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R5\J-31_調査票・手引\調査票\"/>
    </mc:Choice>
  </mc:AlternateContent>
  <workbookProtection workbookAlgorithmName="SHA-512" workbookHashValue="Wvhnp4ZVy10l0xeC12QvFTB+lytSu/hyqGiAGZ057ONVa9bASoSVttnGvx7NfEe+x3rU1e2lOO/Zz/Jgi53/7A==" workbookSaltValue="eztRB/4lvVPUizLn9+agig==" workbookSpinCount="100000" lockStructure="1"/>
  <bookViews>
    <workbookView xWindow="-120" yWindow="-120" windowWidth="29040" windowHeight="15840" firstSheet="1" activeTab="1"/>
  </bookViews>
  <sheets>
    <sheet name="コード表" sheetId="16" state="hidden" r:id="rId1"/>
    <sheet name="１．学校基本情報" sheetId="4" r:id="rId2"/>
    <sheet name="２．支援体制" sheetId="19" r:id="rId3"/>
    <sheet name="３．活動や取組" sheetId="18" r:id="rId4"/>
    <sheet name="４．受入れに関する配慮" sheetId="6" r:id="rId5"/>
    <sheet name="５．入学者数等" sheetId="7" r:id="rId6"/>
    <sheet name="６．令和4年度卒業生" sheetId="8" r:id="rId7"/>
    <sheet name="７．障害学生数" sheetId="21" r:id="rId8"/>
    <sheet name="診断名検索" sheetId="30" r:id="rId9"/>
    <sheet name="８．病弱・虚弱（他の慢性疾患）の内訳" sheetId="25" r:id="rId10"/>
    <sheet name="９．精神障害（他の精神障害）の内訳" sheetId="26" r:id="rId11"/>
    <sheet name="10．その他の障害の内訳" sheetId="27" r:id="rId12"/>
    <sheet name="11．授業支援と授業以外の支援" sheetId="22" r:id="rId13"/>
    <sheet name="12．発達障害が疑われる学生への支援" sheetId="29" r:id="rId14"/>
    <sheet name="13．意見、要望" sheetId="14" r:id="rId15"/>
  </sheets>
  <externalReferences>
    <externalReference r:id="rId16"/>
    <externalReference r:id="rId17"/>
    <externalReference r:id="rId18"/>
  </externalReferences>
  <definedNames>
    <definedName name="_xlnm._FilterDatabase" localSheetId="1" hidden="1">'１．学校基本情報'!$AC$1:$AC$1210</definedName>
    <definedName name="_xlnm._FilterDatabase" localSheetId="11" hidden="1">'10．その他の障害の内訳'!#REF!</definedName>
    <definedName name="_xlnm._FilterDatabase" localSheetId="12" hidden="1">'11．授業支援と授業以外の支援'!#REF!</definedName>
    <definedName name="_xlnm._FilterDatabase" localSheetId="13" hidden="1">'12．発達障害が疑われる学生への支援'!$A$17:$AB$52</definedName>
    <definedName name="_xlnm._FilterDatabase" localSheetId="2" hidden="1">'２．支援体制'!#REF!</definedName>
    <definedName name="_xlnm._FilterDatabase" localSheetId="3" hidden="1">'３．活動や取組'!#REF!</definedName>
    <definedName name="_xlnm._FilterDatabase" localSheetId="4" hidden="1">'４．受入れに関する配慮'!#REF!</definedName>
    <definedName name="_xlnm._FilterDatabase" localSheetId="5" hidden="1">'５．入学者数等'!$AK$70:$AK$1081</definedName>
    <definedName name="_xlnm._FilterDatabase" localSheetId="6" hidden="1">'６．令和4年度卒業生'!$A$45:$A$69</definedName>
    <definedName name="_xlnm._FilterDatabase" localSheetId="7" hidden="1">'７．障害学生数'!#REF!</definedName>
    <definedName name="_xlnm._FilterDatabase" localSheetId="9" hidden="1">'８．病弱・虚弱（他の慢性疾患）の内訳'!$C$6:$D$106</definedName>
    <definedName name="_xlnm._FilterDatabase" localSheetId="10" hidden="1">'９．精神障害（他の精神障害）の内訳'!#REF!</definedName>
    <definedName name="_xlnm._FilterDatabase" localSheetId="0" hidden="1">コード表!$D$1:$E$48</definedName>
    <definedName name="_xlnm._FilterDatabase" localSheetId="8" hidden="1">診断名検索!$A$11:$F$2078</definedName>
    <definedName name="\e112">'５．入学者数等'!$A$1</definedName>
    <definedName name="_xlnm.Criteria" localSheetId="5">'５．入学者数等'!$AI$70:$AI$71</definedName>
    <definedName name="_xlnm.Extract" localSheetId="5">'５．入学者数等'!$E$70:$E$120</definedName>
    <definedName name="_xlnm.Print_Area" localSheetId="1">'１．学校基本情報'!$A$1:$L$45</definedName>
    <definedName name="_xlnm.Print_Area" localSheetId="11">'10．その他の障害の内訳'!$A$2:$G$107</definedName>
    <definedName name="_xlnm.Print_Area" localSheetId="12">'11．授業支援と授業以外の支援'!$A$2:$AA$388</definedName>
    <definedName name="_xlnm.Print_Area" localSheetId="13">'12．発達障害が疑われる学生への支援'!$A$1:$AB$713</definedName>
    <definedName name="_xlnm.Print_Area" localSheetId="2">'２．支援体制'!$A$2:$P$166</definedName>
    <definedName name="_xlnm.Print_Area" localSheetId="3">'３．活動や取組'!$A$1:$P$200</definedName>
    <definedName name="_xlnm.Print_Area" localSheetId="4">'４．受入れに関する配慮'!$A$1:$AB$88</definedName>
    <definedName name="_xlnm.Print_Area" localSheetId="5">'５．入学者数等'!$A$2:$AA$173</definedName>
    <definedName name="_xlnm.Print_Area" localSheetId="6">'６．令和4年度卒業生'!$A$3:$P$80</definedName>
    <definedName name="_xlnm.Print_Area" localSheetId="7">'７．障害学生数'!$A$2:$AB$309</definedName>
    <definedName name="_xlnm.Print_Area" localSheetId="9">'８．病弱・虚弱（他の慢性疾患）の内訳'!$A$2:$G$107</definedName>
    <definedName name="_xlnm.Print_Area" localSheetId="10">'９．精神障害（他の精神障害）の内訳'!$A$2:$G$107</definedName>
    <definedName name="あｂ337">'12．発達障害が疑われる学生への支援'!$BE$17</definedName>
    <definedName name="活動項目" localSheetId="12">[1]支援について!#REF!</definedName>
    <definedName name="活動項目" localSheetId="7">[1]支援について!#REF!</definedName>
    <definedName name="活動項目" localSheetId="8">[1]支援について!#REF!</definedName>
    <definedName name="活動項目">[1]支援について!#REF!</definedName>
    <definedName name="支援活動" localSheetId="12">[1]支援について!#REF!</definedName>
    <definedName name="支援活動" localSheetId="7">[1]支援について!#REF!</definedName>
    <definedName name="支援活動">[1]支援について!#REF!</definedName>
    <definedName name="障害種" localSheetId="12">'[2]８．支援内容'!#REF!</definedName>
    <definedName name="障害種" localSheetId="7">'[3]８．支援内容'!#REF!</definedName>
    <definedName name="障害種">'[3]８．支援内容'!#REF!</definedName>
    <definedName name="障害種別" localSheetId="12">'[2]８．支援内容'!#REF!</definedName>
    <definedName name="障害種別" localSheetId="7">'[3]８．支援内容'!#REF!</definedName>
    <definedName name="障害種別">'[3]８．支援内容'!#REF!</definedName>
  </definedNames>
  <calcPr calcId="162913"/>
</workbook>
</file>

<file path=xl/calcChain.xml><?xml version="1.0" encoding="utf-8"?>
<calcChain xmlns="http://schemas.openxmlformats.org/spreadsheetml/2006/main">
  <c r="J3" i="4" l="1"/>
  <c r="AB261" i="21" l="1"/>
  <c r="BF261" i="21"/>
  <c r="AB262" i="21"/>
  <c r="BF262" i="21"/>
  <c r="D3" i="30" l="1"/>
  <c r="C3" i="30"/>
  <c r="H8" i="27"/>
  <c r="I8" i="27"/>
  <c r="J8" i="27"/>
  <c r="H9" i="27"/>
  <c r="I9" i="27"/>
  <c r="J9" i="27"/>
  <c r="H10" i="27"/>
  <c r="I10" i="27"/>
  <c r="J10" i="27"/>
  <c r="H11" i="27"/>
  <c r="I11" i="27"/>
  <c r="J11" i="27"/>
  <c r="H12" i="27"/>
  <c r="I12" i="27"/>
  <c r="J12" i="27"/>
  <c r="H13" i="27"/>
  <c r="I13" i="27"/>
  <c r="J13" i="27"/>
  <c r="H14" i="27"/>
  <c r="I14" i="27"/>
  <c r="J14" i="27"/>
  <c r="H15" i="27"/>
  <c r="I15" i="27"/>
  <c r="J15" i="27"/>
  <c r="H16" i="27"/>
  <c r="I16" i="27"/>
  <c r="J16" i="27"/>
  <c r="H17" i="27"/>
  <c r="I17" i="27"/>
  <c r="J17" i="27"/>
  <c r="H18" i="27"/>
  <c r="I18" i="27"/>
  <c r="J18" i="27"/>
  <c r="H19" i="27"/>
  <c r="I19" i="27"/>
  <c r="J19" i="27"/>
  <c r="H20" i="27"/>
  <c r="I20" i="27"/>
  <c r="J20" i="27"/>
  <c r="H21" i="27"/>
  <c r="I21" i="27"/>
  <c r="J21" i="27"/>
  <c r="H22" i="27"/>
  <c r="I22" i="27"/>
  <c r="J22" i="27"/>
  <c r="H23" i="27"/>
  <c r="I23" i="27"/>
  <c r="J23" i="27"/>
  <c r="H24" i="27"/>
  <c r="I24" i="27"/>
  <c r="J24" i="27"/>
  <c r="H25" i="27"/>
  <c r="I25" i="27"/>
  <c r="J25" i="27"/>
  <c r="H26" i="27"/>
  <c r="I26" i="27"/>
  <c r="J26" i="27"/>
  <c r="H27" i="27"/>
  <c r="I27" i="27"/>
  <c r="J27" i="27"/>
  <c r="H28" i="27"/>
  <c r="I28" i="27"/>
  <c r="J28" i="27"/>
  <c r="H29" i="27"/>
  <c r="I29" i="27"/>
  <c r="J29" i="27"/>
  <c r="H30" i="27"/>
  <c r="I30" i="27"/>
  <c r="J30" i="27"/>
  <c r="H31" i="27"/>
  <c r="I31" i="27"/>
  <c r="J31" i="27"/>
  <c r="H32" i="27"/>
  <c r="I32" i="27"/>
  <c r="J32" i="27"/>
  <c r="H33" i="27"/>
  <c r="I33" i="27"/>
  <c r="J33" i="27"/>
  <c r="H34" i="27"/>
  <c r="I34" i="27"/>
  <c r="J34" i="27"/>
  <c r="H35" i="27"/>
  <c r="I35" i="27"/>
  <c r="J35" i="27"/>
  <c r="H36" i="27"/>
  <c r="I36" i="27"/>
  <c r="J36" i="27"/>
  <c r="H37" i="27"/>
  <c r="I37" i="27"/>
  <c r="J37" i="27"/>
  <c r="H38" i="27"/>
  <c r="I38" i="27"/>
  <c r="J38" i="27"/>
  <c r="H39" i="27"/>
  <c r="I39" i="27"/>
  <c r="J39" i="27"/>
  <c r="H40" i="27"/>
  <c r="I40" i="27"/>
  <c r="J40" i="27"/>
  <c r="H41" i="27"/>
  <c r="I41" i="27"/>
  <c r="J41" i="27"/>
  <c r="H42" i="27"/>
  <c r="I42" i="27"/>
  <c r="J42" i="27"/>
  <c r="H43" i="27"/>
  <c r="I43" i="27"/>
  <c r="J43" i="27"/>
  <c r="H44" i="27"/>
  <c r="I44" i="27"/>
  <c r="J44" i="27"/>
  <c r="H45" i="27"/>
  <c r="I45" i="27"/>
  <c r="J45" i="27"/>
  <c r="H46" i="27"/>
  <c r="I46" i="27"/>
  <c r="J46" i="27"/>
  <c r="H47" i="27"/>
  <c r="I47" i="27"/>
  <c r="J47" i="27"/>
  <c r="H48" i="27"/>
  <c r="I48" i="27"/>
  <c r="J48" i="27"/>
  <c r="H49" i="27"/>
  <c r="I49" i="27"/>
  <c r="J49" i="27"/>
  <c r="H50" i="27"/>
  <c r="I50" i="27"/>
  <c r="J50" i="27"/>
  <c r="H51" i="27"/>
  <c r="I51" i="27"/>
  <c r="J51" i="27"/>
  <c r="H52" i="27"/>
  <c r="I52" i="27"/>
  <c r="J52" i="27"/>
  <c r="H53" i="27"/>
  <c r="I53" i="27"/>
  <c r="J53" i="27"/>
  <c r="H54" i="27"/>
  <c r="I54" i="27"/>
  <c r="J54" i="27"/>
  <c r="H55" i="27"/>
  <c r="I55" i="27"/>
  <c r="J55" i="27"/>
  <c r="H56" i="27"/>
  <c r="I56" i="27"/>
  <c r="J56" i="27"/>
  <c r="H57" i="27"/>
  <c r="I57" i="27"/>
  <c r="J57" i="27"/>
  <c r="H58" i="27"/>
  <c r="I58" i="27"/>
  <c r="J58" i="27"/>
  <c r="H59" i="27"/>
  <c r="I59" i="27"/>
  <c r="J59" i="27"/>
  <c r="H60" i="27"/>
  <c r="I60" i="27"/>
  <c r="J60" i="27"/>
  <c r="H61" i="27"/>
  <c r="I61" i="27"/>
  <c r="J61" i="27"/>
  <c r="H62" i="27"/>
  <c r="I62" i="27"/>
  <c r="J62" i="27"/>
  <c r="H63" i="27"/>
  <c r="I63" i="27"/>
  <c r="J63" i="27"/>
  <c r="H64" i="27"/>
  <c r="I64" i="27"/>
  <c r="J64" i="27"/>
  <c r="H65" i="27"/>
  <c r="I65" i="27"/>
  <c r="J65" i="27"/>
  <c r="H66" i="27"/>
  <c r="I66" i="27"/>
  <c r="J66" i="27"/>
  <c r="H67" i="27"/>
  <c r="I67" i="27"/>
  <c r="J67" i="27"/>
  <c r="H68" i="27"/>
  <c r="I68" i="27"/>
  <c r="J68" i="27"/>
  <c r="H69" i="27"/>
  <c r="I69" i="27"/>
  <c r="J69" i="27"/>
  <c r="H70" i="27"/>
  <c r="I70" i="27"/>
  <c r="J70" i="27"/>
  <c r="H71" i="27"/>
  <c r="I71" i="27"/>
  <c r="J71" i="27"/>
  <c r="H72" i="27"/>
  <c r="I72" i="27"/>
  <c r="J72" i="27"/>
  <c r="H73" i="27"/>
  <c r="I73" i="27"/>
  <c r="J73" i="27"/>
  <c r="H74" i="27"/>
  <c r="I74" i="27"/>
  <c r="J74" i="27"/>
  <c r="H75" i="27"/>
  <c r="I75" i="27"/>
  <c r="J75" i="27"/>
  <c r="H76" i="27"/>
  <c r="I76" i="27"/>
  <c r="J76" i="27"/>
  <c r="H77" i="27"/>
  <c r="I77" i="27"/>
  <c r="J77" i="27"/>
  <c r="H78" i="27"/>
  <c r="I78" i="27"/>
  <c r="J78" i="27"/>
  <c r="H79" i="27"/>
  <c r="I79" i="27"/>
  <c r="J79" i="27"/>
  <c r="H80" i="27"/>
  <c r="I80" i="27"/>
  <c r="J80" i="27"/>
  <c r="H81" i="27"/>
  <c r="I81" i="27"/>
  <c r="J81" i="27"/>
  <c r="H82" i="27"/>
  <c r="I82" i="27"/>
  <c r="J82" i="27"/>
  <c r="H83" i="27"/>
  <c r="I83" i="27"/>
  <c r="J83" i="27"/>
  <c r="H84" i="27"/>
  <c r="I84" i="27"/>
  <c r="J84" i="27"/>
  <c r="H85" i="27"/>
  <c r="I85" i="27"/>
  <c r="J85" i="27"/>
  <c r="H86" i="27"/>
  <c r="I86" i="27"/>
  <c r="J86" i="27"/>
  <c r="H87" i="27"/>
  <c r="I87" i="27"/>
  <c r="J87" i="27"/>
  <c r="H88" i="27"/>
  <c r="I88" i="27"/>
  <c r="J88" i="27"/>
  <c r="H89" i="27"/>
  <c r="I89" i="27"/>
  <c r="J89" i="27"/>
  <c r="H90" i="27"/>
  <c r="I90" i="27"/>
  <c r="J90" i="27"/>
  <c r="H91" i="27"/>
  <c r="I91" i="27"/>
  <c r="J91" i="27"/>
  <c r="H92" i="27"/>
  <c r="I92" i="27"/>
  <c r="J92" i="27"/>
  <c r="H93" i="27"/>
  <c r="I93" i="27"/>
  <c r="J93" i="27"/>
  <c r="H94" i="27"/>
  <c r="I94" i="27"/>
  <c r="J94" i="27"/>
  <c r="H95" i="27"/>
  <c r="I95" i="27"/>
  <c r="J95" i="27"/>
  <c r="H96" i="27"/>
  <c r="I96" i="27"/>
  <c r="J96" i="27"/>
  <c r="H97" i="27"/>
  <c r="I97" i="27"/>
  <c r="J97" i="27"/>
  <c r="H98" i="27"/>
  <c r="I98" i="27"/>
  <c r="J98" i="27"/>
  <c r="H99" i="27"/>
  <c r="I99" i="27"/>
  <c r="J99" i="27"/>
  <c r="H100" i="27"/>
  <c r="I100" i="27"/>
  <c r="J100" i="27"/>
  <c r="H101" i="27"/>
  <c r="I101" i="27"/>
  <c r="J101" i="27"/>
  <c r="H102" i="27"/>
  <c r="I102" i="27"/>
  <c r="J102" i="27"/>
  <c r="H103" i="27"/>
  <c r="I103" i="27"/>
  <c r="J103" i="27"/>
  <c r="H104" i="27"/>
  <c r="I104" i="27"/>
  <c r="J104" i="27"/>
  <c r="H105" i="27"/>
  <c r="I105" i="27"/>
  <c r="J105" i="27"/>
  <c r="H106" i="27"/>
  <c r="I106" i="27"/>
  <c r="J106" i="27"/>
  <c r="J7" i="27"/>
  <c r="I7" i="27"/>
  <c r="H7" i="27"/>
  <c r="H8" i="26"/>
  <c r="I8" i="26"/>
  <c r="J8" i="26"/>
  <c r="H9" i="26"/>
  <c r="I9" i="26"/>
  <c r="J9" i="26"/>
  <c r="H10" i="26"/>
  <c r="I10" i="26"/>
  <c r="J10" i="26"/>
  <c r="H11" i="26"/>
  <c r="I11" i="26"/>
  <c r="J11" i="26"/>
  <c r="H12" i="26"/>
  <c r="I12" i="26"/>
  <c r="J12" i="26"/>
  <c r="H13" i="26"/>
  <c r="I13" i="26"/>
  <c r="J13" i="26"/>
  <c r="H14" i="26"/>
  <c r="I14" i="26"/>
  <c r="J14" i="26"/>
  <c r="H15" i="26"/>
  <c r="I15" i="26"/>
  <c r="J15" i="26"/>
  <c r="H16" i="26"/>
  <c r="I16" i="26"/>
  <c r="J16" i="26"/>
  <c r="H17" i="26"/>
  <c r="I17" i="26"/>
  <c r="J17" i="26"/>
  <c r="H18" i="26"/>
  <c r="I18" i="26"/>
  <c r="J18" i="26"/>
  <c r="H19" i="26"/>
  <c r="I19" i="26"/>
  <c r="J19" i="26"/>
  <c r="H20" i="26"/>
  <c r="I20" i="26"/>
  <c r="J20" i="26"/>
  <c r="H21" i="26"/>
  <c r="I21" i="26"/>
  <c r="J21" i="26"/>
  <c r="H22" i="26"/>
  <c r="I22" i="26"/>
  <c r="J22" i="26"/>
  <c r="H23" i="26"/>
  <c r="I23" i="26"/>
  <c r="J23" i="26"/>
  <c r="H24" i="26"/>
  <c r="I24" i="26"/>
  <c r="J24" i="26"/>
  <c r="H25" i="26"/>
  <c r="I25" i="26"/>
  <c r="J25" i="26"/>
  <c r="H26" i="26"/>
  <c r="I26" i="26"/>
  <c r="J26" i="26"/>
  <c r="H27" i="26"/>
  <c r="I27" i="26"/>
  <c r="J27" i="26"/>
  <c r="H28" i="26"/>
  <c r="I28" i="26"/>
  <c r="J28" i="26"/>
  <c r="H29" i="26"/>
  <c r="I29" i="26"/>
  <c r="J29" i="26"/>
  <c r="H30" i="26"/>
  <c r="I30" i="26"/>
  <c r="J30" i="26"/>
  <c r="H31" i="26"/>
  <c r="I31" i="26"/>
  <c r="J31" i="26"/>
  <c r="H32" i="26"/>
  <c r="I32" i="26"/>
  <c r="J32" i="26"/>
  <c r="H33" i="26"/>
  <c r="I33" i="26"/>
  <c r="J33" i="26"/>
  <c r="H34" i="26"/>
  <c r="I34" i="26"/>
  <c r="J34" i="26"/>
  <c r="H35" i="26"/>
  <c r="I35" i="26"/>
  <c r="J35" i="26"/>
  <c r="H36" i="26"/>
  <c r="I36" i="26"/>
  <c r="J36" i="26"/>
  <c r="H37" i="26"/>
  <c r="I37" i="26"/>
  <c r="J37" i="26"/>
  <c r="H38" i="26"/>
  <c r="I38" i="26"/>
  <c r="J38" i="26"/>
  <c r="H39" i="26"/>
  <c r="I39" i="26"/>
  <c r="J39" i="26"/>
  <c r="H40" i="26"/>
  <c r="I40" i="26"/>
  <c r="J40" i="26"/>
  <c r="H41" i="26"/>
  <c r="I41" i="26"/>
  <c r="J41" i="26"/>
  <c r="H42" i="26"/>
  <c r="I42" i="26"/>
  <c r="J42" i="26"/>
  <c r="H43" i="26"/>
  <c r="I43" i="26"/>
  <c r="J43" i="26"/>
  <c r="H44" i="26"/>
  <c r="I44" i="26"/>
  <c r="J44" i="26"/>
  <c r="H45" i="26"/>
  <c r="I45" i="26"/>
  <c r="J45" i="26"/>
  <c r="H46" i="26"/>
  <c r="I46" i="26"/>
  <c r="J46" i="26"/>
  <c r="H47" i="26"/>
  <c r="I47" i="26"/>
  <c r="J47" i="26"/>
  <c r="H48" i="26"/>
  <c r="I48" i="26"/>
  <c r="J48" i="26"/>
  <c r="H49" i="26"/>
  <c r="I49" i="26"/>
  <c r="J49" i="26"/>
  <c r="H50" i="26"/>
  <c r="I50" i="26"/>
  <c r="J50" i="26"/>
  <c r="H51" i="26"/>
  <c r="I51" i="26"/>
  <c r="J51" i="26"/>
  <c r="H52" i="26"/>
  <c r="I52" i="26"/>
  <c r="J52" i="26"/>
  <c r="H53" i="26"/>
  <c r="I53" i="26"/>
  <c r="J53" i="26"/>
  <c r="H54" i="26"/>
  <c r="I54" i="26"/>
  <c r="J54" i="26"/>
  <c r="H55" i="26"/>
  <c r="I55" i="26"/>
  <c r="J55" i="26"/>
  <c r="H56" i="26"/>
  <c r="I56" i="26"/>
  <c r="J56" i="26"/>
  <c r="H57" i="26"/>
  <c r="I57" i="26"/>
  <c r="J57" i="26"/>
  <c r="H58" i="26"/>
  <c r="I58" i="26"/>
  <c r="J58" i="26"/>
  <c r="H59" i="26"/>
  <c r="I59" i="26"/>
  <c r="J59" i="26"/>
  <c r="H60" i="26"/>
  <c r="I60" i="26"/>
  <c r="J60" i="26"/>
  <c r="H61" i="26"/>
  <c r="I61" i="26"/>
  <c r="J61" i="26"/>
  <c r="H62" i="26"/>
  <c r="I62" i="26"/>
  <c r="J62" i="26"/>
  <c r="H63" i="26"/>
  <c r="I63" i="26"/>
  <c r="J63" i="26"/>
  <c r="H64" i="26"/>
  <c r="I64" i="26"/>
  <c r="J64" i="26"/>
  <c r="H65" i="26"/>
  <c r="I65" i="26"/>
  <c r="J65" i="26"/>
  <c r="H66" i="26"/>
  <c r="I66" i="26"/>
  <c r="J66" i="26"/>
  <c r="H67" i="26"/>
  <c r="I67" i="26"/>
  <c r="J67" i="26"/>
  <c r="H68" i="26"/>
  <c r="I68" i="26"/>
  <c r="J68" i="26"/>
  <c r="H69" i="26"/>
  <c r="I69" i="26"/>
  <c r="J69" i="26"/>
  <c r="H70" i="26"/>
  <c r="I70" i="26"/>
  <c r="J70" i="26"/>
  <c r="H71" i="26"/>
  <c r="I71" i="26"/>
  <c r="J71" i="26"/>
  <c r="H72" i="26"/>
  <c r="I72" i="26"/>
  <c r="J72" i="26"/>
  <c r="H73" i="26"/>
  <c r="I73" i="26"/>
  <c r="J73" i="26"/>
  <c r="H74" i="26"/>
  <c r="I74" i="26"/>
  <c r="J74" i="26"/>
  <c r="H75" i="26"/>
  <c r="I75" i="26"/>
  <c r="J75" i="26"/>
  <c r="H76" i="26"/>
  <c r="I76" i="26"/>
  <c r="J76" i="26"/>
  <c r="H77" i="26"/>
  <c r="I77" i="26"/>
  <c r="J77" i="26"/>
  <c r="H78" i="26"/>
  <c r="I78" i="26"/>
  <c r="J78" i="26"/>
  <c r="H79" i="26"/>
  <c r="I79" i="26"/>
  <c r="J79" i="26"/>
  <c r="H80" i="26"/>
  <c r="I80" i="26"/>
  <c r="J80" i="26"/>
  <c r="H81" i="26"/>
  <c r="I81" i="26"/>
  <c r="J81" i="26"/>
  <c r="H82" i="26"/>
  <c r="I82" i="26"/>
  <c r="J82" i="26"/>
  <c r="H83" i="26"/>
  <c r="I83" i="26"/>
  <c r="J83" i="26"/>
  <c r="H84" i="26"/>
  <c r="I84" i="26"/>
  <c r="J84" i="26"/>
  <c r="H85" i="26"/>
  <c r="I85" i="26"/>
  <c r="J85" i="26"/>
  <c r="H86" i="26"/>
  <c r="I86" i="26"/>
  <c r="J86" i="26"/>
  <c r="H87" i="26"/>
  <c r="I87" i="26"/>
  <c r="J87" i="26"/>
  <c r="H88" i="26"/>
  <c r="I88" i="26"/>
  <c r="J88" i="26"/>
  <c r="H89" i="26"/>
  <c r="I89" i="26"/>
  <c r="J89" i="26"/>
  <c r="H90" i="26"/>
  <c r="I90" i="26"/>
  <c r="J90" i="26"/>
  <c r="H91" i="26"/>
  <c r="I91" i="26"/>
  <c r="J91" i="26"/>
  <c r="H92" i="26"/>
  <c r="I92" i="26"/>
  <c r="J92" i="26"/>
  <c r="H93" i="26"/>
  <c r="I93" i="26"/>
  <c r="J93" i="26"/>
  <c r="H94" i="26"/>
  <c r="I94" i="26"/>
  <c r="J94" i="26"/>
  <c r="H95" i="26"/>
  <c r="I95" i="26"/>
  <c r="J95" i="26"/>
  <c r="H96" i="26"/>
  <c r="I96" i="26"/>
  <c r="J96" i="26"/>
  <c r="H97" i="26"/>
  <c r="I97" i="26"/>
  <c r="J97" i="26"/>
  <c r="H98" i="26"/>
  <c r="I98" i="26"/>
  <c r="J98" i="26"/>
  <c r="H99" i="26"/>
  <c r="I99" i="26"/>
  <c r="J99" i="26"/>
  <c r="H100" i="26"/>
  <c r="I100" i="26"/>
  <c r="J100" i="26"/>
  <c r="H101" i="26"/>
  <c r="I101" i="26"/>
  <c r="J101" i="26"/>
  <c r="H102" i="26"/>
  <c r="I102" i="26"/>
  <c r="J102" i="26"/>
  <c r="H103" i="26"/>
  <c r="I103" i="26"/>
  <c r="J103" i="26"/>
  <c r="H104" i="26"/>
  <c r="I104" i="26"/>
  <c r="J104" i="26"/>
  <c r="H105" i="26"/>
  <c r="I105" i="26"/>
  <c r="J105" i="26"/>
  <c r="H106" i="26"/>
  <c r="I106" i="26"/>
  <c r="J106" i="26"/>
  <c r="J7" i="26"/>
  <c r="I7" i="26"/>
  <c r="H7" i="26"/>
  <c r="H8" i="25"/>
  <c r="I8" i="25"/>
  <c r="J8" i="25"/>
  <c r="H9" i="25"/>
  <c r="I9" i="25"/>
  <c r="J9" i="25"/>
  <c r="H10" i="25"/>
  <c r="I10" i="25"/>
  <c r="J10" i="25"/>
  <c r="H11" i="25"/>
  <c r="I11" i="25"/>
  <c r="J11" i="25"/>
  <c r="H12" i="25"/>
  <c r="I12" i="25"/>
  <c r="J12" i="25"/>
  <c r="H13" i="25"/>
  <c r="I13" i="25"/>
  <c r="J13" i="25"/>
  <c r="H14" i="25"/>
  <c r="I14" i="25"/>
  <c r="J14" i="25"/>
  <c r="H15" i="25"/>
  <c r="I15" i="25"/>
  <c r="J15" i="25"/>
  <c r="H16" i="25"/>
  <c r="I16" i="25"/>
  <c r="J16" i="25"/>
  <c r="H17" i="25"/>
  <c r="I17" i="25"/>
  <c r="J17" i="25"/>
  <c r="H18" i="25"/>
  <c r="I18" i="25"/>
  <c r="J18" i="25"/>
  <c r="H19" i="25"/>
  <c r="I19" i="25"/>
  <c r="J19" i="25"/>
  <c r="H20" i="25"/>
  <c r="I20" i="25"/>
  <c r="J20" i="25"/>
  <c r="H21" i="25"/>
  <c r="I21" i="25"/>
  <c r="J21" i="25"/>
  <c r="H22" i="25"/>
  <c r="I22" i="25"/>
  <c r="J22" i="25"/>
  <c r="H23" i="25"/>
  <c r="I23" i="25"/>
  <c r="J23" i="25"/>
  <c r="H24" i="25"/>
  <c r="I24" i="25"/>
  <c r="J24" i="25"/>
  <c r="H25" i="25"/>
  <c r="I25" i="25"/>
  <c r="J25" i="25"/>
  <c r="H26" i="25"/>
  <c r="I26" i="25"/>
  <c r="J26" i="25"/>
  <c r="H27" i="25"/>
  <c r="I27" i="25"/>
  <c r="J27" i="25"/>
  <c r="H28" i="25"/>
  <c r="I28" i="25"/>
  <c r="J28" i="25"/>
  <c r="H29" i="25"/>
  <c r="I29" i="25"/>
  <c r="J29" i="25"/>
  <c r="H30" i="25"/>
  <c r="I30" i="25"/>
  <c r="J30" i="25"/>
  <c r="H31" i="25"/>
  <c r="I31" i="25"/>
  <c r="J31" i="25"/>
  <c r="H32" i="25"/>
  <c r="I32" i="25"/>
  <c r="J32" i="25"/>
  <c r="H33" i="25"/>
  <c r="I33" i="25"/>
  <c r="J33" i="25"/>
  <c r="H34" i="25"/>
  <c r="I34" i="25"/>
  <c r="J34" i="25"/>
  <c r="H35" i="25"/>
  <c r="I35" i="25"/>
  <c r="J35" i="25"/>
  <c r="H36" i="25"/>
  <c r="I36" i="25"/>
  <c r="J36" i="25"/>
  <c r="H37" i="25"/>
  <c r="I37" i="25"/>
  <c r="J37" i="25"/>
  <c r="H38" i="25"/>
  <c r="I38" i="25"/>
  <c r="J38" i="25"/>
  <c r="H39" i="25"/>
  <c r="I39" i="25"/>
  <c r="J39" i="25"/>
  <c r="H40" i="25"/>
  <c r="I40" i="25"/>
  <c r="J40" i="25"/>
  <c r="H41" i="25"/>
  <c r="I41" i="25"/>
  <c r="J41" i="25"/>
  <c r="H42" i="25"/>
  <c r="I42" i="25"/>
  <c r="J42" i="25"/>
  <c r="H43" i="25"/>
  <c r="I43" i="25"/>
  <c r="J43" i="25"/>
  <c r="H44" i="25"/>
  <c r="I44" i="25"/>
  <c r="J44" i="25"/>
  <c r="H45" i="25"/>
  <c r="I45" i="25"/>
  <c r="J45" i="25"/>
  <c r="H46" i="25"/>
  <c r="I46" i="25"/>
  <c r="J46" i="25"/>
  <c r="H47" i="25"/>
  <c r="I47" i="25"/>
  <c r="J47" i="25"/>
  <c r="H48" i="25"/>
  <c r="I48" i="25"/>
  <c r="J48" i="25"/>
  <c r="H49" i="25"/>
  <c r="I49" i="25"/>
  <c r="J49" i="25"/>
  <c r="H50" i="25"/>
  <c r="I50" i="25"/>
  <c r="J50" i="25"/>
  <c r="H51" i="25"/>
  <c r="I51" i="25"/>
  <c r="J51" i="25"/>
  <c r="H52" i="25"/>
  <c r="I52" i="25"/>
  <c r="J52" i="25"/>
  <c r="H53" i="25"/>
  <c r="I53" i="25"/>
  <c r="J53" i="25"/>
  <c r="H54" i="25"/>
  <c r="I54" i="25"/>
  <c r="J54" i="25"/>
  <c r="H55" i="25"/>
  <c r="I55" i="25"/>
  <c r="J55" i="25"/>
  <c r="H56" i="25"/>
  <c r="I56" i="25"/>
  <c r="J56" i="25"/>
  <c r="H57" i="25"/>
  <c r="I57" i="25"/>
  <c r="J57" i="25"/>
  <c r="H58" i="25"/>
  <c r="I58" i="25"/>
  <c r="J58" i="25"/>
  <c r="H59" i="25"/>
  <c r="I59" i="25"/>
  <c r="J59" i="25"/>
  <c r="H60" i="25"/>
  <c r="I60" i="25"/>
  <c r="J60" i="25"/>
  <c r="H61" i="25"/>
  <c r="I61" i="25"/>
  <c r="J61" i="25"/>
  <c r="H62" i="25"/>
  <c r="I62" i="25"/>
  <c r="J62" i="25"/>
  <c r="H63" i="25"/>
  <c r="I63" i="25"/>
  <c r="J63" i="25"/>
  <c r="H64" i="25"/>
  <c r="I64" i="25"/>
  <c r="J64" i="25"/>
  <c r="H65" i="25"/>
  <c r="I65" i="25"/>
  <c r="J65" i="25"/>
  <c r="H66" i="25"/>
  <c r="I66" i="25"/>
  <c r="J66" i="25"/>
  <c r="H67" i="25"/>
  <c r="I67" i="25"/>
  <c r="J67" i="25"/>
  <c r="H68" i="25"/>
  <c r="I68" i="25"/>
  <c r="J68" i="25"/>
  <c r="H69" i="25"/>
  <c r="I69" i="25"/>
  <c r="J69" i="25"/>
  <c r="H70" i="25"/>
  <c r="I70" i="25"/>
  <c r="J70" i="25"/>
  <c r="H71" i="25"/>
  <c r="I71" i="25"/>
  <c r="J71" i="25"/>
  <c r="H72" i="25"/>
  <c r="I72" i="25"/>
  <c r="J72" i="25"/>
  <c r="H73" i="25"/>
  <c r="I73" i="25"/>
  <c r="J73" i="25"/>
  <c r="H74" i="25"/>
  <c r="I74" i="25"/>
  <c r="J74" i="25"/>
  <c r="H75" i="25"/>
  <c r="I75" i="25"/>
  <c r="J75" i="25"/>
  <c r="H76" i="25"/>
  <c r="I76" i="25"/>
  <c r="J76" i="25"/>
  <c r="H77" i="25"/>
  <c r="I77" i="25"/>
  <c r="J77" i="25"/>
  <c r="H78" i="25"/>
  <c r="I78" i="25"/>
  <c r="J78" i="25"/>
  <c r="H79" i="25"/>
  <c r="I79" i="25"/>
  <c r="J79" i="25"/>
  <c r="H80" i="25"/>
  <c r="I80" i="25"/>
  <c r="J80" i="25"/>
  <c r="H81" i="25"/>
  <c r="I81" i="25"/>
  <c r="J81" i="25"/>
  <c r="H82" i="25"/>
  <c r="I82" i="25"/>
  <c r="J82" i="25"/>
  <c r="H83" i="25"/>
  <c r="I83" i="25"/>
  <c r="J83" i="25"/>
  <c r="H84" i="25"/>
  <c r="I84" i="25"/>
  <c r="J84" i="25"/>
  <c r="H85" i="25"/>
  <c r="I85" i="25"/>
  <c r="J85" i="25"/>
  <c r="H86" i="25"/>
  <c r="I86" i="25"/>
  <c r="J86" i="25"/>
  <c r="H87" i="25"/>
  <c r="I87" i="25"/>
  <c r="J87" i="25"/>
  <c r="H88" i="25"/>
  <c r="I88" i="25"/>
  <c r="J88" i="25"/>
  <c r="H89" i="25"/>
  <c r="I89" i="25"/>
  <c r="J89" i="25"/>
  <c r="H90" i="25"/>
  <c r="I90" i="25"/>
  <c r="J90" i="25"/>
  <c r="H91" i="25"/>
  <c r="I91" i="25"/>
  <c r="J91" i="25"/>
  <c r="H92" i="25"/>
  <c r="I92" i="25"/>
  <c r="J92" i="25"/>
  <c r="H93" i="25"/>
  <c r="I93" i="25"/>
  <c r="J93" i="25"/>
  <c r="H94" i="25"/>
  <c r="I94" i="25"/>
  <c r="J94" i="25"/>
  <c r="H95" i="25"/>
  <c r="I95" i="25"/>
  <c r="J95" i="25"/>
  <c r="H96" i="25"/>
  <c r="I96" i="25"/>
  <c r="J96" i="25"/>
  <c r="H97" i="25"/>
  <c r="I97" i="25"/>
  <c r="J97" i="25"/>
  <c r="H98" i="25"/>
  <c r="I98" i="25"/>
  <c r="J98" i="25"/>
  <c r="H99" i="25"/>
  <c r="I99" i="25"/>
  <c r="J99" i="25"/>
  <c r="H100" i="25"/>
  <c r="I100" i="25"/>
  <c r="J100" i="25"/>
  <c r="H101" i="25"/>
  <c r="I101" i="25"/>
  <c r="J101" i="25"/>
  <c r="H102" i="25"/>
  <c r="I102" i="25"/>
  <c r="J102" i="25"/>
  <c r="H103" i="25"/>
  <c r="I103" i="25"/>
  <c r="J103" i="25"/>
  <c r="H104" i="25"/>
  <c r="I104" i="25"/>
  <c r="J104" i="25"/>
  <c r="H105" i="25"/>
  <c r="I105" i="25"/>
  <c r="J105" i="25"/>
  <c r="H106" i="25"/>
  <c r="I106" i="25"/>
  <c r="J106" i="25"/>
  <c r="J7" i="25"/>
  <c r="I7" i="25"/>
  <c r="H7" i="25"/>
  <c r="F3" i="30"/>
  <c r="E3" i="30"/>
  <c r="B3" i="30"/>
  <c r="AA42" i="7" l="1"/>
  <c r="J592" i="22" l="1"/>
  <c r="J584" i="22"/>
  <c r="J585" i="22"/>
  <c r="J586" i="22"/>
  <c r="J587" i="22"/>
  <c r="J588" i="22"/>
  <c r="J589" i="22"/>
  <c r="J590" i="22"/>
  <c r="J591" i="22"/>
  <c r="J583" i="22"/>
  <c r="J582" i="22"/>
  <c r="J572" i="22"/>
  <c r="J573" i="22"/>
  <c r="J574" i="22"/>
  <c r="J575" i="22"/>
  <c r="J576" i="22"/>
  <c r="J577" i="22"/>
  <c r="J578" i="22"/>
  <c r="J579" i="22"/>
  <c r="J580" i="22"/>
  <c r="J581" i="22"/>
  <c r="J571" i="22" l="1"/>
  <c r="J473" i="22"/>
  <c r="AA66" i="7" l="1"/>
  <c r="AA67" i="7"/>
  <c r="AA68" i="7"/>
  <c r="AA65" i="7"/>
  <c r="AB298" i="21" l="1"/>
  <c r="AB299" i="21"/>
  <c r="AB300" i="21"/>
  <c r="AB301" i="21"/>
  <c r="AB302" i="21"/>
  <c r="AB303" i="21"/>
  <c r="AB304" i="21"/>
  <c r="AB305" i="21"/>
  <c r="AB306" i="21"/>
  <c r="AB297" i="21"/>
  <c r="AB288" i="21"/>
  <c r="AB289" i="21"/>
  <c r="AB290" i="21"/>
  <c r="AB291" i="21"/>
  <c r="AB292" i="21"/>
  <c r="AB293" i="21"/>
  <c r="AB294" i="21"/>
  <c r="AB287" i="21"/>
  <c r="AB237" i="21"/>
  <c r="AB238" i="21"/>
  <c r="AB239" i="21"/>
  <c r="AB240" i="21"/>
  <c r="AB241" i="21"/>
  <c r="AB242" i="21"/>
  <c r="AB243" i="21"/>
  <c r="AB244" i="21"/>
  <c r="AB245" i="21"/>
  <c r="AB236" i="21"/>
  <c r="AB227" i="21"/>
  <c r="AB228" i="21"/>
  <c r="AB229" i="21"/>
  <c r="AB230" i="21"/>
  <c r="AB231" i="21"/>
  <c r="AB232" i="21"/>
  <c r="AB233" i="21"/>
  <c r="AB226" i="21"/>
  <c r="AB176" i="21"/>
  <c r="AB177" i="21"/>
  <c r="AB178" i="21"/>
  <c r="AB179" i="21"/>
  <c r="AB180" i="21"/>
  <c r="AB181" i="21"/>
  <c r="AB182" i="21"/>
  <c r="AB183" i="21"/>
  <c r="AB184" i="21"/>
  <c r="AB175" i="21"/>
  <c r="AB166" i="21"/>
  <c r="AB167" i="21"/>
  <c r="AB168" i="21"/>
  <c r="AB169" i="21"/>
  <c r="AB170" i="21"/>
  <c r="AB171" i="21"/>
  <c r="AB172" i="21"/>
  <c r="AB165" i="21"/>
  <c r="AB115" i="21"/>
  <c r="AB116" i="21"/>
  <c r="AB117" i="21"/>
  <c r="AB118" i="21"/>
  <c r="AB119" i="21"/>
  <c r="AB120" i="21"/>
  <c r="AB121" i="21"/>
  <c r="AB122" i="21"/>
  <c r="AB123" i="21"/>
  <c r="AB114" i="21"/>
  <c r="AB105" i="21"/>
  <c r="AB106" i="21"/>
  <c r="AB107" i="21"/>
  <c r="AB108" i="21"/>
  <c r="AB109" i="21"/>
  <c r="AB110" i="21"/>
  <c r="AB111" i="21"/>
  <c r="AB104" i="21"/>
  <c r="AB54" i="21"/>
  <c r="AB55" i="21"/>
  <c r="AB56" i="21"/>
  <c r="AB57" i="21"/>
  <c r="AB58" i="21"/>
  <c r="AB59" i="21"/>
  <c r="AB60" i="21"/>
  <c r="AB61" i="21"/>
  <c r="AB62" i="21"/>
  <c r="AB53" i="21"/>
  <c r="AB44" i="21"/>
  <c r="AB45" i="21"/>
  <c r="AB46" i="21"/>
  <c r="AB47" i="21"/>
  <c r="AB48" i="21"/>
  <c r="AB49" i="21"/>
  <c r="AB50" i="21"/>
  <c r="AB43" i="21"/>
  <c r="AJ9" i="21"/>
  <c r="AK9" i="21"/>
  <c r="AL9" i="21"/>
  <c r="AM9" i="21"/>
  <c r="AN9" i="21"/>
  <c r="AO9" i="21"/>
  <c r="AP9" i="21"/>
  <c r="AQ9" i="21"/>
  <c r="AR9" i="21"/>
  <c r="AS9" i="21"/>
  <c r="AT9" i="21"/>
  <c r="AU9" i="21"/>
  <c r="AV9" i="21"/>
  <c r="AW9" i="21"/>
  <c r="AX9" i="21"/>
  <c r="AY9" i="21"/>
  <c r="AZ9" i="21"/>
  <c r="BA9" i="21"/>
  <c r="BB9" i="21"/>
  <c r="BC9" i="21"/>
  <c r="BD9" i="21"/>
  <c r="BE9" i="21"/>
  <c r="AJ10" i="21"/>
  <c r="AK10" i="21"/>
  <c r="AL10" i="21"/>
  <c r="AM10" i="21"/>
  <c r="AN10" i="21"/>
  <c r="AO10" i="21"/>
  <c r="AP10" i="21"/>
  <c r="AQ10" i="21"/>
  <c r="AR10" i="21"/>
  <c r="AS10" i="21"/>
  <c r="AT10" i="21"/>
  <c r="AU10" i="21"/>
  <c r="AV10" i="21"/>
  <c r="AW10" i="21"/>
  <c r="AX10" i="21"/>
  <c r="AY10" i="21"/>
  <c r="AZ10" i="21"/>
  <c r="BA10" i="21"/>
  <c r="BB10" i="21"/>
  <c r="BC10" i="21"/>
  <c r="BD10" i="21"/>
  <c r="BE10" i="21"/>
  <c r="BF11" i="21"/>
  <c r="BF12" i="21"/>
  <c r="BF13" i="21"/>
  <c r="BF14" i="21"/>
  <c r="BF15" i="21"/>
  <c r="BF16" i="21"/>
  <c r="BF17" i="21"/>
  <c r="BF18" i="21"/>
  <c r="BF19" i="21"/>
  <c r="BF20" i="21"/>
  <c r="BF21" i="21"/>
  <c r="BF22" i="21"/>
  <c r="BF23" i="21"/>
  <c r="BF24" i="21"/>
  <c r="BF25" i="21"/>
  <c r="BF26" i="21"/>
  <c r="BF27" i="21"/>
  <c r="BF28" i="21"/>
  <c r="BF29" i="21"/>
  <c r="BF30" i="21"/>
  <c r="BF31" i="21"/>
  <c r="BF32" i="21"/>
  <c r="BF33" i="21"/>
  <c r="BF34" i="21"/>
  <c r="BF35" i="21"/>
  <c r="BF36" i="21"/>
  <c r="BF37" i="21"/>
  <c r="BF38" i="21"/>
  <c r="BF39" i="21"/>
  <c r="BF40" i="21"/>
  <c r="AJ51" i="21"/>
  <c r="AK51" i="21"/>
  <c r="AL51" i="21"/>
  <c r="AM51" i="21"/>
  <c r="AN51" i="21"/>
  <c r="AO51" i="21"/>
  <c r="AP51" i="21"/>
  <c r="AQ51" i="21"/>
  <c r="AR51" i="21"/>
  <c r="AS51" i="21"/>
  <c r="AT51" i="21"/>
  <c r="AU51" i="21"/>
  <c r="AJ52" i="21"/>
  <c r="AK52" i="21"/>
  <c r="AL52" i="21"/>
  <c r="AM52" i="21"/>
  <c r="AN52" i="21"/>
  <c r="AO52" i="21"/>
  <c r="AP52" i="21"/>
  <c r="AQ52" i="21"/>
  <c r="AR52" i="21"/>
  <c r="AS52" i="21"/>
  <c r="AT52" i="21"/>
  <c r="AU52" i="21"/>
  <c r="AJ63" i="21"/>
  <c r="AK63" i="21"/>
  <c r="AL63" i="21"/>
  <c r="AM63" i="21"/>
  <c r="AN63" i="21"/>
  <c r="AO63" i="21"/>
  <c r="AP63" i="21"/>
  <c r="AQ63" i="21"/>
  <c r="AR63" i="21"/>
  <c r="AS63" i="21"/>
  <c r="AT63" i="21"/>
  <c r="AU63" i="21"/>
  <c r="AJ64" i="21"/>
  <c r="AK64" i="21"/>
  <c r="AL64" i="21"/>
  <c r="AM64" i="21"/>
  <c r="AN64" i="21"/>
  <c r="AO64" i="21"/>
  <c r="AP64" i="21"/>
  <c r="AQ64" i="21"/>
  <c r="AR64" i="21"/>
  <c r="AS64" i="21"/>
  <c r="AT64" i="21"/>
  <c r="AU64" i="21"/>
  <c r="BF10" i="21" l="1"/>
  <c r="BF9" i="21"/>
  <c r="AA275" i="22"/>
  <c r="AA249" i="22"/>
  <c r="AA237" i="22"/>
  <c r="AA232" i="22"/>
  <c r="AA219" i="22"/>
  <c r="AA193" i="22"/>
  <c r="AA181" i="22"/>
  <c r="AA176" i="22"/>
  <c r="AA163" i="22"/>
  <c r="AA137" i="22"/>
  <c r="AA125" i="22"/>
  <c r="AA120" i="22"/>
  <c r="AA107" i="22"/>
  <c r="AA81" i="22"/>
  <c r="AA69" i="22"/>
  <c r="AA64" i="22"/>
  <c r="AA51" i="22"/>
  <c r="AA25" i="22"/>
  <c r="AA13" i="22"/>
  <c r="AA8" i="22"/>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BD58" i="22"/>
  <c r="BD57" i="22"/>
  <c r="BD56" i="22"/>
  <c r="BD55" i="22"/>
  <c r="BD54" i="22"/>
  <c r="BD53" i="22"/>
  <c r="BD52" i="22"/>
  <c r="BD51" i="22"/>
  <c r="BD50" i="22"/>
  <c r="BD49" i="22"/>
  <c r="BD48" i="22"/>
  <c r="BD47" i="22"/>
  <c r="BD46" i="22"/>
  <c r="BD45" i="22"/>
  <c r="BD44" i="22"/>
  <c r="BD43" i="22"/>
  <c r="BD42" i="22"/>
  <c r="BD41" i="22"/>
  <c r="BD40" i="22"/>
  <c r="BD35" i="22"/>
  <c r="BD34" i="22"/>
  <c r="BD33" i="22"/>
  <c r="BD32" i="22"/>
  <c r="BD31" i="22"/>
  <c r="BD30" i="22"/>
  <c r="BD29" i="22"/>
  <c r="BD28" i="22"/>
  <c r="BD27" i="22"/>
  <c r="BD26" i="22"/>
  <c r="BD25" i="22"/>
  <c r="BD24" i="22"/>
  <c r="BD23" i="22"/>
  <c r="BD22" i="22"/>
  <c r="BD21" i="22"/>
  <c r="BD20" i="22"/>
  <c r="BD19" i="22"/>
  <c r="BD18" i="22"/>
  <c r="BD17" i="22"/>
  <c r="BD16" i="22"/>
  <c r="BD15" i="22"/>
  <c r="BD14" i="22"/>
  <c r="BD13" i="22"/>
  <c r="BD12" i="22"/>
  <c r="BD11" i="22"/>
  <c r="BD10" i="22"/>
  <c r="BD9" i="22"/>
  <c r="BD8" i="22"/>
  <c r="BD39" i="22"/>
  <c r="BC39" i="22"/>
  <c r="BB39" i="22"/>
  <c r="BA39" i="22"/>
  <c r="AZ39" i="22"/>
  <c r="AY39" i="22"/>
  <c r="AX39" i="22"/>
  <c r="AW39" i="22"/>
  <c r="AV39" i="22"/>
  <c r="AU39" i="22"/>
  <c r="AT39" i="22"/>
  <c r="AS39" i="22"/>
  <c r="AR39" i="22"/>
  <c r="AQ39" i="22"/>
  <c r="AP39" i="22"/>
  <c r="AO39" i="22"/>
  <c r="AN39" i="22"/>
  <c r="AM39" i="22"/>
  <c r="AL39" i="22"/>
  <c r="AK39" i="22"/>
  <c r="AJ39" i="22"/>
  <c r="AI39" i="22"/>
  <c r="AH39" i="22"/>
  <c r="J501" i="22"/>
  <c r="P107" i="27"/>
  <c r="O107" i="27"/>
  <c r="P107" i="26"/>
  <c r="O107" i="26"/>
  <c r="P107" i="25"/>
  <c r="O107" i="25"/>
  <c r="L7" i="4" l="1"/>
  <c r="H7" i="4" l="1"/>
  <c r="BE308" i="21"/>
  <c r="AY308" i="21"/>
  <c r="AX308" i="21"/>
  <c r="AW308" i="21"/>
  <c r="AV308" i="21"/>
  <c r="AU308" i="21"/>
  <c r="AT308" i="21"/>
  <c r="AS308" i="21"/>
  <c r="AR308" i="21"/>
  <c r="AQ308" i="21"/>
  <c r="AP308" i="21"/>
  <c r="AO308" i="21"/>
  <c r="AN308" i="21"/>
  <c r="AM308" i="21"/>
  <c r="AL308" i="21"/>
  <c r="AK308" i="21"/>
  <c r="AJ308" i="21"/>
  <c r="BE307" i="21"/>
  <c r="AY307" i="21"/>
  <c r="AX307" i="21"/>
  <c r="AW307" i="21"/>
  <c r="AV307" i="21"/>
  <c r="AU307" i="21"/>
  <c r="AT307" i="21"/>
  <c r="AS307" i="21"/>
  <c r="AR307" i="21"/>
  <c r="AQ307" i="21"/>
  <c r="AP307" i="21"/>
  <c r="AO307" i="21"/>
  <c r="AN307" i="21"/>
  <c r="AM307" i="21"/>
  <c r="AL307" i="21"/>
  <c r="AK307" i="21"/>
  <c r="AJ307" i="21"/>
  <c r="BF306" i="21"/>
  <c r="BF305" i="21"/>
  <c r="BF304" i="21"/>
  <c r="BF303" i="21"/>
  <c r="BF302" i="21"/>
  <c r="BF301" i="21"/>
  <c r="BF300" i="21"/>
  <c r="BF299" i="21"/>
  <c r="BF298" i="21"/>
  <c r="BF297" i="21"/>
  <c r="BE296" i="21"/>
  <c r="BD296" i="21"/>
  <c r="BC296" i="21"/>
  <c r="BB296" i="21"/>
  <c r="BA296" i="21"/>
  <c r="AZ296" i="21"/>
  <c r="AU296" i="21"/>
  <c r="AT296" i="21"/>
  <c r="AS296" i="21"/>
  <c r="AR296" i="21"/>
  <c r="AQ296" i="21"/>
  <c r="AP296" i="21"/>
  <c r="AO296" i="21"/>
  <c r="AN296" i="21"/>
  <c r="AM296" i="21"/>
  <c r="AL296" i="21"/>
  <c r="AK296" i="21"/>
  <c r="AJ296" i="21"/>
  <c r="BE295" i="21"/>
  <c r="BD295" i="21"/>
  <c r="BC295" i="21"/>
  <c r="BB295" i="21"/>
  <c r="BA295" i="21"/>
  <c r="AZ295" i="21"/>
  <c r="AU295" i="21"/>
  <c r="AT295" i="21"/>
  <c r="AS295" i="21"/>
  <c r="AR295" i="21"/>
  <c r="AQ295" i="21"/>
  <c r="AP295" i="21"/>
  <c r="AO295" i="21"/>
  <c r="AN295" i="21"/>
  <c r="AM295" i="21"/>
  <c r="AL295" i="21"/>
  <c r="AK295" i="21"/>
  <c r="AJ295" i="21"/>
  <c r="BF294" i="21"/>
  <c r="BF293" i="21"/>
  <c r="BF292" i="21"/>
  <c r="BF291" i="21"/>
  <c r="BF290" i="21"/>
  <c r="BF289" i="21"/>
  <c r="BF288" i="21"/>
  <c r="BF287" i="21"/>
  <c r="BF284" i="21"/>
  <c r="BF283" i="21"/>
  <c r="BF282" i="21"/>
  <c r="BF281" i="21"/>
  <c r="BF280" i="21"/>
  <c r="BF279" i="21"/>
  <c r="BF278" i="21"/>
  <c r="BF277" i="21"/>
  <c r="BF276" i="21"/>
  <c r="BF275" i="21"/>
  <c r="BF274" i="21"/>
  <c r="BF273" i="21"/>
  <c r="BF272" i="21"/>
  <c r="BF271" i="21"/>
  <c r="BF270" i="21"/>
  <c r="BF269" i="21"/>
  <c r="BF268" i="21"/>
  <c r="BF267" i="21"/>
  <c r="BF266" i="21"/>
  <c r="BF265" i="21"/>
  <c r="BF264" i="21"/>
  <c r="BF263" i="21"/>
  <c r="BF260" i="21"/>
  <c r="BF259" i="21"/>
  <c r="BF258" i="21"/>
  <c r="BF257" i="21"/>
  <c r="BF256" i="21"/>
  <c r="BF255" i="21"/>
  <c r="BE254" i="21"/>
  <c r="BD254" i="21"/>
  <c r="BC254" i="21"/>
  <c r="BB254" i="21"/>
  <c r="BA254" i="21"/>
  <c r="AZ254" i="21"/>
  <c r="AY254" i="21"/>
  <c r="AX254" i="21"/>
  <c r="AW254" i="21"/>
  <c r="AV254" i="21"/>
  <c r="AU254" i="21"/>
  <c r="AT254" i="21"/>
  <c r="AS254" i="21"/>
  <c r="AR254" i="21"/>
  <c r="AQ254" i="21"/>
  <c r="AP254" i="21"/>
  <c r="AO254" i="21"/>
  <c r="AN254" i="21"/>
  <c r="AM254" i="21"/>
  <c r="AL254" i="21"/>
  <c r="AK254" i="21"/>
  <c r="AJ254" i="21"/>
  <c r="BE253" i="21"/>
  <c r="BD253" i="21"/>
  <c r="BC253" i="21"/>
  <c r="BB253" i="21"/>
  <c r="BA253" i="21"/>
  <c r="AZ253" i="21"/>
  <c r="AY253" i="21"/>
  <c r="AX253" i="21"/>
  <c r="AW253" i="21"/>
  <c r="AV253" i="21"/>
  <c r="AU253" i="21"/>
  <c r="AT253" i="21"/>
  <c r="AS253" i="21"/>
  <c r="AR253" i="21"/>
  <c r="AQ253" i="21"/>
  <c r="AP253" i="21"/>
  <c r="AO253" i="21"/>
  <c r="AN253" i="21"/>
  <c r="AM253" i="21"/>
  <c r="AL253" i="21"/>
  <c r="AK253" i="21"/>
  <c r="AJ253" i="21"/>
  <c r="BE247" i="21"/>
  <c r="AY247" i="21"/>
  <c r="AX247" i="21"/>
  <c r="AW247" i="21"/>
  <c r="AV247" i="21"/>
  <c r="AU247" i="21"/>
  <c r="AT247" i="21"/>
  <c r="AS247" i="21"/>
  <c r="AR247" i="21"/>
  <c r="AQ247" i="21"/>
  <c r="AP247" i="21"/>
  <c r="AO247" i="21"/>
  <c r="AN247" i="21"/>
  <c r="AM247" i="21"/>
  <c r="AL247" i="21"/>
  <c r="AK247" i="21"/>
  <c r="AJ247" i="21"/>
  <c r="BE246" i="21"/>
  <c r="AY246" i="21"/>
  <c r="AX246" i="21"/>
  <c r="AW246" i="21"/>
  <c r="AV246" i="21"/>
  <c r="AU246" i="21"/>
  <c r="AT246" i="21"/>
  <c r="AS246" i="21"/>
  <c r="AR246" i="21"/>
  <c r="AQ246" i="21"/>
  <c r="AP246" i="21"/>
  <c r="AO246" i="21"/>
  <c r="AN246" i="21"/>
  <c r="AM246" i="21"/>
  <c r="AL246" i="21"/>
  <c r="AK246" i="21"/>
  <c r="AJ246" i="21"/>
  <c r="BF245" i="21"/>
  <c r="BF244" i="21"/>
  <c r="BF243" i="21"/>
  <c r="BF242" i="21"/>
  <c r="BF241" i="21"/>
  <c r="BF240" i="21"/>
  <c r="BF239" i="21"/>
  <c r="BF238" i="21"/>
  <c r="BF237" i="21"/>
  <c r="BF236" i="21"/>
  <c r="BE235" i="21"/>
  <c r="BD235" i="21"/>
  <c r="BC235" i="21"/>
  <c r="BB235" i="21"/>
  <c r="BA235" i="21"/>
  <c r="AZ235" i="21"/>
  <c r="AU235" i="21"/>
  <c r="AT235" i="21"/>
  <c r="AS235" i="21"/>
  <c r="AR235" i="21"/>
  <c r="AQ235" i="21"/>
  <c r="AP235" i="21"/>
  <c r="AO235" i="21"/>
  <c r="AN235" i="21"/>
  <c r="AM235" i="21"/>
  <c r="AL235" i="21"/>
  <c r="AK235" i="21"/>
  <c r="AJ235" i="21"/>
  <c r="BE234" i="21"/>
  <c r="BD234" i="21"/>
  <c r="BC234" i="21"/>
  <c r="BB234" i="21"/>
  <c r="BA234" i="21"/>
  <c r="AZ234" i="21"/>
  <c r="AU234" i="21"/>
  <c r="AT234" i="21"/>
  <c r="AS234" i="21"/>
  <c r="AR234" i="21"/>
  <c r="AQ234" i="21"/>
  <c r="AP234" i="21"/>
  <c r="AO234" i="21"/>
  <c r="AN234" i="21"/>
  <c r="AM234" i="21"/>
  <c r="AL234" i="21"/>
  <c r="AK234" i="21"/>
  <c r="AJ234" i="21"/>
  <c r="BF233" i="21"/>
  <c r="BF232" i="21"/>
  <c r="BF231" i="21"/>
  <c r="BF230" i="21"/>
  <c r="BF229" i="21"/>
  <c r="BF228" i="21"/>
  <c r="BF227" i="21"/>
  <c r="BF226" i="21"/>
  <c r="BF223" i="21"/>
  <c r="BF222" i="21"/>
  <c r="BF221" i="21"/>
  <c r="BF220" i="21"/>
  <c r="BF219" i="21"/>
  <c r="BF218" i="21"/>
  <c r="BF217" i="21"/>
  <c r="BF216" i="21"/>
  <c r="BF215" i="21"/>
  <c r="BF214" i="21"/>
  <c r="BF213" i="21"/>
  <c r="BF212" i="21"/>
  <c r="BF211" i="21"/>
  <c r="BF210" i="21"/>
  <c r="BF209" i="21"/>
  <c r="BF208" i="21"/>
  <c r="BF207" i="21"/>
  <c r="BF206" i="21"/>
  <c r="BF205" i="21"/>
  <c r="BF204" i="21"/>
  <c r="BF203" i="21"/>
  <c r="BF202" i="21"/>
  <c r="BF201" i="21"/>
  <c r="BF200" i="21"/>
  <c r="BF199" i="21"/>
  <c r="BF198" i="21"/>
  <c r="BF197" i="21"/>
  <c r="BF196" i="21"/>
  <c r="BF195" i="21"/>
  <c r="BF194" i="21"/>
  <c r="BE193" i="21"/>
  <c r="BD193" i="21"/>
  <c r="BC193" i="21"/>
  <c r="BB193" i="21"/>
  <c r="BA193" i="21"/>
  <c r="AZ193" i="21"/>
  <c r="AY193" i="21"/>
  <c r="AX193" i="21"/>
  <c r="AW193" i="21"/>
  <c r="AV193" i="21"/>
  <c r="AU193" i="21"/>
  <c r="AT193" i="21"/>
  <c r="AS193" i="21"/>
  <c r="AR193" i="21"/>
  <c r="AQ193" i="21"/>
  <c r="AP193" i="21"/>
  <c r="AO193" i="21"/>
  <c r="AN193" i="21"/>
  <c r="AM193" i="21"/>
  <c r="AL193" i="21"/>
  <c r="AK193" i="21"/>
  <c r="AJ193" i="21"/>
  <c r="BE192" i="21"/>
  <c r="BD192" i="21"/>
  <c r="BC192" i="21"/>
  <c r="BB192" i="21"/>
  <c r="BA192" i="21"/>
  <c r="AZ192" i="21"/>
  <c r="AY192" i="21"/>
  <c r="AX192" i="21"/>
  <c r="AW192" i="21"/>
  <c r="AV192" i="21"/>
  <c r="AU192" i="21"/>
  <c r="AT192" i="21"/>
  <c r="AS192" i="21"/>
  <c r="AR192" i="21"/>
  <c r="AQ192" i="21"/>
  <c r="AP192" i="21"/>
  <c r="AO192" i="21"/>
  <c r="AN192" i="21"/>
  <c r="AM192" i="21"/>
  <c r="AL192" i="21"/>
  <c r="AK192" i="21"/>
  <c r="AJ192" i="21"/>
  <c r="BE186" i="21"/>
  <c r="AY186" i="21"/>
  <c r="AX186" i="21"/>
  <c r="AW186" i="21"/>
  <c r="AV186" i="21"/>
  <c r="AU186" i="21"/>
  <c r="AT186" i="21"/>
  <c r="AS186" i="21"/>
  <c r="AR186" i="21"/>
  <c r="AQ186" i="21"/>
  <c r="AP186" i="21"/>
  <c r="AO186" i="21"/>
  <c r="AN186" i="21"/>
  <c r="AM186" i="21"/>
  <c r="AL186" i="21"/>
  <c r="AK186" i="21"/>
  <c r="AJ186" i="21"/>
  <c r="BE185" i="21"/>
  <c r="AY185" i="21"/>
  <c r="AX185" i="21"/>
  <c r="AW185" i="21"/>
  <c r="AV185" i="21"/>
  <c r="AU185" i="21"/>
  <c r="AT185" i="21"/>
  <c r="AS185" i="21"/>
  <c r="AR185" i="21"/>
  <c r="AQ185" i="21"/>
  <c r="AP185" i="21"/>
  <c r="AO185" i="21"/>
  <c r="AN185" i="21"/>
  <c r="AM185" i="21"/>
  <c r="AL185" i="21"/>
  <c r="AK185" i="21"/>
  <c r="AJ185" i="21"/>
  <c r="BF184" i="21"/>
  <c r="BF183" i="21"/>
  <c r="BF182" i="21"/>
  <c r="BF181" i="21"/>
  <c r="BF180" i="21"/>
  <c r="BF179" i="21"/>
  <c r="BF178" i="21"/>
  <c r="BF177" i="21"/>
  <c r="BF176" i="21"/>
  <c r="BF175" i="21"/>
  <c r="BE174" i="21"/>
  <c r="BD174" i="21"/>
  <c r="BC174" i="21"/>
  <c r="BB174" i="21"/>
  <c r="BA174" i="21"/>
  <c r="AZ174" i="21"/>
  <c r="AU174" i="21"/>
  <c r="AT174" i="21"/>
  <c r="AS174" i="21"/>
  <c r="AR174" i="21"/>
  <c r="AQ174" i="21"/>
  <c r="AP174" i="21"/>
  <c r="AO174" i="21"/>
  <c r="AN174" i="21"/>
  <c r="AM174" i="21"/>
  <c r="AL174" i="21"/>
  <c r="AK174" i="21"/>
  <c r="AJ174" i="21"/>
  <c r="BE173" i="21"/>
  <c r="BD173" i="21"/>
  <c r="BC173" i="21"/>
  <c r="BB173" i="21"/>
  <c r="BA173" i="21"/>
  <c r="AZ173" i="21"/>
  <c r="AU173" i="21"/>
  <c r="AT173" i="21"/>
  <c r="AS173" i="21"/>
  <c r="AR173" i="21"/>
  <c r="AQ173" i="21"/>
  <c r="AP173" i="21"/>
  <c r="AO173" i="21"/>
  <c r="AN173" i="21"/>
  <c r="AM173" i="21"/>
  <c r="AL173" i="21"/>
  <c r="AK173" i="21"/>
  <c r="AJ173" i="21"/>
  <c r="BF172" i="21"/>
  <c r="BF171" i="21"/>
  <c r="BF170" i="21"/>
  <c r="BF169" i="21"/>
  <c r="BF168" i="21"/>
  <c r="BF167" i="21"/>
  <c r="BF166" i="21"/>
  <c r="BF165" i="21"/>
  <c r="BF162" i="21"/>
  <c r="BF161" i="21"/>
  <c r="BF160" i="21"/>
  <c r="BF159" i="21"/>
  <c r="BF158" i="21"/>
  <c r="BF157" i="21"/>
  <c r="BF156" i="21"/>
  <c r="BF155" i="21"/>
  <c r="BF154" i="21"/>
  <c r="BF153" i="21"/>
  <c r="BF152" i="21"/>
  <c r="BF151" i="21"/>
  <c r="BF150" i="21"/>
  <c r="BF149" i="21"/>
  <c r="BF148" i="21"/>
  <c r="BF147" i="21"/>
  <c r="BF146" i="21"/>
  <c r="BF145" i="21"/>
  <c r="BF144" i="21"/>
  <c r="BF143" i="21"/>
  <c r="BF142" i="21"/>
  <c r="BF141" i="21"/>
  <c r="BF140" i="21"/>
  <c r="BF139" i="21"/>
  <c r="BF138" i="21"/>
  <c r="BF137" i="21"/>
  <c r="BF136" i="21"/>
  <c r="BF135" i="21"/>
  <c r="BF134" i="21"/>
  <c r="BF133" i="21"/>
  <c r="BE132" i="21"/>
  <c r="BD132" i="21"/>
  <c r="BC132" i="21"/>
  <c r="BB132" i="21"/>
  <c r="BA132" i="21"/>
  <c r="AZ132" i="21"/>
  <c r="AY132" i="21"/>
  <c r="AX132" i="21"/>
  <c r="AW132" i="21"/>
  <c r="AV132" i="21"/>
  <c r="AU132" i="21"/>
  <c r="AT132" i="21"/>
  <c r="AS132" i="21"/>
  <c r="AR132" i="21"/>
  <c r="AQ132" i="21"/>
  <c r="AP132" i="21"/>
  <c r="AO132" i="21"/>
  <c r="AN132" i="21"/>
  <c r="AM132" i="21"/>
  <c r="AL132" i="21"/>
  <c r="AK132" i="21"/>
  <c r="AJ132" i="21"/>
  <c r="BE131" i="21"/>
  <c r="BD131" i="21"/>
  <c r="BC131" i="21"/>
  <c r="BB131" i="21"/>
  <c r="BA131" i="21"/>
  <c r="AZ131" i="21"/>
  <c r="AY131" i="21"/>
  <c r="AX131" i="21"/>
  <c r="AW131" i="21"/>
  <c r="AV131" i="21"/>
  <c r="AU131" i="21"/>
  <c r="AT131" i="21"/>
  <c r="AS131" i="21"/>
  <c r="AR131" i="21"/>
  <c r="AQ131" i="21"/>
  <c r="AP131" i="21"/>
  <c r="AO131" i="21"/>
  <c r="AN131" i="21"/>
  <c r="AM131" i="21"/>
  <c r="AL131" i="21"/>
  <c r="AK131" i="21"/>
  <c r="AJ131" i="21"/>
  <c r="BE125" i="21"/>
  <c r="AY125" i="21"/>
  <c r="AX125" i="21"/>
  <c r="AW125" i="21"/>
  <c r="AV125" i="21"/>
  <c r="AU125" i="21"/>
  <c r="AT125" i="21"/>
  <c r="AS125" i="21"/>
  <c r="AR125" i="21"/>
  <c r="AQ125" i="21"/>
  <c r="AP125" i="21"/>
  <c r="AO125" i="21"/>
  <c r="AN125" i="21"/>
  <c r="AM125" i="21"/>
  <c r="AL125" i="21"/>
  <c r="AK125" i="21"/>
  <c r="AJ125" i="21"/>
  <c r="BE124" i="21"/>
  <c r="AY124" i="21"/>
  <c r="AX124" i="21"/>
  <c r="AW124" i="21"/>
  <c r="AV124" i="21"/>
  <c r="AU124" i="21"/>
  <c r="AT124" i="21"/>
  <c r="AS124" i="21"/>
  <c r="AR124" i="21"/>
  <c r="AQ124" i="21"/>
  <c r="AP124" i="21"/>
  <c r="AO124" i="21"/>
  <c r="AN124" i="21"/>
  <c r="AM124" i="21"/>
  <c r="AL124" i="21"/>
  <c r="AK124" i="21"/>
  <c r="AJ124" i="21"/>
  <c r="BF123" i="21"/>
  <c r="BF122" i="21"/>
  <c r="BF121" i="21"/>
  <c r="BF120" i="21"/>
  <c r="BF119" i="21"/>
  <c r="BF118" i="21"/>
  <c r="BF117" i="21"/>
  <c r="BF116" i="21"/>
  <c r="BF115" i="21"/>
  <c r="BF114" i="21"/>
  <c r="BE113" i="21"/>
  <c r="BD113" i="21"/>
  <c r="BC113" i="21"/>
  <c r="BB113" i="21"/>
  <c r="BA113" i="21"/>
  <c r="AZ113" i="21"/>
  <c r="AU113" i="21"/>
  <c r="AT113" i="21"/>
  <c r="AS113" i="21"/>
  <c r="AR113" i="21"/>
  <c r="AQ113" i="21"/>
  <c r="AP113" i="21"/>
  <c r="AO113" i="21"/>
  <c r="AN113" i="21"/>
  <c r="AM113" i="21"/>
  <c r="AL113" i="21"/>
  <c r="AK113" i="21"/>
  <c r="AJ113" i="21"/>
  <c r="BE112" i="21"/>
  <c r="BD112" i="21"/>
  <c r="BC112" i="21"/>
  <c r="BB112" i="21"/>
  <c r="BA112" i="21"/>
  <c r="AZ112" i="21"/>
  <c r="AU112" i="21"/>
  <c r="AT112" i="21"/>
  <c r="AS112" i="21"/>
  <c r="AR112" i="21"/>
  <c r="AQ112" i="21"/>
  <c r="AP112" i="21"/>
  <c r="AO112" i="21"/>
  <c r="AN112" i="21"/>
  <c r="AM112" i="21"/>
  <c r="AL112" i="21"/>
  <c r="AK112" i="21"/>
  <c r="AJ112" i="21"/>
  <c r="BF111" i="21"/>
  <c r="BF110" i="21"/>
  <c r="BF109" i="21"/>
  <c r="BF108" i="21"/>
  <c r="BF107" i="21"/>
  <c r="BF106" i="21"/>
  <c r="BF105" i="21"/>
  <c r="BF104" i="21"/>
  <c r="BF101" i="21"/>
  <c r="BF100" i="21"/>
  <c r="BF99" i="21"/>
  <c r="BF98" i="21"/>
  <c r="BF97" i="21"/>
  <c r="BF96" i="21"/>
  <c r="BF95" i="21"/>
  <c r="BF94" i="21"/>
  <c r="BF93" i="21"/>
  <c r="BF92" i="21"/>
  <c r="BF91" i="21"/>
  <c r="BF90" i="21"/>
  <c r="BF89" i="21"/>
  <c r="BF88" i="21"/>
  <c r="BF87" i="21"/>
  <c r="BF86" i="21"/>
  <c r="BF85" i="21"/>
  <c r="BF84" i="21"/>
  <c r="BF83" i="21"/>
  <c r="BF82" i="21"/>
  <c r="BF81" i="21"/>
  <c r="BF80" i="21"/>
  <c r="BF79" i="21"/>
  <c r="BF78" i="21"/>
  <c r="BF77" i="21"/>
  <c r="BF76" i="21"/>
  <c r="BF75" i="21"/>
  <c r="BF74" i="21"/>
  <c r="BF73" i="21"/>
  <c r="BF72" i="21"/>
  <c r="BE71" i="21"/>
  <c r="BD71" i="21"/>
  <c r="BC71" i="21"/>
  <c r="BB71" i="21"/>
  <c r="BA71" i="21"/>
  <c r="AZ71" i="21"/>
  <c r="AY71" i="21"/>
  <c r="AX71" i="21"/>
  <c r="AW71" i="21"/>
  <c r="AV71" i="21"/>
  <c r="AU71" i="21"/>
  <c r="AT71" i="21"/>
  <c r="AS71" i="21"/>
  <c r="AR71" i="21"/>
  <c r="AQ71" i="21"/>
  <c r="AP71" i="21"/>
  <c r="AO71" i="21"/>
  <c r="AN71" i="21"/>
  <c r="AM71" i="21"/>
  <c r="AL71" i="21"/>
  <c r="AK71" i="21"/>
  <c r="AJ71" i="21"/>
  <c r="BE70" i="21"/>
  <c r="BD70" i="21"/>
  <c r="BC70" i="21"/>
  <c r="BB70" i="21"/>
  <c r="BA70" i="21"/>
  <c r="AZ70" i="21"/>
  <c r="AY70" i="21"/>
  <c r="AX70" i="21"/>
  <c r="AW70" i="21"/>
  <c r="AV70" i="21"/>
  <c r="AU70" i="21"/>
  <c r="AT70" i="21"/>
  <c r="AS70" i="21"/>
  <c r="AR70" i="21"/>
  <c r="AQ70" i="21"/>
  <c r="AP70" i="21"/>
  <c r="AO70" i="21"/>
  <c r="AN70" i="21"/>
  <c r="AM70" i="21"/>
  <c r="AL70" i="21"/>
  <c r="AK70" i="21"/>
  <c r="AJ70" i="21"/>
  <c r="BE64" i="21"/>
  <c r="AY64" i="21"/>
  <c r="AX64" i="21"/>
  <c r="AW64" i="21"/>
  <c r="AV64" i="21"/>
  <c r="BE63" i="21"/>
  <c r="AY63" i="21"/>
  <c r="AX63" i="21"/>
  <c r="AW63" i="21"/>
  <c r="AV63" i="21"/>
  <c r="BF62" i="21"/>
  <c r="BF61" i="21"/>
  <c r="BF60" i="21"/>
  <c r="BF59" i="21"/>
  <c r="BF58" i="21"/>
  <c r="BF57" i="21"/>
  <c r="BF56" i="21"/>
  <c r="BF55" i="21"/>
  <c r="BF54" i="21"/>
  <c r="BF53" i="21"/>
  <c r="BE52" i="21"/>
  <c r="BD52" i="21"/>
  <c r="BC52" i="21"/>
  <c r="BB52" i="21"/>
  <c r="BA52" i="21"/>
  <c r="AZ52" i="21"/>
  <c r="BE51" i="21"/>
  <c r="BD51" i="21"/>
  <c r="BC51" i="21"/>
  <c r="BB51" i="21"/>
  <c r="BA51" i="21"/>
  <c r="AZ51" i="21"/>
  <c r="BF50" i="21"/>
  <c r="BF49" i="21"/>
  <c r="BF48" i="21"/>
  <c r="BF47" i="21"/>
  <c r="BF46" i="21"/>
  <c r="BF45" i="21"/>
  <c r="BF44" i="21"/>
  <c r="BF43" i="21"/>
  <c r="BF51" i="21" l="1"/>
  <c r="BF63" i="21"/>
  <c r="BF64" i="21"/>
  <c r="BF52" i="21"/>
  <c r="BF124" i="21"/>
  <c r="BF296" i="21"/>
  <c r="BF185" i="21"/>
  <c r="BF246" i="21"/>
  <c r="BF307" i="21"/>
  <c r="BF295" i="21"/>
  <c r="BF308" i="21"/>
  <c r="BF253" i="21"/>
  <c r="BF254" i="21"/>
  <c r="BF70" i="21"/>
  <c r="BF71" i="21"/>
  <c r="BF112" i="21"/>
  <c r="BF113" i="21"/>
  <c r="BF125" i="21"/>
  <c r="BF131" i="21"/>
  <c r="BF132" i="21"/>
  <c r="BF173" i="21"/>
  <c r="BF174" i="21"/>
  <c r="BF186" i="21"/>
  <c r="BF192" i="21"/>
  <c r="BF193" i="21"/>
  <c r="BF234" i="21"/>
  <c r="BF235" i="21"/>
  <c r="BF247" i="21"/>
  <c r="AH122" i="7"/>
  <c r="AD69" i="7"/>
  <c r="BD68" i="7"/>
  <c r="BD67" i="7"/>
  <c r="BD66" i="7"/>
  <c r="BD65" i="7"/>
  <c r="BD62" i="7"/>
  <c r="BD61" i="7"/>
  <c r="BD60" i="7"/>
  <c r="BD59" i="7"/>
  <c r="BD58" i="7"/>
  <c r="BD57" i="7"/>
  <c r="BD56" i="7"/>
  <c r="BD55" i="7"/>
  <c r="BD54" i="7"/>
  <c r="BD52" i="7"/>
  <c r="BD51" i="7"/>
  <c r="BD50" i="7"/>
  <c r="BD49" i="7"/>
  <c r="BD48" i="7"/>
  <c r="BD47" i="7"/>
  <c r="BD46" i="7"/>
  <c r="BD45" i="7"/>
  <c r="BD44" i="7"/>
  <c r="BD43" i="7"/>
  <c r="BD42" i="7"/>
  <c r="AD39" i="7"/>
  <c r="AP4" i="7"/>
  <c r="AA43" i="7" l="1"/>
  <c r="AA44" i="7"/>
  <c r="AA45" i="7"/>
  <c r="AA46" i="7"/>
  <c r="AA47" i="7"/>
  <c r="AA48" i="7"/>
  <c r="AA49" i="7"/>
  <c r="AA50" i="7"/>
  <c r="AA51" i="7"/>
  <c r="AA52" i="7"/>
  <c r="AA54" i="7"/>
  <c r="AA55" i="7"/>
  <c r="AA56" i="7"/>
  <c r="AA57" i="7"/>
  <c r="AA58" i="7"/>
  <c r="AA59" i="7"/>
  <c r="AA60" i="7"/>
  <c r="AA61" i="7"/>
  <c r="AA62" i="7"/>
  <c r="E199" i="7"/>
  <c r="E200" i="7"/>
  <c r="E201" i="7"/>
  <c r="E198" i="7"/>
  <c r="E177" i="7"/>
  <c r="E178" i="7"/>
  <c r="E179" i="7"/>
  <c r="E180" i="7"/>
  <c r="E181" i="7"/>
  <c r="E182" i="7"/>
  <c r="E183" i="7"/>
  <c r="E184" i="7"/>
  <c r="E185" i="7"/>
  <c r="E186" i="7"/>
  <c r="E188" i="7"/>
  <c r="E189" i="7"/>
  <c r="E190" i="7"/>
  <c r="E191" i="7"/>
  <c r="E192" i="7"/>
  <c r="E193" i="7"/>
  <c r="E194" i="7"/>
  <c r="E195" i="7"/>
  <c r="E196" i="7"/>
  <c r="E176" i="7"/>
  <c r="D197" i="7"/>
  <c r="BD63" i="7" s="1"/>
  <c r="D187" i="7"/>
  <c r="BD53" i="7" s="1"/>
  <c r="E197" i="7" l="1"/>
  <c r="AA63" i="7"/>
  <c r="E187" i="7"/>
  <c r="AA53" i="7"/>
  <c r="J516" i="22"/>
  <c r="J457" i="22" l="1"/>
  <c r="E749" i="29" l="1"/>
  <c r="E748" i="29"/>
  <c r="E747" i="29"/>
  <c r="E746" i="29"/>
  <c r="E745" i="29"/>
  <c r="E744" i="29"/>
  <c r="E743" i="29"/>
  <c r="E742" i="29"/>
  <c r="E739" i="29"/>
  <c r="E738" i="29"/>
  <c r="E737" i="29"/>
  <c r="E736" i="29"/>
  <c r="E735" i="29"/>
  <c r="E734" i="29"/>
  <c r="E733" i="29"/>
  <c r="E732" i="29"/>
  <c r="E731" i="29"/>
  <c r="E730" i="29"/>
  <c r="E729" i="29"/>
  <c r="E728" i="29"/>
  <c r="E727" i="29"/>
  <c r="E726" i="29"/>
  <c r="E725" i="29"/>
  <c r="E724" i="29"/>
  <c r="E723" i="29"/>
  <c r="E722" i="29"/>
  <c r="E721" i="29"/>
  <c r="E720" i="29"/>
  <c r="A661" i="29"/>
  <c r="A607" i="29"/>
  <c r="X587" i="29"/>
  <c r="W587" i="29"/>
  <c r="V587" i="29"/>
  <c r="U587" i="29"/>
  <c r="L587" i="29"/>
  <c r="K587" i="29"/>
  <c r="J587" i="29"/>
  <c r="I587" i="29"/>
  <c r="A548" i="29"/>
  <c r="T528" i="29"/>
  <c r="S528" i="29"/>
  <c r="R528" i="29"/>
  <c r="Q528" i="29"/>
  <c r="L528" i="29"/>
  <c r="K528" i="29"/>
  <c r="J528" i="29"/>
  <c r="I528" i="29"/>
  <c r="A489" i="29"/>
  <c r="AB469" i="29"/>
  <c r="AA469" i="29"/>
  <c r="Z469" i="29"/>
  <c r="Y469" i="29"/>
  <c r="X469" i="29"/>
  <c r="W469" i="29"/>
  <c r="V469" i="29"/>
  <c r="U469" i="29"/>
  <c r="T469" i="29"/>
  <c r="S469" i="29"/>
  <c r="R469" i="29"/>
  <c r="Q469" i="29"/>
  <c r="P469" i="29"/>
  <c r="O469" i="29"/>
  <c r="N469" i="29"/>
  <c r="M469" i="29"/>
  <c r="L469" i="29"/>
  <c r="K469" i="29"/>
  <c r="J469" i="29"/>
  <c r="I469" i="29"/>
  <c r="H469" i="29"/>
  <c r="G469" i="29"/>
  <c r="F469" i="29"/>
  <c r="E469" i="29"/>
  <c r="A430" i="29"/>
  <c r="AB410" i="29"/>
  <c r="AA410" i="29"/>
  <c r="Z410" i="29"/>
  <c r="Y410" i="29"/>
  <c r="X410" i="29"/>
  <c r="W410" i="29"/>
  <c r="V410" i="29"/>
  <c r="U410" i="29"/>
  <c r="T410" i="29"/>
  <c r="S410" i="29"/>
  <c r="R410" i="29"/>
  <c r="Q410" i="29"/>
  <c r="P410" i="29"/>
  <c r="O410" i="29"/>
  <c r="N410" i="29"/>
  <c r="M410" i="29"/>
  <c r="L410" i="29"/>
  <c r="K410" i="29"/>
  <c r="J410" i="29"/>
  <c r="I410" i="29"/>
  <c r="H410" i="29"/>
  <c r="G410" i="29"/>
  <c r="F410" i="29"/>
  <c r="E410" i="29"/>
  <c r="A371" i="29"/>
  <c r="AB351" i="29"/>
  <c r="AA351" i="29"/>
  <c r="Z351" i="29"/>
  <c r="Y351" i="29"/>
  <c r="X351" i="29"/>
  <c r="W351" i="29"/>
  <c r="V351" i="29"/>
  <c r="U351" i="29"/>
  <c r="T351" i="29"/>
  <c r="S351" i="29"/>
  <c r="R351" i="29"/>
  <c r="Q351" i="29"/>
  <c r="P351" i="29"/>
  <c r="O351" i="29"/>
  <c r="N351" i="29"/>
  <c r="M351" i="29"/>
  <c r="L351" i="29"/>
  <c r="K351" i="29"/>
  <c r="J351" i="29"/>
  <c r="I351" i="29"/>
  <c r="H351" i="29"/>
  <c r="G351" i="29"/>
  <c r="F351" i="29"/>
  <c r="E351" i="29"/>
  <c r="A312" i="29"/>
  <c r="AB292" i="29"/>
  <c r="AA292" i="29"/>
  <c r="Z292" i="29"/>
  <c r="Y292" i="29"/>
  <c r="X292" i="29"/>
  <c r="W292" i="29"/>
  <c r="V292" i="29"/>
  <c r="U292" i="29"/>
  <c r="T292" i="29"/>
  <c r="S292" i="29"/>
  <c r="R292" i="29"/>
  <c r="Q292" i="29"/>
  <c r="P292" i="29"/>
  <c r="O292" i="29"/>
  <c r="N292" i="29"/>
  <c r="M292" i="29"/>
  <c r="L292" i="29"/>
  <c r="K292" i="29"/>
  <c r="J292" i="29"/>
  <c r="I292" i="29"/>
  <c r="H292" i="29"/>
  <c r="G292" i="29"/>
  <c r="F292" i="29"/>
  <c r="E292" i="29"/>
  <c r="A253" i="29"/>
  <c r="AB233" i="29"/>
  <c r="AA233" i="29"/>
  <c r="Z233" i="29"/>
  <c r="Y233" i="29"/>
  <c r="X233" i="29"/>
  <c r="W233" i="29"/>
  <c r="V233" i="29"/>
  <c r="U233" i="29"/>
  <c r="T233" i="29"/>
  <c r="S233" i="29"/>
  <c r="R233" i="29"/>
  <c r="Q233" i="29"/>
  <c r="P233" i="29"/>
  <c r="O233" i="29"/>
  <c r="N233" i="29"/>
  <c r="M233" i="29"/>
  <c r="L233" i="29"/>
  <c r="K233" i="29"/>
  <c r="J233" i="29"/>
  <c r="I233" i="29"/>
  <c r="H233" i="29"/>
  <c r="G233" i="29"/>
  <c r="F233" i="29"/>
  <c r="E233" i="29"/>
  <c r="A194" i="29"/>
  <c r="AB174" i="29"/>
  <c r="AA174" i="29"/>
  <c r="Z174" i="29"/>
  <c r="Y174" i="29"/>
  <c r="X174" i="29"/>
  <c r="W174" i="29"/>
  <c r="V174" i="29"/>
  <c r="U174" i="29"/>
  <c r="T174" i="29"/>
  <c r="S174" i="29"/>
  <c r="R174" i="29"/>
  <c r="Q174" i="29"/>
  <c r="P174" i="29"/>
  <c r="O174" i="29"/>
  <c r="N174" i="29"/>
  <c r="M174" i="29"/>
  <c r="L174" i="29"/>
  <c r="K174" i="29"/>
  <c r="J174" i="29"/>
  <c r="I174" i="29"/>
  <c r="H174" i="29"/>
  <c r="G174" i="29"/>
  <c r="F174" i="29"/>
  <c r="E174" i="29"/>
  <c r="A135" i="29"/>
  <c r="X115" i="29"/>
  <c r="W115" i="29"/>
  <c r="V115" i="29"/>
  <c r="U115" i="29"/>
  <c r="L115" i="29"/>
  <c r="K115" i="29"/>
  <c r="J115" i="29"/>
  <c r="I115" i="29"/>
  <c r="A76" i="29"/>
  <c r="T56" i="29"/>
  <c r="S56" i="29"/>
  <c r="R56" i="29"/>
  <c r="Q56" i="29"/>
  <c r="L56" i="29"/>
  <c r="K56" i="29"/>
  <c r="J56" i="29"/>
  <c r="I56" i="29"/>
  <c r="AE16" i="29"/>
  <c r="A16" i="29"/>
  <c r="AE1" i="29"/>
  <c r="A1" i="29"/>
  <c r="E750" i="29" l="1"/>
  <c r="E740" i="29"/>
  <c r="J614" i="22"/>
  <c r="J604" i="22"/>
  <c r="J594" i="22"/>
  <c r="J595" i="22"/>
  <c r="J596" i="22"/>
  <c r="J597" i="22"/>
  <c r="J598" i="22"/>
  <c r="J599" i="22"/>
  <c r="J600" i="22"/>
  <c r="J601" i="22"/>
  <c r="J602" i="22"/>
  <c r="J603" i="22"/>
  <c r="J605" i="22"/>
  <c r="J606" i="22"/>
  <c r="J607" i="22"/>
  <c r="J608" i="22"/>
  <c r="J609" i="22"/>
  <c r="J610" i="22"/>
  <c r="J611" i="22"/>
  <c r="J612" i="22"/>
  <c r="J613" i="22"/>
  <c r="J593" i="22"/>
  <c r="J570" i="22"/>
  <c r="J560" i="22"/>
  <c r="J550" i="22"/>
  <c r="J551" i="22"/>
  <c r="J552" i="22"/>
  <c r="J553" i="22"/>
  <c r="J554" i="22"/>
  <c r="J555" i="22"/>
  <c r="J556" i="22"/>
  <c r="J557" i="22"/>
  <c r="J558" i="22"/>
  <c r="J559" i="22"/>
  <c r="J561" i="22"/>
  <c r="J562" i="22"/>
  <c r="J563" i="22"/>
  <c r="J564" i="22"/>
  <c r="J565" i="22"/>
  <c r="J566" i="22"/>
  <c r="J567" i="22"/>
  <c r="J568" i="22"/>
  <c r="J569" i="22"/>
  <c r="J549" i="22"/>
  <c r="J548" i="22" l="1"/>
  <c r="J538" i="22"/>
  <c r="J528" i="22"/>
  <c r="J529" i="22"/>
  <c r="J530" i="22"/>
  <c r="J531" i="22"/>
  <c r="J532" i="22"/>
  <c r="J533" i="22"/>
  <c r="J534" i="22"/>
  <c r="J535" i="22"/>
  <c r="J536" i="22"/>
  <c r="J537" i="22"/>
  <c r="J539" i="22"/>
  <c r="J540" i="22"/>
  <c r="J541" i="22"/>
  <c r="J542" i="22"/>
  <c r="J543" i="22"/>
  <c r="J544" i="22"/>
  <c r="J545" i="22"/>
  <c r="J546" i="22"/>
  <c r="J547" i="22"/>
  <c r="J527" i="22"/>
  <c r="J526" i="22"/>
  <c r="J491" i="22"/>
  <c r="J480" i="22"/>
  <c r="J481" i="22"/>
  <c r="J482" i="22"/>
  <c r="J483" i="22"/>
  <c r="J484" i="22"/>
  <c r="J485" i="22"/>
  <c r="J486" i="22"/>
  <c r="J487" i="22"/>
  <c r="J488" i="22"/>
  <c r="J489" i="22"/>
  <c r="J490" i="22"/>
  <c r="J492" i="22"/>
  <c r="J493" i="22"/>
  <c r="J494" i="22"/>
  <c r="J495" i="22"/>
  <c r="J496" i="22"/>
  <c r="J497" i="22"/>
  <c r="J498" i="22"/>
  <c r="J499" i="22"/>
  <c r="J500" i="22"/>
  <c r="J479" i="22"/>
  <c r="J469" i="22"/>
  <c r="J459" i="22"/>
  <c r="J460" i="22"/>
  <c r="J461" i="22"/>
  <c r="J462" i="22"/>
  <c r="J463" i="22"/>
  <c r="J464" i="22"/>
  <c r="J465" i="22"/>
  <c r="J466" i="22"/>
  <c r="J467" i="22"/>
  <c r="J468" i="22"/>
  <c r="J470" i="22"/>
  <c r="J471" i="22"/>
  <c r="J472" i="22"/>
  <c r="J474" i="22"/>
  <c r="J475" i="22"/>
  <c r="J476" i="22"/>
  <c r="J477" i="22"/>
  <c r="J478" i="22"/>
  <c r="J458" i="22"/>
  <c r="J447" i="22"/>
  <c r="J437" i="22"/>
  <c r="J438" i="22"/>
  <c r="J439" i="22"/>
  <c r="J440" i="22"/>
  <c r="J441" i="22"/>
  <c r="J442" i="22"/>
  <c r="J443" i="22"/>
  <c r="J444" i="22"/>
  <c r="J445" i="22"/>
  <c r="J446" i="22"/>
  <c r="J448" i="22"/>
  <c r="J449" i="22"/>
  <c r="J450" i="22"/>
  <c r="J451" i="22"/>
  <c r="J452" i="22"/>
  <c r="J453" i="22"/>
  <c r="J454" i="22"/>
  <c r="J455" i="22"/>
  <c r="J456" i="22"/>
  <c r="J436" i="22"/>
  <c r="J435" i="22"/>
  <c r="J425" i="22"/>
  <c r="J415" i="22"/>
  <c r="J416" i="22"/>
  <c r="J417" i="22"/>
  <c r="J418" i="22"/>
  <c r="J419" i="22"/>
  <c r="J420" i="22"/>
  <c r="J421" i="22"/>
  <c r="J422" i="22"/>
  <c r="J423" i="22"/>
  <c r="J424" i="22"/>
  <c r="J426" i="22"/>
  <c r="J427" i="22"/>
  <c r="J428" i="22"/>
  <c r="J429" i="22"/>
  <c r="J430" i="22"/>
  <c r="J431" i="22"/>
  <c r="J432" i="22"/>
  <c r="J433" i="22"/>
  <c r="J434" i="22"/>
  <c r="J414" i="22"/>
  <c r="J413" i="22"/>
  <c r="J403" i="22"/>
  <c r="J392" i="22" l="1"/>
  <c r="J308" i="21" l="1"/>
  <c r="J307" i="21"/>
  <c r="J296" i="21"/>
  <c r="J295" i="21"/>
  <c r="J254" i="21"/>
  <c r="I231" i="22" s="1"/>
  <c r="J253" i="21"/>
  <c r="J247" i="21"/>
  <c r="J246" i="21"/>
  <c r="J235" i="21"/>
  <c r="J234" i="21"/>
  <c r="J193" i="21"/>
  <c r="I175" i="22" s="1"/>
  <c r="J192" i="21"/>
  <c r="J186" i="21"/>
  <c r="J185" i="21"/>
  <c r="J174" i="21"/>
  <c r="J173" i="21"/>
  <c r="J132" i="21"/>
  <c r="I119" i="22" s="1"/>
  <c r="J131" i="21"/>
  <c r="J125" i="21"/>
  <c r="J124" i="21"/>
  <c r="J113" i="21"/>
  <c r="J112" i="21"/>
  <c r="J71" i="21"/>
  <c r="I63" i="22" s="1"/>
  <c r="J70" i="21"/>
  <c r="J64" i="21"/>
  <c r="J63" i="21"/>
  <c r="J52" i="21"/>
  <c r="J51" i="21"/>
  <c r="J10" i="21"/>
  <c r="I7" i="22" s="1"/>
  <c r="J9" i="21"/>
  <c r="A2" i="27" l="1"/>
  <c r="A2" i="7" l="1"/>
  <c r="A2" i="8"/>
  <c r="A2" i="21"/>
  <c r="A2" i="22"/>
  <c r="Q173" i="21" l="1"/>
  <c r="Q308" i="21" l="1"/>
  <c r="Q307" i="21"/>
  <c r="Q296" i="21"/>
  <c r="Q295" i="21"/>
  <c r="Q247" i="21"/>
  <c r="Q246" i="21"/>
  <c r="Q235" i="21"/>
  <c r="Q234" i="21"/>
  <c r="Q186" i="21"/>
  <c r="Q185" i="21"/>
  <c r="Q174" i="21"/>
  <c r="Q125" i="21"/>
  <c r="Q124" i="21"/>
  <c r="Q113" i="21"/>
  <c r="Q112" i="21"/>
  <c r="Q64" i="21"/>
  <c r="Q63" i="21"/>
  <c r="Q52" i="21"/>
  <c r="Q51" i="21"/>
  <c r="A336" i="22" l="1"/>
  <c r="A283" i="22"/>
  <c r="A249" i="21"/>
  <c r="A188" i="21"/>
  <c r="A127" i="21"/>
  <c r="A66" i="21"/>
  <c r="E122" i="7"/>
  <c r="M4" i="7"/>
  <c r="A260" i="22" l="1"/>
  <c r="A227" i="22"/>
  <c r="A204" i="22"/>
  <c r="A171" i="22"/>
  <c r="A148" i="22"/>
  <c r="A115" i="22"/>
  <c r="A92" i="22"/>
  <c r="A59" i="22"/>
  <c r="A36" i="22"/>
  <c r="A2" i="26" l="1"/>
  <c r="A2" i="25"/>
  <c r="H77" i="8" l="1"/>
  <c r="H76" i="8"/>
  <c r="H78" i="8"/>
  <c r="C32" i="8" l="1"/>
  <c r="F158" i="25" l="1"/>
  <c r="F159" i="25"/>
  <c r="F160" i="25"/>
  <c r="F161" i="25"/>
  <c r="F162" i="25"/>
  <c r="F163" i="25"/>
  <c r="F164" i="25"/>
  <c r="F165" i="25"/>
  <c r="F166" i="25"/>
  <c r="F167" i="25"/>
  <c r="F168" i="25"/>
  <c r="E157" i="25"/>
  <c r="F146" i="25"/>
  <c r="F147" i="25"/>
  <c r="F148" i="25"/>
  <c r="F149" i="25"/>
  <c r="F150" i="25"/>
  <c r="F151" i="25"/>
  <c r="F152" i="25"/>
  <c r="F153" i="25"/>
  <c r="F154" i="25"/>
  <c r="F155" i="25"/>
  <c r="F156" i="25"/>
  <c r="E145" i="25"/>
  <c r="F134" i="25"/>
  <c r="F135" i="25"/>
  <c r="F136" i="25"/>
  <c r="F137" i="25"/>
  <c r="F138" i="25"/>
  <c r="F139" i="25"/>
  <c r="F140" i="25"/>
  <c r="F141" i="25"/>
  <c r="F142" i="25"/>
  <c r="F143" i="25"/>
  <c r="F144" i="25"/>
  <c r="E133" i="25"/>
  <c r="F122" i="25"/>
  <c r="F123" i="25"/>
  <c r="F124" i="25"/>
  <c r="F125" i="25"/>
  <c r="E158" i="25"/>
  <c r="E159" i="25"/>
  <c r="E160" i="25"/>
  <c r="E161" i="25"/>
  <c r="E162" i="25"/>
  <c r="E163" i="25"/>
  <c r="E164" i="25"/>
  <c r="E165" i="25"/>
  <c r="E166" i="25"/>
  <c r="E167" i="25"/>
  <c r="E168" i="25"/>
  <c r="F157" i="25"/>
  <c r="E146" i="25"/>
  <c r="E147" i="25"/>
  <c r="E148" i="25"/>
  <c r="E149" i="25"/>
  <c r="E150" i="25"/>
  <c r="E151" i="25"/>
  <c r="E152" i="25"/>
  <c r="E153" i="25"/>
  <c r="E154" i="25"/>
  <c r="E155" i="25"/>
  <c r="E156" i="25"/>
  <c r="F145" i="25"/>
  <c r="E134" i="25"/>
  <c r="E135" i="25"/>
  <c r="E136" i="25"/>
  <c r="E137" i="25"/>
  <c r="E138" i="25"/>
  <c r="E139" i="25"/>
  <c r="E140" i="25"/>
  <c r="E141" i="25"/>
  <c r="E142" i="25"/>
  <c r="E143" i="25"/>
  <c r="E144" i="25"/>
  <c r="F133" i="25"/>
  <c r="E122" i="25"/>
  <c r="E123" i="25"/>
  <c r="E124" i="25"/>
  <c r="E125" i="25"/>
  <c r="E126" i="25"/>
  <c r="E127" i="25"/>
  <c r="E128" i="25"/>
  <c r="F126" i="25"/>
  <c r="F128" i="25"/>
  <c r="F129" i="25"/>
  <c r="F130" i="25"/>
  <c r="F131" i="25"/>
  <c r="F132" i="25"/>
  <c r="E121" i="25"/>
  <c r="F110" i="25"/>
  <c r="F111" i="25"/>
  <c r="F112" i="25"/>
  <c r="F113" i="25"/>
  <c r="F114" i="25"/>
  <c r="F115" i="25"/>
  <c r="F116" i="25"/>
  <c r="F117" i="25"/>
  <c r="F118" i="25"/>
  <c r="F119" i="25"/>
  <c r="F120" i="25"/>
  <c r="F127" i="25"/>
  <c r="E129" i="25"/>
  <c r="E130" i="25"/>
  <c r="E131" i="25"/>
  <c r="E132" i="25"/>
  <c r="F121" i="25"/>
  <c r="E110" i="25"/>
  <c r="E111" i="25"/>
  <c r="E112" i="25"/>
  <c r="E113" i="25"/>
  <c r="E114" i="25"/>
  <c r="E115" i="25"/>
  <c r="E116" i="25"/>
  <c r="E117" i="25"/>
  <c r="E118" i="25"/>
  <c r="E119" i="25"/>
  <c r="E120" i="25"/>
  <c r="F109" i="25"/>
  <c r="E109" i="25"/>
  <c r="E107" i="25"/>
  <c r="AA247" i="21" l="1"/>
  <c r="AA235" i="21"/>
  <c r="AA234" i="21"/>
  <c r="AA246" i="21"/>
  <c r="AA193" i="21"/>
  <c r="Z175" i="22" s="1"/>
  <c r="Z207" i="22" s="1"/>
  <c r="Q193" i="21"/>
  <c r="P175" i="22" s="1"/>
  <c r="P207" i="22" s="1"/>
  <c r="AA192" i="21"/>
  <c r="AA307" i="21"/>
  <c r="AA308" i="21"/>
  <c r="AA296" i="21"/>
  <c r="AA295" i="21"/>
  <c r="AA51" i="21"/>
  <c r="AA70" i="21"/>
  <c r="AB263" i="21"/>
  <c r="AB264" i="21"/>
  <c r="AB265" i="21"/>
  <c r="AB266" i="21"/>
  <c r="AB275" i="21"/>
  <c r="AB276" i="21"/>
  <c r="AB281" i="21"/>
  <c r="AB282" i="21"/>
  <c r="AB98" i="21"/>
  <c r="AB100" i="21"/>
  <c r="AB200" i="21"/>
  <c r="AB201" i="21"/>
  <c r="Q192" i="21"/>
  <c r="AB206" i="21"/>
  <c r="AB207" i="21"/>
  <c r="AB208" i="21"/>
  <c r="AB209" i="21"/>
  <c r="AB210" i="21"/>
  <c r="AB211" i="21"/>
  <c r="AB212" i="21"/>
  <c r="AB213" i="21"/>
  <c r="AB214" i="21"/>
  <c r="AB215" i="21"/>
  <c r="AB216" i="21"/>
  <c r="AB217" i="21"/>
  <c r="AB218" i="21"/>
  <c r="AB219" i="21"/>
  <c r="AB220" i="21"/>
  <c r="AB221" i="21"/>
  <c r="AB222" i="21"/>
  <c r="AB223" i="21"/>
  <c r="AB17" i="21"/>
  <c r="AB25" i="21"/>
  <c r="AB27" i="21"/>
  <c r="AB29" i="21"/>
  <c r="AB31" i="21"/>
  <c r="AB33" i="21"/>
  <c r="AB35" i="21"/>
  <c r="AB37" i="21"/>
  <c r="AB39" i="21"/>
  <c r="AB78" i="21"/>
  <c r="AB80" i="21"/>
  <c r="AB82" i="21"/>
  <c r="AB84" i="21"/>
  <c r="AB143" i="21"/>
  <c r="AB145" i="21"/>
  <c r="AB146" i="21"/>
  <c r="AB147" i="21"/>
  <c r="AB148" i="21"/>
  <c r="AB149" i="21"/>
  <c r="AB150" i="21"/>
  <c r="AB151" i="21"/>
  <c r="AB152" i="21"/>
  <c r="AB92" i="21"/>
  <c r="AB94" i="21"/>
  <c r="AB96" i="21"/>
  <c r="AB144" i="21"/>
  <c r="Q20" i="19" l="1"/>
  <c r="Q70" i="21"/>
  <c r="AA64" i="21"/>
  <c r="Q9" i="21"/>
  <c r="AA9" i="21"/>
  <c r="AA253" i="21"/>
  <c r="AB21" i="21"/>
  <c r="AB88" i="21"/>
  <c r="AA254" i="21"/>
  <c r="Z231" i="22" s="1"/>
  <c r="Z263" i="22" s="1"/>
  <c r="Q253" i="21"/>
  <c r="Q254" i="21"/>
  <c r="P231" i="22" s="1"/>
  <c r="P263" i="22" s="1"/>
  <c r="AA52" i="21"/>
  <c r="AB23" i="21"/>
  <c r="AA185" i="21"/>
  <c r="AA63" i="21"/>
  <c r="AB142" i="21"/>
  <c r="AB161" i="21"/>
  <c r="AB158" i="21"/>
  <c r="AB155" i="21"/>
  <c r="AB160" i="21"/>
  <c r="Q131" i="21"/>
  <c r="AA186" i="21"/>
  <c r="AB162" i="21"/>
  <c r="AB159" i="21"/>
  <c r="AB157" i="21"/>
  <c r="AB156" i="21"/>
  <c r="AA132" i="21"/>
  <c r="Z119" i="22" s="1"/>
  <c r="Z151" i="22" s="1"/>
  <c r="AB141" i="21"/>
  <c r="AA131" i="21"/>
  <c r="AB139" i="21"/>
  <c r="AB90" i="21"/>
  <c r="AA124" i="21"/>
  <c r="Z174" i="21"/>
  <c r="X174" i="21"/>
  <c r="V174" i="21"/>
  <c r="P174" i="21"/>
  <c r="N174" i="21"/>
  <c r="L174" i="21"/>
  <c r="H174" i="21"/>
  <c r="Z173" i="21"/>
  <c r="X173" i="21"/>
  <c r="V173" i="21"/>
  <c r="P173" i="21"/>
  <c r="N173" i="21"/>
  <c r="L173" i="21"/>
  <c r="H173" i="21"/>
  <c r="Z132" i="21"/>
  <c r="Y119" i="22" s="1"/>
  <c r="Y151" i="22" s="1"/>
  <c r="X132" i="21"/>
  <c r="W119" i="22" s="1"/>
  <c r="W151" i="22" s="1"/>
  <c r="V132" i="21"/>
  <c r="U119" i="22" s="1"/>
  <c r="U151" i="22" s="1"/>
  <c r="T132" i="21"/>
  <c r="S119" i="22" s="1"/>
  <c r="S151" i="22" s="1"/>
  <c r="N132" i="21"/>
  <c r="M119" i="22" s="1"/>
  <c r="M151" i="22" s="1"/>
  <c r="K132" i="21"/>
  <c r="J119" i="22" s="1"/>
  <c r="J151" i="22" s="1"/>
  <c r="I132" i="21"/>
  <c r="H119" i="22" s="1"/>
  <c r="H151" i="22" s="1"/>
  <c r="G132" i="21"/>
  <c r="F119" i="22" s="1"/>
  <c r="F151" i="22" s="1"/>
  <c r="Y131" i="21"/>
  <c r="W131" i="21"/>
  <c r="U131" i="21"/>
  <c r="S131" i="21"/>
  <c r="O131" i="21"/>
  <c r="M131" i="21"/>
  <c r="K131" i="21"/>
  <c r="I131" i="21"/>
  <c r="G131" i="21"/>
  <c r="Y174" i="21"/>
  <c r="W174" i="21"/>
  <c r="O174" i="21"/>
  <c r="M174" i="21"/>
  <c r="K174" i="21"/>
  <c r="I174" i="21"/>
  <c r="G174" i="21"/>
  <c r="Y173" i="21"/>
  <c r="W173" i="21"/>
  <c r="O173" i="21"/>
  <c r="M173" i="21"/>
  <c r="K173" i="21"/>
  <c r="I173" i="21"/>
  <c r="G173" i="21"/>
  <c r="Y132" i="21"/>
  <c r="X119" i="22" s="1"/>
  <c r="X151" i="22" s="1"/>
  <c r="W132" i="21"/>
  <c r="V119" i="22" s="1"/>
  <c r="V151" i="22" s="1"/>
  <c r="U132" i="21"/>
  <c r="T119" i="22" s="1"/>
  <c r="T151" i="22" s="1"/>
  <c r="O132" i="21"/>
  <c r="N119" i="22" s="1"/>
  <c r="N151" i="22" s="1"/>
  <c r="L132" i="21"/>
  <c r="H132" i="21"/>
  <c r="G119" i="22" s="1"/>
  <c r="G151" i="22" s="1"/>
  <c r="Z131" i="21"/>
  <c r="X131" i="21"/>
  <c r="V131" i="21"/>
  <c r="T131" i="21"/>
  <c r="R131" i="21"/>
  <c r="P131" i="21"/>
  <c r="N131" i="21"/>
  <c r="L131" i="21"/>
  <c r="H131" i="21"/>
  <c r="Y9" i="21"/>
  <c r="W9" i="21"/>
  <c r="U9" i="21"/>
  <c r="S9" i="21"/>
  <c r="O9" i="21"/>
  <c r="M9" i="21"/>
  <c r="K9" i="21"/>
  <c r="I9" i="21"/>
  <c r="G9" i="21"/>
  <c r="Z9" i="21"/>
  <c r="X9" i="21"/>
  <c r="V9" i="21"/>
  <c r="T9" i="21"/>
  <c r="R9" i="21"/>
  <c r="P9" i="21"/>
  <c r="N9" i="21"/>
  <c r="L9" i="21"/>
  <c r="H9" i="21"/>
  <c r="AA174" i="21"/>
  <c r="AA173" i="21"/>
  <c r="AA125" i="21"/>
  <c r="AA113" i="21"/>
  <c r="AA112" i="21"/>
  <c r="T193" i="21"/>
  <c r="S175" i="22" s="1"/>
  <c r="S207" i="22" s="1"/>
  <c r="R132" i="21"/>
  <c r="Q119" i="22" s="1"/>
  <c r="Q151" i="22" s="1"/>
  <c r="P132" i="21"/>
  <c r="O119" i="22" s="1"/>
  <c r="O151" i="22" s="1"/>
  <c r="S132" i="21"/>
  <c r="R119" i="22" s="1"/>
  <c r="R151" i="22" s="1"/>
  <c r="Q132" i="21"/>
  <c r="P119" i="22" s="1"/>
  <c r="P151" i="22" s="1"/>
  <c r="M132" i="21"/>
  <c r="L119" i="22" s="1"/>
  <c r="Z296" i="21"/>
  <c r="X296" i="21"/>
  <c r="V296" i="21"/>
  <c r="P296" i="21"/>
  <c r="N296" i="21"/>
  <c r="L296" i="21"/>
  <c r="H296" i="21"/>
  <c r="Z295" i="21"/>
  <c r="X295" i="21"/>
  <c r="V295" i="21"/>
  <c r="P295" i="21"/>
  <c r="N295" i="21"/>
  <c r="L295" i="21"/>
  <c r="H295" i="21"/>
  <c r="Y296" i="21"/>
  <c r="W296" i="21"/>
  <c r="O296" i="21"/>
  <c r="M296" i="21"/>
  <c r="K296" i="21"/>
  <c r="I296" i="21"/>
  <c r="G296" i="21"/>
  <c r="Y295" i="21"/>
  <c r="W295" i="21"/>
  <c r="O295" i="21"/>
  <c r="M295" i="21"/>
  <c r="K295" i="21"/>
  <c r="I295" i="21"/>
  <c r="G295" i="21"/>
  <c r="Y235" i="21"/>
  <c r="W235" i="21"/>
  <c r="O235" i="21"/>
  <c r="M235" i="21"/>
  <c r="K235" i="21"/>
  <c r="I235" i="21"/>
  <c r="G235" i="21"/>
  <c r="Y234" i="21"/>
  <c r="W234" i="21"/>
  <c r="O234" i="21"/>
  <c r="M234" i="21"/>
  <c r="K234" i="21"/>
  <c r="I234" i="21"/>
  <c r="G234" i="21"/>
  <c r="Z193" i="21"/>
  <c r="Y175" i="22" s="1"/>
  <c r="Y207" i="22" s="1"/>
  <c r="X193" i="21"/>
  <c r="W175" i="22" s="1"/>
  <c r="W207" i="22" s="1"/>
  <c r="V193" i="21"/>
  <c r="U175" i="22" s="1"/>
  <c r="U207" i="22" s="1"/>
  <c r="S193" i="21"/>
  <c r="R175" i="22" s="1"/>
  <c r="R207" i="22" s="1"/>
  <c r="O193" i="21"/>
  <c r="N175" i="22" s="1"/>
  <c r="N207" i="22" s="1"/>
  <c r="M193" i="21"/>
  <c r="L175" i="22" s="1"/>
  <c r="K193" i="21"/>
  <c r="J175" i="22" s="1"/>
  <c r="J207" i="22" s="1"/>
  <c r="I193" i="21"/>
  <c r="H175" i="22" s="1"/>
  <c r="H207" i="22" s="1"/>
  <c r="G193" i="21"/>
  <c r="F175" i="22" s="1"/>
  <c r="F207" i="22" s="1"/>
  <c r="Y192" i="21"/>
  <c r="W192" i="21"/>
  <c r="U192" i="21"/>
  <c r="S192" i="21"/>
  <c r="O192" i="21"/>
  <c r="M192" i="21"/>
  <c r="K192" i="21"/>
  <c r="I192" i="21"/>
  <c r="G192" i="21"/>
  <c r="Z235" i="21"/>
  <c r="X235" i="21"/>
  <c r="V235" i="21"/>
  <c r="P235" i="21"/>
  <c r="N235" i="21"/>
  <c r="L235" i="21"/>
  <c r="H235" i="21"/>
  <c r="Z234" i="21"/>
  <c r="X234" i="21"/>
  <c r="V234" i="21"/>
  <c r="P234" i="21"/>
  <c r="N234" i="21"/>
  <c r="L234" i="21"/>
  <c r="H234" i="21"/>
  <c r="Y193" i="21"/>
  <c r="X175" i="22" s="1"/>
  <c r="X207" i="22" s="1"/>
  <c r="W193" i="21"/>
  <c r="V175" i="22" s="1"/>
  <c r="V207" i="22" s="1"/>
  <c r="U193" i="21"/>
  <c r="R193" i="21"/>
  <c r="Q175" i="22" s="1"/>
  <c r="Q207" i="22" s="1"/>
  <c r="P193" i="21"/>
  <c r="O175" i="22" s="1"/>
  <c r="O207" i="22" s="1"/>
  <c r="N193" i="21"/>
  <c r="M175" i="22" s="1"/>
  <c r="M207" i="22" s="1"/>
  <c r="L193" i="21"/>
  <c r="H193" i="21"/>
  <c r="G175" i="22" s="1"/>
  <c r="G207" i="22" s="1"/>
  <c r="F193" i="21"/>
  <c r="E175" i="22" s="1"/>
  <c r="E207" i="22" s="1"/>
  <c r="Z192" i="21"/>
  <c r="X192" i="21"/>
  <c r="V192" i="21"/>
  <c r="T192" i="21"/>
  <c r="R192" i="21"/>
  <c r="P192" i="21"/>
  <c r="N192" i="21"/>
  <c r="L192" i="21"/>
  <c r="H192" i="21"/>
  <c r="Z113" i="21"/>
  <c r="X113" i="21"/>
  <c r="V113" i="21"/>
  <c r="P113" i="21"/>
  <c r="N113" i="21"/>
  <c r="L113" i="21"/>
  <c r="H113" i="21"/>
  <c r="Z112" i="21"/>
  <c r="X112" i="21"/>
  <c r="V112" i="21"/>
  <c r="P112" i="21"/>
  <c r="N112" i="21"/>
  <c r="L112" i="21"/>
  <c r="H112" i="21"/>
  <c r="Y70" i="21"/>
  <c r="W70" i="21"/>
  <c r="U70" i="21"/>
  <c r="S70" i="21"/>
  <c r="O70" i="21"/>
  <c r="M70" i="21"/>
  <c r="K70" i="21"/>
  <c r="I70" i="21"/>
  <c r="G70" i="21"/>
  <c r="Y113" i="21"/>
  <c r="W113" i="21"/>
  <c r="O113" i="21"/>
  <c r="M113" i="21"/>
  <c r="K113" i="21"/>
  <c r="I113" i="21"/>
  <c r="G113" i="21"/>
  <c r="Y112" i="21"/>
  <c r="W112" i="21"/>
  <c r="O112" i="21"/>
  <c r="M112" i="21"/>
  <c r="I112" i="21"/>
  <c r="G112" i="21"/>
  <c r="Z70" i="21"/>
  <c r="X70" i="21"/>
  <c r="V70" i="21"/>
  <c r="T70" i="21"/>
  <c r="R70" i="21"/>
  <c r="P70" i="21"/>
  <c r="N70" i="21"/>
  <c r="L70" i="21"/>
  <c r="H70" i="21"/>
  <c r="AB272" i="21"/>
  <c r="AB280" i="21"/>
  <c r="AB270" i="21"/>
  <c r="AB278" i="21"/>
  <c r="AB268" i="21"/>
  <c r="AB205" i="21"/>
  <c r="AB140" i="21"/>
  <c r="AB203" i="21"/>
  <c r="L207" i="22" l="1"/>
  <c r="L151" i="22"/>
  <c r="K119" i="22"/>
  <c r="K151" i="22" s="1"/>
  <c r="I151" i="22"/>
  <c r="K175" i="22"/>
  <c r="K207" i="22" s="1"/>
  <c r="I207" i="22"/>
  <c r="K112" i="21"/>
  <c r="P186" i="21"/>
  <c r="T186" i="21"/>
  <c r="R186" i="21"/>
  <c r="N246" i="21"/>
  <c r="R246" i="21"/>
  <c r="G247" i="21"/>
  <c r="K247" i="21"/>
  <c r="O247" i="21"/>
  <c r="U247" i="21"/>
  <c r="I246" i="21"/>
  <c r="M246" i="21"/>
  <c r="S246" i="21"/>
  <c r="N247" i="21"/>
  <c r="R247" i="21"/>
  <c r="I307" i="21"/>
  <c r="M307" i="21"/>
  <c r="S307" i="21"/>
  <c r="N308" i="21"/>
  <c r="R308" i="21"/>
  <c r="G51" i="21"/>
  <c r="K51" i="21"/>
  <c r="O51" i="21"/>
  <c r="Y51" i="21"/>
  <c r="N307" i="21"/>
  <c r="R307" i="21"/>
  <c r="G308" i="21"/>
  <c r="K308" i="21"/>
  <c r="O308" i="21"/>
  <c r="U308" i="21"/>
  <c r="AA233" i="22"/>
  <c r="AA235" i="22"/>
  <c r="AA239" i="22"/>
  <c r="AA241" i="22"/>
  <c r="AA243" i="22"/>
  <c r="AA245" i="22"/>
  <c r="AA248" i="22"/>
  <c r="AA251" i="22"/>
  <c r="AA253" i="22"/>
  <c r="AA255" i="22"/>
  <c r="AA257" i="22"/>
  <c r="AA259" i="22"/>
  <c r="AA265" i="22"/>
  <c r="AA267" i="22"/>
  <c r="AA269" i="22"/>
  <c r="AA271" i="22"/>
  <c r="AA273" i="22"/>
  <c r="AA277" i="22"/>
  <c r="AA279" i="22"/>
  <c r="AA281" i="22"/>
  <c r="AB284" i="21"/>
  <c r="AB277" i="21"/>
  <c r="H63" i="21"/>
  <c r="L63" i="21"/>
  <c r="P63" i="21"/>
  <c r="T63" i="21"/>
  <c r="AA9" i="22"/>
  <c r="AA11" i="22"/>
  <c r="AA15" i="22"/>
  <c r="AA17" i="22"/>
  <c r="AA19" i="22"/>
  <c r="AA21" i="22"/>
  <c r="AA23" i="22"/>
  <c r="AA26" i="22"/>
  <c r="AA28" i="22"/>
  <c r="AA30" i="22"/>
  <c r="AA32" i="22"/>
  <c r="AA34" i="22"/>
  <c r="AA40" i="22"/>
  <c r="AA42" i="22"/>
  <c r="AA44" i="22"/>
  <c r="AA46" i="22"/>
  <c r="AA48" i="22"/>
  <c r="AA50" i="22"/>
  <c r="AA52" i="22"/>
  <c r="AA54" i="22"/>
  <c r="AA56" i="22"/>
  <c r="AA58" i="22"/>
  <c r="I185" i="21"/>
  <c r="M185" i="21"/>
  <c r="S185" i="21"/>
  <c r="N186" i="21"/>
  <c r="AA121" i="22"/>
  <c r="AA123" i="22"/>
  <c r="AB271" i="21"/>
  <c r="G124" i="21"/>
  <c r="K124" i="21"/>
  <c r="O124" i="21"/>
  <c r="U124" i="21"/>
  <c r="H125" i="21"/>
  <c r="L125" i="21"/>
  <c r="P125" i="21"/>
  <c r="T125" i="21"/>
  <c r="N124" i="21"/>
  <c r="R124" i="21"/>
  <c r="G125" i="21"/>
  <c r="K125" i="21"/>
  <c r="O125" i="21"/>
  <c r="U125" i="21"/>
  <c r="AA97" i="22"/>
  <c r="AA98" i="22"/>
  <c r="Y254" i="21"/>
  <c r="X231" i="22" s="1"/>
  <c r="X263" i="22" s="1"/>
  <c r="X254" i="21"/>
  <c r="W231" i="22" s="1"/>
  <c r="W263" i="22" s="1"/>
  <c r="V254" i="21"/>
  <c r="U231" i="22" s="1"/>
  <c r="U263" i="22" s="1"/>
  <c r="Z254" i="21"/>
  <c r="Y231" i="22" s="1"/>
  <c r="Y263" i="22" s="1"/>
  <c r="I51" i="21"/>
  <c r="M51" i="21"/>
  <c r="W51" i="21"/>
  <c r="AA124" i="22"/>
  <c r="AA126" i="22"/>
  <c r="AA130" i="22"/>
  <c r="AA132" i="22"/>
  <c r="AA134" i="22"/>
  <c r="AA136" i="22"/>
  <c r="AA139" i="22"/>
  <c r="AA141" i="22"/>
  <c r="AA143" i="22"/>
  <c r="AA145" i="22"/>
  <c r="AA147" i="22"/>
  <c r="AA153" i="22"/>
  <c r="AA155" i="22"/>
  <c r="AA157" i="22"/>
  <c r="AA159" i="22"/>
  <c r="AA161" i="22"/>
  <c r="AA165" i="22"/>
  <c r="AA169" i="22"/>
  <c r="T175" i="22"/>
  <c r="T207" i="22" s="1"/>
  <c r="AB193" i="21"/>
  <c r="AA175" i="22" s="1"/>
  <c r="AA207" i="22" s="1"/>
  <c r="I124" i="21"/>
  <c r="M124" i="21"/>
  <c r="S124" i="21"/>
  <c r="F125" i="21"/>
  <c r="N125" i="21"/>
  <c r="R125" i="21"/>
  <c r="F113" i="21"/>
  <c r="AB113" i="21" s="1"/>
  <c r="H124" i="21"/>
  <c r="L124" i="21"/>
  <c r="P124" i="21"/>
  <c r="T124" i="21"/>
  <c r="I125" i="21"/>
  <c r="M125" i="21"/>
  <c r="S125" i="21"/>
  <c r="AA91" i="22"/>
  <c r="AA65" i="22"/>
  <c r="AA67" i="22"/>
  <c r="AA71" i="22"/>
  <c r="AA73" i="22"/>
  <c r="AA75" i="22"/>
  <c r="AA77" i="22"/>
  <c r="AA79" i="22"/>
  <c r="AA82" i="22"/>
  <c r="AA84" i="22"/>
  <c r="AA86" i="22"/>
  <c r="AA88" i="22"/>
  <c r="AA90" i="22"/>
  <c r="AA96" i="22"/>
  <c r="AA99" i="22"/>
  <c r="AA101" i="22"/>
  <c r="AA103" i="22"/>
  <c r="AA105" i="22"/>
  <c r="AA109" i="22"/>
  <c r="AA111" i="22"/>
  <c r="AA113" i="22"/>
  <c r="F192" i="21"/>
  <c r="AB192" i="21" s="1"/>
  <c r="AK16" i="4" s="1"/>
  <c r="AB202" i="21"/>
  <c r="F235" i="21"/>
  <c r="AB235" i="21" s="1"/>
  <c r="H246" i="21"/>
  <c r="L246" i="21"/>
  <c r="P246" i="21"/>
  <c r="T246" i="21"/>
  <c r="I247" i="21"/>
  <c r="M247" i="21"/>
  <c r="S247" i="21"/>
  <c r="G246" i="21"/>
  <c r="K246" i="21"/>
  <c r="O246" i="21"/>
  <c r="U246" i="21"/>
  <c r="H247" i="21"/>
  <c r="L247" i="21"/>
  <c r="P247" i="21"/>
  <c r="T247" i="21"/>
  <c r="AA177" i="22"/>
  <c r="AA179" i="22"/>
  <c r="AA183" i="22"/>
  <c r="AA185" i="22"/>
  <c r="AA187" i="22"/>
  <c r="AA189" i="22"/>
  <c r="AA191" i="22"/>
  <c r="AA194" i="22"/>
  <c r="AA196" i="22"/>
  <c r="AA198" i="22"/>
  <c r="AA200" i="22"/>
  <c r="AA202" i="22"/>
  <c r="AA208" i="22"/>
  <c r="AA210" i="22"/>
  <c r="AA212" i="22"/>
  <c r="AA214" i="22"/>
  <c r="AA216" i="22"/>
  <c r="AA218" i="22"/>
  <c r="AA220" i="22"/>
  <c r="AA222" i="22"/>
  <c r="AA224" i="22"/>
  <c r="AA226" i="22"/>
  <c r="AB279" i="21"/>
  <c r="H253" i="21"/>
  <c r="L253" i="21"/>
  <c r="P253" i="21"/>
  <c r="T253" i="21"/>
  <c r="X253" i="21"/>
  <c r="F254" i="21"/>
  <c r="N254" i="21"/>
  <c r="M231" i="22" s="1"/>
  <c r="M263" i="22" s="1"/>
  <c r="R254" i="21"/>
  <c r="Q231" i="22" s="1"/>
  <c r="Q263" i="22" s="1"/>
  <c r="G307" i="21"/>
  <c r="K307" i="21"/>
  <c r="O307" i="21"/>
  <c r="U307" i="21"/>
  <c r="H308" i="21"/>
  <c r="L308" i="21"/>
  <c r="P308" i="21"/>
  <c r="T308" i="21"/>
  <c r="I253" i="21"/>
  <c r="M253" i="21"/>
  <c r="S253" i="21"/>
  <c r="W253" i="21"/>
  <c r="G254" i="21"/>
  <c r="F231" i="22" s="1"/>
  <c r="F263" i="22" s="1"/>
  <c r="K254" i="21"/>
  <c r="J231" i="22" s="1"/>
  <c r="J263" i="22" s="1"/>
  <c r="O254" i="21"/>
  <c r="N231" i="22" s="1"/>
  <c r="N263" i="22" s="1"/>
  <c r="U254" i="21"/>
  <c r="T231" i="22" s="1"/>
  <c r="T263" i="22" s="1"/>
  <c r="F296" i="21"/>
  <c r="AB296" i="21" s="1"/>
  <c r="H307" i="21"/>
  <c r="L307" i="21"/>
  <c r="P307" i="21"/>
  <c r="T307" i="21"/>
  <c r="I308" i="21"/>
  <c r="M308" i="21"/>
  <c r="S308" i="21"/>
  <c r="AA234" i="22"/>
  <c r="AA236" i="22"/>
  <c r="AA238" i="22"/>
  <c r="AA240" i="22"/>
  <c r="AA242" i="22"/>
  <c r="AA244" i="22"/>
  <c r="AA246" i="22"/>
  <c r="AA247" i="22"/>
  <c r="AA250" i="22"/>
  <c r="AA252" i="22"/>
  <c r="AA254" i="22"/>
  <c r="AA256" i="22"/>
  <c r="AA258" i="22"/>
  <c r="AA264" i="22"/>
  <c r="AA266" i="22"/>
  <c r="AA268" i="22"/>
  <c r="AA270" i="22"/>
  <c r="AA272" i="22"/>
  <c r="AA274" i="22"/>
  <c r="AA276" i="22"/>
  <c r="AA278" i="22"/>
  <c r="AA280" i="22"/>
  <c r="AA282" i="22"/>
  <c r="AB283" i="21"/>
  <c r="AB273" i="21"/>
  <c r="F63" i="21"/>
  <c r="N63" i="21"/>
  <c r="R63" i="21"/>
  <c r="F51" i="21"/>
  <c r="N51" i="21"/>
  <c r="V51" i="21"/>
  <c r="Z51" i="21"/>
  <c r="G63" i="21"/>
  <c r="K63" i="21"/>
  <c r="O63" i="21"/>
  <c r="U63" i="21"/>
  <c r="AA10" i="22"/>
  <c r="AA12" i="22"/>
  <c r="AA14" i="22"/>
  <c r="AA16" i="22"/>
  <c r="AA18" i="22"/>
  <c r="AA20" i="22"/>
  <c r="AA22" i="22"/>
  <c r="AA24" i="22"/>
  <c r="AA27" i="22"/>
  <c r="AA29" i="22"/>
  <c r="AA31" i="22"/>
  <c r="AA33" i="22"/>
  <c r="AA35" i="22"/>
  <c r="AA41" i="22"/>
  <c r="AA43" i="22"/>
  <c r="AA45" i="22"/>
  <c r="AA47" i="22"/>
  <c r="AA49" i="22"/>
  <c r="AA53" i="22"/>
  <c r="AA55" i="22"/>
  <c r="AA57" i="22"/>
  <c r="F131" i="21"/>
  <c r="AB131" i="21" s="1"/>
  <c r="AK15" i="4" s="1"/>
  <c r="AB153" i="21"/>
  <c r="G185" i="21"/>
  <c r="K185" i="21"/>
  <c r="O185" i="21"/>
  <c r="U185" i="21"/>
  <c r="H186" i="21"/>
  <c r="L186" i="21"/>
  <c r="F174" i="21"/>
  <c r="AB174" i="21" s="1"/>
  <c r="H185" i="21"/>
  <c r="L185" i="21"/>
  <c r="P185" i="21"/>
  <c r="T185" i="21"/>
  <c r="I186" i="21"/>
  <c r="M186" i="21"/>
  <c r="S186" i="21"/>
  <c r="AA122" i="22"/>
  <c r="AA128" i="22"/>
  <c r="AA168" i="22"/>
  <c r="AB204" i="21"/>
  <c r="F70" i="21"/>
  <c r="AB70" i="21" s="1"/>
  <c r="AK14" i="4" s="1"/>
  <c r="AB86" i="21"/>
  <c r="F112" i="21"/>
  <c r="F124" i="21"/>
  <c r="AA66" i="22"/>
  <c r="AA68" i="22"/>
  <c r="AA70" i="22"/>
  <c r="AA72" i="22"/>
  <c r="AA74" i="22"/>
  <c r="AA76" i="22"/>
  <c r="AA78" i="22"/>
  <c r="AA80" i="22"/>
  <c r="AA83" i="22"/>
  <c r="AA85" i="22"/>
  <c r="AA87" i="22"/>
  <c r="AA89" i="22"/>
  <c r="AA100" i="22"/>
  <c r="AA102" i="22"/>
  <c r="AA104" i="22"/>
  <c r="AA106" i="22"/>
  <c r="AA108" i="22"/>
  <c r="AA110" i="22"/>
  <c r="AA112" i="22"/>
  <c r="AA114" i="22"/>
  <c r="F234" i="21"/>
  <c r="AB234" i="21" s="1"/>
  <c r="F246" i="21"/>
  <c r="F247" i="21"/>
  <c r="AA178" i="22"/>
  <c r="AA180" i="22"/>
  <c r="AA182" i="22"/>
  <c r="AA184" i="22"/>
  <c r="AA186" i="22"/>
  <c r="AA188" i="22"/>
  <c r="AA190" i="22"/>
  <c r="AA192" i="22"/>
  <c r="AA195" i="22"/>
  <c r="AA197" i="22"/>
  <c r="AA199" i="22"/>
  <c r="AA201" i="22"/>
  <c r="AA203" i="22"/>
  <c r="AA209" i="22"/>
  <c r="AA211" i="22"/>
  <c r="AA213" i="22"/>
  <c r="AA215" i="22"/>
  <c r="AA217" i="22"/>
  <c r="AA221" i="22"/>
  <c r="AA223" i="22"/>
  <c r="AA225" i="22"/>
  <c r="AB269" i="21"/>
  <c r="AB267" i="21"/>
  <c r="F253" i="21"/>
  <c r="N253" i="21"/>
  <c r="R253" i="21"/>
  <c r="V253" i="21"/>
  <c r="Z253" i="21"/>
  <c r="H254" i="21"/>
  <c r="G231" i="22" s="1"/>
  <c r="G263" i="22" s="1"/>
  <c r="L254" i="21"/>
  <c r="P254" i="21"/>
  <c r="O231" i="22" s="1"/>
  <c r="O263" i="22" s="1"/>
  <c r="T254" i="21"/>
  <c r="S231" i="22" s="1"/>
  <c r="S263" i="22" s="1"/>
  <c r="F308" i="21"/>
  <c r="G253" i="21"/>
  <c r="K253" i="21"/>
  <c r="O253" i="21"/>
  <c r="U253" i="21"/>
  <c r="Y253" i="21"/>
  <c r="I254" i="21"/>
  <c r="H231" i="22" s="1"/>
  <c r="H263" i="22" s="1"/>
  <c r="M254" i="21"/>
  <c r="L231" i="22" s="1"/>
  <c r="S254" i="21"/>
  <c r="R231" i="22" s="1"/>
  <c r="R263" i="22" s="1"/>
  <c r="F295" i="21"/>
  <c r="AB295" i="21" s="1"/>
  <c r="F307" i="21"/>
  <c r="AB19" i="21"/>
  <c r="F9" i="21"/>
  <c r="AB9" i="21" s="1"/>
  <c r="AK13" i="4" s="1"/>
  <c r="H51" i="21"/>
  <c r="L51" i="21"/>
  <c r="P51" i="21"/>
  <c r="X51" i="21"/>
  <c r="I63" i="21"/>
  <c r="M63" i="21"/>
  <c r="S63" i="21"/>
  <c r="F132" i="21"/>
  <c r="AB154" i="21"/>
  <c r="F186" i="21"/>
  <c r="F173" i="21"/>
  <c r="AB173" i="21" s="1"/>
  <c r="F185" i="21"/>
  <c r="N185" i="21"/>
  <c r="R185" i="21"/>
  <c r="G186" i="21"/>
  <c r="K186" i="21"/>
  <c r="O186" i="21"/>
  <c r="U186" i="21"/>
  <c r="AA127" i="22"/>
  <c r="AA129" i="22"/>
  <c r="AA131" i="22"/>
  <c r="AA133" i="22"/>
  <c r="AA135" i="22"/>
  <c r="AA138" i="22"/>
  <c r="AA140" i="22"/>
  <c r="AA142" i="22"/>
  <c r="AA144" i="22"/>
  <c r="AA146" i="22"/>
  <c r="AA152" i="22"/>
  <c r="AA154" i="22"/>
  <c r="AA156" i="22"/>
  <c r="AA158" i="22"/>
  <c r="AA160" i="22"/>
  <c r="AA162" i="22"/>
  <c r="AA164" i="22"/>
  <c r="AA167" i="22"/>
  <c r="AA166" i="22"/>
  <c r="AA170" i="22"/>
  <c r="AB112" i="21" l="1"/>
  <c r="AB51" i="21"/>
  <c r="AB307" i="21"/>
  <c r="AB63" i="21"/>
  <c r="AB308" i="21"/>
  <c r="AB124" i="21"/>
  <c r="AB247" i="21"/>
  <c r="AB246" i="21"/>
  <c r="AB125" i="21"/>
  <c r="AB185" i="21"/>
  <c r="AB186" i="21"/>
  <c r="K231" i="22"/>
  <c r="K263" i="22" s="1"/>
  <c r="I263" i="22"/>
  <c r="L263" i="22"/>
  <c r="E119" i="22"/>
  <c r="E151" i="22" s="1"/>
  <c r="AB132" i="21"/>
  <c r="AA119" i="22" s="1"/>
  <c r="AA151" i="22" s="1"/>
  <c r="AB253" i="21"/>
  <c r="AK17" i="4" s="1"/>
  <c r="E231" i="22"/>
  <c r="E263" i="22" s="1"/>
  <c r="XEO118" i="19" l="1"/>
  <c r="XDY118" i="19"/>
  <c r="XDI118" i="19"/>
  <c r="XCS118" i="19"/>
  <c r="XCC118" i="19"/>
  <c r="XBM118" i="19"/>
  <c r="XAW118" i="19"/>
  <c r="XAG118" i="19"/>
  <c r="WZQ118" i="19"/>
  <c r="WZA118" i="19"/>
  <c r="WYK118" i="19"/>
  <c r="WXU118" i="19"/>
  <c r="WXE118" i="19"/>
  <c r="WWO118" i="19"/>
  <c r="WVY118" i="19"/>
  <c r="WVI118" i="19"/>
  <c r="WUS118" i="19"/>
  <c r="WUC118" i="19"/>
  <c r="WTM118" i="19"/>
  <c r="WSW118" i="19"/>
  <c r="WSG118" i="19"/>
  <c r="WRQ118" i="19"/>
  <c r="WRA118" i="19"/>
  <c r="WQK118" i="19"/>
  <c r="WPU118" i="19"/>
  <c r="WPE118" i="19"/>
  <c r="WOO118" i="19"/>
  <c r="WNY118" i="19"/>
  <c r="WNI118" i="19"/>
  <c r="WMS118" i="19"/>
  <c r="WMC118" i="19"/>
  <c r="WLM118" i="19"/>
  <c r="WKW118" i="19"/>
  <c r="WKG118" i="19"/>
  <c r="WJQ118" i="19"/>
  <c r="WJA118" i="19"/>
  <c r="WIK118" i="19"/>
  <c r="WHU118" i="19"/>
  <c r="WHE118" i="19"/>
  <c r="WGO118" i="19"/>
  <c r="WFY118" i="19"/>
  <c r="WFI118" i="19"/>
  <c r="WES118" i="19"/>
  <c r="WEC118" i="19"/>
  <c r="WDM118" i="19"/>
  <c r="WCW118" i="19"/>
  <c r="WCG118" i="19"/>
  <c r="WBQ118" i="19"/>
  <c r="WBA118" i="19"/>
  <c r="WAK118" i="19"/>
  <c r="VZU118" i="19"/>
  <c r="VZE118" i="19"/>
  <c r="VYO118" i="19"/>
  <c r="VXY118" i="19"/>
  <c r="VXI118" i="19"/>
  <c r="VWS118" i="19"/>
  <c r="VWC118" i="19"/>
  <c r="VVM118" i="19"/>
  <c r="VUW118" i="19"/>
  <c r="VUG118" i="19"/>
  <c r="VTQ118" i="19"/>
  <c r="VTA118" i="19"/>
  <c r="VSK118" i="19"/>
  <c r="VRU118" i="19"/>
  <c r="VRE118" i="19"/>
  <c r="VQO118" i="19"/>
  <c r="VPY118" i="19"/>
  <c r="VPI118" i="19"/>
  <c r="VOS118" i="19"/>
  <c r="VOC118" i="19"/>
  <c r="VNM118" i="19"/>
  <c r="VMW118" i="19"/>
  <c r="VMG118" i="19"/>
  <c r="VLQ118" i="19"/>
  <c r="VLA118" i="19"/>
  <c r="VKK118" i="19"/>
  <c r="VJU118" i="19"/>
  <c r="VJE118" i="19"/>
  <c r="VIO118" i="19"/>
  <c r="VHY118" i="19"/>
  <c r="VHI118" i="19"/>
  <c r="VGS118" i="19"/>
  <c r="VGC118" i="19"/>
  <c r="VFM118" i="19"/>
  <c r="VEW118" i="19"/>
  <c r="VEG118" i="19"/>
  <c r="VDQ118" i="19"/>
  <c r="VDA118" i="19"/>
  <c r="VCK118" i="19"/>
  <c r="VBU118" i="19"/>
  <c r="VBE118" i="19"/>
  <c r="VAO118" i="19"/>
  <c r="UZY118" i="19"/>
  <c r="UZI118" i="19"/>
  <c r="UYS118" i="19"/>
  <c r="UYC118" i="19"/>
  <c r="UXM118" i="19"/>
  <c r="UWW118" i="19"/>
  <c r="UWG118" i="19"/>
  <c r="UVQ118" i="19"/>
  <c r="UVA118" i="19"/>
  <c r="UUK118" i="19"/>
  <c r="UTU118" i="19"/>
  <c r="UTE118" i="19"/>
  <c r="USO118" i="19"/>
  <c r="URY118" i="19"/>
  <c r="URI118" i="19"/>
  <c r="UQS118" i="19"/>
  <c r="UQC118" i="19"/>
  <c r="UPM118" i="19"/>
  <c r="UOW118" i="19"/>
  <c r="UOG118" i="19"/>
  <c r="UNQ118" i="19"/>
  <c r="UNA118" i="19"/>
  <c r="UMK118" i="19"/>
  <c r="ULU118" i="19"/>
  <c r="ULE118" i="19"/>
  <c r="UKO118" i="19"/>
  <c r="UJY118" i="19"/>
  <c r="UJI118" i="19"/>
  <c r="UIS118" i="19"/>
  <c r="UIC118" i="19"/>
  <c r="UHM118" i="19"/>
  <c r="UGW118" i="19"/>
  <c r="UGG118" i="19"/>
  <c r="UFQ118" i="19"/>
  <c r="UFA118" i="19"/>
  <c r="UEK118" i="19"/>
  <c r="UDU118" i="19"/>
  <c r="UDE118" i="19"/>
  <c r="UCO118" i="19"/>
  <c r="UBY118" i="19"/>
  <c r="UBI118" i="19"/>
  <c r="UAS118" i="19"/>
  <c r="UAC118" i="19"/>
  <c r="TZM118" i="19"/>
  <c r="TYW118" i="19"/>
  <c r="TYG118" i="19"/>
  <c r="TXQ118" i="19"/>
  <c r="TXA118" i="19"/>
  <c r="TWK118" i="19"/>
  <c r="TVU118" i="19"/>
  <c r="TVE118" i="19"/>
  <c r="TUO118" i="19"/>
  <c r="TTY118" i="19"/>
  <c r="TTI118" i="19"/>
  <c r="TSS118" i="19"/>
  <c r="TSC118" i="19"/>
  <c r="TRM118" i="19"/>
  <c r="TQW118" i="19"/>
  <c r="TQG118" i="19"/>
  <c r="TPQ118" i="19"/>
  <c r="TPA118" i="19"/>
  <c r="TOK118" i="19"/>
  <c r="TNU118" i="19"/>
  <c r="TNE118" i="19"/>
  <c r="TMO118" i="19"/>
  <c r="TLY118" i="19"/>
  <c r="TLI118" i="19"/>
  <c r="TKS118" i="19"/>
  <c r="TKC118" i="19"/>
  <c r="TJM118" i="19"/>
  <c r="TIW118" i="19"/>
  <c r="TIG118" i="19"/>
  <c r="THQ118" i="19"/>
  <c r="THA118" i="19"/>
  <c r="TGK118" i="19"/>
  <c r="TFU118" i="19"/>
  <c r="TFE118" i="19"/>
  <c r="TEO118" i="19"/>
  <c r="TDY118" i="19"/>
  <c r="TDI118" i="19"/>
  <c r="TCS118" i="19"/>
  <c r="TCC118" i="19"/>
  <c r="TBM118" i="19"/>
  <c r="TAW118" i="19"/>
  <c r="TAG118" i="19"/>
  <c r="SZQ118" i="19"/>
  <c r="SZA118" i="19"/>
  <c r="SYK118" i="19"/>
  <c r="SXU118" i="19"/>
  <c r="SXE118" i="19"/>
  <c r="SWO118" i="19"/>
  <c r="SVY118" i="19"/>
  <c r="SVI118" i="19"/>
  <c r="SUS118" i="19"/>
  <c r="SUC118" i="19"/>
  <c r="STM118" i="19"/>
  <c r="SSW118" i="19"/>
  <c r="SSG118" i="19"/>
  <c r="SRQ118" i="19"/>
  <c r="SRA118" i="19"/>
  <c r="SQK118" i="19"/>
  <c r="SPU118" i="19"/>
  <c r="SPE118" i="19"/>
  <c r="SOO118" i="19"/>
  <c r="SNY118" i="19"/>
  <c r="SNI118" i="19"/>
  <c r="SMS118" i="19"/>
  <c r="SMC118" i="19"/>
  <c r="SLM118" i="19"/>
  <c r="SKW118" i="19"/>
  <c r="SKG118" i="19"/>
  <c r="SJQ118" i="19"/>
  <c r="SJA118" i="19"/>
  <c r="SIK118" i="19"/>
  <c r="SHU118" i="19"/>
  <c r="SHE118" i="19"/>
  <c r="SGO118" i="19"/>
  <c r="SFY118" i="19"/>
  <c r="SFI118" i="19"/>
  <c r="SES118" i="19"/>
  <c r="SEC118" i="19"/>
  <c r="SDM118" i="19"/>
  <c r="SCW118" i="19"/>
  <c r="SCG118" i="19"/>
  <c r="SBQ118" i="19"/>
  <c r="SBA118" i="19"/>
  <c r="SAK118" i="19"/>
  <c r="RZU118" i="19"/>
  <c r="RZE118" i="19"/>
  <c r="RYO118" i="19"/>
  <c r="RXY118" i="19"/>
  <c r="RXI118" i="19"/>
  <c r="RWS118" i="19"/>
  <c r="RWC118" i="19"/>
  <c r="RVM118" i="19"/>
  <c r="RUW118" i="19"/>
  <c r="RUG118" i="19"/>
  <c r="RTQ118" i="19"/>
  <c r="RTA118" i="19"/>
  <c r="RSK118" i="19"/>
  <c r="RRU118" i="19"/>
  <c r="RRE118" i="19"/>
  <c r="RQO118" i="19"/>
  <c r="RPY118" i="19"/>
  <c r="RPI118" i="19"/>
  <c r="ROS118" i="19"/>
  <c r="ROC118" i="19"/>
  <c r="RNM118" i="19"/>
  <c r="RMW118" i="19"/>
  <c r="RMG118" i="19"/>
  <c r="RLQ118" i="19"/>
  <c r="RLA118" i="19"/>
  <c r="RKK118" i="19"/>
  <c r="RJU118" i="19"/>
  <c r="RJE118" i="19"/>
  <c r="RIO118" i="19"/>
  <c r="RHY118" i="19"/>
  <c r="RHI118" i="19"/>
  <c r="RGS118" i="19"/>
  <c r="RGC118" i="19"/>
  <c r="RFM118" i="19"/>
  <c r="REW118" i="19"/>
  <c r="REG118" i="19"/>
  <c r="RDQ118" i="19"/>
  <c r="RDA118" i="19"/>
  <c r="RCK118" i="19"/>
  <c r="RBU118" i="19"/>
  <c r="RBE118" i="19"/>
  <c r="RAO118" i="19"/>
  <c r="QZY118" i="19"/>
  <c r="QZI118" i="19"/>
  <c r="QYS118" i="19"/>
  <c r="QYC118" i="19"/>
  <c r="QXM118" i="19"/>
  <c r="QWW118" i="19"/>
  <c r="QWG118" i="19"/>
  <c r="QVQ118" i="19"/>
  <c r="QVA118" i="19"/>
  <c r="QUK118" i="19"/>
  <c r="QTU118" i="19"/>
  <c r="QTE118" i="19"/>
  <c r="QSO118" i="19"/>
  <c r="QRY118" i="19"/>
  <c r="QRI118" i="19"/>
  <c r="QQS118" i="19"/>
  <c r="QQC118" i="19"/>
  <c r="QPM118" i="19"/>
  <c r="QOW118" i="19"/>
  <c r="QOG118" i="19"/>
  <c r="QNQ118" i="19"/>
  <c r="QNA118" i="19"/>
  <c r="QMK118" i="19"/>
  <c r="QLU118" i="19"/>
  <c r="QLE118" i="19"/>
  <c r="QKO118" i="19"/>
  <c r="QJY118" i="19"/>
  <c r="QJI118" i="19"/>
  <c r="QIS118" i="19"/>
  <c r="QIC118" i="19"/>
  <c r="QHM118" i="19"/>
  <c r="QGW118" i="19"/>
  <c r="QGG118" i="19"/>
  <c r="QFQ118" i="19"/>
  <c r="QFA118" i="19"/>
  <c r="QEK118" i="19"/>
  <c r="QDU118" i="19"/>
  <c r="QDE118" i="19"/>
  <c r="QCO118" i="19"/>
  <c r="QBY118" i="19"/>
  <c r="QBI118" i="19"/>
  <c r="QAS118" i="19"/>
  <c r="QAC118" i="19"/>
  <c r="PZM118" i="19"/>
  <c r="PYW118" i="19"/>
  <c r="PYG118" i="19"/>
  <c r="PXQ118" i="19"/>
  <c r="PXA118" i="19"/>
  <c r="PWK118" i="19"/>
  <c r="PVU118" i="19"/>
  <c r="PVE118" i="19"/>
  <c r="PUO118" i="19"/>
  <c r="PTY118" i="19"/>
  <c r="PTI118" i="19"/>
  <c r="PSS118" i="19"/>
  <c r="PSC118" i="19"/>
  <c r="PRM118" i="19"/>
  <c r="PQW118" i="19"/>
  <c r="PQG118" i="19"/>
  <c r="PPQ118" i="19"/>
  <c r="PPA118" i="19"/>
  <c r="POK118" i="19"/>
  <c r="PNU118" i="19"/>
  <c r="PNE118" i="19"/>
  <c r="PMO118" i="19"/>
  <c r="PLY118" i="19"/>
  <c r="PLI118" i="19"/>
  <c r="PKS118" i="19"/>
  <c r="PKC118" i="19"/>
  <c r="PJM118" i="19"/>
  <c r="PIW118" i="19"/>
  <c r="PIG118" i="19"/>
  <c r="PHQ118" i="19"/>
  <c r="PHA118" i="19"/>
  <c r="PGK118" i="19"/>
  <c r="PFU118" i="19"/>
  <c r="PFE118" i="19"/>
  <c r="PEO118" i="19"/>
  <c r="PDY118" i="19"/>
  <c r="PDI118" i="19"/>
  <c r="PCS118" i="19"/>
  <c r="PCC118" i="19"/>
  <c r="PBM118" i="19"/>
  <c r="PAW118" i="19"/>
  <c r="PAG118" i="19"/>
  <c r="OZQ118" i="19"/>
  <c r="OZA118" i="19"/>
  <c r="OYK118" i="19"/>
  <c r="OXU118" i="19"/>
  <c r="OXE118" i="19"/>
  <c r="OWO118" i="19"/>
  <c r="OVY118" i="19"/>
  <c r="OVI118" i="19"/>
  <c r="OUS118" i="19"/>
  <c r="OUC118" i="19"/>
  <c r="OTM118" i="19"/>
  <c r="OSW118" i="19"/>
  <c r="OSG118" i="19"/>
  <c r="ORQ118" i="19"/>
  <c r="ORA118" i="19"/>
  <c r="OQK118" i="19"/>
  <c r="OPU118" i="19"/>
  <c r="OPE118" i="19"/>
  <c r="OOO118" i="19"/>
  <c r="ONY118" i="19"/>
  <c r="ONI118" i="19"/>
  <c r="OMS118" i="19"/>
  <c r="OMC118" i="19"/>
  <c r="OLM118" i="19"/>
  <c r="OKW118" i="19"/>
  <c r="OKG118" i="19"/>
  <c r="OJQ118" i="19"/>
  <c r="OJA118" i="19"/>
  <c r="OIK118" i="19"/>
  <c r="OHU118" i="19"/>
  <c r="OHE118" i="19"/>
  <c r="OGO118" i="19"/>
  <c r="OFY118" i="19"/>
  <c r="OFI118" i="19"/>
  <c r="OES118" i="19"/>
  <c r="OEC118" i="19"/>
  <c r="ODM118" i="19"/>
  <c r="OCW118" i="19"/>
  <c r="OCG118" i="19"/>
  <c r="OBQ118" i="19"/>
  <c r="OBA118" i="19"/>
  <c r="OAK118" i="19"/>
  <c r="NZU118" i="19"/>
  <c r="NZE118" i="19"/>
  <c r="NYO118" i="19"/>
  <c r="NXY118" i="19"/>
  <c r="NXI118" i="19"/>
  <c r="NWS118" i="19"/>
  <c r="NWC118" i="19"/>
  <c r="NVM118" i="19"/>
  <c r="NUW118" i="19"/>
  <c r="NUG118" i="19"/>
  <c r="NTQ118" i="19"/>
  <c r="NTA118" i="19"/>
  <c r="NSK118" i="19"/>
  <c r="NRU118" i="19"/>
  <c r="NRE118" i="19"/>
  <c r="NQO118" i="19"/>
  <c r="NPY118" i="19"/>
  <c r="NPI118" i="19"/>
  <c r="NOS118" i="19"/>
  <c r="NOC118" i="19"/>
  <c r="NNM118" i="19"/>
  <c r="NMW118" i="19"/>
  <c r="NMG118" i="19"/>
  <c r="NLQ118" i="19"/>
  <c r="NLA118" i="19"/>
  <c r="NKK118" i="19"/>
  <c r="NJU118" i="19"/>
  <c r="NJE118" i="19"/>
  <c r="NIO118" i="19"/>
  <c r="NHY118" i="19"/>
  <c r="NHI118" i="19"/>
  <c r="NGS118" i="19"/>
  <c r="NGC118" i="19"/>
  <c r="NFM118" i="19"/>
  <c r="NEW118" i="19"/>
  <c r="NEG118" i="19"/>
  <c r="NDQ118" i="19"/>
  <c r="NDA118" i="19"/>
  <c r="NCK118" i="19"/>
  <c r="NBU118" i="19"/>
  <c r="NBE118" i="19"/>
  <c r="NAO118" i="19"/>
  <c r="MZY118" i="19"/>
  <c r="MZI118" i="19"/>
  <c r="MYS118" i="19"/>
  <c r="MYC118" i="19"/>
  <c r="MXM118" i="19"/>
  <c r="MWW118" i="19"/>
  <c r="MWG118" i="19"/>
  <c r="MVQ118" i="19"/>
  <c r="MVA118" i="19"/>
  <c r="MUK118" i="19"/>
  <c r="MTU118" i="19"/>
  <c r="MTE118" i="19"/>
  <c r="MSO118" i="19"/>
  <c r="MRY118" i="19"/>
  <c r="MRI118" i="19"/>
  <c r="MQS118" i="19"/>
  <c r="MQC118" i="19"/>
  <c r="MPM118" i="19"/>
  <c r="MOW118" i="19"/>
  <c r="MOG118" i="19"/>
  <c r="MNQ118" i="19"/>
  <c r="MNA118" i="19"/>
  <c r="MMK118" i="19"/>
  <c r="MLU118" i="19"/>
  <c r="MLE118" i="19"/>
  <c r="MKO118" i="19"/>
  <c r="MJY118" i="19"/>
  <c r="MJI118" i="19"/>
  <c r="MIS118" i="19"/>
  <c r="MIC118" i="19"/>
  <c r="MHM118" i="19"/>
  <c r="MGW118" i="19"/>
  <c r="MGG118" i="19"/>
  <c r="MFQ118" i="19"/>
  <c r="MFA118" i="19"/>
  <c r="MEK118" i="19"/>
  <c r="MDU118" i="19"/>
  <c r="MDE118" i="19"/>
  <c r="MCO118" i="19"/>
  <c r="MBY118" i="19"/>
  <c r="MBI118" i="19"/>
  <c r="MAS118" i="19"/>
  <c r="MAC118" i="19"/>
  <c r="LZM118" i="19"/>
  <c r="LYW118" i="19"/>
  <c r="LYG118" i="19"/>
  <c r="LXQ118" i="19"/>
  <c r="LXA118" i="19"/>
  <c r="LWK118" i="19"/>
  <c r="LVU118" i="19"/>
  <c r="LVE118" i="19"/>
  <c r="LUO118" i="19"/>
  <c r="LTY118" i="19"/>
  <c r="LTI118" i="19"/>
  <c r="LSS118" i="19"/>
  <c r="LSC118" i="19"/>
  <c r="LRM118" i="19"/>
  <c r="LQW118" i="19"/>
  <c r="LQG118" i="19"/>
  <c r="LPQ118" i="19"/>
  <c r="LPA118" i="19"/>
  <c r="LOK118" i="19"/>
  <c r="LNU118" i="19"/>
  <c r="LNE118" i="19"/>
  <c r="LMO118" i="19"/>
  <c r="LLY118" i="19"/>
  <c r="LLI118" i="19"/>
  <c r="LKS118" i="19"/>
  <c r="LKC118" i="19"/>
  <c r="LJM118" i="19"/>
  <c r="LIW118" i="19"/>
  <c r="LIG118" i="19"/>
  <c r="LHQ118" i="19"/>
  <c r="LHA118" i="19"/>
  <c r="LGK118" i="19"/>
  <c r="LFU118" i="19"/>
  <c r="LFE118" i="19"/>
  <c r="LEO118" i="19"/>
  <c r="LDY118" i="19"/>
  <c r="LDI118" i="19"/>
  <c r="LCS118" i="19"/>
  <c r="LCC118" i="19"/>
  <c r="LBM118" i="19"/>
  <c r="LAW118" i="19"/>
  <c r="LAG118" i="19"/>
  <c r="KZQ118" i="19"/>
  <c r="KZA118" i="19"/>
  <c r="KYK118" i="19"/>
  <c r="KXU118" i="19"/>
  <c r="KXE118" i="19"/>
  <c r="KWO118" i="19"/>
  <c r="KVY118" i="19"/>
  <c r="KVI118" i="19"/>
  <c r="KUS118" i="19"/>
  <c r="KUC118" i="19"/>
  <c r="KTM118" i="19"/>
  <c r="KSW118" i="19"/>
  <c r="KSG118" i="19"/>
  <c r="KRQ118" i="19"/>
  <c r="KRA118" i="19"/>
  <c r="KQK118" i="19"/>
  <c r="KPU118" i="19"/>
  <c r="KPE118" i="19"/>
  <c r="KOO118" i="19"/>
  <c r="KNY118" i="19"/>
  <c r="KNI118" i="19"/>
  <c r="KMS118" i="19"/>
  <c r="KMC118" i="19"/>
  <c r="KLM118" i="19"/>
  <c r="KKW118" i="19"/>
  <c r="KKG118" i="19"/>
  <c r="KJQ118" i="19"/>
  <c r="KJA118" i="19"/>
  <c r="KIK118" i="19"/>
  <c r="KHU118" i="19"/>
  <c r="KHE118" i="19"/>
  <c r="KGO118" i="19"/>
  <c r="KFY118" i="19"/>
  <c r="KFI118" i="19"/>
  <c r="KES118" i="19"/>
  <c r="KEC118" i="19"/>
  <c r="KDM118" i="19"/>
  <c r="KCW118" i="19"/>
  <c r="KCG118" i="19"/>
  <c r="KBQ118" i="19"/>
  <c r="KBA118" i="19"/>
  <c r="KAK118" i="19"/>
  <c r="JZU118" i="19"/>
  <c r="JZE118" i="19"/>
  <c r="JYO118" i="19"/>
  <c r="JXY118" i="19"/>
  <c r="JXI118" i="19"/>
  <c r="JWS118" i="19"/>
  <c r="JWC118" i="19"/>
  <c r="JVM118" i="19"/>
  <c r="JUW118" i="19"/>
  <c r="JUG118" i="19"/>
  <c r="JTQ118" i="19"/>
  <c r="JTA118" i="19"/>
  <c r="JSK118" i="19"/>
  <c r="JRU118" i="19"/>
  <c r="JRE118" i="19"/>
  <c r="JQO118" i="19"/>
  <c r="JPY118" i="19"/>
  <c r="JPI118" i="19"/>
  <c r="JOS118" i="19"/>
  <c r="JOC118" i="19"/>
  <c r="JNM118" i="19"/>
  <c r="JMW118" i="19"/>
  <c r="JMG118" i="19"/>
  <c r="JLQ118" i="19"/>
  <c r="JLA118" i="19"/>
  <c r="JKK118" i="19"/>
  <c r="JJU118" i="19"/>
  <c r="JJE118" i="19"/>
  <c r="JIO118" i="19"/>
  <c r="JHY118" i="19"/>
  <c r="JHI118" i="19"/>
  <c r="JGS118" i="19"/>
  <c r="JGC118" i="19"/>
  <c r="JFM118" i="19"/>
  <c r="JEW118" i="19"/>
  <c r="JEG118" i="19"/>
  <c r="JDQ118" i="19"/>
  <c r="JDA118" i="19"/>
  <c r="JCK118" i="19"/>
  <c r="JBU118" i="19"/>
  <c r="JBE118" i="19"/>
  <c r="JAO118" i="19"/>
  <c r="IZY118" i="19"/>
  <c r="IZI118" i="19"/>
  <c r="IYS118" i="19"/>
  <c r="IYC118" i="19"/>
  <c r="IXM118" i="19"/>
  <c r="IWW118" i="19"/>
  <c r="IWG118" i="19"/>
  <c r="IVQ118" i="19"/>
  <c r="IVA118" i="19"/>
  <c r="IUK118" i="19"/>
  <c r="ITU118" i="19"/>
  <c r="ITE118" i="19"/>
  <c r="ISO118" i="19"/>
  <c r="IRY118" i="19"/>
  <c r="IRI118" i="19"/>
  <c r="IQS118" i="19"/>
  <c r="IQC118" i="19"/>
  <c r="IPM118" i="19"/>
  <c r="IOW118" i="19"/>
  <c r="IOG118" i="19"/>
  <c r="INQ118" i="19"/>
  <c r="INA118" i="19"/>
  <c r="IMK118" i="19"/>
  <c r="ILU118" i="19"/>
  <c r="ILE118" i="19"/>
  <c r="IKO118" i="19"/>
  <c r="IJY118" i="19"/>
  <c r="IJI118" i="19"/>
  <c r="IIS118" i="19"/>
  <c r="IIC118" i="19"/>
  <c r="IHM118" i="19"/>
  <c r="IGW118" i="19"/>
  <c r="IGG118" i="19"/>
  <c r="IFQ118" i="19"/>
  <c r="IFA118" i="19"/>
  <c r="IEK118" i="19"/>
  <c r="IDU118" i="19"/>
  <c r="IDE118" i="19"/>
  <c r="ICO118" i="19"/>
  <c r="IBY118" i="19"/>
  <c r="IBI118" i="19"/>
  <c r="IAS118" i="19"/>
  <c r="IAC118" i="19"/>
  <c r="HZM118" i="19"/>
  <c r="HYW118" i="19"/>
  <c r="HYG118" i="19"/>
  <c r="HXQ118" i="19"/>
  <c r="HXA118" i="19"/>
  <c r="HWK118" i="19"/>
  <c r="HVU118" i="19"/>
  <c r="HVE118" i="19"/>
  <c r="HUO118" i="19"/>
  <c r="HTY118" i="19"/>
  <c r="HTI118" i="19"/>
  <c r="HSS118" i="19"/>
  <c r="HSC118" i="19"/>
  <c r="HRM118" i="19"/>
  <c r="HQW118" i="19"/>
  <c r="HQG118" i="19"/>
  <c r="HPQ118" i="19"/>
  <c r="HPA118" i="19"/>
  <c r="HOK118" i="19"/>
  <c r="HNU118" i="19"/>
  <c r="HNE118" i="19"/>
  <c r="HMO118" i="19"/>
  <c r="HLY118" i="19"/>
  <c r="HLI118" i="19"/>
  <c r="HKS118" i="19"/>
  <c r="HKC118" i="19"/>
  <c r="HJM118" i="19"/>
  <c r="HIW118" i="19"/>
  <c r="HIG118" i="19"/>
  <c r="HHQ118" i="19"/>
  <c r="HHA118" i="19"/>
  <c r="HGK118" i="19"/>
  <c r="HFU118" i="19"/>
  <c r="HFE118" i="19"/>
  <c r="HEO118" i="19"/>
  <c r="HDY118" i="19"/>
  <c r="HDI118" i="19"/>
  <c r="HCS118" i="19"/>
  <c r="HCC118" i="19"/>
  <c r="HBM118" i="19"/>
  <c r="HAW118" i="19"/>
  <c r="HAG118" i="19"/>
  <c r="GZQ118" i="19"/>
  <c r="GZA118" i="19"/>
  <c r="GYK118" i="19"/>
  <c r="GXU118" i="19"/>
  <c r="GXE118" i="19"/>
  <c r="GWO118" i="19"/>
  <c r="GVY118" i="19"/>
  <c r="GVI118" i="19"/>
  <c r="GUS118" i="19"/>
  <c r="GUC118" i="19"/>
  <c r="GTM118" i="19"/>
  <c r="GSW118" i="19"/>
  <c r="GSG118" i="19"/>
  <c r="GRQ118" i="19"/>
  <c r="GRA118" i="19"/>
  <c r="GQK118" i="19"/>
  <c r="GPU118" i="19"/>
  <c r="GPE118" i="19"/>
  <c r="GOO118" i="19"/>
  <c r="GNY118" i="19"/>
  <c r="GNI118" i="19"/>
  <c r="GMS118" i="19"/>
  <c r="GMC118" i="19"/>
  <c r="GLM118" i="19"/>
  <c r="GKW118" i="19"/>
  <c r="GKG118" i="19"/>
  <c r="GJQ118" i="19"/>
  <c r="GJA118" i="19"/>
  <c r="GIK118" i="19"/>
  <c r="GHU118" i="19"/>
  <c r="GHE118" i="19"/>
  <c r="GGO118" i="19"/>
  <c r="GFY118" i="19"/>
  <c r="GFI118" i="19"/>
  <c r="GES118" i="19"/>
  <c r="GEC118" i="19"/>
  <c r="GDM118" i="19"/>
  <c r="GCW118" i="19"/>
  <c r="GCG118" i="19"/>
  <c r="GBQ118" i="19"/>
  <c r="GBA118" i="19"/>
  <c r="GAK118" i="19"/>
  <c r="FZU118" i="19"/>
  <c r="FZE118" i="19"/>
  <c r="FYO118" i="19"/>
  <c r="FXY118" i="19"/>
  <c r="FXI118" i="19"/>
  <c r="FWS118" i="19"/>
  <c r="FWC118" i="19"/>
  <c r="FVM118" i="19"/>
  <c r="FUW118" i="19"/>
  <c r="FUG118" i="19"/>
  <c r="FTQ118" i="19"/>
  <c r="FTA118" i="19"/>
  <c r="FSK118" i="19"/>
  <c r="FRU118" i="19"/>
  <c r="FRE118" i="19"/>
  <c r="FQO118" i="19"/>
  <c r="FPY118" i="19"/>
  <c r="FPI118" i="19"/>
  <c r="FOS118" i="19"/>
  <c r="FOC118" i="19"/>
  <c r="FNM118" i="19"/>
  <c r="FMW118" i="19"/>
  <c r="FMG118" i="19"/>
  <c r="FLQ118" i="19"/>
  <c r="FLA118" i="19"/>
  <c r="FKK118" i="19"/>
  <c r="FJU118" i="19"/>
  <c r="FJE118" i="19"/>
  <c r="FIO118" i="19"/>
  <c r="FHY118" i="19"/>
  <c r="FHI118" i="19"/>
  <c r="FGS118" i="19"/>
  <c r="FGC118" i="19"/>
  <c r="FFM118" i="19"/>
  <c r="FEW118" i="19"/>
  <c r="FEG118" i="19"/>
  <c r="FDQ118" i="19"/>
  <c r="FDA118" i="19"/>
  <c r="FCK118" i="19"/>
  <c r="FBU118" i="19"/>
  <c r="FBE118" i="19"/>
  <c r="FAO118" i="19"/>
  <c r="EZY118" i="19"/>
  <c r="EZI118" i="19"/>
  <c r="EYS118" i="19"/>
  <c r="EYC118" i="19"/>
  <c r="EXM118" i="19"/>
  <c r="EWW118" i="19"/>
  <c r="EWG118" i="19"/>
  <c r="EVQ118" i="19"/>
  <c r="EVA118" i="19"/>
  <c r="EUK118" i="19"/>
  <c r="ETU118" i="19"/>
  <c r="ETE118" i="19"/>
  <c r="ESO118" i="19"/>
  <c r="ERY118" i="19"/>
  <c r="ERI118" i="19"/>
  <c r="EQS118" i="19"/>
  <c r="EQC118" i="19"/>
  <c r="EPM118" i="19"/>
  <c r="EOW118" i="19"/>
  <c r="EOG118" i="19"/>
  <c r="ENQ118" i="19"/>
  <c r="ENA118" i="19"/>
  <c r="EMK118" i="19"/>
  <c r="ELU118" i="19"/>
  <c r="ELE118" i="19"/>
  <c r="EKO118" i="19"/>
  <c r="EJY118" i="19"/>
  <c r="EJI118" i="19"/>
  <c r="EIS118" i="19"/>
  <c r="EIC118" i="19"/>
  <c r="EHM118" i="19"/>
  <c r="EGW118" i="19"/>
  <c r="EGG118" i="19"/>
  <c r="EFQ118" i="19"/>
  <c r="EFA118" i="19"/>
  <c r="EEK118" i="19"/>
  <c r="EDU118" i="19"/>
  <c r="EDE118" i="19"/>
  <c r="ECO118" i="19"/>
  <c r="EBY118" i="19"/>
  <c r="EBI118" i="19"/>
  <c r="EAS118" i="19"/>
  <c r="EAC118" i="19"/>
  <c r="DZM118" i="19"/>
  <c r="DYW118" i="19"/>
  <c r="DYG118" i="19"/>
  <c r="DXQ118" i="19"/>
  <c r="DXA118" i="19"/>
  <c r="DWK118" i="19"/>
  <c r="DVU118" i="19"/>
  <c r="DVE118" i="19"/>
  <c r="DUO118" i="19"/>
  <c r="DTY118" i="19"/>
  <c r="DTI118" i="19"/>
  <c r="DSS118" i="19"/>
  <c r="DSC118" i="19"/>
  <c r="DRM118" i="19"/>
  <c r="DQW118" i="19"/>
  <c r="DQG118" i="19"/>
  <c r="DPQ118" i="19"/>
  <c r="DPA118" i="19"/>
  <c r="DOK118" i="19"/>
  <c r="DNU118" i="19"/>
  <c r="DNE118" i="19"/>
  <c r="DMO118" i="19"/>
  <c r="DLY118" i="19"/>
  <c r="DLI118" i="19"/>
  <c r="DKS118" i="19"/>
  <c r="DKC118" i="19"/>
  <c r="DJM118" i="19"/>
  <c r="DIW118" i="19"/>
  <c r="DIG118" i="19"/>
  <c r="DHQ118" i="19"/>
  <c r="DHA118" i="19"/>
  <c r="DGK118" i="19"/>
  <c r="DFU118" i="19"/>
  <c r="DFE118" i="19"/>
  <c r="DEO118" i="19"/>
  <c r="DDY118" i="19"/>
  <c r="DDI118" i="19"/>
  <c r="DCS118" i="19"/>
  <c r="DCC118" i="19"/>
  <c r="DBM118" i="19"/>
  <c r="DAW118" i="19"/>
  <c r="DAG118" i="19"/>
  <c r="CZQ118" i="19"/>
  <c r="CZA118" i="19"/>
  <c r="CYK118" i="19"/>
  <c r="CXU118" i="19"/>
  <c r="CXE118" i="19"/>
  <c r="CWO118" i="19"/>
  <c r="CVY118" i="19"/>
  <c r="CVI118" i="19"/>
  <c r="CUS118" i="19"/>
  <c r="CUC118" i="19"/>
  <c r="CTM118" i="19"/>
  <c r="CSW118" i="19"/>
  <c r="CSG118" i="19"/>
  <c r="CRQ118" i="19"/>
  <c r="CRA118" i="19"/>
  <c r="CQK118" i="19"/>
  <c r="CPU118" i="19"/>
  <c r="CPE118" i="19"/>
  <c r="COO118" i="19"/>
  <c r="CNY118" i="19"/>
  <c r="CNI118" i="19"/>
  <c r="CMS118" i="19"/>
  <c r="CMC118" i="19"/>
  <c r="CLM118" i="19"/>
  <c r="CKW118" i="19"/>
  <c r="CKG118" i="19"/>
  <c r="CJQ118" i="19"/>
  <c r="CJA118" i="19"/>
  <c r="CIK118" i="19"/>
  <c r="CHU118" i="19"/>
  <c r="CHE118" i="19"/>
  <c r="CGO118" i="19"/>
  <c r="CFY118" i="19"/>
  <c r="CFI118" i="19"/>
  <c r="CES118" i="19"/>
  <c r="CEC118" i="19"/>
  <c r="CDM118" i="19"/>
  <c r="CCW118" i="19"/>
  <c r="CCG118" i="19"/>
  <c r="CBQ118" i="19"/>
  <c r="CBA118" i="19"/>
  <c r="CAK118" i="19"/>
  <c r="BZU118" i="19"/>
  <c r="BZE118" i="19"/>
  <c r="BYO118" i="19"/>
  <c r="BXY118" i="19"/>
  <c r="BXI118" i="19"/>
  <c r="BWS118" i="19"/>
  <c r="BWC118" i="19"/>
  <c r="BVM118" i="19"/>
  <c r="BUW118" i="19"/>
  <c r="BUG118" i="19"/>
  <c r="BTQ118" i="19"/>
  <c r="BTA118" i="19"/>
  <c r="BSK118" i="19"/>
  <c r="BRU118" i="19"/>
  <c r="BRE118" i="19"/>
  <c r="BQO118" i="19"/>
  <c r="BPY118" i="19"/>
  <c r="BPI118" i="19"/>
  <c r="BOS118" i="19"/>
  <c r="BOC118" i="19"/>
  <c r="BNM118" i="19"/>
  <c r="BMW118" i="19"/>
  <c r="BMG118" i="19"/>
  <c r="BLQ118" i="19"/>
  <c r="BLA118" i="19"/>
  <c r="BKK118" i="19"/>
  <c r="BJU118" i="19"/>
  <c r="BJE118" i="19"/>
  <c r="BIO118" i="19"/>
  <c r="BHY118" i="19"/>
  <c r="BHI118" i="19"/>
  <c r="BGS118" i="19"/>
  <c r="BGC118" i="19"/>
  <c r="BFM118" i="19"/>
  <c r="BEW118" i="19"/>
  <c r="BEG118" i="19"/>
  <c r="BDQ118" i="19"/>
  <c r="BDA118" i="19"/>
  <c r="BCK118" i="19"/>
  <c r="BBU118" i="19"/>
  <c r="BBE118" i="19"/>
  <c r="BAO118" i="19"/>
  <c r="AZY118" i="19"/>
  <c r="AZI118" i="19"/>
  <c r="AYS118" i="19"/>
  <c r="AYC118" i="19"/>
  <c r="AXM118" i="19"/>
  <c r="AWW118" i="19"/>
  <c r="AWG118" i="19"/>
  <c r="AVQ118" i="19"/>
  <c r="AVA118" i="19"/>
  <c r="AUK118" i="19"/>
  <c r="ATU118" i="19"/>
  <c r="ATE118" i="19"/>
  <c r="ASO118" i="19"/>
  <c r="ARY118" i="19"/>
  <c r="ARI118" i="19"/>
  <c r="AQS118" i="19"/>
  <c r="AQC118" i="19"/>
  <c r="APM118" i="19"/>
  <c r="AOW118" i="19"/>
  <c r="AOG118" i="19"/>
  <c r="ANQ118" i="19"/>
  <c r="ANA118" i="19"/>
  <c r="AMK118" i="19"/>
  <c r="ALU118" i="19"/>
  <c r="ALE118" i="19"/>
  <c r="AKO118" i="19"/>
  <c r="AJY118" i="19"/>
  <c r="AJI118" i="19"/>
  <c r="AIS118" i="19"/>
  <c r="AIC118" i="19"/>
  <c r="AHM118" i="19"/>
  <c r="AGW118" i="19"/>
  <c r="AGG118" i="19"/>
  <c r="AFQ118" i="19"/>
  <c r="AFA118" i="19"/>
  <c r="AEK118" i="19"/>
  <c r="ADU118" i="19"/>
  <c r="ADE118" i="19"/>
  <c r="ACO118" i="19"/>
  <c r="ABY118" i="19"/>
  <c r="ABI118" i="19"/>
  <c r="AAS118" i="19"/>
  <c r="AAC118" i="19"/>
  <c r="ZM118" i="19"/>
  <c r="YW118" i="19"/>
  <c r="YG118" i="19"/>
  <c r="XQ118" i="19"/>
  <c r="XA118" i="19"/>
  <c r="WK118" i="19"/>
  <c r="VU118" i="19"/>
  <c r="VE118" i="19"/>
  <c r="UO118" i="19"/>
  <c r="TY118" i="19"/>
  <c r="TI118" i="19"/>
  <c r="SS118" i="19"/>
  <c r="SC118" i="19"/>
  <c r="RM118" i="19"/>
  <c r="QW118" i="19"/>
  <c r="QG118" i="19"/>
  <c r="PQ118" i="19"/>
  <c r="PA118" i="19"/>
  <c r="OK118" i="19"/>
  <c r="NU118" i="19"/>
  <c r="NE118" i="19"/>
  <c r="MO118" i="19"/>
  <c r="LY118" i="19"/>
  <c r="LI118" i="19"/>
  <c r="KS118" i="19"/>
  <c r="KC118" i="19"/>
  <c r="JM118" i="19"/>
  <c r="IW118" i="19"/>
  <c r="IG118" i="19"/>
  <c r="HQ118" i="19"/>
  <c r="HA118" i="19"/>
  <c r="GK118" i="19"/>
  <c r="FU118" i="19"/>
  <c r="FE118" i="19"/>
  <c r="EO118" i="19"/>
  <c r="DY118" i="19"/>
  <c r="DI118" i="19"/>
  <c r="CS118" i="19"/>
  <c r="CC118" i="19"/>
  <c r="BM118" i="19"/>
  <c r="AW118" i="19"/>
  <c r="AG118" i="19"/>
  <c r="Q118" i="19"/>
  <c r="A118" i="19"/>
  <c r="XEO89" i="19"/>
  <c r="XDY89" i="19"/>
  <c r="XDI89" i="19"/>
  <c r="XCS89" i="19"/>
  <c r="XCC89" i="19"/>
  <c r="XBM89" i="19"/>
  <c r="XAW89" i="19"/>
  <c r="XAG89" i="19"/>
  <c r="WZQ89" i="19"/>
  <c r="WZA89" i="19"/>
  <c r="WYK89" i="19"/>
  <c r="WXU89" i="19"/>
  <c r="WXE89" i="19"/>
  <c r="WWO89" i="19"/>
  <c r="WVY89" i="19"/>
  <c r="WVI89" i="19"/>
  <c r="WUS89" i="19"/>
  <c r="WUC89" i="19"/>
  <c r="WTM89" i="19"/>
  <c r="WSW89" i="19"/>
  <c r="WSG89" i="19"/>
  <c r="WRQ89" i="19"/>
  <c r="WRA89" i="19"/>
  <c r="WQK89" i="19"/>
  <c r="WPU89" i="19"/>
  <c r="WPE89" i="19"/>
  <c r="WOO89" i="19"/>
  <c r="WNY89" i="19"/>
  <c r="WNI89" i="19"/>
  <c r="WMS89" i="19"/>
  <c r="WMC89" i="19"/>
  <c r="WLM89" i="19"/>
  <c r="WKW89" i="19"/>
  <c r="WKG89" i="19"/>
  <c r="WJQ89" i="19"/>
  <c r="WJA89" i="19"/>
  <c r="WIK89" i="19"/>
  <c r="WHU89" i="19"/>
  <c r="WHE89" i="19"/>
  <c r="WGO89" i="19"/>
  <c r="WFY89" i="19"/>
  <c r="WFI89" i="19"/>
  <c r="WES89" i="19"/>
  <c r="WEC89" i="19"/>
  <c r="WDM89" i="19"/>
  <c r="WCW89" i="19"/>
  <c r="WCG89" i="19"/>
  <c r="WBQ89" i="19"/>
  <c r="WBA89" i="19"/>
  <c r="WAK89" i="19"/>
  <c r="VZU89" i="19"/>
  <c r="VZE89" i="19"/>
  <c r="VYO89" i="19"/>
  <c r="VXY89" i="19"/>
  <c r="VXI89" i="19"/>
  <c r="VWS89" i="19"/>
  <c r="VWC89" i="19"/>
  <c r="VVM89" i="19"/>
  <c r="VUW89" i="19"/>
  <c r="VUG89" i="19"/>
  <c r="VTQ89" i="19"/>
  <c r="VTA89" i="19"/>
  <c r="VSK89" i="19"/>
  <c r="VRU89" i="19"/>
  <c r="VRE89" i="19"/>
  <c r="VQO89" i="19"/>
  <c r="VPY89" i="19"/>
  <c r="VPI89" i="19"/>
  <c r="VOS89" i="19"/>
  <c r="VOC89" i="19"/>
  <c r="VNM89" i="19"/>
  <c r="VMW89" i="19"/>
  <c r="VMG89" i="19"/>
  <c r="VLQ89" i="19"/>
  <c r="VLA89" i="19"/>
  <c r="VKK89" i="19"/>
  <c r="VJU89" i="19"/>
  <c r="VJE89" i="19"/>
  <c r="VIO89" i="19"/>
  <c r="VHY89" i="19"/>
  <c r="VHI89" i="19"/>
  <c r="VGS89" i="19"/>
  <c r="VGC89" i="19"/>
  <c r="VFM89" i="19"/>
  <c r="VEW89" i="19"/>
  <c r="VEG89" i="19"/>
  <c r="VDQ89" i="19"/>
  <c r="VDA89" i="19"/>
  <c r="VCK89" i="19"/>
  <c r="VBU89" i="19"/>
  <c r="VBE89" i="19"/>
  <c r="VAO89" i="19"/>
  <c r="UZY89" i="19"/>
  <c r="UZI89" i="19"/>
  <c r="UYS89" i="19"/>
  <c r="UYC89" i="19"/>
  <c r="UXM89" i="19"/>
  <c r="UWW89" i="19"/>
  <c r="UWG89" i="19"/>
  <c r="UVQ89" i="19"/>
  <c r="UVA89" i="19"/>
  <c r="UUK89" i="19"/>
  <c r="UTU89" i="19"/>
  <c r="UTE89" i="19"/>
  <c r="USO89" i="19"/>
  <c r="URY89" i="19"/>
  <c r="URI89" i="19"/>
  <c r="UQS89" i="19"/>
  <c r="UQC89" i="19"/>
  <c r="UPM89" i="19"/>
  <c r="UOW89" i="19"/>
  <c r="UOG89" i="19"/>
  <c r="UNQ89" i="19"/>
  <c r="UNA89" i="19"/>
  <c r="UMK89" i="19"/>
  <c r="ULU89" i="19"/>
  <c r="ULE89" i="19"/>
  <c r="UKO89" i="19"/>
  <c r="UJY89" i="19"/>
  <c r="UJI89" i="19"/>
  <c r="UIS89" i="19"/>
  <c r="UIC89" i="19"/>
  <c r="UHM89" i="19"/>
  <c r="UGW89" i="19"/>
  <c r="UGG89" i="19"/>
  <c r="UFQ89" i="19"/>
  <c r="UFA89" i="19"/>
  <c r="UEK89" i="19"/>
  <c r="UDU89" i="19"/>
  <c r="UDE89" i="19"/>
  <c r="UCO89" i="19"/>
  <c r="UBY89" i="19"/>
  <c r="UBI89" i="19"/>
  <c r="UAS89" i="19"/>
  <c r="UAC89" i="19"/>
  <c r="TZM89" i="19"/>
  <c r="TYW89" i="19"/>
  <c r="TYG89" i="19"/>
  <c r="TXQ89" i="19"/>
  <c r="TXA89" i="19"/>
  <c r="TWK89" i="19"/>
  <c r="TVU89" i="19"/>
  <c r="TVE89" i="19"/>
  <c r="TUO89" i="19"/>
  <c r="TTY89" i="19"/>
  <c r="TTI89" i="19"/>
  <c r="TSS89" i="19"/>
  <c r="TSC89" i="19"/>
  <c r="TRM89" i="19"/>
  <c r="TQW89" i="19"/>
  <c r="TQG89" i="19"/>
  <c r="TPQ89" i="19"/>
  <c r="TPA89" i="19"/>
  <c r="TOK89" i="19"/>
  <c r="TNU89" i="19"/>
  <c r="TNE89" i="19"/>
  <c r="TMO89" i="19"/>
  <c r="TLY89" i="19"/>
  <c r="TLI89" i="19"/>
  <c r="TKS89" i="19"/>
  <c r="TKC89" i="19"/>
  <c r="TJM89" i="19"/>
  <c r="TIW89" i="19"/>
  <c r="TIG89" i="19"/>
  <c r="THQ89" i="19"/>
  <c r="THA89" i="19"/>
  <c r="TGK89" i="19"/>
  <c r="TFU89" i="19"/>
  <c r="TFE89" i="19"/>
  <c r="TEO89" i="19"/>
  <c r="TDY89" i="19"/>
  <c r="TDI89" i="19"/>
  <c r="TCS89" i="19"/>
  <c r="TCC89" i="19"/>
  <c r="TBM89" i="19"/>
  <c r="TAW89" i="19"/>
  <c r="TAG89" i="19"/>
  <c r="SZQ89" i="19"/>
  <c r="SZA89" i="19"/>
  <c r="SYK89" i="19"/>
  <c r="SXU89" i="19"/>
  <c r="SXE89" i="19"/>
  <c r="SWO89" i="19"/>
  <c r="SVY89" i="19"/>
  <c r="SVI89" i="19"/>
  <c r="SUS89" i="19"/>
  <c r="SUC89" i="19"/>
  <c r="STM89" i="19"/>
  <c r="SSW89" i="19"/>
  <c r="SSG89" i="19"/>
  <c r="SRQ89" i="19"/>
  <c r="SRA89" i="19"/>
  <c r="SQK89" i="19"/>
  <c r="SPU89" i="19"/>
  <c r="SPE89" i="19"/>
  <c r="SOO89" i="19"/>
  <c r="SNY89" i="19"/>
  <c r="SNI89" i="19"/>
  <c r="SMS89" i="19"/>
  <c r="SMC89" i="19"/>
  <c r="SLM89" i="19"/>
  <c r="SKW89" i="19"/>
  <c r="SKG89" i="19"/>
  <c r="SJQ89" i="19"/>
  <c r="SJA89" i="19"/>
  <c r="SIK89" i="19"/>
  <c r="SHU89" i="19"/>
  <c r="SHE89" i="19"/>
  <c r="SGO89" i="19"/>
  <c r="SFY89" i="19"/>
  <c r="SFI89" i="19"/>
  <c r="SES89" i="19"/>
  <c r="SEC89" i="19"/>
  <c r="SDM89" i="19"/>
  <c r="SCW89" i="19"/>
  <c r="SCG89" i="19"/>
  <c r="SBQ89" i="19"/>
  <c r="SBA89" i="19"/>
  <c r="SAK89" i="19"/>
  <c r="RZU89" i="19"/>
  <c r="RZE89" i="19"/>
  <c r="RYO89" i="19"/>
  <c r="RXY89" i="19"/>
  <c r="RXI89" i="19"/>
  <c r="RWS89" i="19"/>
  <c r="RWC89" i="19"/>
  <c r="RVM89" i="19"/>
  <c r="RUW89" i="19"/>
  <c r="RUG89" i="19"/>
  <c r="RTQ89" i="19"/>
  <c r="RTA89" i="19"/>
  <c r="RSK89" i="19"/>
  <c r="RRU89" i="19"/>
  <c r="RRE89" i="19"/>
  <c r="RQO89" i="19"/>
  <c r="RPY89" i="19"/>
  <c r="RPI89" i="19"/>
  <c r="ROS89" i="19"/>
  <c r="ROC89" i="19"/>
  <c r="RNM89" i="19"/>
  <c r="RMW89" i="19"/>
  <c r="RMG89" i="19"/>
  <c r="RLQ89" i="19"/>
  <c r="RLA89" i="19"/>
  <c r="RKK89" i="19"/>
  <c r="RJU89" i="19"/>
  <c r="RJE89" i="19"/>
  <c r="RIO89" i="19"/>
  <c r="RHY89" i="19"/>
  <c r="RHI89" i="19"/>
  <c r="RGS89" i="19"/>
  <c r="RGC89" i="19"/>
  <c r="RFM89" i="19"/>
  <c r="REW89" i="19"/>
  <c r="REG89" i="19"/>
  <c r="RDQ89" i="19"/>
  <c r="RDA89" i="19"/>
  <c r="RCK89" i="19"/>
  <c r="RBU89" i="19"/>
  <c r="RBE89" i="19"/>
  <c r="RAO89" i="19"/>
  <c r="QZY89" i="19"/>
  <c r="QZI89" i="19"/>
  <c r="QYS89" i="19"/>
  <c r="QYC89" i="19"/>
  <c r="QXM89" i="19"/>
  <c r="QWW89" i="19"/>
  <c r="QWG89" i="19"/>
  <c r="QVQ89" i="19"/>
  <c r="QVA89" i="19"/>
  <c r="QUK89" i="19"/>
  <c r="QTU89" i="19"/>
  <c r="QTE89" i="19"/>
  <c r="QSO89" i="19"/>
  <c r="QRY89" i="19"/>
  <c r="QRI89" i="19"/>
  <c r="QQS89" i="19"/>
  <c r="QQC89" i="19"/>
  <c r="QPM89" i="19"/>
  <c r="QOW89" i="19"/>
  <c r="QOG89" i="19"/>
  <c r="QNQ89" i="19"/>
  <c r="QNA89" i="19"/>
  <c r="QMK89" i="19"/>
  <c r="QLU89" i="19"/>
  <c r="QLE89" i="19"/>
  <c r="QKO89" i="19"/>
  <c r="QJY89" i="19"/>
  <c r="QJI89" i="19"/>
  <c r="QIS89" i="19"/>
  <c r="QIC89" i="19"/>
  <c r="QHM89" i="19"/>
  <c r="QGW89" i="19"/>
  <c r="QGG89" i="19"/>
  <c r="QFQ89" i="19"/>
  <c r="QFA89" i="19"/>
  <c r="QEK89" i="19"/>
  <c r="QDU89" i="19"/>
  <c r="QDE89" i="19"/>
  <c r="QCO89" i="19"/>
  <c r="QBY89" i="19"/>
  <c r="QBI89" i="19"/>
  <c r="QAS89" i="19"/>
  <c r="QAC89" i="19"/>
  <c r="PZM89" i="19"/>
  <c r="PYW89" i="19"/>
  <c r="PYG89" i="19"/>
  <c r="PXQ89" i="19"/>
  <c r="PXA89" i="19"/>
  <c r="PWK89" i="19"/>
  <c r="PVU89" i="19"/>
  <c r="PVE89" i="19"/>
  <c r="PUO89" i="19"/>
  <c r="PTY89" i="19"/>
  <c r="PTI89" i="19"/>
  <c r="PSS89" i="19"/>
  <c r="PSC89" i="19"/>
  <c r="PRM89" i="19"/>
  <c r="PQW89" i="19"/>
  <c r="PQG89" i="19"/>
  <c r="PPQ89" i="19"/>
  <c r="PPA89" i="19"/>
  <c r="POK89" i="19"/>
  <c r="PNU89" i="19"/>
  <c r="PNE89" i="19"/>
  <c r="PMO89" i="19"/>
  <c r="PLY89" i="19"/>
  <c r="PLI89" i="19"/>
  <c r="PKS89" i="19"/>
  <c r="PKC89" i="19"/>
  <c r="PJM89" i="19"/>
  <c r="PIW89" i="19"/>
  <c r="PIG89" i="19"/>
  <c r="PHQ89" i="19"/>
  <c r="PHA89" i="19"/>
  <c r="PGK89" i="19"/>
  <c r="PFU89" i="19"/>
  <c r="PFE89" i="19"/>
  <c r="PEO89" i="19"/>
  <c r="PDY89" i="19"/>
  <c r="PDI89" i="19"/>
  <c r="PCS89" i="19"/>
  <c r="PCC89" i="19"/>
  <c r="PBM89" i="19"/>
  <c r="PAW89" i="19"/>
  <c r="PAG89" i="19"/>
  <c r="OZQ89" i="19"/>
  <c r="OZA89" i="19"/>
  <c r="OYK89" i="19"/>
  <c r="OXU89" i="19"/>
  <c r="OXE89" i="19"/>
  <c r="OWO89" i="19"/>
  <c r="OVY89" i="19"/>
  <c r="OVI89" i="19"/>
  <c r="OUS89" i="19"/>
  <c r="OUC89" i="19"/>
  <c r="OTM89" i="19"/>
  <c r="OSW89" i="19"/>
  <c r="OSG89" i="19"/>
  <c r="ORQ89" i="19"/>
  <c r="ORA89" i="19"/>
  <c r="OQK89" i="19"/>
  <c r="OPU89" i="19"/>
  <c r="OPE89" i="19"/>
  <c r="OOO89" i="19"/>
  <c r="ONY89" i="19"/>
  <c r="ONI89" i="19"/>
  <c r="OMS89" i="19"/>
  <c r="OMC89" i="19"/>
  <c r="OLM89" i="19"/>
  <c r="OKW89" i="19"/>
  <c r="OKG89" i="19"/>
  <c r="OJQ89" i="19"/>
  <c r="OJA89" i="19"/>
  <c r="OIK89" i="19"/>
  <c r="OHU89" i="19"/>
  <c r="OHE89" i="19"/>
  <c r="OGO89" i="19"/>
  <c r="OFY89" i="19"/>
  <c r="OFI89" i="19"/>
  <c r="OES89" i="19"/>
  <c r="OEC89" i="19"/>
  <c r="ODM89" i="19"/>
  <c r="OCW89" i="19"/>
  <c r="OCG89" i="19"/>
  <c r="OBQ89" i="19"/>
  <c r="OBA89" i="19"/>
  <c r="OAK89" i="19"/>
  <c r="NZU89" i="19"/>
  <c r="NZE89" i="19"/>
  <c r="NYO89" i="19"/>
  <c r="NXY89" i="19"/>
  <c r="NXI89" i="19"/>
  <c r="NWS89" i="19"/>
  <c r="NWC89" i="19"/>
  <c r="NVM89" i="19"/>
  <c r="NUW89" i="19"/>
  <c r="NUG89" i="19"/>
  <c r="NTQ89" i="19"/>
  <c r="NTA89" i="19"/>
  <c r="NSK89" i="19"/>
  <c r="NRU89" i="19"/>
  <c r="NRE89" i="19"/>
  <c r="NQO89" i="19"/>
  <c r="NPY89" i="19"/>
  <c r="NPI89" i="19"/>
  <c r="NOS89" i="19"/>
  <c r="NOC89" i="19"/>
  <c r="NNM89" i="19"/>
  <c r="NMW89" i="19"/>
  <c r="NMG89" i="19"/>
  <c r="NLQ89" i="19"/>
  <c r="NLA89" i="19"/>
  <c r="NKK89" i="19"/>
  <c r="NJU89" i="19"/>
  <c r="NJE89" i="19"/>
  <c r="NIO89" i="19"/>
  <c r="NHY89" i="19"/>
  <c r="NHI89" i="19"/>
  <c r="NGS89" i="19"/>
  <c r="NGC89" i="19"/>
  <c r="NFM89" i="19"/>
  <c r="NEW89" i="19"/>
  <c r="NEG89" i="19"/>
  <c r="NDQ89" i="19"/>
  <c r="NDA89" i="19"/>
  <c r="NCK89" i="19"/>
  <c r="NBU89" i="19"/>
  <c r="NBE89" i="19"/>
  <c r="NAO89" i="19"/>
  <c r="MZY89" i="19"/>
  <c r="MZI89" i="19"/>
  <c r="MYS89" i="19"/>
  <c r="MYC89" i="19"/>
  <c r="MXM89" i="19"/>
  <c r="MWW89" i="19"/>
  <c r="MWG89" i="19"/>
  <c r="MVQ89" i="19"/>
  <c r="MVA89" i="19"/>
  <c r="MUK89" i="19"/>
  <c r="MTU89" i="19"/>
  <c r="MTE89" i="19"/>
  <c r="MSO89" i="19"/>
  <c r="MRY89" i="19"/>
  <c r="MRI89" i="19"/>
  <c r="MQS89" i="19"/>
  <c r="MQC89" i="19"/>
  <c r="MPM89" i="19"/>
  <c r="MOW89" i="19"/>
  <c r="MOG89" i="19"/>
  <c r="MNQ89" i="19"/>
  <c r="MNA89" i="19"/>
  <c r="MMK89" i="19"/>
  <c r="MLU89" i="19"/>
  <c r="MLE89" i="19"/>
  <c r="MKO89" i="19"/>
  <c r="MJY89" i="19"/>
  <c r="MJI89" i="19"/>
  <c r="MIS89" i="19"/>
  <c r="MIC89" i="19"/>
  <c r="MHM89" i="19"/>
  <c r="MGW89" i="19"/>
  <c r="MGG89" i="19"/>
  <c r="MFQ89" i="19"/>
  <c r="MFA89" i="19"/>
  <c r="MEK89" i="19"/>
  <c r="MDU89" i="19"/>
  <c r="MDE89" i="19"/>
  <c r="MCO89" i="19"/>
  <c r="MBY89" i="19"/>
  <c r="MBI89" i="19"/>
  <c r="MAS89" i="19"/>
  <c r="MAC89" i="19"/>
  <c r="LZM89" i="19"/>
  <c r="LYW89" i="19"/>
  <c r="LYG89" i="19"/>
  <c r="LXQ89" i="19"/>
  <c r="LXA89" i="19"/>
  <c r="LWK89" i="19"/>
  <c r="LVU89" i="19"/>
  <c r="LVE89" i="19"/>
  <c r="LUO89" i="19"/>
  <c r="LTY89" i="19"/>
  <c r="LTI89" i="19"/>
  <c r="LSS89" i="19"/>
  <c r="LSC89" i="19"/>
  <c r="LRM89" i="19"/>
  <c r="LQW89" i="19"/>
  <c r="LQG89" i="19"/>
  <c r="LPQ89" i="19"/>
  <c r="LPA89" i="19"/>
  <c r="LOK89" i="19"/>
  <c r="LNU89" i="19"/>
  <c r="LNE89" i="19"/>
  <c r="LMO89" i="19"/>
  <c r="LLY89" i="19"/>
  <c r="LLI89" i="19"/>
  <c r="LKS89" i="19"/>
  <c r="LKC89" i="19"/>
  <c r="LJM89" i="19"/>
  <c r="LIW89" i="19"/>
  <c r="LIG89" i="19"/>
  <c r="LHQ89" i="19"/>
  <c r="LHA89" i="19"/>
  <c r="LGK89" i="19"/>
  <c r="LFU89" i="19"/>
  <c r="LFE89" i="19"/>
  <c r="LEO89" i="19"/>
  <c r="LDY89" i="19"/>
  <c r="LDI89" i="19"/>
  <c r="LCS89" i="19"/>
  <c r="LCC89" i="19"/>
  <c r="LBM89" i="19"/>
  <c r="LAW89" i="19"/>
  <c r="LAG89" i="19"/>
  <c r="KZQ89" i="19"/>
  <c r="KZA89" i="19"/>
  <c r="KYK89" i="19"/>
  <c r="KXU89" i="19"/>
  <c r="KXE89" i="19"/>
  <c r="KWO89" i="19"/>
  <c r="KVY89" i="19"/>
  <c r="KVI89" i="19"/>
  <c r="KUS89" i="19"/>
  <c r="KUC89" i="19"/>
  <c r="KTM89" i="19"/>
  <c r="KSW89" i="19"/>
  <c r="KSG89" i="19"/>
  <c r="KRQ89" i="19"/>
  <c r="KRA89" i="19"/>
  <c r="KQK89" i="19"/>
  <c r="KPU89" i="19"/>
  <c r="KPE89" i="19"/>
  <c r="KOO89" i="19"/>
  <c r="KNY89" i="19"/>
  <c r="KNI89" i="19"/>
  <c r="KMS89" i="19"/>
  <c r="KMC89" i="19"/>
  <c r="KLM89" i="19"/>
  <c r="KKW89" i="19"/>
  <c r="KKG89" i="19"/>
  <c r="KJQ89" i="19"/>
  <c r="KJA89" i="19"/>
  <c r="KIK89" i="19"/>
  <c r="KHU89" i="19"/>
  <c r="KHE89" i="19"/>
  <c r="KGO89" i="19"/>
  <c r="KFY89" i="19"/>
  <c r="KFI89" i="19"/>
  <c r="KES89" i="19"/>
  <c r="KEC89" i="19"/>
  <c r="KDM89" i="19"/>
  <c r="KCW89" i="19"/>
  <c r="KCG89" i="19"/>
  <c r="KBQ89" i="19"/>
  <c r="KBA89" i="19"/>
  <c r="KAK89" i="19"/>
  <c r="JZU89" i="19"/>
  <c r="JZE89" i="19"/>
  <c r="JYO89" i="19"/>
  <c r="JXY89" i="19"/>
  <c r="JXI89" i="19"/>
  <c r="JWS89" i="19"/>
  <c r="JWC89" i="19"/>
  <c r="JVM89" i="19"/>
  <c r="JUW89" i="19"/>
  <c r="JUG89" i="19"/>
  <c r="JTQ89" i="19"/>
  <c r="JTA89" i="19"/>
  <c r="JSK89" i="19"/>
  <c r="JRU89" i="19"/>
  <c r="JRE89" i="19"/>
  <c r="JQO89" i="19"/>
  <c r="JPY89" i="19"/>
  <c r="JPI89" i="19"/>
  <c r="JOS89" i="19"/>
  <c r="JOC89" i="19"/>
  <c r="JNM89" i="19"/>
  <c r="JMW89" i="19"/>
  <c r="JMG89" i="19"/>
  <c r="JLQ89" i="19"/>
  <c r="JLA89" i="19"/>
  <c r="JKK89" i="19"/>
  <c r="JJU89" i="19"/>
  <c r="JJE89" i="19"/>
  <c r="JIO89" i="19"/>
  <c r="JHY89" i="19"/>
  <c r="JHI89" i="19"/>
  <c r="JGS89" i="19"/>
  <c r="JGC89" i="19"/>
  <c r="JFM89" i="19"/>
  <c r="JEW89" i="19"/>
  <c r="JEG89" i="19"/>
  <c r="JDQ89" i="19"/>
  <c r="JDA89" i="19"/>
  <c r="JCK89" i="19"/>
  <c r="JBU89" i="19"/>
  <c r="JBE89" i="19"/>
  <c r="JAO89" i="19"/>
  <c r="IZY89" i="19"/>
  <c r="IZI89" i="19"/>
  <c r="IYS89" i="19"/>
  <c r="IYC89" i="19"/>
  <c r="IXM89" i="19"/>
  <c r="IWW89" i="19"/>
  <c r="IWG89" i="19"/>
  <c r="IVQ89" i="19"/>
  <c r="IVA89" i="19"/>
  <c r="IUK89" i="19"/>
  <c r="ITU89" i="19"/>
  <c r="ITE89" i="19"/>
  <c r="ISO89" i="19"/>
  <c r="IRY89" i="19"/>
  <c r="IRI89" i="19"/>
  <c r="IQS89" i="19"/>
  <c r="IQC89" i="19"/>
  <c r="IPM89" i="19"/>
  <c r="IOW89" i="19"/>
  <c r="IOG89" i="19"/>
  <c r="INQ89" i="19"/>
  <c r="INA89" i="19"/>
  <c r="IMK89" i="19"/>
  <c r="ILU89" i="19"/>
  <c r="ILE89" i="19"/>
  <c r="IKO89" i="19"/>
  <c r="IJY89" i="19"/>
  <c r="IJI89" i="19"/>
  <c r="IIS89" i="19"/>
  <c r="IIC89" i="19"/>
  <c r="IHM89" i="19"/>
  <c r="IGW89" i="19"/>
  <c r="IGG89" i="19"/>
  <c r="IFQ89" i="19"/>
  <c r="IFA89" i="19"/>
  <c r="IEK89" i="19"/>
  <c r="IDU89" i="19"/>
  <c r="IDE89" i="19"/>
  <c r="ICO89" i="19"/>
  <c r="IBY89" i="19"/>
  <c r="IBI89" i="19"/>
  <c r="IAS89" i="19"/>
  <c r="IAC89" i="19"/>
  <c r="HZM89" i="19"/>
  <c r="HYW89" i="19"/>
  <c r="HYG89" i="19"/>
  <c r="HXQ89" i="19"/>
  <c r="HXA89" i="19"/>
  <c r="HWK89" i="19"/>
  <c r="HVU89" i="19"/>
  <c r="HVE89" i="19"/>
  <c r="HUO89" i="19"/>
  <c r="HTY89" i="19"/>
  <c r="HTI89" i="19"/>
  <c r="HSS89" i="19"/>
  <c r="HSC89" i="19"/>
  <c r="HRM89" i="19"/>
  <c r="HQW89" i="19"/>
  <c r="HQG89" i="19"/>
  <c r="HPQ89" i="19"/>
  <c r="HPA89" i="19"/>
  <c r="HOK89" i="19"/>
  <c r="HNU89" i="19"/>
  <c r="HNE89" i="19"/>
  <c r="HMO89" i="19"/>
  <c r="HLY89" i="19"/>
  <c r="HLI89" i="19"/>
  <c r="HKS89" i="19"/>
  <c r="HKC89" i="19"/>
  <c r="HJM89" i="19"/>
  <c r="HIW89" i="19"/>
  <c r="HIG89" i="19"/>
  <c r="HHQ89" i="19"/>
  <c r="HHA89" i="19"/>
  <c r="HGK89" i="19"/>
  <c r="HFU89" i="19"/>
  <c r="HFE89" i="19"/>
  <c r="HEO89" i="19"/>
  <c r="HDY89" i="19"/>
  <c r="HDI89" i="19"/>
  <c r="HCS89" i="19"/>
  <c r="HCC89" i="19"/>
  <c r="HBM89" i="19"/>
  <c r="HAW89" i="19"/>
  <c r="HAG89" i="19"/>
  <c r="GZQ89" i="19"/>
  <c r="GZA89" i="19"/>
  <c r="GYK89" i="19"/>
  <c r="GXU89" i="19"/>
  <c r="GXE89" i="19"/>
  <c r="GWO89" i="19"/>
  <c r="GVY89" i="19"/>
  <c r="GVI89" i="19"/>
  <c r="GUS89" i="19"/>
  <c r="GUC89" i="19"/>
  <c r="GTM89" i="19"/>
  <c r="GSW89" i="19"/>
  <c r="GSG89" i="19"/>
  <c r="GRQ89" i="19"/>
  <c r="GRA89" i="19"/>
  <c r="GQK89" i="19"/>
  <c r="GPU89" i="19"/>
  <c r="GPE89" i="19"/>
  <c r="GOO89" i="19"/>
  <c r="GNY89" i="19"/>
  <c r="GNI89" i="19"/>
  <c r="GMS89" i="19"/>
  <c r="GMC89" i="19"/>
  <c r="GLM89" i="19"/>
  <c r="GKW89" i="19"/>
  <c r="GKG89" i="19"/>
  <c r="GJQ89" i="19"/>
  <c r="GJA89" i="19"/>
  <c r="GIK89" i="19"/>
  <c r="GHU89" i="19"/>
  <c r="GHE89" i="19"/>
  <c r="GGO89" i="19"/>
  <c r="GFY89" i="19"/>
  <c r="GFI89" i="19"/>
  <c r="GES89" i="19"/>
  <c r="GEC89" i="19"/>
  <c r="GDM89" i="19"/>
  <c r="GCW89" i="19"/>
  <c r="GCG89" i="19"/>
  <c r="GBQ89" i="19"/>
  <c r="GBA89" i="19"/>
  <c r="GAK89" i="19"/>
  <c r="FZU89" i="19"/>
  <c r="FZE89" i="19"/>
  <c r="FYO89" i="19"/>
  <c r="FXY89" i="19"/>
  <c r="FXI89" i="19"/>
  <c r="FWS89" i="19"/>
  <c r="FWC89" i="19"/>
  <c r="FVM89" i="19"/>
  <c r="FUW89" i="19"/>
  <c r="FUG89" i="19"/>
  <c r="FTQ89" i="19"/>
  <c r="FTA89" i="19"/>
  <c r="FSK89" i="19"/>
  <c r="FRU89" i="19"/>
  <c r="FRE89" i="19"/>
  <c r="FQO89" i="19"/>
  <c r="FPY89" i="19"/>
  <c r="FPI89" i="19"/>
  <c r="FOS89" i="19"/>
  <c r="FOC89" i="19"/>
  <c r="FNM89" i="19"/>
  <c r="FMW89" i="19"/>
  <c r="FMG89" i="19"/>
  <c r="FLQ89" i="19"/>
  <c r="FLA89" i="19"/>
  <c r="FKK89" i="19"/>
  <c r="FJU89" i="19"/>
  <c r="FJE89" i="19"/>
  <c r="FIO89" i="19"/>
  <c r="FHY89" i="19"/>
  <c r="FHI89" i="19"/>
  <c r="FGS89" i="19"/>
  <c r="FGC89" i="19"/>
  <c r="FFM89" i="19"/>
  <c r="FEW89" i="19"/>
  <c r="FEG89" i="19"/>
  <c r="FDQ89" i="19"/>
  <c r="FDA89" i="19"/>
  <c r="FCK89" i="19"/>
  <c r="FBU89" i="19"/>
  <c r="FBE89" i="19"/>
  <c r="FAO89" i="19"/>
  <c r="EZY89" i="19"/>
  <c r="EZI89" i="19"/>
  <c r="EYS89" i="19"/>
  <c r="EYC89" i="19"/>
  <c r="EXM89" i="19"/>
  <c r="EWW89" i="19"/>
  <c r="EWG89" i="19"/>
  <c r="EVQ89" i="19"/>
  <c r="EVA89" i="19"/>
  <c r="EUK89" i="19"/>
  <c r="ETU89" i="19"/>
  <c r="ETE89" i="19"/>
  <c r="ESO89" i="19"/>
  <c r="ERY89" i="19"/>
  <c r="ERI89" i="19"/>
  <c r="EQS89" i="19"/>
  <c r="EQC89" i="19"/>
  <c r="EPM89" i="19"/>
  <c r="EOW89" i="19"/>
  <c r="EOG89" i="19"/>
  <c r="ENQ89" i="19"/>
  <c r="ENA89" i="19"/>
  <c r="EMK89" i="19"/>
  <c r="ELU89" i="19"/>
  <c r="ELE89" i="19"/>
  <c r="EKO89" i="19"/>
  <c r="EJY89" i="19"/>
  <c r="EJI89" i="19"/>
  <c r="EIS89" i="19"/>
  <c r="EIC89" i="19"/>
  <c r="EHM89" i="19"/>
  <c r="EGW89" i="19"/>
  <c r="EGG89" i="19"/>
  <c r="EFQ89" i="19"/>
  <c r="EFA89" i="19"/>
  <c r="EEK89" i="19"/>
  <c r="EDU89" i="19"/>
  <c r="EDE89" i="19"/>
  <c r="ECO89" i="19"/>
  <c r="EBY89" i="19"/>
  <c r="EBI89" i="19"/>
  <c r="EAS89" i="19"/>
  <c r="EAC89" i="19"/>
  <c r="DZM89" i="19"/>
  <c r="DYW89" i="19"/>
  <c r="DYG89" i="19"/>
  <c r="DXQ89" i="19"/>
  <c r="DXA89" i="19"/>
  <c r="DWK89" i="19"/>
  <c r="DVU89" i="19"/>
  <c r="DVE89" i="19"/>
  <c r="DUO89" i="19"/>
  <c r="DTY89" i="19"/>
  <c r="DTI89" i="19"/>
  <c r="DSS89" i="19"/>
  <c r="DSC89" i="19"/>
  <c r="DRM89" i="19"/>
  <c r="DQW89" i="19"/>
  <c r="DQG89" i="19"/>
  <c r="DPQ89" i="19"/>
  <c r="DPA89" i="19"/>
  <c r="DOK89" i="19"/>
  <c r="DNU89" i="19"/>
  <c r="DNE89" i="19"/>
  <c r="DMO89" i="19"/>
  <c r="DLY89" i="19"/>
  <c r="DLI89" i="19"/>
  <c r="DKS89" i="19"/>
  <c r="DKC89" i="19"/>
  <c r="DJM89" i="19"/>
  <c r="DIW89" i="19"/>
  <c r="DIG89" i="19"/>
  <c r="DHQ89" i="19"/>
  <c r="DHA89" i="19"/>
  <c r="DGK89" i="19"/>
  <c r="DFU89" i="19"/>
  <c r="DFE89" i="19"/>
  <c r="DEO89" i="19"/>
  <c r="DDY89" i="19"/>
  <c r="DDI89" i="19"/>
  <c r="DCS89" i="19"/>
  <c r="DCC89" i="19"/>
  <c r="DBM89" i="19"/>
  <c r="DAW89" i="19"/>
  <c r="DAG89" i="19"/>
  <c r="CZQ89" i="19"/>
  <c r="CZA89" i="19"/>
  <c r="CYK89" i="19"/>
  <c r="CXU89" i="19"/>
  <c r="CXE89" i="19"/>
  <c r="CWO89" i="19"/>
  <c r="CVY89" i="19"/>
  <c r="CVI89" i="19"/>
  <c r="CUS89" i="19"/>
  <c r="CUC89" i="19"/>
  <c r="CTM89" i="19"/>
  <c r="CSW89" i="19"/>
  <c r="CSG89" i="19"/>
  <c r="CRQ89" i="19"/>
  <c r="CRA89" i="19"/>
  <c r="CQK89" i="19"/>
  <c r="CPU89" i="19"/>
  <c r="CPE89" i="19"/>
  <c r="COO89" i="19"/>
  <c r="CNY89" i="19"/>
  <c r="CNI89" i="19"/>
  <c r="CMS89" i="19"/>
  <c r="CMC89" i="19"/>
  <c r="CLM89" i="19"/>
  <c r="CKW89" i="19"/>
  <c r="CKG89" i="19"/>
  <c r="CJQ89" i="19"/>
  <c r="CJA89" i="19"/>
  <c r="CIK89" i="19"/>
  <c r="CHU89" i="19"/>
  <c r="CHE89" i="19"/>
  <c r="CGO89" i="19"/>
  <c r="CFY89" i="19"/>
  <c r="CFI89" i="19"/>
  <c r="CES89" i="19"/>
  <c r="CEC89" i="19"/>
  <c r="CDM89" i="19"/>
  <c r="CCW89" i="19"/>
  <c r="CCG89" i="19"/>
  <c r="CBQ89" i="19"/>
  <c r="CBA89" i="19"/>
  <c r="CAK89" i="19"/>
  <c r="BZU89" i="19"/>
  <c r="BZE89" i="19"/>
  <c r="BYO89" i="19"/>
  <c r="BXY89" i="19"/>
  <c r="BXI89" i="19"/>
  <c r="BWS89" i="19"/>
  <c r="BWC89" i="19"/>
  <c r="BVM89" i="19"/>
  <c r="BUW89" i="19"/>
  <c r="BUG89" i="19"/>
  <c r="BTQ89" i="19"/>
  <c r="BTA89" i="19"/>
  <c r="BSK89" i="19"/>
  <c r="BRU89" i="19"/>
  <c r="BRE89" i="19"/>
  <c r="BQO89" i="19"/>
  <c r="BPY89" i="19"/>
  <c r="BPI89" i="19"/>
  <c r="BOS89" i="19"/>
  <c r="BOC89" i="19"/>
  <c r="BNM89" i="19"/>
  <c r="BMW89" i="19"/>
  <c r="BMG89" i="19"/>
  <c r="BLQ89" i="19"/>
  <c r="BLA89" i="19"/>
  <c r="BKK89" i="19"/>
  <c r="BJU89" i="19"/>
  <c r="BJE89" i="19"/>
  <c r="BIO89" i="19"/>
  <c r="BHY89" i="19"/>
  <c r="BHI89" i="19"/>
  <c r="BGS89" i="19"/>
  <c r="BGC89" i="19"/>
  <c r="BFM89" i="19"/>
  <c r="BEW89" i="19"/>
  <c r="BEG89" i="19"/>
  <c r="BDQ89" i="19"/>
  <c r="BDA89" i="19"/>
  <c r="BCK89" i="19"/>
  <c r="BBU89" i="19"/>
  <c r="BBE89" i="19"/>
  <c r="BAO89" i="19"/>
  <c r="AZY89" i="19"/>
  <c r="AZI89" i="19"/>
  <c r="AYS89" i="19"/>
  <c r="AYC89" i="19"/>
  <c r="AXM89" i="19"/>
  <c r="AWW89" i="19"/>
  <c r="AWG89" i="19"/>
  <c r="AVQ89" i="19"/>
  <c r="AVA89" i="19"/>
  <c r="AUK89" i="19"/>
  <c r="ATU89" i="19"/>
  <c r="ATE89" i="19"/>
  <c r="ASO89" i="19"/>
  <c r="ARY89" i="19"/>
  <c r="ARI89" i="19"/>
  <c r="AQS89" i="19"/>
  <c r="AQC89" i="19"/>
  <c r="APM89" i="19"/>
  <c r="AOW89" i="19"/>
  <c r="AOG89" i="19"/>
  <c r="ANQ89" i="19"/>
  <c r="ANA89" i="19"/>
  <c r="AMK89" i="19"/>
  <c r="ALU89" i="19"/>
  <c r="ALE89" i="19"/>
  <c r="AKO89" i="19"/>
  <c r="AJY89" i="19"/>
  <c r="AJI89" i="19"/>
  <c r="AIS89" i="19"/>
  <c r="AIC89" i="19"/>
  <c r="AHM89" i="19"/>
  <c r="AGW89" i="19"/>
  <c r="AGG89" i="19"/>
  <c r="AFQ89" i="19"/>
  <c r="AFA89" i="19"/>
  <c r="AEK89" i="19"/>
  <c r="ADU89" i="19"/>
  <c r="ADE89" i="19"/>
  <c r="ACO89" i="19"/>
  <c r="ABY89" i="19"/>
  <c r="ABI89" i="19"/>
  <c r="AAS89" i="19"/>
  <c r="AAC89" i="19"/>
  <c r="ZM89" i="19"/>
  <c r="YW89" i="19"/>
  <c r="YG89" i="19"/>
  <c r="XQ89" i="19"/>
  <c r="XA89" i="19"/>
  <c r="WK89" i="19"/>
  <c r="VU89" i="19"/>
  <c r="VE89" i="19"/>
  <c r="UO89" i="19"/>
  <c r="TY89" i="19"/>
  <c r="TI89" i="19"/>
  <c r="SS89" i="19"/>
  <c r="SC89" i="19"/>
  <c r="RM89" i="19"/>
  <c r="QW89" i="19"/>
  <c r="QG89" i="19"/>
  <c r="PQ89" i="19"/>
  <c r="PA89" i="19"/>
  <c r="OK89" i="19"/>
  <c r="NU89" i="19"/>
  <c r="NE89" i="19"/>
  <c r="MO89" i="19"/>
  <c r="LY89" i="19"/>
  <c r="LI89" i="19"/>
  <c r="KS89" i="19"/>
  <c r="KC89" i="19"/>
  <c r="JM89" i="19"/>
  <c r="IW89" i="19"/>
  <c r="IG89" i="19"/>
  <c r="HQ89" i="19"/>
  <c r="HA89" i="19"/>
  <c r="GK89" i="19"/>
  <c r="FU89" i="19"/>
  <c r="FE89" i="19"/>
  <c r="EO89" i="19"/>
  <c r="DY89" i="19"/>
  <c r="DI89" i="19"/>
  <c r="CS89" i="19"/>
  <c r="CC89" i="19"/>
  <c r="BM89" i="19"/>
  <c r="AW89" i="19"/>
  <c r="AG89" i="19"/>
  <c r="Q89" i="19"/>
  <c r="A89" i="19"/>
  <c r="S88" i="19"/>
  <c r="XEO68" i="19"/>
  <c r="XDY68" i="19"/>
  <c r="XDI68" i="19"/>
  <c r="XCS68" i="19"/>
  <c r="XCC68" i="19"/>
  <c r="XBM68" i="19"/>
  <c r="XAW68" i="19"/>
  <c r="XAG68" i="19"/>
  <c r="WZQ68" i="19"/>
  <c r="WZA68" i="19"/>
  <c r="WYK68" i="19"/>
  <c r="WXU68" i="19"/>
  <c r="WXE68" i="19"/>
  <c r="WWO68" i="19"/>
  <c r="WVY68" i="19"/>
  <c r="WVI68" i="19"/>
  <c r="WUS68" i="19"/>
  <c r="WUC68" i="19"/>
  <c r="WTM68" i="19"/>
  <c r="WSW68" i="19"/>
  <c r="WSG68" i="19"/>
  <c r="WRQ68" i="19"/>
  <c r="WRA68" i="19"/>
  <c r="WQK68" i="19"/>
  <c r="WPU68" i="19"/>
  <c r="WPE68" i="19"/>
  <c r="WOO68" i="19"/>
  <c r="WNY68" i="19"/>
  <c r="WNI68" i="19"/>
  <c r="WMS68" i="19"/>
  <c r="WMC68" i="19"/>
  <c r="WLM68" i="19"/>
  <c r="WKW68" i="19"/>
  <c r="WKG68" i="19"/>
  <c r="WJQ68" i="19"/>
  <c r="WJA68" i="19"/>
  <c r="WIK68" i="19"/>
  <c r="WHU68" i="19"/>
  <c r="WHE68" i="19"/>
  <c r="WGO68" i="19"/>
  <c r="WFY68" i="19"/>
  <c r="WFI68" i="19"/>
  <c r="WES68" i="19"/>
  <c r="WEC68" i="19"/>
  <c r="WDM68" i="19"/>
  <c r="WCW68" i="19"/>
  <c r="WCG68" i="19"/>
  <c r="WBQ68" i="19"/>
  <c r="WBA68" i="19"/>
  <c r="WAK68" i="19"/>
  <c r="VZU68" i="19"/>
  <c r="VZE68" i="19"/>
  <c r="VYO68" i="19"/>
  <c r="VXY68" i="19"/>
  <c r="VXI68" i="19"/>
  <c r="VWS68" i="19"/>
  <c r="VWC68" i="19"/>
  <c r="VVM68" i="19"/>
  <c r="VUW68" i="19"/>
  <c r="VUG68" i="19"/>
  <c r="VTQ68" i="19"/>
  <c r="VTA68" i="19"/>
  <c r="VSK68" i="19"/>
  <c r="VRU68" i="19"/>
  <c r="VRE68" i="19"/>
  <c r="VQO68" i="19"/>
  <c r="VPY68" i="19"/>
  <c r="VPI68" i="19"/>
  <c r="VOS68" i="19"/>
  <c r="VOC68" i="19"/>
  <c r="VNM68" i="19"/>
  <c r="VMW68" i="19"/>
  <c r="VMG68" i="19"/>
  <c r="VLQ68" i="19"/>
  <c r="VLA68" i="19"/>
  <c r="VKK68" i="19"/>
  <c r="VJU68" i="19"/>
  <c r="VJE68" i="19"/>
  <c r="VIO68" i="19"/>
  <c r="VHY68" i="19"/>
  <c r="VHI68" i="19"/>
  <c r="VGS68" i="19"/>
  <c r="VGC68" i="19"/>
  <c r="VFM68" i="19"/>
  <c r="VEW68" i="19"/>
  <c r="VEG68" i="19"/>
  <c r="VDQ68" i="19"/>
  <c r="VDA68" i="19"/>
  <c r="VCK68" i="19"/>
  <c r="VBU68" i="19"/>
  <c r="VBE68" i="19"/>
  <c r="VAO68" i="19"/>
  <c r="UZY68" i="19"/>
  <c r="UZI68" i="19"/>
  <c r="UYS68" i="19"/>
  <c r="UYC68" i="19"/>
  <c r="UXM68" i="19"/>
  <c r="UWW68" i="19"/>
  <c r="UWG68" i="19"/>
  <c r="UVQ68" i="19"/>
  <c r="UVA68" i="19"/>
  <c r="UUK68" i="19"/>
  <c r="UTU68" i="19"/>
  <c r="UTE68" i="19"/>
  <c r="USO68" i="19"/>
  <c r="URY68" i="19"/>
  <c r="URI68" i="19"/>
  <c r="UQS68" i="19"/>
  <c r="UQC68" i="19"/>
  <c r="UPM68" i="19"/>
  <c r="UOW68" i="19"/>
  <c r="UOG68" i="19"/>
  <c r="UNQ68" i="19"/>
  <c r="UNA68" i="19"/>
  <c r="UMK68" i="19"/>
  <c r="ULU68" i="19"/>
  <c r="ULE68" i="19"/>
  <c r="UKO68" i="19"/>
  <c r="UJY68" i="19"/>
  <c r="UJI68" i="19"/>
  <c r="UIS68" i="19"/>
  <c r="UIC68" i="19"/>
  <c r="UHM68" i="19"/>
  <c r="UGW68" i="19"/>
  <c r="UGG68" i="19"/>
  <c r="UFQ68" i="19"/>
  <c r="UFA68" i="19"/>
  <c r="UEK68" i="19"/>
  <c r="UDU68" i="19"/>
  <c r="UDE68" i="19"/>
  <c r="UCO68" i="19"/>
  <c r="UBY68" i="19"/>
  <c r="UBI68" i="19"/>
  <c r="UAS68" i="19"/>
  <c r="UAC68" i="19"/>
  <c r="TZM68" i="19"/>
  <c r="TYW68" i="19"/>
  <c r="TYG68" i="19"/>
  <c r="TXQ68" i="19"/>
  <c r="TXA68" i="19"/>
  <c r="TWK68" i="19"/>
  <c r="TVU68" i="19"/>
  <c r="TVE68" i="19"/>
  <c r="TUO68" i="19"/>
  <c r="TTY68" i="19"/>
  <c r="TTI68" i="19"/>
  <c r="TSS68" i="19"/>
  <c r="TSC68" i="19"/>
  <c r="TRM68" i="19"/>
  <c r="TQW68" i="19"/>
  <c r="TQG68" i="19"/>
  <c r="TPQ68" i="19"/>
  <c r="TPA68" i="19"/>
  <c r="TOK68" i="19"/>
  <c r="TNU68" i="19"/>
  <c r="TNE68" i="19"/>
  <c r="TMO68" i="19"/>
  <c r="TLY68" i="19"/>
  <c r="TLI68" i="19"/>
  <c r="TKS68" i="19"/>
  <c r="TKC68" i="19"/>
  <c r="TJM68" i="19"/>
  <c r="TIW68" i="19"/>
  <c r="TIG68" i="19"/>
  <c r="THQ68" i="19"/>
  <c r="THA68" i="19"/>
  <c r="TGK68" i="19"/>
  <c r="TFU68" i="19"/>
  <c r="TFE68" i="19"/>
  <c r="TEO68" i="19"/>
  <c r="TDY68" i="19"/>
  <c r="TDI68" i="19"/>
  <c r="TCS68" i="19"/>
  <c r="TCC68" i="19"/>
  <c r="TBM68" i="19"/>
  <c r="TAW68" i="19"/>
  <c r="TAG68" i="19"/>
  <c r="SZQ68" i="19"/>
  <c r="SZA68" i="19"/>
  <c r="SYK68" i="19"/>
  <c r="SXU68" i="19"/>
  <c r="SXE68" i="19"/>
  <c r="SWO68" i="19"/>
  <c r="SVY68" i="19"/>
  <c r="SVI68" i="19"/>
  <c r="SUS68" i="19"/>
  <c r="SUC68" i="19"/>
  <c r="STM68" i="19"/>
  <c r="SSW68" i="19"/>
  <c r="SSG68" i="19"/>
  <c r="SRQ68" i="19"/>
  <c r="SRA68" i="19"/>
  <c r="SQK68" i="19"/>
  <c r="SPU68" i="19"/>
  <c r="SPE68" i="19"/>
  <c r="SOO68" i="19"/>
  <c r="SNY68" i="19"/>
  <c r="SNI68" i="19"/>
  <c r="SMS68" i="19"/>
  <c r="SMC68" i="19"/>
  <c r="SLM68" i="19"/>
  <c r="SKW68" i="19"/>
  <c r="SKG68" i="19"/>
  <c r="SJQ68" i="19"/>
  <c r="SJA68" i="19"/>
  <c r="SIK68" i="19"/>
  <c r="SHU68" i="19"/>
  <c r="SHE68" i="19"/>
  <c r="SGO68" i="19"/>
  <c r="SFY68" i="19"/>
  <c r="SFI68" i="19"/>
  <c r="SES68" i="19"/>
  <c r="SEC68" i="19"/>
  <c r="SDM68" i="19"/>
  <c r="SCW68" i="19"/>
  <c r="SCG68" i="19"/>
  <c r="SBQ68" i="19"/>
  <c r="SBA68" i="19"/>
  <c r="SAK68" i="19"/>
  <c r="RZU68" i="19"/>
  <c r="RZE68" i="19"/>
  <c r="RYO68" i="19"/>
  <c r="RXY68" i="19"/>
  <c r="RXI68" i="19"/>
  <c r="RWS68" i="19"/>
  <c r="RWC68" i="19"/>
  <c r="RVM68" i="19"/>
  <c r="RUW68" i="19"/>
  <c r="RUG68" i="19"/>
  <c r="RTQ68" i="19"/>
  <c r="RTA68" i="19"/>
  <c r="RSK68" i="19"/>
  <c r="RRU68" i="19"/>
  <c r="RRE68" i="19"/>
  <c r="RQO68" i="19"/>
  <c r="RPY68" i="19"/>
  <c r="RPI68" i="19"/>
  <c r="ROS68" i="19"/>
  <c r="ROC68" i="19"/>
  <c r="RNM68" i="19"/>
  <c r="RMW68" i="19"/>
  <c r="RMG68" i="19"/>
  <c r="RLQ68" i="19"/>
  <c r="RLA68" i="19"/>
  <c r="RKK68" i="19"/>
  <c r="RJU68" i="19"/>
  <c r="RJE68" i="19"/>
  <c r="RIO68" i="19"/>
  <c r="RHY68" i="19"/>
  <c r="RHI68" i="19"/>
  <c r="RGS68" i="19"/>
  <c r="RGC68" i="19"/>
  <c r="RFM68" i="19"/>
  <c r="REW68" i="19"/>
  <c r="REG68" i="19"/>
  <c r="RDQ68" i="19"/>
  <c r="RDA68" i="19"/>
  <c r="RCK68" i="19"/>
  <c r="RBU68" i="19"/>
  <c r="RBE68" i="19"/>
  <c r="RAO68" i="19"/>
  <c r="QZY68" i="19"/>
  <c r="QZI68" i="19"/>
  <c r="QYS68" i="19"/>
  <c r="QYC68" i="19"/>
  <c r="QXM68" i="19"/>
  <c r="QWW68" i="19"/>
  <c r="QWG68" i="19"/>
  <c r="QVQ68" i="19"/>
  <c r="QVA68" i="19"/>
  <c r="QUK68" i="19"/>
  <c r="QTU68" i="19"/>
  <c r="QTE68" i="19"/>
  <c r="QSO68" i="19"/>
  <c r="QRY68" i="19"/>
  <c r="QRI68" i="19"/>
  <c r="QQS68" i="19"/>
  <c r="QQC68" i="19"/>
  <c r="QPM68" i="19"/>
  <c r="QOW68" i="19"/>
  <c r="QOG68" i="19"/>
  <c r="QNQ68" i="19"/>
  <c r="QNA68" i="19"/>
  <c r="QMK68" i="19"/>
  <c r="QLU68" i="19"/>
  <c r="QLE68" i="19"/>
  <c r="QKO68" i="19"/>
  <c r="QJY68" i="19"/>
  <c r="QJI68" i="19"/>
  <c r="QIS68" i="19"/>
  <c r="QIC68" i="19"/>
  <c r="QHM68" i="19"/>
  <c r="QGW68" i="19"/>
  <c r="QGG68" i="19"/>
  <c r="QFQ68" i="19"/>
  <c r="QFA68" i="19"/>
  <c r="QEK68" i="19"/>
  <c r="QDU68" i="19"/>
  <c r="QDE68" i="19"/>
  <c r="QCO68" i="19"/>
  <c r="QBY68" i="19"/>
  <c r="QBI68" i="19"/>
  <c r="QAS68" i="19"/>
  <c r="QAC68" i="19"/>
  <c r="PZM68" i="19"/>
  <c r="PYW68" i="19"/>
  <c r="PYG68" i="19"/>
  <c r="PXQ68" i="19"/>
  <c r="PXA68" i="19"/>
  <c r="PWK68" i="19"/>
  <c r="PVU68" i="19"/>
  <c r="PVE68" i="19"/>
  <c r="PUO68" i="19"/>
  <c r="PTY68" i="19"/>
  <c r="PTI68" i="19"/>
  <c r="PSS68" i="19"/>
  <c r="PSC68" i="19"/>
  <c r="PRM68" i="19"/>
  <c r="PQW68" i="19"/>
  <c r="PQG68" i="19"/>
  <c r="PPQ68" i="19"/>
  <c r="PPA68" i="19"/>
  <c r="POK68" i="19"/>
  <c r="PNU68" i="19"/>
  <c r="PNE68" i="19"/>
  <c r="PMO68" i="19"/>
  <c r="PLY68" i="19"/>
  <c r="PLI68" i="19"/>
  <c r="PKS68" i="19"/>
  <c r="PKC68" i="19"/>
  <c r="PJM68" i="19"/>
  <c r="PIW68" i="19"/>
  <c r="PIG68" i="19"/>
  <c r="PHQ68" i="19"/>
  <c r="PHA68" i="19"/>
  <c r="PGK68" i="19"/>
  <c r="PFU68" i="19"/>
  <c r="PFE68" i="19"/>
  <c r="PEO68" i="19"/>
  <c r="PDY68" i="19"/>
  <c r="PDI68" i="19"/>
  <c r="PCS68" i="19"/>
  <c r="PCC68" i="19"/>
  <c r="PBM68" i="19"/>
  <c r="PAW68" i="19"/>
  <c r="PAG68" i="19"/>
  <c r="OZQ68" i="19"/>
  <c r="OZA68" i="19"/>
  <c r="OYK68" i="19"/>
  <c r="OXU68" i="19"/>
  <c r="OXE68" i="19"/>
  <c r="OWO68" i="19"/>
  <c r="OVY68" i="19"/>
  <c r="OVI68" i="19"/>
  <c r="OUS68" i="19"/>
  <c r="OUC68" i="19"/>
  <c r="OTM68" i="19"/>
  <c r="OSW68" i="19"/>
  <c r="OSG68" i="19"/>
  <c r="ORQ68" i="19"/>
  <c r="ORA68" i="19"/>
  <c r="OQK68" i="19"/>
  <c r="OPU68" i="19"/>
  <c r="OPE68" i="19"/>
  <c r="OOO68" i="19"/>
  <c r="ONY68" i="19"/>
  <c r="ONI68" i="19"/>
  <c r="OMS68" i="19"/>
  <c r="OMC68" i="19"/>
  <c r="OLM68" i="19"/>
  <c r="OKW68" i="19"/>
  <c r="OKG68" i="19"/>
  <c r="OJQ68" i="19"/>
  <c r="OJA68" i="19"/>
  <c r="OIK68" i="19"/>
  <c r="OHU68" i="19"/>
  <c r="OHE68" i="19"/>
  <c r="OGO68" i="19"/>
  <c r="OFY68" i="19"/>
  <c r="OFI68" i="19"/>
  <c r="OES68" i="19"/>
  <c r="OEC68" i="19"/>
  <c r="ODM68" i="19"/>
  <c r="OCW68" i="19"/>
  <c r="OCG68" i="19"/>
  <c r="OBQ68" i="19"/>
  <c r="OBA68" i="19"/>
  <c r="OAK68" i="19"/>
  <c r="NZU68" i="19"/>
  <c r="NZE68" i="19"/>
  <c r="NYO68" i="19"/>
  <c r="NXY68" i="19"/>
  <c r="NXI68" i="19"/>
  <c r="NWS68" i="19"/>
  <c r="NWC68" i="19"/>
  <c r="NVM68" i="19"/>
  <c r="NUW68" i="19"/>
  <c r="NUG68" i="19"/>
  <c r="NTQ68" i="19"/>
  <c r="NTA68" i="19"/>
  <c r="NSK68" i="19"/>
  <c r="NRU68" i="19"/>
  <c r="NRE68" i="19"/>
  <c r="NQO68" i="19"/>
  <c r="NPY68" i="19"/>
  <c r="NPI68" i="19"/>
  <c r="NOS68" i="19"/>
  <c r="NOC68" i="19"/>
  <c r="NNM68" i="19"/>
  <c r="NMW68" i="19"/>
  <c r="NMG68" i="19"/>
  <c r="NLQ68" i="19"/>
  <c r="NLA68" i="19"/>
  <c r="NKK68" i="19"/>
  <c r="NJU68" i="19"/>
  <c r="NJE68" i="19"/>
  <c r="NIO68" i="19"/>
  <c r="NHY68" i="19"/>
  <c r="NHI68" i="19"/>
  <c r="NGS68" i="19"/>
  <c r="NGC68" i="19"/>
  <c r="NFM68" i="19"/>
  <c r="NEW68" i="19"/>
  <c r="NEG68" i="19"/>
  <c r="NDQ68" i="19"/>
  <c r="NDA68" i="19"/>
  <c r="NCK68" i="19"/>
  <c r="NBU68" i="19"/>
  <c r="NBE68" i="19"/>
  <c r="NAO68" i="19"/>
  <c r="MZY68" i="19"/>
  <c r="MZI68" i="19"/>
  <c r="MYS68" i="19"/>
  <c r="MYC68" i="19"/>
  <c r="MXM68" i="19"/>
  <c r="MWW68" i="19"/>
  <c r="MWG68" i="19"/>
  <c r="MVQ68" i="19"/>
  <c r="MVA68" i="19"/>
  <c r="MUK68" i="19"/>
  <c r="MTU68" i="19"/>
  <c r="MTE68" i="19"/>
  <c r="MSO68" i="19"/>
  <c r="MRY68" i="19"/>
  <c r="MRI68" i="19"/>
  <c r="MQS68" i="19"/>
  <c r="MQC68" i="19"/>
  <c r="MPM68" i="19"/>
  <c r="MOW68" i="19"/>
  <c r="MOG68" i="19"/>
  <c r="MNQ68" i="19"/>
  <c r="MNA68" i="19"/>
  <c r="MMK68" i="19"/>
  <c r="MLU68" i="19"/>
  <c r="MLE68" i="19"/>
  <c r="MKO68" i="19"/>
  <c r="MJY68" i="19"/>
  <c r="MJI68" i="19"/>
  <c r="MIS68" i="19"/>
  <c r="MIC68" i="19"/>
  <c r="MHM68" i="19"/>
  <c r="MGW68" i="19"/>
  <c r="MGG68" i="19"/>
  <c r="MFQ68" i="19"/>
  <c r="MFA68" i="19"/>
  <c r="MEK68" i="19"/>
  <c r="MDU68" i="19"/>
  <c r="MDE68" i="19"/>
  <c r="MCO68" i="19"/>
  <c r="MBY68" i="19"/>
  <c r="MBI68" i="19"/>
  <c r="MAS68" i="19"/>
  <c r="MAC68" i="19"/>
  <c r="LZM68" i="19"/>
  <c r="LYW68" i="19"/>
  <c r="LYG68" i="19"/>
  <c r="LXQ68" i="19"/>
  <c r="LXA68" i="19"/>
  <c r="LWK68" i="19"/>
  <c r="LVU68" i="19"/>
  <c r="LVE68" i="19"/>
  <c r="LUO68" i="19"/>
  <c r="LTY68" i="19"/>
  <c r="LTI68" i="19"/>
  <c r="LSS68" i="19"/>
  <c r="LSC68" i="19"/>
  <c r="LRM68" i="19"/>
  <c r="LQW68" i="19"/>
  <c r="LQG68" i="19"/>
  <c r="LPQ68" i="19"/>
  <c r="LPA68" i="19"/>
  <c r="LOK68" i="19"/>
  <c r="LNU68" i="19"/>
  <c r="LNE68" i="19"/>
  <c r="LMO68" i="19"/>
  <c r="LLY68" i="19"/>
  <c r="LLI68" i="19"/>
  <c r="LKS68" i="19"/>
  <c r="LKC68" i="19"/>
  <c r="LJM68" i="19"/>
  <c r="LIW68" i="19"/>
  <c r="LIG68" i="19"/>
  <c r="LHQ68" i="19"/>
  <c r="LHA68" i="19"/>
  <c r="LGK68" i="19"/>
  <c r="LFU68" i="19"/>
  <c r="LFE68" i="19"/>
  <c r="LEO68" i="19"/>
  <c r="LDY68" i="19"/>
  <c r="LDI68" i="19"/>
  <c r="LCS68" i="19"/>
  <c r="LCC68" i="19"/>
  <c r="LBM68" i="19"/>
  <c r="LAW68" i="19"/>
  <c r="LAG68" i="19"/>
  <c r="KZQ68" i="19"/>
  <c r="KZA68" i="19"/>
  <c r="KYK68" i="19"/>
  <c r="KXU68" i="19"/>
  <c r="KXE68" i="19"/>
  <c r="KWO68" i="19"/>
  <c r="KVY68" i="19"/>
  <c r="KVI68" i="19"/>
  <c r="KUS68" i="19"/>
  <c r="KUC68" i="19"/>
  <c r="KTM68" i="19"/>
  <c r="KSW68" i="19"/>
  <c r="KSG68" i="19"/>
  <c r="KRQ68" i="19"/>
  <c r="KRA68" i="19"/>
  <c r="KQK68" i="19"/>
  <c r="KPU68" i="19"/>
  <c r="KPE68" i="19"/>
  <c r="KOO68" i="19"/>
  <c r="KNY68" i="19"/>
  <c r="KNI68" i="19"/>
  <c r="KMS68" i="19"/>
  <c r="KMC68" i="19"/>
  <c r="KLM68" i="19"/>
  <c r="KKW68" i="19"/>
  <c r="KKG68" i="19"/>
  <c r="KJQ68" i="19"/>
  <c r="KJA68" i="19"/>
  <c r="KIK68" i="19"/>
  <c r="KHU68" i="19"/>
  <c r="KHE68" i="19"/>
  <c r="KGO68" i="19"/>
  <c r="KFY68" i="19"/>
  <c r="KFI68" i="19"/>
  <c r="KES68" i="19"/>
  <c r="KEC68" i="19"/>
  <c r="KDM68" i="19"/>
  <c r="KCW68" i="19"/>
  <c r="KCG68" i="19"/>
  <c r="KBQ68" i="19"/>
  <c r="KBA68" i="19"/>
  <c r="KAK68" i="19"/>
  <c r="JZU68" i="19"/>
  <c r="JZE68" i="19"/>
  <c r="JYO68" i="19"/>
  <c r="JXY68" i="19"/>
  <c r="JXI68" i="19"/>
  <c r="JWS68" i="19"/>
  <c r="JWC68" i="19"/>
  <c r="JVM68" i="19"/>
  <c r="JUW68" i="19"/>
  <c r="JUG68" i="19"/>
  <c r="JTQ68" i="19"/>
  <c r="JTA68" i="19"/>
  <c r="JSK68" i="19"/>
  <c r="JRU68" i="19"/>
  <c r="JRE68" i="19"/>
  <c r="JQO68" i="19"/>
  <c r="JPY68" i="19"/>
  <c r="JPI68" i="19"/>
  <c r="JOS68" i="19"/>
  <c r="JOC68" i="19"/>
  <c r="JNM68" i="19"/>
  <c r="JMW68" i="19"/>
  <c r="JMG68" i="19"/>
  <c r="JLQ68" i="19"/>
  <c r="JLA68" i="19"/>
  <c r="JKK68" i="19"/>
  <c r="JJU68" i="19"/>
  <c r="JJE68" i="19"/>
  <c r="JIO68" i="19"/>
  <c r="JHY68" i="19"/>
  <c r="JHI68" i="19"/>
  <c r="JGS68" i="19"/>
  <c r="JGC68" i="19"/>
  <c r="JFM68" i="19"/>
  <c r="JEW68" i="19"/>
  <c r="JEG68" i="19"/>
  <c r="JDQ68" i="19"/>
  <c r="JDA68" i="19"/>
  <c r="JCK68" i="19"/>
  <c r="JBU68" i="19"/>
  <c r="JBE68" i="19"/>
  <c r="JAO68" i="19"/>
  <c r="IZY68" i="19"/>
  <c r="IZI68" i="19"/>
  <c r="IYS68" i="19"/>
  <c r="IYC68" i="19"/>
  <c r="IXM68" i="19"/>
  <c r="IWW68" i="19"/>
  <c r="IWG68" i="19"/>
  <c r="IVQ68" i="19"/>
  <c r="IVA68" i="19"/>
  <c r="IUK68" i="19"/>
  <c r="ITU68" i="19"/>
  <c r="ITE68" i="19"/>
  <c r="ISO68" i="19"/>
  <c r="IRY68" i="19"/>
  <c r="IRI68" i="19"/>
  <c r="IQS68" i="19"/>
  <c r="IQC68" i="19"/>
  <c r="IPM68" i="19"/>
  <c r="IOW68" i="19"/>
  <c r="IOG68" i="19"/>
  <c r="INQ68" i="19"/>
  <c r="INA68" i="19"/>
  <c r="IMK68" i="19"/>
  <c r="ILU68" i="19"/>
  <c r="ILE68" i="19"/>
  <c r="IKO68" i="19"/>
  <c r="IJY68" i="19"/>
  <c r="IJI68" i="19"/>
  <c r="IIS68" i="19"/>
  <c r="IIC68" i="19"/>
  <c r="IHM68" i="19"/>
  <c r="IGW68" i="19"/>
  <c r="IGG68" i="19"/>
  <c r="IFQ68" i="19"/>
  <c r="IFA68" i="19"/>
  <c r="IEK68" i="19"/>
  <c r="IDU68" i="19"/>
  <c r="IDE68" i="19"/>
  <c r="ICO68" i="19"/>
  <c r="IBY68" i="19"/>
  <c r="IBI68" i="19"/>
  <c r="IAS68" i="19"/>
  <c r="IAC68" i="19"/>
  <c r="HZM68" i="19"/>
  <c r="HYW68" i="19"/>
  <c r="HYG68" i="19"/>
  <c r="HXQ68" i="19"/>
  <c r="HXA68" i="19"/>
  <c r="HWK68" i="19"/>
  <c r="HVU68" i="19"/>
  <c r="HVE68" i="19"/>
  <c r="HUO68" i="19"/>
  <c r="HTY68" i="19"/>
  <c r="HTI68" i="19"/>
  <c r="HSS68" i="19"/>
  <c r="HSC68" i="19"/>
  <c r="HRM68" i="19"/>
  <c r="HQW68" i="19"/>
  <c r="HQG68" i="19"/>
  <c r="HPQ68" i="19"/>
  <c r="HPA68" i="19"/>
  <c r="HOK68" i="19"/>
  <c r="HNU68" i="19"/>
  <c r="HNE68" i="19"/>
  <c r="HMO68" i="19"/>
  <c r="HLY68" i="19"/>
  <c r="HLI68" i="19"/>
  <c r="HKS68" i="19"/>
  <c r="HKC68" i="19"/>
  <c r="HJM68" i="19"/>
  <c r="HIW68" i="19"/>
  <c r="HIG68" i="19"/>
  <c r="HHQ68" i="19"/>
  <c r="HHA68" i="19"/>
  <c r="HGK68" i="19"/>
  <c r="HFU68" i="19"/>
  <c r="HFE68" i="19"/>
  <c r="HEO68" i="19"/>
  <c r="HDY68" i="19"/>
  <c r="HDI68" i="19"/>
  <c r="HCS68" i="19"/>
  <c r="HCC68" i="19"/>
  <c r="HBM68" i="19"/>
  <c r="HAW68" i="19"/>
  <c r="HAG68" i="19"/>
  <c r="GZQ68" i="19"/>
  <c r="GZA68" i="19"/>
  <c r="GYK68" i="19"/>
  <c r="GXU68" i="19"/>
  <c r="GXE68" i="19"/>
  <c r="GWO68" i="19"/>
  <c r="GVY68" i="19"/>
  <c r="GVI68" i="19"/>
  <c r="GUS68" i="19"/>
  <c r="GUC68" i="19"/>
  <c r="GTM68" i="19"/>
  <c r="GSW68" i="19"/>
  <c r="GSG68" i="19"/>
  <c r="GRQ68" i="19"/>
  <c r="GRA68" i="19"/>
  <c r="GQK68" i="19"/>
  <c r="GPU68" i="19"/>
  <c r="GPE68" i="19"/>
  <c r="GOO68" i="19"/>
  <c r="GNY68" i="19"/>
  <c r="GNI68" i="19"/>
  <c r="GMS68" i="19"/>
  <c r="GMC68" i="19"/>
  <c r="GLM68" i="19"/>
  <c r="GKW68" i="19"/>
  <c r="GKG68" i="19"/>
  <c r="GJQ68" i="19"/>
  <c r="GJA68" i="19"/>
  <c r="GIK68" i="19"/>
  <c r="GHU68" i="19"/>
  <c r="GHE68" i="19"/>
  <c r="GGO68" i="19"/>
  <c r="GFY68" i="19"/>
  <c r="GFI68" i="19"/>
  <c r="GES68" i="19"/>
  <c r="GEC68" i="19"/>
  <c r="GDM68" i="19"/>
  <c r="GCW68" i="19"/>
  <c r="GCG68" i="19"/>
  <c r="GBQ68" i="19"/>
  <c r="GBA68" i="19"/>
  <c r="GAK68" i="19"/>
  <c r="FZU68" i="19"/>
  <c r="FZE68" i="19"/>
  <c r="FYO68" i="19"/>
  <c r="FXY68" i="19"/>
  <c r="FXI68" i="19"/>
  <c r="FWS68" i="19"/>
  <c r="FWC68" i="19"/>
  <c r="FVM68" i="19"/>
  <c r="FUW68" i="19"/>
  <c r="FUG68" i="19"/>
  <c r="FTQ68" i="19"/>
  <c r="FTA68" i="19"/>
  <c r="FSK68" i="19"/>
  <c r="FRU68" i="19"/>
  <c r="FRE68" i="19"/>
  <c r="FQO68" i="19"/>
  <c r="FPY68" i="19"/>
  <c r="FPI68" i="19"/>
  <c r="FOS68" i="19"/>
  <c r="FOC68" i="19"/>
  <c r="FNM68" i="19"/>
  <c r="FMW68" i="19"/>
  <c r="FMG68" i="19"/>
  <c r="FLQ68" i="19"/>
  <c r="FLA68" i="19"/>
  <c r="FKK68" i="19"/>
  <c r="FJU68" i="19"/>
  <c r="FJE68" i="19"/>
  <c r="FIO68" i="19"/>
  <c r="FHY68" i="19"/>
  <c r="FHI68" i="19"/>
  <c r="FGS68" i="19"/>
  <c r="FGC68" i="19"/>
  <c r="FFM68" i="19"/>
  <c r="FEW68" i="19"/>
  <c r="FEG68" i="19"/>
  <c r="FDQ68" i="19"/>
  <c r="FDA68" i="19"/>
  <c r="FCK68" i="19"/>
  <c r="FBU68" i="19"/>
  <c r="FBE68" i="19"/>
  <c r="FAO68" i="19"/>
  <c r="EZY68" i="19"/>
  <c r="EZI68" i="19"/>
  <c r="EYS68" i="19"/>
  <c r="EYC68" i="19"/>
  <c r="EXM68" i="19"/>
  <c r="EWW68" i="19"/>
  <c r="EWG68" i="19"/>
  <c r="EVQ68" i="19"/>
  <c r="EVA68" i="19"/>
  <c r="EUK68" i="19"/>
  <c r="ETU68" i="19"/>
  <c r="ETE68" i="19"/>
  <c r="ESO68" i="19"/>
  <c r="ERY68" i="19"/>
  <c r="ERI68" i="19"/>
  <c r="EQS68" i="19"/>
  <c r="EQC68" i="19"/>
  <c r="EPM68" i="19"/>
  <c r="EOW68" i="19"/>
  <c r="EOG68" i="19"/>
  <c r="ENQ68" i="19"/>
  <c r="ENA68" i="19"/>
  <c r="EMK68" i="19"/>
  <c r="ELU68" i="19"/>
  <c r="ELE68" i="19"/>
  <c r="EKO68" i="19"/>
  <c r="EJY68" i="19"/>
  <c r="EJI68" i="19"/>
  <c r="EIS68" i="19"/>
  <c r="EIC68" i="19"/>
  <c r="EHM68" i="19"/>
  <c r="EGW68" i="19"/>
  <c r="EGG68" i="19"/>
  <c r="EFQ68" i="19"/>
  <c r="EFA68" i="19"/>
  <c r="EEK68" i="19"/>
  <c r="EDU68" i="19"/>
  <c r="EDE68" i="19"/>
  <c r="ECO68" i="19"/>
  <c r="EBY68" i="19"/>
  <c r="EBI68" i="19"/>
  <c r="EAS68" i="19"/>
  <c r="EAC68" i="19"/>
  <c r="DZM68" i="19"/>
  <c r="DYW68" i="19"/>
  <c r="DYG68" i="19"/>
  <c r="DXQ68" i="19"/>
  <c r="DXA68" i="19"/>
  <c r="DWK68" i="19"/>
  <c r="DVU68" i="19"/>
  <c r="DVE68" i="19"/>
  <c r="DUO68" i="19"/>
  <c r="DTY68" i="19"/>
  <c r="DTI68" i="19"/>
  <c r="DSS68" i="19"/>
  <c r="DSC68" i="19"/>
  <c r="DRM68" i="19"/>
  <c r="DQW68" i="19"/>
  <c r="DQG68" i="19"/>
  <c r="DPQ68" i="19"/>
  <c r="DPA68" i="19"/>
  <c r="DOK68" i="19"/>
  <c r="DNU68" i="19"/>
  <c r="DNE68" i="19"/>
  <c r="DMO68" i="19"/>
  <c r="DLY68" i="19"/>
  <c r="DLI68" i="19"/>
  <c r="DKS68" i="19"/>
  <c r="DKC68" i="19"/>
  <c r="DJM68" i="19"/>
  <c r="DIW68" i="19"/>
  <c r="DIG68" i="19"/>
  <c r="DHQ68" i="19"/>
  <c r="DHA68" i="19"/>
  <c r="DGK68" i="19"/>
  <c r="DFU68" i="19"/>
  <c r="DFE68" i="19"/>
  <c r="DEO68" i="19"/>
  <c r="DDY68" i="19"/>
  <c r="DDI68" i="19"/>
  <c r="DCS68" i="19"/>
  <c r="DCC68" i="19"/>
  <c r="DBM68" i="19"/>
  <c r="DAW68" i="19"/>
  <c r="DAG68" i="19"/>
  <c r="CZQ68" i="19"/>
  <c r="CZA68" i="19"/>
  <c r="CYK68" i="19"/>
  <c r="CXU68" i="19"/>
  <c r="CXE68" i="19"/>
  <c r="CWO68" i="19"/>
  <c r="CVY68" i="19"/>
  <c r="CVI68" i="19"/>
  <c r="CUS68" i="19"/>
  <c r="CUC68" i="19"/>
  <c r="CTM68" i="19"/>
  <c r="CSW68" i="19"/>
  <c r="CSG68" i="19"/>
  <c r="CRQ68" i="19"/>
  <c r="CRA68" i="19"/>
  <c r="CQK68" i="19"/>
  <c r="CPU68" i="19"/>
  <c r="CPE68" i="19"/>
  <c r="COO68" i="19"/>
  <c r="CNY68" i="19"/>
  <c r="CNI68" i="19"/>
  <c r="CMS68" i="19"/>
  <c r="CMC68" i="19"/>
  <c r="CLM68" i="19"/>
  <c r="CKW68" i="19"/>
  <c r="CKG68" i="19"/>
  <c r="CJQ68" i="19"/>
  <c r="CJA68" i="19"/>
  <c r="CIK68" i="19"/>
  <c r="CHU68" i="19"/>
  <c r="CHE68" i="19"/>
  <c r="CGO68" i="19"/>
  <c r="CFY68" i="19"/>
  <c r="CFI68" i="19"/>
  <c r="CES68" i="19"/>
  <c r="CEC68" i="19"/>
  <c r="CDM68" i="19"/>
  <c r="CCW68" i="19"/>
  <c r="CCG68" i="19"/>
  <c r="CBQ68" i="19"/>
  <c r="CBA68" i="19"/>
  <c r="CAK68" i="19"/>
  <c r="BZU68" i="19"/>
  <c r="BZE68" i="19"/>
  <c r="BYO68" i="19"/>
  <c r="BXY68" i="19"/>
  <c r="BXI68" i="19"/>
  <c r="BWS68" i="19"/>
  <c r="BWC68" i="19"/>
  <c r="BVM68" i="19"/>
  <c r="BUW68" i="19"/>
  <c r="BUG68" i="19"/>
  <c r="BTQ68" i="19"/>
  <c r="BTA68" i="19"/>
  <c r="BSK68" i="19"/>
  <c r="BRU68" i="19"/>
  <c r="BRE68" i="19"/>
  <c r="BQO68" i="19"/>
  <c r="BPY68" i="19"/>
  <c r="BPI68" i="19"/>
  <c r="BOS68" i="19"/>
  <c r="BOC68" i="19"/>
  <c r="BNM68" i="19"/>
  <c r="BMW68" i="19"/>
  <c r="BMG68" i="19"/>
  <c r="BLQ68" i="19"/>
  <c r="BLA68" i="19"/>
  <c r="BKK68" i="19"/>
  <c r="BJU68" i="19"/>
  <c r="BJE68" i="19"/>
  <c r="BIO68" i="19"/>
  <c r="BHY68" i="19"/>
  <c r="BHI68" i="19"/>
  <c r="BGS68" i="19"/>
  <c r="BGC68" i="19"/>
  <c r="BFM68" i="19"/>
  <c r="BEW68" i="19"/>
  <c r="BEG68" i="19"/>
  <c r="BDQ68" i="19"/>
  <c r="BDA68" i="19"/>
  <c r="BCK68" i="19"/>
  <c r="BBU68" i="19"/>
  <c r="BBE68" i="19"/>
  <c r="BAO68" i="19"/>
  <c r="AZY68" i="19"/>
  <c r="AZI68" i="19"/>
  <c r="AYS68" i="19"/>
  <c r="AYC68" i="19"/>
  <c r="AXM68" i="19"/>
  <c r="AWW68" i="19"/>
  <c r="AWG68" i="19"/>
  <c r="AVQ68" i="19"/>
  <c r="AVA68" i="19"/>
  <c r="AUK68" i="19"/>
  <c r="ATU68" i="19"/>
  <c r="ATE68" i="19"/>
  <c r="ASO68" i="19"/>
  <c r="ARY68" i="19"/>
  <c r="ARI68" i="19"/>
  <c r="AQS68" i="19"/>
  <c r="AQC68" i="19"/>
  <c r="APM68" i="19"/>
  <c r="AOW68" i="19"/>
  <c r="AOG68" i="19"/>
  <c r="ANQ68" i="19"/>
  <c r="ANA68" i="19"/>
  <c r="AMK68" i="19"/>
  <c r="ALU68" i="19"/>
  <c r="ALE68" i="19"/>
  <c r="AKO68" i="19"/>
  <c r="AJY68" i="19"/>
  <c r="AJI68" i="19"/>
  <c r="AIS68" i="19"/>
  <c r="AIC68" i="19"/>
  <c r="AHM68" i="19"/>
  <c r="AGW68" i="19"/>
  <c r="AGG68" i="19"/>
  <c r="AFQ68" i="19"/>
  <c r="AFA68" i="19"/>
  <c r="AEK68" i="19"/>
  <c r="ADU68" i="19"/>
  <c r="ADE68" i="19"/>
  <c r="ACO68" i="19"/>
  <c r="ABY68" i="19"/>
  <c r="ABI68" i="19"/>
  <c r="AAS68" i="19"/>
  <c r="AAC68" i="19"/>
  <c r="ZM68" i="19"/>
  <c r="YW68" i="19"/>
  <c r="YG68" i="19"/>
  <c r="XQ68" i="19"/>
  <c r="XA68" i="19"/>
  <c r="WK68" i="19"/>
  <c r="VU68" i="19"/>
  <c r="VE68" i="19"/>
  <c r="UO68" i="19"/>
  <c r="TY68" i="19"/>
  <c r="TI68" i="19"/>
  <c r="SS68" i="19"/>
  <c r="SC68" i="19"/>
  <c r="RM68" i="19"/>
  <c r="QW68" i="19"/>
  <c r="QG68" i="19"/>
  <c r="PQ68" i="19"/>
  <c r="PA68" i="19"/>
  <c r="OK68" i="19"/>
  <c r="NU68" i="19"/>
  <c r="NE68" i="19"/>
  <c r="MO68" i="19"/>
  <c r="LY68" i="19"/>
  <c r="LI68" i="19"/>
  <c r="KS68" i="19"/>
  <c r="KC68" i="19"/>
  <c r="JM68" i="19"/>
  <c r="IW68" i="19"/>
  <c r="IG68" i="19"/>
  <c r="HQ68" i="19"/>
  <c r="HA68" i="19"/>
  <c r="GK68" i="19"/>
  <c r="FU68" i="19"/>
  <c r="FE68" i="19"/>
  <c r="EO68" i="19"/>
  <c r="DY68" i="19"/>
  <c r="DI68" i="19"/>
  <c r="CS68" i="19"/>
  <c r="CC68" i="19"/>
  <c r="BM68" i="19"/>
  <c r="AW68" i="19"/>
  <c r="AG68" i="19"/>
  <c r="Q68" i="19"/>
  <c r="A68" i="19"/>
  <c r="AM52" i="19"/>
  <c r="AM50" i="19"/>
  <c r="AM49" i="19"/>
  <c r="AM48" i="19"/>
  <c r="S44" i="19"/>
  <c r="A44" i="19"/>
  <c r="XEO35" i="19"/>
  <c r="XDY35" i="19"/>
  <c r="XDI35" i="19"/>
  <c r="XCS35" i="19"/>
  <c r="XCC35" i="19"/>
  <c r="XBM35" i="19"/>
  <c r="XAW35" i="19"/>
  <c r="XAG35" i="19"/>
  <c r="WZQ35" i="19"/>
  <c r="WZA35" i="19"/>
  <c r="WYK35" i="19"/>
  <c r="WXU35" i="19"/>
  <c r="WXE35" i="19"/>
  <c r="WWO35" i="19"/>
  <c r="WVY35" i="19"/>
  <c r="WVI35" i="19"/>
  <c r="WUS35" i="19"/>
  <c r="WUC35" i="19"/>
  <c r="WTM35" i="19"/>
  <c r="WSW35" i="19"/>
  <c r="WSG35" i="19"/>
  <c r="WRQ35" i="19"/>
  <c r="WRA35" i="19"/>
  <c r="WQK35" i="19"/>
  <c r="WPU35" i="19"/>
  <c r="WPE35" i="19"/>
  <c r="WOO35" i="19"/>
  <c r="WNY35" i="19"/>
  <c r="WNI35" i="19"/>
  <c r="WMS35" i="19"/>
  <c r="WMC35" i="19"/>
  <c r="WLM35" i="19"/>
  <c r="WKW35" i="19"/>
  <c r="WKG35" i="19"/>
  <c r="WJQ35" i="19"/>
  <c r="WJA35" i="19"/>
  <c r="WIK35" i="19"/>
  <c r="WHU35" i="19"/>
  <c r="WHE35" i="19"/>
  <c r="WGO35" i="19"/>
  <c r="WFY35" i="19"/>
  <c r="WFI35" i="19"/>
  <c r="WES35" i="19"/>
  <c r="WEC35" i="19"/>
  <c r="WDM35" i="19"/>
  <c r="WCW35" i="19"/>
  <c r="WCG35" i="19"/>
  <c r="WBQ35" i="19"/>
  <c r="WBA35" i="19"/>
  <c r="WAK35" i="19"/>
  <c r="VZU35" i="19"/>
  <c r="VZE35" i="19"/>
  <c r="VYO35" i="19"/>
  <c r="VXY35" i="19"/>
  <c r="VXI35" i="19"/>
  <c r="VWS35" i="19"/>
  <c r="VWC35" i="19"/>
  <c r="VVM35" i="19"/>
  <c r="VUW35" i="19"/>
  <c r="VUG35" i="19"/>
  <c r="VTQ35" i="19"/>
  <c r="VTA35" i="19"/>
  <c r="VSK35" i="19"/>
  <c r="VRU35" i="19"/>
  <c r="VRE35" i="19"/>
  <c r="VQO35" i="19"/>
  <c r="VPY35" i="19"/>
  <c r="VPI35" i="19"/>
  <c r="VOS35" i="19"/>
  <c r="VOC35" i="19"/>
  <c r="VNM35" i="19"/>
  <c r="VMW35" i="19"/>
  <c r="VMG35" i="19"/>
  <c r="VLQ35" i="19"/>
  <c r="VLA35" i="19"/>
  <c r="VKK35" i="19"/>
  <c r="VJU35" i="19"/>
  <c r="VJE35" i="19"/>
  <c r="VIO35" i="19"/>
  <c r="VHY35" i="19"/>
  <c r="VHI35" i="19"/>
  <c r="VGS35" i="19"/>
  <c r="VGC35" i="19"/>
  <c r="VFM35" i="19"/>
  <c r="VEW35" i="19"/>
  <c r="VEG35" i="19"/>
  <c r="VDQ35" i="19"/>
  <c r="VDA35" i="19"/>
  <c r="VCK35" i="19"/>
  <c r="VBU35" i="19"/>
  <c r="VBE35" i="19"/>
  <c r="VAO35" i="19"/>
  <c r="UZY35" i="19"/>
  <c r="UZI35" i="19"/>
  <c r="UYS35" i="19"/>
  <c r="UYC35" i="19"/>
  <c r="UXM35" i="19"/>
  <c r="UWW35" i="19"/>
  <c r="UWG35" i="19"/>
  <c r="UVQ35" i="19"/>
  <c r="UVA35" i="19"/>
  <c r="UUK35" i="19"/>
  <c r="UTU35" i="19"/>
  <c r="UTE35" i="19"/>
  <c r="USO35" i="19"/>
  <c r="URY35" i="19"/>
  <c r="URI35" i="19"/>
  <c r="UQS35" i="19"/>
  <c r="UQC35" i="19"/>
  <c r="UPM35" i="19"/>
  <c r="UOW35" i="19"/>
  <c r="UOG35" i="19"/>
  <c r="UNQ35" i="19"/>
  <c r="UNA35" i="19"/>
  <c r="UMK35" i="19"/>
  <c r="ULU35" i="19"/>
  <c r="ULE35" i="19"/>
  <c r="UKO35" i="19"/>
  <c r="UJY35" i="19"/>
  <c r="UJI35" i="19"/>
  <c r="UIS35" i="19"/>
  <c r="UIC35" i="19"/>
  <c r="UHM35" i="19"/>
  <c r="UGW35" i="19"/>
  <c r="UGG35" i="19"/>
  <c r="UFQ35" i="19"/>
  <c r="UFA35" i="19"/>
  <c r="UEK35" i="19"/>
  <c r="UDU35" i="19"/>
  <c r="UDE35" i="19"/>
  <c r="UCO35" i="19"/>
  <c r="UBY35" i="19"/>
  <c r="UBI35" i="19"/>
  <c r="UAS35" i="19"/>
  <c r="UAC35" i="19"/>
  <c r="TZM35" i="19"/>
  <c r="TYW35" i="19"/>
  <c r="TYG35" i="19"/>
  <c r="TXQ35" i="19"/>
  <c r="TXA35" i="19"/>
  <c r="TWK35" i="19"/>
  <c r="TVU35" i="19"/>
  <c r="TVE35" i="19"/>
  <c r="TUO35" i="19"/>
  <c r="TTY35" i="19"/>
  <c r="TTI35" i="19"/>
  <c r="TSS35" i="19"/>
  <c r="TSC35" i="19"/>
  <c r="TRM35" i="19"/>
  <c r="TQW35" i="19"/>
  <c r="TQG35" i="19"/>
  <c r="TPQ35" i="19"/>
  <c r="TPA35" i="19"/>
  <c r="TOK35" i="19"/>
  <c r="TNU35" i="19"/>
  <c r="TNE35" i="19"/>
  <c r="TMO35" i="19"/>
  <c r="TLY35" i="19"/>
  <c r="TLI35" i="19"/>
  <c r="TKS35" i="19"/>
  <c r="TKC35" i="19"/>
  <c r="TJM35" i="19"/>
  <c r="TIW35" i="19"/>
  <c r="TIG35" i="19"/>
  <c r="THQ35" i="19"/>
  <c r="THA35" i="19"/>
  <c r="TGK35" i="19"/>
  <c r="TFU35" i="19"/>
  <c r="TFE35" i="19"/>
  <c r="TEO35" i="19"/>
  <c r="TDY35" i="19"/>
  <c r="TDI35" i="19"/>
  <c r="TCS35" i="19"/>
  <c r="TCC35" i="19"/>
  <c r="TBM35" i="19"/>
  <c r="TAW35" i="19"/>
  <c r="TAG35" i="19"/>
  <c r="SZQ35" i="19"/>
  <c r="SZA35" i="19"/>
  <c r="SYK35" i="19"/>
  <c r="SXU35" i="19"/>
  <c r="SXE35" i="19"/>
  <c r="SWO35" i="19"/>
  <c r="SVY35" i="19"/>
  <c r="SVI35" i="19"/>
  <c r="SUS35" i="19"/>
  <c r="SUC35" i="19"/>
  <c r="STM35" i="19"/>
  <c r="SSW35" i="19"/>
  <c r="SSG35" i="19"/>
  <c r="SRQ35" i="19"/>
  <c r="SRA35" i="19"/>
  <c r="SQK35" i="19"/>
  <c r="SPU35" i="19"/>
  <c r="SPE35" i="19"/>
  <c r="SOO35" i="19"/>
  <c r="SNY35" i="19"/>
  <c r="SNI35" i="19"/>
  <c r="SMS35" i="19"/>
  <c r="SMC35" i="19"/>
  <c r="SLM35" i="19"/>
  <c r="SKW35" i="19"/>
  <c r="SKG35" i="19"/>
  <c r="SJQ35" i="19"/>
  <c r="SJA35" i="19"/>
  <c r="SIK35" i="19"/>
  <c r="SHU35" i="19"/>
  <c r="SHE35" i="19"/>
  <c r="SGO35" i="19"/>
  <c r="SFY35" i="19"/>
  <c r="SFI35" i="19"/>
  <c r="SES35" i="19"/>
  <c r="SEC35" i="19"/>
  <c r="SDM35" i="19"/>
  <c r="SCW35" i="19"/>
  <c r="SCG35" i="19"/>
  <c r="SBQ35" i="19"/>
  <c r="SBA35" i="19"/>
  <c r="SAK35" i="19"/>
  <c r="RZU35" i="19"/>
  <c r="RZE35" i="19"/>
  <c r="RYO35" i="19"/>
  <c r="RXY35" i="19"/>
  <c r="RXI35" i="19"/>
  <c r="RWS35" i="19"/>
  <c r="RWC35" i="19"/>
  <c r="RVM35" i="19"/>
  <c r="RUW35" i="19"/>
  <c r="RUG35" i="19"/>
  <c r="RTQ35" i="19"/>
  <c r="RTA35" i="19"/>
  <c r="RSK35" i="19"/>
  <c r="RRU35" i="19"/>
  <c r="RRE35" i="19"/>
  <c r="RQO35" i="19"/>
  <c r="RPY35" i="19"/>
  <c r="RPI35" i="19"/>
  <c r="ROS35" i="19"/>
  <c r="ROC35" i="19"/>
  <c r="RNM35" i="19"/>
  <c r="RMW35" i="19"/>
  <c r="RMG35" i="19"/>
  <c r="RLQ35" i="19"/>
  <c r="RLA35" i="19"/>
  <c r="RKK35" i="19"/>
  <c r="RJU35" i="19"/>
  <c r="RJE35" i="19"/>
  <c r="RIO35" i="19"/>
  <c r="RHY35" i="19"/>
  <c r="RHI35" i="19"/>
  <c r="RGS35" i="19"/>
  <c r="RGC35" i="19"/>
  <c r="RFM35" i="19"/>
  <c r="REW35" i="19"/>
  <c r="REG35" i="19"/>
  <c r="RDQ35" i="19"/>
  <c r="RDA35" i="19"/>
  <c r="RCK35" i="19"/>
  <c r="RBU35" i="19"/>
  <c r="RBE35" i="19"/>
  <c r="RAO35" i="19"/>
  <c r="QZY35" i="19"/>
  <c r="QZI35" i="19"/>
  <c r="QYS35" i="19"/>
  <c r="QYC35" i="19"/>
  <c r="QXM35" i="19"/>
  <c r="QWW35" i="19"/>
  <c r="QWG35" i="19"/>
  <c r="QVQ35" i="19"/>
  <c r="QVA35" i="19"/>
  <c r="QUK35" i="19"/>
  <c r="QTU35" i="19"/>
  <c r="QTE35" i="19"/>
  <c r="QSO35" i="19"/>
  <c r="QRY35" i="19"/>
  <c r="QRI35" i="19"/>
  <c r="QQS35" i="19"/>
  <c r="QQC35" i="19"/>
  <c r="QPM35" i="19"/>
  <c r="QOW35" i="19"/>
  <c r="QOG35" i="19"/>
  <c r="QNQ35" i="19"/>
  <c r="QNA35" i="19"/>
  <c r="QMK35" i="19"/>
  <c r="QLU35" i="19"/>
  <c r="QLE35" i="19"/>
  <c r="QKO35" i="19"/>
  <c r="QJY35" i="19"/>
  <c r="QJI35" i="19"/>
  <c r="QIS35" i="19"/>
  <c r="QIC35" i="19"/>
  <c r="QHM35" i="19"/>
  <c r="QGW35" i="19"/>
  <c r="QGG35" i="19"/>
  <c r="QFQ35" i="19"/>
  <c r="QFA35" i="19"/>
  <c r="QEK35" i="19"/>
  <c r="QDU35" i="19"/>
  <c r="QDE35" i="19"/>
  <c r="QCO35" i="19"/>
  <c r="QBY35" i="19"/>
  <c r="QBI35" i="19"/>
  <c r="QAS35" i="19"/>
  <c r="QAC35" i="19"/>
  <c r="PZM35" i="19"/>
  <c r="PYW35" i="19"/>
  <c r="PYG35" i="19"/>
  <c r="PXQ35" i="19"/>
  <c r="PXA35" i="19"/>
  <c r="PWK35" i="19"/>
  <c r="PVU35" i="19"/>
  <c r="PVE35" i="19"/>
  <c r="PUO35" i="19"/>
  <c r="PTY35" i="19"/>
  <c r="PTI35" i="19"/>
  <c r="PSS35" i="19"/>
  <c r="PSC35" i="19"/>
  <c r="PRM35" i="19"/>
  <c r="PQW35" i="19"/>
  <c r="PQG35" i="19"/>
  <c r="PPQ35" i="19"/>
  <c r="PPA35" i="19"/>
  <c r="POK35" i="19"/>
  <c r="PNU35" i="19"/>
  <c r="PNE35" i="19"/>
  <c r="PMO35" i="19"/>
  <c r="PLY35" i="19"/>
  <c r="PLI35" i="19"/>
  <c r="PKS35" i="19"/>
  <c r="PKC35" i="19"/>
  <c r="PJM35" i="19"/>
  <c r="PIW35" i="19"/>
  <c r="PIG35" i="19"/>
  <c r="PHQ35" i="19"/>
  <c r="PHA35" i="19"/>
  <c r="PGK35" i="19"/>
  <c r="PFU35" i="19"/>
  <c r="PFE35" i="19"/>
  <c r="PEO35" i="19"/>
  <c r="PDY35" i="19"/>
  <c r="PDI35" i="19"/>
  <c r="PCS35" i="19"/>
  <c r="PCC35" i="19"/>
  <c r="PBM35" i="19"/>
  <c r="PAW35" i="19"/>
  <c r="PAG35" i="19"/>
  <c r="OZQ35" i="19"/>
  <c r="OZA35" i="19"/>
  <c r="OYK35" i="19"/>
  <c r="OXU35" i="19"/>
  <c r="OXE35" i="19"/>
  <c r="OWO35" i="19"/>
  <c r="OVY35" i="19"/>
  <c r="OVI35" i="19"/>
  <c r="OUS35" i="19"/>
  <c r="OUC35" i="19"/>
  <c r="OTM35" i="19"/>
  <c r="OSW35" i="19"/>
  <c r="OSG35" i="19"/>
  <c r="ORQ35" i="19"/>
  <c r="ORA35" i="19"/>
  <c r="OQK35" i="19"/>
  <c r="OPU35" i="19"/>
  <c r="OPE35" i="19"/>
  <c r="OOO35" i="19"/>
  <c r="ONY35" i="19"/>
  <c r="ONI35" i="19"/>
  <c r="OMS35" i="19"/>
  <c r="OMC35" i="19"/>
  <c r="OLM35" i="19"/>
  <c r="OKW35" i="19"/>
  <c r="OKG35" i="19"/>
  <c r="OJQ35" i="19"/>
  <c r="OJA35" i="19"/>
  <c r="OIK35" i="19"/>
  <c r="OHU35" i="19"/>
  <c r="OHE35" i="19"/>
  <c r="OGO35" i="19"/>
  <c r="OFY35" i="19"/>
  <c r="OFI35" i="19"/>
  <c r="OES35" i="19"/>
  <c r="OEC35" i="19"/>
  <c r="ODM35" i="19"/>
  <c r="OCW35" i="19"/>
  <c r="OCG35" i="19"/>
  <c r="OBQ35" i="19"/>
  <c r="OBA35" i="19"/>
  <c r="OAK35" i="19"/>
  <c r="NZU35" i="19"/>
  <c r="NZE35" i="19"/>
  <c r="NYO35" i="19"/>
  <c r="NXY35" i="19"/>
  <c r="NXI35" i="19"/>
  <c r="NWS35" i="19"/>
  <c r="NWC35" i="19"/>
  <c r="NVM35" i="19"/>
  <c r="NUW35" i="19"/>
  <c r="NUG35" i="19"/>
  <c r="NTQ35" i="19"/>
  <c r="NTA35" i="19"/>
  <c r="NSK35" i="19"/>
  <c r="NRU35" i="19"/>
  <c r="NRE35" i="19"/>
  <c r="NQO35" i="19"/>
  <c r="NPY35" i="19"/>
  <c r="NPI35" i="19"/>
  <c r="NOS35" i="19"/>
  <c r="NOC35" i="19"/>
  <c r="NNM35" i="19"/>
  <c r="NMW35" i="19"/>
  <c r="NMG35" i="19"/>
  <c r="NLQ35" i="19"/>
  <c r="NLA35" i="19"/>
  <c r="NKK35" i="19"/>
  <c r="NJU35" i="19"/>
  <c r="NJE35" i="19"/>
  <c r="NIO35" i="19"/>
  <c r="NHY35" i="19"/>
  <c r="NHI35" i="19"/>
  <c r="NGS35" i="19"/>
  <c r="NGC35" i="19"/>
  <c r="NFM35" i="19"/>
  <c r="NEW35" i="19"/>
  <c r="NEG35" i="19"/>
  <c r="NDQ35" i="19"/>
  <c r="NDA35" i="19"/>
  <c r="NCK35" i="19"/>
  <c r="NBU35" i="19"/>
  <c r="NBE35" i="19"/>
  <c r="NAO35" i="19"/>
  <c r="MZY35" i="19"/>
  <c r="MZI35" i="19"/>
  <c r="MYS35" i="19"/>
  <c r="MYC35" i="19"/>
  <c r="MXM35" i="19"/>
  <c r="MWW35" i="19"/>
  <c r="MWG35" i="19"/>
  <c r="MVQ35" i="19"/>
  <c r="MVA35" i="19"/>
  <c r="MUK35" i="19"/>
  <c r="MTU35" i="19"/>
  <c r="MTE35" i="19"/>
  <c r="MSO35" i="19"/>
  <c r="MRY35" i="19"/>
  <c r="MRI35" i="19"/>
  <c r="MQS35" i="19"/>
  <c r="MQC35" i="19"/>
  <c r="MPM35" i="19"/>
  <c r="MOW35" i="19"/>
  <c r="MOG35" i="19"/>
  <c r="MNQ35" i="19"/>
  <c r="MNA35" i="19"/>
  <c r="MMK35" i="19"/>
  <c r="MLU35" i="19"/>
  <c r="MLE35" i="19"/>
  <c r="MKO35" i="19"/>
  <c r="MJY35" i="19"/>
  <c r="MJI35" i="19"/>
  <c r="MIS35" i="19"/>
  <c r="MIC35" i="19"/>
  <c r="MHM35" i="19"/>
  <c r="MGW35" i="19"/>
  <c r="MGG35" i="19"/>
  <c r="MFQ35" i="19"/>
  <c r="MFA35" i="19"/>
  <c r="MEK35" i="19"/>
  <c r="MDU35" i="19"/>
  <c r="MDE35" i="19"/>
  <c r="MCO35" i="19"/>
  <c r="MBY35" i="19"/>
  <c r="MBI35" i="19"/>
  <c r="MAS35" i="19"/>
  <c r="MAC35" i="19"/>
  <c r="LZM35" i="19"/>
  <c r="LYW35" i="19"/>
  <c r="LYG35" i="19"/>
  <c r="LXQ35" i="19"/>
  <c r="LXA35" i="19"/>
  <c r="LWK35" i="19"/>
  <c r="LVU35" i="19"/>
  <c r="LVE35" i="19"/>
  <c r="LUO35" i="19"/>
  <c r="LTY35" i="19"/>
  <c r="LTI35" i="19"/>
  <c r="LSS35" i="19"/>
  <c r="LSC35" i="19"/>
  <c r="LRM35" i="19"/>
  <c r="LQW35" i="19"/>
  <c r="LQG35" i="19"/>
  <c r="LPQ35" i="19"/>
  <c r="LPA35" i="19"/>
  <c r="LOK35" i="19"/>
  <c r="LNU35" i="19"/>
  <c r="LNE35" i="19"/>
  <c r="LMO35" i="19"/>
  <c r="LLY35" i="19"/>
  <c r="LLI35" i="19"/>
  <c r="LKS35" i="19"/>
  <c r="LKC35" i="19"/>
  <c r="LJM35" i="19"/>
  <c r="LIW35" i="19"/>
  <c r="LIG35" i="19"/>
  <c r="LHQ35" i="19"/>
  <c r="LHA35" i="19"/>
  <c r="LGK35" i="19"/>
  <c r="LFU35" i="19"/>
  <c r="LFE35" i="19"/>
  <c r="LEO35" i="19"/>
  <c r="LDY35" i="19"/>
  <c r="LDI35" i="19"/>
  <c r="LCS35" i="19"/>
  <c r="LCC35" i="19"/>
  <c r="LBM35" i="19"/>
  <c r="LAW35" i="19"/>
  <c r="LAG35" i="19"/>
  <c r="KZQ35" i="19"/>
  <c r="KZA35" i="19"/>
  <c r="KYK35" i="19"/>
  <c r="KXU35" i="19"/>
  <c r="KXE35" i="19"/>
  <c r="KWO35" i="19"/>
  <c r="KVY35" i="19"/>
  <c r="KVI35" i="19"/>
  <c r="KUS35" i="19"/>
  <c r="KUC35" i="19"/>
  <c r="KTM35" i="19"/>
  <c r="KSW35" i="19"/>
  <c r="KSG35" i="19"/>
  <c r="KRQ35" i="19"/>
  <c r="KRA35" i="19"/>
  <c r="KQK35" i="19"/>
  <c r="KPU35" i="19"/>
  <c r="KPE35" i="19"/>
  <c r="KOO35" i="19"/>
  <c r="KNY35" i="19"/>
  <c r="KNI35" i="19"/>
  <c r="KMS35" i="19"/>
  <c r="KMC35" i="19"/>
  <c r="KLM35" i="19"/>
  <c r="KKW35" i="19"/>
  <c r="KKG35" i="19"/>
  <c r="KJQ35" i="19"/>
  <c r="KJA35" i="19"/>
  <c r="KIK35" i="19"/>
  <c r="KHU35" i="19"/>
  <c r="KHE35" i="19"/>
  <c r="KGO35" i="19"/>
  <c r="KFY35" i="19"/>
  <c r="KFI35" i="19"/>
  <c r="KES35" i="19"/>
  <c r="KEC35" i="19"/>
  <c r="KDM35" i="19"/>
  <c r="KCW35" i="19"/>
  <c r="KCG35" i="19"/>
  <c r="KBQ35" i="19"/>
  <c r="KBA35" i="19"/>
  <c r="KAK35" i="19"/>
  <c r="JZU35" i="19"/>
  <c r="JZE35" i="19"/>
  <c r="JYO35" i="19"/>
  <c r="JXY35" i="19"/>
  <c r="JXI35" i="19"/>
  <c r="JWS35" i="19"/>
  <c r="JWC35" i="19"/>
  <c r="JVM35" i="19"/>
  <c r="JUW35" i="19"/>
  <c r="JUG35" i="19"/>
  <c r="JTQ35" i="19"/>
  <c r="JTA35" i="19"/>
  <c r="JSK35" i="19"/>
  <c r="JRU35" i="19"/>
  <c r="JRE35" i="19"/>
  <c r="JQO35" i="19"/>
  <c r="JPY35" i="19"/>
  <c r="JPI35" i="19"/>
  <c r="JOS35" i="19"/>
  <c r="JOC35" i="19"/>
  <c r="JNM35" i="19"/>
  <c r="JMW35" i="19"/>
  <c r="JMG35" i="19"/>
  <c r="JLQ35" i="19"/>
  <c r="JLA35" i="19"/>
  <c r="JKK35" i="19"/>
  <c r="JJU35" i="19"/>
  <c r="JJE35" i="19"/>
  <c r="JIO35" i="19"/>
  <c r="JHY35" i="19"/>
  <c r="JHI35" i="19"/>
  <c r="JGS35" i="19"/>
  <c r="JGC35" i="19"/>
  <c r="JFM35" i="19"/>
  <c r="JEW35" i="19"/>
  <c r="JEG35" i="19"/>
  <c r="JDQ35" i="19"/>
  <c r="JDA35" i="19"/>
  <c r="JCK35" i="19"/>
  <c r="JBU35" i="19"/>
  <c r="JBE35" i="19"/>
  <c r="JAO35" i="19"/>
  <c r="IZY35" i="19"/>
  <c r="IZI35" i="19"/>
  <c r="IYS35" i="19"/>
  <c r="IYC35" i="19"/>
  <c r="IXM35" i="19"/>
  <c r="IWW35" i="19"/>
  <c r="IWG35" i="19"/>
  <c r="IVQ35" i="19"/>
  <c r="IVA35" i="19"/>
  <c r="IUK35" i="19"/>
  <c r="ITU35" i="19"/>
  <c r="ITE35" i="19"/>
  <c r="ISO35" i="19"/>
  <c r="IRY35" i="19"/>
  <c r="IRI35" i="19"/>
  <c r="IQS35" i="19"/>
  <c r="IQC35" i="19"/>
  <c r="IPM35" i="19"/>
  <c r="IOW35" i="19"/>
  <c r="IOG35" i="19"/>
  <c r="INQ35" i="19"/>
  <c r="INA35" i="19"/>
  <c r="IMK35" i="19"/>
  <c r="ILU35" i="19"/>
  <c r="ILE35" i="19"/>
  <c r="IKO35" i="19"/>
  <c r="IJY35" i="19"/>
  <c r="IJI35" i="19"/>
  <c r="IIS35" i="19"/>
  <c r="IIC35" i="19"/>
  <c r="IHM35" i="19"/>
  <c r="IGW35" i="19"/>
  <c r="IGG35" i="19"/>
  <c r="IFQ35" i="19"/>
  <c r="IFA35" i="19"/>
  <c r="IEK35" i="19"/>
  <c r="IDU35" i="19"/>
  <c r="IDE35" i="19"/>
  <c r="ICO35" i="19"/>
  <c r="IBY35" i="19"/>
  <c r="IBI35" i="19"/>
  <c r="IAS35" i="19"/>
  <c r="IAC35" i="19"/>
  <c r="HZM35" i="19"/>
  <c r="HYW35" i="19"/>
  <c r="HYG35" i="19"/>
  <c r="HXQ35" i="19"/>
  <c r="HXA35" i="19"/>
  <c r="HWK35" i="19"/>
  <c r="HVU35" i="19"/>
  <c r="HVE35" i="19"/>
  <c r="HUO35" i="19"/>
  <c r="HTY35" i="19"/>
  <c r="HTI35" i="19"/>
  <c r="HSS35" i="19"/>
  <c r="HSC35" i="19"/>
  <c r="HRM35" i="19"/>
  <c r="HQW35" i="19"/>
  <c r="HQG35" i="19"/>
  <c r="HPQ35" i="19"/>
  <c r="HPA35" i="19"/>
  <c r="HOK35" i="19"/>
  <c r="HNU35" i="19"/>
  <c r="HNE35" i="19"/>
  <c r="HMO35" i="19"/>
  <c r="HLY35" i="19"/>
  <c r="HLI35" i="19"/>
  <c r="HKS35" i="19"/>
  <c r="HKC35" i="19"/>
  <c r="HJM35" i="19"/>
  <c r="HIW35" i="19"/>
  <c r="HIG35" i="19"/>
  <c r="HHQ35" i="19"/>
  <c r="HHA35" i="19"/>
  <c r="HGK35" i="19"/>
  <c r="HFU35" i="19"/>
  <c r="HFE35" i="19"/>
  <c r="HEO35" i="19"/>
  <c r="HDY35" i="19"/>
  <c r="HDI35" i="19"/>
  <c r="HCS35" i="19"/>
  <c r="HCC35" i="19"/>
  <c r="HBM35" i="19"/>
  <c r="HAW35" i="19"/>
  <c r="HAG35" i="19"/>
  <c r="GZQ35" i="19"/>
  <c r="GZA35" i="19"/>
  <c r="GYK35" i="19"/>
  <c r="GXU35" i="19"/>
  <c r="GXE35" i="19"/>
  <c r="GWO35" i="19"/>
  <c r="GVY35" i="19"/>
  <c r="GVI35" i="19"/>
  <c r="GUS35" i="19"/>
  <c r="GUC35" i="19"/>
  <c r="GTM35" i="19"/>
  <c r="GSW35" i="19"/>
  <c r="GSG35" i="19"/>
  <c r="GRQ35" i="19"/>
  <c r="GRA35" i="19"/>
  <c r="GQK35" i="19"/>
  <c r="GPU35" i="19"/>
  <c r="GPE35" i="19"/>
  <c r="GOO35" i="19"/>
  <c r="GNY35" i="19"/>
  <c r="GNI35" i="19"/>
  <c r="GMS35" i="19"/>
  <c r="GMC35" i="19"/>
  <c r="GLM35" i="19"/>
  <c r="GKW35" i="19"/>
  <c r="GKG35" i="19"/>
  <c r="GJQ35" i="19"/>
  <c r="GJA35" i="19"/>
  <c r="GIK35" i="19"/>
  <c r="GHU35" i="19"/>
  <c r="GHE35" i="19"/>
  <c r="GGO35" i="19"/>
  <c r="GFY35" i="19"/>
  <c r="GFI35" i="19"/>
  <c r="GES35" i="19"/>
  <c r="GEC35" i="19"/>
  <c r="GDM35" i="19"/>
  <c r="GCW35" i="19"/>
  <c r="GCG35" i="19"/>
  <c r="GBQ35" i="19"/>
  <c r="GBA35" i="19"/>
  <c r="GAK35" i="19"/>
  <c r="FZU35" i="19"/>
  <c r="FZE35" i="19"/>
  <c r="FYO35" i="19"/>
  <c r="FXY35" i="19"/>
  <c r="FXI35" i="19"/>
  <c r="FWS35" i="19"/>
  <c r="FWC35" i="19"/>
  <c r="FVM35" i="19"/>
  <c r="FUW35" i="19"/>
  <c r="FUG35" i="19"/>
  <c r="FTQ35" i="19"/>
  <c r="FTA35" i="19"/>
  <c r="FSK35" i="19"/>
  <c r="FRU35" i="19"/>
  <c r="FRE35" i="19"/>
  <c r="FQO35" i="19"/>
  <c r="FPY35" i="19"/>
  <c r="FPI35" i="19"/>
  <c r="FOS35" i="19"/>
  <c r="FOC35" i="19"/>
  <c r="FNM35" i="19"/>
  <c r="FMW35" i="19"/>
  <c r="FMG35" i="19"/>
  <c r="FLQ35" i="19"/>
  <c r="FLA35" i="19"/>
  <c r="FKK35" i="19"/>
  <c r="FJU35" i="19"/>
  <c r="FJE35" i="19"/>
  <c r="FIO35" i="19"/>
  <c r="FHY35" i="19"/>
  <c r="FHI35" i="19"/>
  <c r="FGS35" i="19"/>
  <c r="FGC35" i="19"/>
  <c r="FFM35" i="19"/>
  <c r="FEW35" i="19"/>
  <c r="FEG35" i="19"/>
  <c r="FDQ35" i="19"/>
  <c r="FDA35" i="19"/>
  <c r="FCK35" i="19"/>
  <c r="FBU35" i="19"/>
  <c r="FBE35" i="19"/>
  <c r="FAO35" i="19"/>
  <c r="EZY35" i="19"/>
  <c r="EZI35" i="19"/>
  <c r="EYS35" i="19"/>
  <c r="EYC35" i="19"/>
  <c r="EXM35" i="19"/>
  <c r="EWW35" i="19"/>
  <c r="EWG35" i="19"/>
  <c r="EVQ35" i="19"/>
  <c r="EVA35" i="19"/>
  <c r="EUK35" i="19"/>
  <c r="ETU35" i="19"/>
  <c r="ETE35" i="19"/>
  <c r="ESO35" i="19"/>
  <c r="ERY35" i="19"/>
  <c r="ERI35" i="19"/>
  <c r="EQS35" i="19"/>
  <c r="EQC35" i="19"/>
  <c r="EPM35" i="19"/>
  <c r="EOW35" i="19"/>
  <c r="EOG35" i="19"/>
  <c r="ENQ35" i="19"/>
  <c r="ENA35" i="19"/>
  <c r="EMK35" i="19"/>
  <c r="ELU35" i="19"/>
  <c r="ELE35" i="19"/>
  <c r="EKO35" i="19"/>
  <c r="EJY35" i="19"/>
  <c r="EJI35" i="19"/>
  <c r="EIS35" i="19"/>
  <c r="EIC35" i="19"/>
  <c r="EHM35" i="19"/>
  <c r="EGW35" i="19"/>
  <c r="EGG35" i="19"/>
  <c r="EFQ35" i="19"/>
  <c r="EFA35" i="19"/>
  <c r="EEK35" i="19"/>
  <c r="EDU35" i="19"/>
  <c r="EDE35" i="19"/>
  <c r="ECO35" i="19"/>
  <c r="EBY35" i="19"/>
  <c r="EBI35" i="19"/>
  <c r="EAS35" i="19"/>
  <c r="EAC35" i="19"/>
  <c r="DZM35" i="19"/>
  <c r="DYW35" i="19"/>
  <c r="DYG35" i="19"/>
  <c r="DXQ35" i="19"/>
  <c r="DXA35" i="19"/>
  <c r="DWK35" i="19"/>
  <c r="DVU35" i="19"/>
  <c r="DVE35" i="19"/>
  <c r="DUO35" i="19"/>
  <c r="DTY35" i="19"/>
  <c r="DTI35" i="19"/>
  <c r="DSS35" i="19"/>
  <c r="DSC35" i="19"/>
  <c r="DRM35" i="19"/>
  <c r="DQW35" i="19"/>
  <c r="DQG35" i="19"/>
  <c r="DPQ35" i="19"/>
  <c r="DPA35" i="19"/>
  <c r="DOK35" i="19"/>
  <c r="DNU35" i="19"/>
  <c r="DNE35" i="19"/>
  <c r="DMO35" i="19"/>
  <c r="DLY35" i="19"/>
  <c r="DLI35" i="19"/>
  <c r="DKS35" i="19"/>
  <c r="DKC35" i="19"/>
  <c r="DJM35" i="19"/>
  <c r="DIW35" i="19"/>
  <c r="DIG35" i="19"/>
  <c r="DHQ35" i="19"/>
  <c r="DHA35" i="19"/>
  <c r="DGK35" i="19"/>
  <c r="DFU35" i="19"/>
  <c r="DFE35" i="19"/>
  <c r="DEO35" i="19"/>
  <c r="DDY35" i="19"/>
  <c r="DDI35" i="19"/>
  <c r="DCS35" i="19"/>
  <c r="DCC35" i="19"/>
  <c r="DBM35" i="19"/>
  <c r="DAW35" i="19"/>
  <c r="DAG35" i="19"/>
  <c r="CZQ35" i="19"/>
  <c r="CZA35" i="19"/>
  <c r="CYK35" i="19"/>
  <c r="CXU35" i="19"/>
  <c r="CXE35" i="19"/>
  <c r="CWO35" i="19"/>
  <c r="CVY35" i="19"/>
  <c r="CVI35" i="19"/>
  <c r="CUS35" i="19"/>
  <c r="CUC35" i="19"/>
  <c r="CTM35" i="19"/>
  <c r="CSW35" i="19"/>
  <c r="CSG35" i="19"/>
  <c r="CRQ35" i="19"/>
  <c r="CRA35" i="19"/>
  <c r="CQK35" i="19"/>
  <c r="CPU35" i="19"/>
  <c r="CPE35" i="19"/>
  <c r="COO35" i="19"/>
  <c r="CNY35" i="19"/>
  <c r="CNI35" i="19"/>
  <c r="CMS35" i="19"/>
  <c r="CMC35" i="19"/>
  <c r="CLM35" i="19"/>
  <c r="CKW35" i="19"/>
  <c r="CKG35" i="19"/>
  <c r="CJQ35" i="19"/>
  <c r="CJA35" i="19"/>
  <c r="CIK35" i="19"/>
  <c r="CHU35" i="19"/>
  <c r="CHE35" i="19"/>
  <c r="CGO35" i="19"/>
  <c r="CFY35" i="19"/>
  <c r="CFI35" i="19"/>
  <c r="CES35" i="19"/>
  <c r="CEC35" i="19"/>
  <c r="CDM35" i="19"/>
  <c r="CCW35" i="19"/>
  <c r="CCG35" i="19"/>
  <c r="CBQ35" i="19"/>
  <c r="CBA35" i="19"/>
  <c r="CAK35" i="19"/>
  <c r="BZU35" i="19"/>
  <c r="BZE35" i="19"/>
  <c r="BYO35" i="19"/>
  <c r="BXY35" i="19"/>
  <c r="BXI35" i="19"/>
  <c r="BWS35" i="19"/>
  <c r="BWC35" i="19"/>
  <c r="BVM35" i="19"/>
  <c r="BUW35" i="19"/>
  <c r="BUG35" i="19"/>
  <c r="BTQ35" i="19"/>
  <c r="BTA35" i="19"/>
  <c r="BSK35" i="19"/>
  <c r="BRU35" i="19"/>
  <c r="BRE35" i="19"/>
  <c r="BQO35" i="19"/>
  <c r="BPY35" i="19"/>
  <c r="BPI35" i="19"/>
  <c r="BOS35" i="19"/>
  <c r="BOC35" i="19"/>
  <c r="BNM35" i="19"/>
  <c r="BMW35" i="19"/>
  <c r="BMG35" i="19"/>
  <c r="BLQ35" i="19"/>
  <c r="BLA35" i="19"/>
  <c r="BKK35" i="19"/>
  <c r="BJU35" i="19"/>
  <c r="BJE35" i="19"/>
  <c r="BIO35" i="19"/>
  <c r="BHY35" i="19"/>
  <c r="BHI35" i="19"/>
  <c r="BGS35" i="19"/>
  <c r="BGC35" i="19"/>
  <c r="BFM35" i="19"/>
  <c r="BEW35" i="19"/>
  <c r="BEG35" i="19"/>
  <c r="BDQ35" i="19"/>
  <c r="BDA35" i="19"/>
  <c r="BCK35" i="19"/>
  <c r="BBU35" i="19"/>
  <c r="BBE35" i="19"/>
  <c r="BAO35" i="19"/>
  <c r="AZY35" i="19"/>
  <c r="AZI35" i="19"/>
  <c r="AYS35" i="19"/>
  <c r="AYC35" i="19"/>
  <c r="AXM35" i="19"/>
  <c r="AWW35" i="19"/>
  <c r="AWG35" i="19"/>
  <c r="AVQ35" i="19"/>
  <c r="AVA35" i="19"/>
  <c r="AUK35" i="19"/>
  <c r="ATU35" i="19"/>
  <c r="ATE35" i="19"/>
  <c r="ASO35" i="19"/>
  <c r="ARY35" i="19"/>
  <c r="ARI35" i="19"/>
  <c r="AQS35" i="19"/>
  <c r="AQC35" i="19"/>
  <c r="APM35" i="19"/>
  <c r="AOW35" i="19"/>
  <c r="AOG35" i="19"/>
  <c r="ANQ35" i="19"/>
  <c r="ANA35" i="19"/>
  <c r="AMK35" i="19"/>
  <c r="ALU35" i="19"/>
  <c r="ALE35" i="19"/>
  <c r="AKO35" i="19"/>
  <c r="AJY35" i="19"/>
  <c r="AJI35" i="19"/>
  <c r="AIS35" i="19"/>
  <c r="AIC35" i="19"/>
  <c r="AHM35" i="19"/>
  <c r="AGW35" i="19"/>
  <c r="AGG35" i="19"/>
  <c r="AFQ35" i="19"/>
  <c r="AFA35" i="19"/>
  <c r="AEK35" i="19"/>
  <c r="ADU35" i="19"/>
  <c r="ADE35" i="19"/>
  <c r="ACO35" i="19"/>
  <c r="ABY35" i="19"/>
  <c r="ABI35" i="19"/>
  <c r="AAS35" i="19"/>
  <c r="AAC35" i="19"/>
  <c r="ZM35" i="19"/>
  <c r="YW35" i="19"/>
  <c r="YG35" i="19"/>
  <c r="XQ35" i="19"/>
  <c r="XA35" i="19"/>
  <c r="WK35" i="19"/>
  <c r="VU35" i="19"/>
  <c r="VE35" i="19"/>
  <c r="UO35" i="19"/>
  <c r="TY35" i="19"/>
  <c r="TI35" i="19"/>
  <c r="SS35" i="19"/>
  <c r="SC35" i="19"/>
  <c r="RM35" i="19"/>
  <c r="QW35" i="19"/>
  <c r="QG35" i="19"/>
  <c r="PQ35" i="19"/>
  <c r="PA35" i="19"/>
  <c r="OK35" i="19"/>
  <c r="NU35" i="19"/>
  <c r="NE35" i="19"/>
  <c r="MO35" i="19"/>
  <c r="LY35" i="19"/>
  <c r="LI35" i="19"/>
  <c r="KS35" i="19"/>
  <c r="KC35" i="19"/>
  <c r="JM35" i="19"/>
  <c r="IW35" i="19"/>
  <c r="IG35" i="19"/>
  <c r="HQ35" i="19"/>
  <c r="HA35" i="19"/>
  <c r="GK35" i="19"/>
  <c r="FU35" i="19"/>
  <c r="FE35" i="19"/>
  <c r="EO35" i="19"/>
  <c r="DY35" i="19"/>
  <c r="DI35" i="19"/>
  <c r="CS35" i="19"/>
  <c r="CC35" i="19"/>
  <c r="BM35" i="19"/>
  <c r="AW35" i="19"/>
  <c r="AG35" i="19"/>
  <c r="Q35" i="19"/>
  <c r="A35" i="19"/>
  <c r="S2" i="19"/>
  <c r="A2" i="19"/>
  <c r="AM51" i="19" l="1"/>
  <c r="A36" i="6"/>
  <c r="A165" i="18"/>
  <c r="A125" i="18"/>
  <c r="A93" i="18"/>
  <c r="A58" i="18"/>
  <c r="A32" i="18"/>
  <c r="A1" i="18"/>
  <c r="E39" i="8" l="1"/>
  <c r="E32" i="8" l="1"/>
  <c r="J506" i="22" l="1"/>
  <c r="J508" i="22"/>
  <c r="J510" i="22"/>
  <c r="J512" i="22"/>
  <c r="J514" i="22"/>
  <c r="J518" i="22"/>
  <c r="J520" i="22"/>
  <c r="J522" i="22"/>
  <c r="J524" i="22"/>
  <c r="J507" i="22"/>
  <c r="J509" i="22"/>
  <c r="J511" i="22"/>
  <c r="J513" i="22"/>
  <c r="J515" i="22"/>
  <c r="J517" i="22"/>
  <c r="J519" i="22"/>
  <c r="J521" i="22"/>
  <c r="J523" i="22"/>
  <c r="J525" i="22"/>
  <c r="J505" i="22"/>
  <c r="E16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09" i="26"/>
  <c r="F168" i="26"/>
  <c r="F167" i="26"/>
  <c r="F166" i="26"/>
  <c r="F165" i="26"/>
  <c r="F164" i="26"/>
  <c r="F163" i="26"/>
  <c r="F162" i="26"/>
  <c r="F161" i="26"/>
  <c r="F160" i="26"/>
  <c r="F159" i="26"/>
  <c r="F158" i="26"/>
  <c r="F156" i="26"/>
  <c r="F154" i="26"/>
  <c r="F152" i="26"/>
  <c r="F150" i="26"/>
  <c r="F148" i="26"/>
  <c r="F146" i="26"/>
  <c r="F144" i="26"/>
  <c r="F143" i="26"/>
  <c r="F142" i="26"/>
  <c r="F141" i="26"/>
  <c r="F140" i="26"/>
  <c r="F139" i="26"/>
  <c r="F138" i="26"/>
  <c r="F137" i="26"/>
  <c r="F136" i="26"/>
  <c r="F135" i="26"/>
  <c r="F134" i="26"/>
  <c r="F133" i="26"/>
  <c r="F132" i="26"/>
  <c r="F131" i="26"/>
  <c r="F130" i="26"/>
  <c r="F129" i="26"/>
  <c r="F128" i="26"/>
  <c r="F127" i="26"/>
  <c r="F126" i="26"/>
  <c r="F125" i="26"/>
  <c r="F124" i="26"/>
  <c r="F123" i="26"/>
  <c r="F122" i="26"/>
  <c r="F121" i="26"/>
  <c r="F120" i="26"/>
  <c r="F119" i="26"/>
  <c r="F118" i="26"/>
  <c r="F117" i="26"/>
  <c r="F116" i="26"/>
  <c r="F115" i="26"/>
  <c r="F114" i="26"/>
  <c r="F113" i="26"/>
  <c r="F112" i="26"/>
  <c r="F111" i="26"/>
  <c r="F110" i="26"/>
  <c r="F109" i="26"/>
  <c r="F157" i="26"/>
  <c r="F155" i="26"/>
  <c r="F153" i="26"/>
  <c r="F151" i="26"/>
  <c r="F149" i="26"/>
  <c r="F147" i="26"/>
  <c r="F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114" i="27"/>
  <c r="F113" i="27"/>
  <c r="F112" i="27"/>
  <c r="F111" i="27"/>
  <c r="F110" i="27"/>
  <c r="F109" i="27"/>
  <c r="E16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7" i="27"/>
  <c r="E107" i="26"/>
  <c r="A1" i="14" l="1"/>
  <c r="A40" i="8" l="1"/>
  <c r="A69" i="7"/>
  <c r="A39" i="7"/>
  <c r="AD36" i="6" l="1"/>
  <c r="AD1" i="6"/>
  <c r="A1" i="6"/>
  <c r="Y18" i="4" l="1"/>
  <c r="V18" i="4"/>
  <c r="S18" i="4"/>
  <c r="Z7" i="4"/>
  <c r="H56" i="8" l="1"/>
  <c r="P79" i="8"/>
  <c r="O79" i="8"/>
  <c r="N79" i="8"/>
  <c r="M79" i="8"/>
  <c r="L79" i="8"/>
  <c r="K79" i="8"/>
  <c r="J79" i="8"/>
  <c r="H64" i="8" l="1"/>
  <c r="H66" i="8"/>
  <c r="H65" i="8"/>
  <c r="H63" i="8"/>
  <c r="H62" i="8"/>
  <c r="I79" i="8" l="1"/>
  <c r="G79" i="8"/>
  <c r="F79" i="8"/>
  <c r="E79" i="8"/>
  <c r="D79" i="8"/>
  <c r="C79" i="8"/>
  <c r="H75" i="8"/>
  <c r="P68" i="8"/>
  <c r="O68" i="8"/>
  <c r="N68" i="8"/>
  <c r="M68" i="8"/>
  <c r="L68" i="8"/>
  <c r="K68" i="8"/>
  <c r="J68" i="8"/>
  <c r="I68" i="8"/>
  <c r="G68" i="8"/>
  <c r="F68" i="8"/>
  <c r="E68" i="8"/>
  <c r="D68" i="8"/>
  <c r="C68" i="8"/>
  <c r="H67" i="8"/>
  <c r="H61" i="8"/>
  <c r="H60" i="8"/>
  <c r="H59" i="8"/>
  <c r="H58" i="8"/>
  <c r="H57" i="8"/>
  <c r="H55" i="8"/>
  <c r="H54" i="8"/>
  <c r="H53" i="8"/>
  <c r="H52" i="8"/>
  <c r="H51" i="8"/>
  <c r="H50" i="8"/>
  <c r="H49" i="8"/>
  <c r="H48" i="8"/>
  <c r="H47" i="8"/>
  <c r="H46" i="8"/>
  <c r="D39" i="8"/>
  <c r="C39" i="8"/>
  <c r="D32" i="8"/>
  <c r="K18" i="4"/>
  <c r="H18" i="4"/>
  <c r="E18" i="4"/>
  <c r="H79" i="8" l="1"/>
  <c r="H68" i="8"/>
  <c r="AK18" i="4" l="1"/>
  <c r="W71" i="21" l="1"/>
  <c r="V63" i="22" s="1"/>
  <c r="V95" i="22" s="1"/>
  <c r="Z71" i="21"/>
  <c r="Y63" i="22" s="1"/>
  <c r="Y95" i="22" s="1"/>
  <c r="T71" i="21"/>
  <c r="S63" i="22" s="1"/>
  <c r="S95" i="22" s="1"/>
  <c r="R71" i="21"/>
  <c r="Q63" i="22" s="1"/>
  <c r="Q95" i="22" s="1"/>
  <c r="X71" i="21"/>
  <c r="W63" i="22" s="1"/>
  <c r="W95" i="22" s="1"/>
  <c r="U71" i="21"/>
  <c r="T63" i="22" s="1"/>
  <c r="T95" i="22" s="1"/>
  <c r="Y71" i="21"/>
  <c r="X63" i="22" s="1"/>
  <c r="X95" i="22" s="1"/>
  <c r="AA71" i="21"/>
  <c r="Z63" i="22" s="1"/>
  <c r="Z95" i="22" s="1"/>
  <c r="S71" i="21"/>
  <c r="R63" i="22" s="1"/>
  <c r="R95" i="22" s="1"/>
  <c r="J393" i="22" l="1"/>
  <c r="J395" i="22"/>
  <c r="J397" i="22"/>
  <c r="J399" i="22"/>
  <c r="J401" i="22"/>
  <c r="J405" i="22"/>
  <c r="J407" i="22"/>
  <c r="J409" i="22"/>
  <c r="J411" i="22"/>
  <c r="J394" i="22"/>
  <c r="J396" i="22"/>
  <c r="J398" i="22"/>
  <c r="J400" i="22"/>
  <c r="J402" i="22"/>
  <c r="J404" i="22"/>
  <c r="J406" i="22"/>
  <c r="J408" i="22"/>
  <c r="J410" i="22"/>
  <c r="J412" i="22"/>
  <c r="AB99" i="21"/>
  <c r="P71" i="21"/>
  <c r="O63" i="22" s="1"/>
  <c r="O95" i="22" s="1"/>
  <c r="AB93" i="21"/>
  <c r="M71" i="21"/>
  <c r="L63" i="22" s="1"/>
  <c r="L71" i="21"/>
  <c r="V71" i="21"/>
  <c r="U63" i="22" s="1"/>
  <c r="U95" i="22" s="1"/>
  <c r="AB87" i="21"/>
  <c r="AB101" i="21"/>
  <c r="Q71" i="21"/>
  <c r="P63" i="22" s="1"/>
  <c r="P95" i="22" s="1"/>
  <c r="AB95" i="21"/>
  <c r="N71" i="21"/>
  <c r="M63" i="22" s="1"/>
  <c r="M95" i="22" s="1"/>
  <c r="AB97" i="21"/>
  <c r="O71" i="21"/>
  <c r="N63" i="22" s="1"/>
  <c r="N95" i="22" s="1"/>
  <c r="AB91" i="21"/>
  <c r="R64" i="21"/>
  <c r="T10" i="21"/>
  <c r="T64" i="21"/>
  <c r="Y10" i="21"/>
  <c r="Y52" i="21"/>
  <c r="S64" i="21"/>
  <c r="W52" i="21"/>
  <c r="N64" i="21"/>
  <c r="N52" i="21"/>
  <c r="V52" i="21"/>
  <c r="P64" i="21"/>
  <c r="P52" i="21"/>
  <c r="U64" i="21"/>
  <c r="M52" i="21"/>
  <c r="M64" i="21"/>
  <c r="K64" i="21"/>
  <c r="K52" i="21"/>
  <c r="Z52" i="21"/>
  <c r="O52" i="21"/>
  <c r="X10" i="21"/>
  <c r="X52" i="21"/>
  <c r="N10" i="21"/>
  <c r="O10" i="21"/>
  <c r="P10" i="21"/>
  <c r="AB40" i="21"/>
  <c r="R10" i="21"/>
  <c r="S10" i="21"/>
  <c r="U10" i="21"/>
  <c r="V10" i="21"/>
  <c r="M10" i="21"/>
  <c r="W10" i="21"/>
  <c r="Z10" i="21"/>
  <c r="AA10" i="21"/>
  <c r="F107" i="25"/>
  <c r="F107" i="27"/>
  <c r="F107" i="26"/>
  <c r="L7" i="22" l="1"/>
  <c r="L39" i="22" s="1"/>
  <c r="Z7" i="22"/>
  <c r="Z39" i="22" s="1"/>
  <c r="V7" i="22"/>
  <c r="V39" i="22" s="1"/>
  <c r="U7" i="22"/>
  <c r="U39" i="22" s="1"/>
  <c r="R7" i="22"/>
  <c r="R39" i="22" s="1"/>
  <c r="N7" i="22"/>
  <c r="N39" i="22" s="1"/>
  <c r="Y7" i="22"/>
  <c r="Y39" i="22" s="1"/>
  <c r="T7" i="22"/>
  <c r="T39" i="22" s="1"/>
  <c r="Q7" i="22"/>
  <c r="Q39" i="22" s="1"/>
  <c r="O7" i="22"/>
  <c r="O39" i="22" s="1"/>
  <c r="M7" i="22"/>
  <c r="M39" i="22" s="1"/>
  <c r="W7" i="22"/>
  <c r="W39" i="22" s="1"/>
  <c r="X7" i="22"/>
  <c r="X39" i="22" s="1"/>
  <c r="S7" i="22"/>
  <c r="S39" i="22" s="1"/>
  <c r="AB38" i="21"/>
  <c r="Q10" i="21"/>
  <c r="AB85" i="21"/>
  <c r="I71" i="21"/>
  <c r="H63" i="22" s="1"/>
  <c r="H95" i="22" s="1"/>
  <c r="I95" i="22"/>
  <c r="K63" i="22"/>
  <c r="K95" i="22" s="1"/>
  <c r="L95" i="22"/>
  <c r="AB79" i="21"/>
  <c r="F71" i="21"/>
  <c r="AB83" i="21"/>
  <c r="H71" i="21"/>
  <c r="G63" i="22" s="1"/>
  <c r="G95" i="22" s="1"/>
  <c r="AB89" i="21"/>
  <c r="K71" i="21"/>
  <c r="J63" i="22" s="1"/>
  <c r="J95" i="22" s="1"/>
  <c r="AB81" i="21"/>
  <c r="G71" i="21"/>
  <c r="F63" i="22" s="1"/>
  <c r="F95" i="22" s="1"/>
  <c r="AB22" i="21"/>
  <c r="AB26" i="21"/>
  <c r="AB30" i="21"/>
  <c r="L10" i="21"/>
  <c r="AB32" i="21"/>
  <c r="H10" i="21"/>
  <c r="AB34" i="21"/>
  <c r="H52" i="21"/>
  <c r="I64" i="21"/>
  <c r="G64" i="21"/>
  <c r="F52" i="21"/>
  <c r="H64" i="21"/>
  <c r="L52" i="21"/>
  <c r="L64" i="21"/>
  <c r="O64" i="21"/>
  <c r="I52" i="21"/>
  <c r="G52" i="21"/>
  <c r="F64" i="21"/>
  <c r="AB36" i="21"/>
  <c r="AB28" i="21"/>
  <c r="K10" i="21"/>
  <c r="J7" i="22" s="1"/>
  <c r="J39" i="22" s="1"/>
  <c r="I10" i="21"/>
  <c r="AB24" i="21"/>
  <c r="G10" i="21"/>
  <c r="F7" i="22" s="1"/>
  <c r="F39" i="22" s="1"/>
  <c r="AB20" i="21"/>
  <c r="AB18" i="21"/>
  <c r="F10" i="21"/>
  <c r="AB274" i="21"/>
  <c r="W254" i="21"/>
  <c r="AB64" i="21" l="1"/>
  <c r="AB52" i="21"/>
  <c r="G7" i="22"/>
  <c r="G39" i="22" s="1"/>
  <c r="I39" i="22"/>
  <c r="K7" i="22"/>
  <c r="K39" i="22" s="1"/>
  <c r="P7" i="22"/>
  <c r="P39" i="22" s="1"/>
  <c r="H7" i="22"/>
  <c r="H39" i="22" s="1"/>
  <c r="AB71" i="21"/>
  <c r="AA63" i="22" s="1"/>
  <c r="AA95" i="22" s="1"/>
  <c r="E63" i="22"/>
  <c r="E95" i="22" s="1"/>
  <c r="V231" i="22"/>
  <c r="V263" i="22" s="1"/>
  <c r="AB254" i="21"/>
  <c r="AA231" i="22" s="1"/>
  <c r="AA263" i="22" s="1"/>
  <c r="E7" i="22"/>
  <c r="E39" i="22" s="1"/>
  <c r="AB10" i="21"/>
  <c r="AA7" i="22" s="1"/>
  <c r="AA39" i="22" s="1"/>
</calcChain>
</file>

<file path=xl/sharedStrings.xml><?xml version="1.0" encoding="utf-8"?>
<sst xmlns="http://schemas.openxmlformats.org/spreadsheetml/2006/main" count="17768" uniqueCount="3203">
  <si>
    <t>区分</t>
    <rPh sb="0" eb="2">
      <t>クブン</t>
    </rPh>
    <phoneticPr fontId="3"/>
  </si>
  <si>
    <t>視覚障害</t>
    <rPh sb="0" eb="2">
      <t>シカク</t>
    </rPh>
    <rPh sb="2" eb="4">
      <t>ショウガイ</t>
    </rPh>
    <phoneticPr fontId="3"/>
  </si>
  <si>
    <t>聴覚・言語障害</t>
    <rPh sb="0" eb="2">
      <t>チョウカク</t>
    </rPh>
    <rPh sb="3" eb="5">
      <t>ゲンゴ</t>
    </rPh>
    <rPh sb="5" eb="7">
      <t>ショウガイ</t>
    </rPh>
    <phoneticPr fontId="3"/>
  </si>
  <si>
    <t>肢体不自由</t>
    <rPh sb="0" eb="2">
      <t>シタイ</t>
    </rPh>
    <rPh sb="2" eb="5">
      <t>フジユウ</t>
    </rPh>
    <phoneticPr fontId="3"/>
  </si>
  <si>
    <t>重複</t>
    <rPh sb="0" eb="2">
      <t>チョウフク</t>
    </rPh>
    <phoneticPr fontId="3"/>
  </si>
  <si>
    <t>発達障害（診断書有）</t>
    <rPh sb="0" eb="2">
      <t>ハッタツ</t>
    </rPh>
    <rPh sb="2" eb="4">
      <t>ショウガイ</t>
    </rPh>
    <rPh sb="5" eb="8">
      <t>シンダンショ</t>
    </rPh>
    <rPh sb="8" eb="9">
      <t>アリ</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</si>
  <si>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</si>
  <si>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</si>
  <si>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</si>
  <si>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</si>
  <si>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</si>
  <si>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言語障害のみ</t>
    <rPh sb="0" eb="2">
      <t>ゲンゴ</t>
    </rPh>
    <rPh sb="2" eb="4">
      <t>ショウガイ</t>
    </rPh>
    <phoneticPr fontId="3"/>
  </si>
  <si>
    <t>上肢機能障害</t>
    <rPh sb="0" eb="2">
      <t>ジョウシ</t>
    </rPh>
    <rPh sb="2" eb="4">
      <t>キノウ</t>
    </rPh>
    <rPh sb="4" eb="6">
      <t>ショウガイ</t>
    </rPh>
    <phoneticPr fontId="3"/>
  </si>
  <si>
    <t>下肢機能障害</t>
    <rPh sb="0" eb="2">
      <t>カシ</t>
    </rPh>
    <rPh sb="2" eb="4">
      <t>キノウ</t>
    </rPh>
    <rPh sb="4" eb="6">
      <t>ショウガイ</t>
    </rPh>
    <phoneticPr fontId="3"/>
  </si>
  <si>
    <t>上下肢機能障害</t>
    <rPh sb="0" eb="1">
      <t>ジョウ</t>
    </rPh>
    <rPh sb="1" eb="3">
      <t>カシ</t>
    </rPh>
    <rPh sb="3" eb="5">
      <t>キノウ</t>
    </rPh>
    <rPh sb="5" eb="7">
      <t>ショウガイ</t>
    </rPh>
    <phoneticPr fontId="3"/>
  </si>
  <si>
    <t>他の機能障害</t>
    <rPh sb="0" eb="1">
      <t>タ</t>
    </rPh>
    <rPh sb="2" eb="4">
      <t>キノウ</t>
    </rPh>
    <rPh sb="4" eb="6">
      <t>ショウガイ</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</si>
  <si>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</si>
  <si>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</si>
  <si>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</si>
  <si>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</si>
  <si>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</si>
  <si>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</si>
  <si>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</si>
  <si>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</si>
  <si>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</si>
  <si>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Ｇ．保健（医・歯学を除く）</t>
    <rPh sb="2" eb="4">
      <t>ホケン</t>
    </rPh>
    <rPh sb="5" eb="6">
      <t>イ</t>
    </rPh>
    <rPh sb="7" eb="9">
      <t>シガク</t>
    </rPh>
    <rPh sb="10" eb="11">
      <t>ノゾ</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</si>
  <si>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</si>
  <si>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</si>
  <si>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</si>
  <si>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</si>
  <si>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</si>
  <si>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（２）学部（通信教育課程）の学科（専攻）別障害学生数</t>
    <rPh sb="3" eb="5">
      <t>ガクブ</t>
    </rPh>
    <rPh sb="6" eb="8">
      <t>ツウシン</t>
    </rPh>
    <rPh sb="8" eb="10">
      <t>キョウイク</t>
    </rPh>
    <rPh sb="10" eb="12">
      <t>カテイ</t>
    </rPh>
    <rPh sb="21" eb="23">
      <t>ショウガイ</t>
    </rPh>
    <rPh sb="23" eb="26">
      <t>ガクセイスウ</t>
    </rPh>
    <phoneticPr fontId="3"/>
  </si>
  <si>
    <t>（３）大学院（通学課程）の学科（専攻）別障害学生数</t>
    <rPh sb="3" eb="6">
      <t>ダイガクイン</t>
    </rPh>
    <rPh sb="7" eb="11">
      <t>ツウガクカテイ</t>
    </rPh>
    <rPh sb="20" eb="22">
      <t>ショウガイ</t>
    </rPh>
    <rPh sb="22" eb="25">
      <t>ガクセイスウ</t>
    </rPh>
    <phoneticPr fontId="3"/>
  </si>
  <si>
    <t>（４）大学院（通信教育課程）の学科（専攻）別障害学生数</t>
    <rPh sb="3" eb="6">
      <t>ダイガクイン</t>
    </rPh>
    <rPh sb="7" eb="9">
      <t>ツウシン</t>
    </rPh>
    <rPh sb="9" eb="11">
      <t>キョウイク</t>
    </rPh>
    <rPh sb="11" eb="13">
      <t>カテイ</t>
    </rPh>
    <rPh sb="22" eb="24">
      <t>ショウガイ</t>
    </rPh>
    <rPh sb="24" eb="27">
      <t>ガクセイスウ</t>
    </rPh>
    <phoneticPr fontId="3"/>
  </si>
  <si>
    <t>（５）専攻科の学科（専攻）別障害学生数</t>
    <rPh sb="3" eb="5">
      <t>センコウ</t>
    </rPh>
    <rPh sb="5" eb="6">
      <t>カ</t>
    </rPh>
    <rPh sb="14" eb="16">
      <t>ショウガイ</t>
    </rPh>
    <rPh sb="16" eb="19">
      <t>ガクセイスウ</t>
    </rPh>
    <phoneticPr fontId="3"/>
  </si>
  <si>
    <t>（１）学部（通学課程）の支援内容</t>
    <rPh sb="3" eb="5">
      <t>ガクブ</t>
    </rPh>
    <rPh sb="6" eb="8">
      <t>ツウガク</t>
    </rPh>
    <rPh sb="8" eb="10">
      <t>カテイ</t>
    </rPh>
    <rPh sb="12" eb="14">
      <t>シエン</t>
    </rPh>
    <rPh sb="14" eb="16">
      <t>ナイヨウ</t>
    </rPh>
    <phoneticPr fontId="3"/>
  </si>
  <si>
    <t>授業支援</t>
    <rPh sb="0" eb="2">
      <t>ジュギョウ</t>
    </rPh>
    <rPh sb="2" eb="4">
      <t>シエン</t>
    </rPh>
    <phoneticPr fontId="2"/>
  </si>
  <si>
    <t>点訳・墨訳</t>
    <rPh sb="0" eb="2">
      <t>テンヤク</t>
    </rPh>
    <rPh sb="3" eb="4">
      <t>スミ</t>
    </rPh>
    <rPh sb="4" eb="5">
      <t>ヤク</t>
    </rPh>
    <phoneticPr fontId="3"/>
  </si>
  <si>
    <t>教材のテキストデータ化</t>
    <rPh sb="0" eb="2">
      <t>キョウザイ</t>
    </rPh>
    <rPh sb="10" eb="11">
      <t>カ</t>
    </rPh>
    <phoneticPr fontId="3"/>
  </si>
  <si>
    <t>教材の拡大</t>
    <rPh sb="0" eb="2">
      <t>キョウザイ</t>
    </rPh>
    <rPh sb="3" eb="5">
      <t>カクダイ</t>
    </rPh>
    <phoneticPr fontId="3"/>
  </si>
  <si>
    <t>手話通訳</t>
    <rPh sb="0" eb="2">
      <t>シュワ</t>
    </rPh>
    <rPh sb="2" eb="4">
      <t>ツウヤク</t>
    </rPh>
    <phoneticPr fontId="3"/>
  </si>
  <si>
    <t>ビデオ教材字幕付け・文字起こし</t>
    <rPh sb="3" eb="5">
      <t>キョウザイ</t>
    </rPh>
    <rPh sb="5" eb="7">
      <t>ジマク</t>
    </rPh>
    <rPh sb="7" eb="8">
      <t>ツ</t>
    </rPh>
    <rPh sb="10" eb="12">
      <t>モジ</t>
    </rPh>
    <rPh sb="12" eb="13">
      <t>オ</t>
    </rPh>
    <phoneticPr fontId="3"/>
  </si>
  <si>
    <t>チューター又はティーチング・アシスタントの活用</t>
    <rPh sb="5" eb="6">
      <t>マタ</t>
    </rPh>
    <rPh sb="21" eb="23">
      <t>カツヨウ</t>
    </rPh>
    <phoneticPr fontId="3"/>
  </si>
  <si>
    <t>試験時間延長・別室受験</t>
    <rPh sb="0" eb="2">
      <t>シケン</t>
    </rPh>
    <rPh sb="2" eb="4">
      <t>ジカン</t>
    </rPh>
    <rPh sb="4" eb="6">
      <t>エンチョウ</t>
    </rPh>
    <rPh sb="7" eb="9">
      <t>ベッシツ</t>
    </rPh>
    <rPh sb="9" eb="11">
      <t>ジュケン</t>
    </rPh>
    <phoneticPr fontId="3"/>
  </si>
  <si>
    <t>解答方法配慮</t>
    <rPh sb="0" eb="2">
      <t>カイトウ</t>
    </rPh>
    <rPh sb="2" eb="4">
      <t>ホウホウ</t>
    </rPh>
    <rPh sb="4" eb="6">
      <t>ハイリョ</t>
    </rPh>
    <phoneticPr fontId="3"/>
  </si>
  <si>
    <t>パソコンの持込使用許可</t>
    <rPh sb="5" eb="6">
      <t>モ</t>
    </rPh>
    <rPh sb="6" eb="7">
      <t>コ</t>
    </rPh>
    <rPh sb="7" eb="9">
      <t>シヨウ</t>
    </rPh>
    <rPh sb="9" eb="11">
      <t>キョカ</t>
    </rPh>
    <phoneticPr fontId="3"/>
  </si>
  <si>
    <t>注意事項等文書伝達</t>
    <rPh sb="0" eb="2">
      <t>チュウイ</t>
    </rPh>
    <rPh sb="2" eb="4">
      <t>ジコウ</t>
    </rPh>
    <rPh sb="4" eb="5">
      <t>ナド</t>
    </rPh>
    <rPh sb="5" eb="7">
      <t>ブンショ</t>
    </rPh>
    <rPh sb="7" eb="9">
      <t>デンタツ</t>
    </rPh>
    <phoneticPr fontId="3"/>
  </si>
  <si>
    <t>使用教室配慮</t>
    <rPh sb="0" eb="2">
      <t>シヨウ</t>
    </rPh>
    <rPh sb="2" eb="4">
      <t>キョウシツ</t>
    </rPh>
    <rPh sb="4" eb="6">
      <t>ハイリョ</t>
    </rPh>
    <phoneticPr fontId="3"/>
  </si>
  <si>
    <t>実技・実習配慮</t>
    <rPh sb="0" eb="2">
      <t>ジツギ</t>
    </rPh>
    <rPh sb="3" eb="5">
      <t>ジッシュウ</t>
    </rPh>
    <rPh sb="5" eb="7">
      <t>ハイリョ</t>
    </rPh>
    <phoneticPr fontId="3"/>
  </si>
  <si>
    <t>教室内座席配慮</t>
    <rPh sb="0" eb="2">
      <t>キョウシツ</t>
    </rPh>
    <rPh sb="2" eb="3">
      <t>ナイ</t>
    </rPh>
    <rPh sb="3" eb="5">
      <t>ザセキ</t>
    </rPh>
    <rPh sb="5" eb="7">
      <t>ハイリョ</t>
    </rPh>
    <phoneticPr fontId="3"/>
  </si>
  <si>
    <t>ＦＭ補聴器/マイク使用</t>
    <rPh sb="2" eb="5">
      <t>ホチョウキ</t>
    </rPh>
    <rPh sb="9" eb="11">
      <t>シヨウ</t>
    </rPh>
    <phoneticPr fontId="3"/>
  </si>
  <si>
    <t>専用机・イス・スペース確保</t>
    <rPh sb="0" eb="2">
      <t>センヨウ</t>
    </rPh>
    <rPh sb="2" eb="3">
      <t>ツクエ</t>
    </rPh>
    <rPh sb="11" eb="13">
      <t>カクホ</t>
    </rPh>
    <phoneticPr fontId="3"/>
  </si>
  <si>
    <t>読み上げソフト使用</t>
    <rPh sb="0" eb="1">
      <t>ヨ</t>
    </rPh>
    <rPh sb="2" eb="3">
      <t>ア</t>
    </rPh>
    <rPh sb="7" eb="9">
      <t>シヨウ</t>
    </rPh>
    <phoneticPr fontId="3"/>
  </si>
  <si>
    <t>授業以外の支援</t>
    <rPh sb="0" eb="2">
      <t>ジュギョウ</t>
    </rPh>
    <rPh sb="2" eb="4">
      <t>イガイ</t>
    </rPh>
    <rPh sb="5" eb="7">
      <t>シエン</t>
    </rPh>
    <phoneticPr fontId="2"/>
  </si>
  <si>
    <t>（２）学部（通信教育課程）の支援内容</t>
    <rPh sb="3" eb="5">
      <t>ガクブ</t>
    </rPh>
    <rPh sb="6" eb="8">
      <t>ツウシン</t>
    </rPh>
    <rPh sb="8" eb="10">
      <t>キョウイク</t>
    </rPh>
    <rPh sb="10" eb="12">
      <t>カテイ</t>
    </rPh>
    <rPh sb="14" eb="16">
      <t>シエン</t>
    </rPh>
    <rPh sb="16" eb="18">
      <t>ナイヨウ</t>
    </rPh>
    <phoneticPr fontId="3"/>
  </si>
  <si>
    <t>（３）大学院（通学課程）の支援内容</t>
    <rPh sb="3" eb="6">
      <t>ダイガクイン</t>
    </rPh>
    <rPh sb="7" eb="9">
      <t>ツウガク</t>
    </rPh>
    <rPh sb="9" eb="11">
      <t>カテイ</t>
    </rPh>
    <rPh sb="13" eb="15">
      <t>シエン</t>
    </rPh>
    <rPh sb="15" eb="17">
      <t>ナイヨウ</t>
    </rPh>
    <phoneticPr fontId="3"/>
  </si>
  <si>
    <t>（４）大学院（通信教育課程）の支援内容</t>
    <rPh sb="3" eb="6">
      <t>ダイガクイン</t>
    </rPh>
    <rPh sb="7" eb="9">
      <t>ツウシン</t>
    </rPh>
    <rPh sb="9" eb="11">
      <t>キョウイク</t>
    </rPh>
    <rPh sb="11" eb="13">
      <t>カテイ</t>
    </rPh>
    <rPh sb="15" eb="17">
      <t>シエン</t>
    </rPh>
    <rPh sb="17" eb="19">
      <t>ナイヨウ</t>
    </rPh>
    <phoneticPr fontId="3"/>
  </si>
  <si>
    <t>（５）専攻科の支援内容</t>
    <rPh sb="3" eb="5">
      <t>センコウ</t>
    </rPh>
    <rPh sb="5" eb="6">
      <t>カ</t>
    </rPh>
    <rPh sb="7" eb="9">
      <t>シエン</t>
    </rPh>
    <rPh sb="9" eb="11">
      <t>ナイヨウ</t>
    </rPh>
    <phoneticPr fontId="3"/>
  </si>
  <si>
    <t>精神障害</t>
    <rPh sb="0" eb="2">
      <t>セイシン</t>
    </rPh>
    <rPh sb="2" eb="4">
      <t>ショウガイ</t>
    </rPh>
    <phoneticPr fontId="2"/>
  </si>
  <si>
    <t>統合失調症等</t>
    <rPh sb="0" eb="2">
      <t>トウゴウ</t>
    </rPh>
    <rPh sb="2" eb="5">
      <t>シッチョウショウ</t>
    </rPh>
    <rPh sb="5" eb="6">
      <t>トウ</t>
    </rPh>
    <phoneticPr fontId="2"/>
  </si>
  <si>
    <t>気分障害</t>
    <rPh sb="0" eb="2">
      <t>キブン</t>
    </rPh>
    <rPh sb="2" eb="4">
      <t>ショウガイ</t>
    </rPh>
    <phoneticPr fontId="2"/>
  </si>
  <si>
    <t>摂食障害、睡眠障害等</t>
    <rPh sb="0" eb="2">
      <t>セッショク</t>
    </rPh>
    <rPh sb="2" eb="4">
      <t>ショウガイ</t>
    </rPh>
    <rPh sb="5" eb="7">
      <t>スイミン</t>
    </rPh>
    <rPh sb="7" eb="10">
      <t>ショウガイトウ</t>
    </rPh>
    <phoneticPr fontId="2"/>
  </si>
  <si>
    <t>他の精神障害</t>
    <rPh sb="0" eb="1">
      <t>タ</t>
    </rPh>
    <rPh sb="2" eb="4">
      <t>セイシン</t>
    </rPh>
    <rPh sb="4" eb="6">
      <t>ショウガイ</t>
    </rPh>
    <phoneticPr fontId="2"/>
  </si>
  <si>
    <t>その他の障害</t>
    <rPh sb="2" eb="3">
      <t>タ</t>
    </rPh>
    <rPh sb="4" eb="6">
      <t>ショウガイ</t>
    </rPh>
    <phoneticPr fontId="3"/>
  </si>
  <si>
    <t>病弱・虚弱</t>
    <rPh sb="0" eb="2">
      <t>ビョウジャク</t>
    </rPh>
    <rPh sb="3" eb="5">
      <t>キョジャク</t>
    </rPh>
    <phoneticPr fontId="3"/>
  </si>
  <si>
    <t>発達障害との重複</t>
    <rPh sb="0" eb="2">
      <t>ハッタツ</t>
    </rPh>
    <rPh sb="2" eb="4">
      <t>ショウガイ</t>
    </rPh>
    <rPh sb="6" eb="8">
      <t>チョウフク</t>
    </rPh>
    <phoneticPr fontId="3"/>
  </si>
  <si>
    <t>精神障害との重複</t>
    <rPh sb="0" eb="2">
      <t>セイシン</t>
    </rPh>
    <rPh sb="2" eb="4">
      <t>ショウガイ</t>
    </rPh>
    <rPh sb="6" eb="8">
      <t>チョウフク</t>
    </rPh>
    <phoneticPr fontId="3"/>
  </si>
  <si>
    <t>統合失調症等</t>
    <rPh sb="0" eb="2">
      <t>トウゴウ</t>
    </rPh>
    <rPh sb="2" eb="5">
      <t>シッチョウショウ</t>
    </rPh>
    <rPh sb="5" eb="6">
      <t>トウ</t>
    </rPh>
    <phoneticPr fontId="3"/>
  </si>
  <si>
    <t>気分障害</t>
    <rPh sb="0" eb="2">
      <t>キブン</t>
    </rPh>
    <rPh sb="2" eb="4">
      <t>ショウガイ</t>
    </rPh>
    <phoneticPr fontId="3"/>
  </si>
  <si>
    <t>他の精神障害</t>
    <rPh sb="0" eb="1">
      <t>タ</t>
    </rPh>
    <rPh sb="2" eb="4">
      <t>セイシン</t>
    </rPh>
    <rPh sb="4" eb="6">
      <t>ショウガイ</t>
    </rPh>
    <phoneticPr fontId="3"/>
  </si>
  <si>
    <t>内部障害等</t>
    <rPh sb="0" eb="2">
      <t>ナイブ</t>
    </rPh>
    <rPh sb="2" eb="4">
      <t>ショウガイ</t>
    </rPh>
    <rPh sb="4" eb="5">
      <t>トウ</t>
    </rPh>
    <phoneticPr fontId="2"/>
  </si>
  <si>
    <t>他の慢性疾患</t>
    <rPh sb="0" eb="1">
      <t>タ</t>
    </rPh>
    <rPh sb="2" eb="4">
      <t>マンセイ</t>
    </rPh>
    <rPh sb="4" eb="6">
      <t>シッカン</t>
    </rPh>
    <phoneticPr fontId="2"/>
  </si>
  <si>
    <t>障害学生数</t>
    <rPh sb="0" eb="2">
      <t>ショウガイ</t>
    </rPh>
    <rPh sb="2" eb="5">
      <t>ガクセイスウ</t>
    </rPh>
    <phoneticPr fontId="2"/>
  </si>
  <si>
    <t>支援障害学生数</t>
    <rPh sb="0" eb="2">
      <t>シエン</t>
    </rPh>
    <rPh sb="2" eb="4">
      <t>ショウガイ</t>
    </rPh>
    <rPh sb="4" eb="7">
      <t>ガクセイスウ</t>
    </rPh>
    <phoneticPr fontId="2"/>
  </si>
  <si>
    <t>配慮依頼文書の配付</t>
    <rPh sb="0" eb="2">
      <t>ハイリョ</t>
    </rPh>
    <rPh sb="2" eb="4">
      <t>イライ</t>
    </rPh>
    <rPh sb="4" eb="5">
      <t>ブン</t>
    </rPh>
    <rPh sb="5" eb="6">
      <t>ショ</t>
    </rPh>
    <rPh sb="7" eb="9">
      <t>ハイフ</t>
    </rPh>
    <phoneticPr fontId="2"/>
  </si>
  <si>
    <t>学外実習・フィールドワーク配慮</t>
    <rPh sb="0" eb="2">
      <t>ガクガイ</t>
    </rPh>
    <rPh sb="2" eb="4">
      <t>ジッシュウ</t>
    </rPh>
    <rPh sb="13" eb="15">
      <t>ハイリョ</t>
    </rPh>
    <phoneticPr fontId="2"/>
  </si>
  <si>
    <t>その他の授業支援</t>
    <rPh sb="2" eb="3">
      <t>タ</t>
    </rPh>
    <rPh sb="4" eb="6">
      <t>ジュギョウ</t>
    </rPh>
    <rPh sb="6" eb="8">
      <t>シエン</t>
    </rPh>
    <phoneticPr fontId="3"/>
  </si>
  <si>
    <t>学生生活支援</t>
    <rPh sb="0" eb="2">
      <t>ガクセイ</t>
    </rPh>
    <rPh sb="2" eb="4">
      <t>セイカツ</t>
    </rPh>
    <rPh sb="4" eb="6">
      <t>シエン</t>
    </rPh>
    <phoneticPr fontId="2"/>
  </si>
  <si>
    <t>社会的スキル指導</t>
    <rPh sb="0" eb="3">
      <t>シャカイテキ</t>
    </rPh>
    <rPh sb="6" eb="8">
      <t>シドウ</t>
    </rPh>
    <phoneticPr fontId="2"/>
  </si>
  <si>
    <t>保健管理・生活支援</t>
    <rPh sb="0" eb="2">
      <t>ホケン</t>
    </rPh>
    <rPh sb="2" eb="4">
      <t>カンリ</t>
    </rPh>
    <rPh sb="5" eb="7">
      <t>セイカツ</t>
    </rPh>
    <rPh sb="7" eb="9">
      <t>シエン</t>
    </rPh>
    <phoneticPr fontId="2"/>
  </si>
  <si>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</si>
  <si>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</si>
  <si>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医療機関との連携</t>
    <rPh sb="0" eb="2">
      <t>イリョウ</t>
    </rPh>
    <rPh sb="2" eb="4">
      <t>キカン</t>
    </rPh>
    <rPh sb="6" eb="8">
      <t>レンケイ</t>
    </rPh>
    <phoneticPr fontId="2"/>
  </si>
  <si>
    <t>介助者の入構、入室許可</t>
    <rPh sb="0" eb="2">
      <t>カイジョ</t>
    </rPh>
    <rPh sb="2" eb="3">
      <t>シャ</t>
    </rPh>
    <rPh sb="4" eb="5">
      <t>イリ</t>
    </rPh>
    <rPh sb="5" eb="6">
      <t>カマエ</t>
    </rPh>
    <rPh sb="7" eb="9">
      <t>ニュウシツ</t>
    </rPh>
    <rPh sb="9" eb="11">
      <t>キョカ</t>
    </rPh>
    <phoneticPr fontId="2"/>
  </si>
  <si>
    <t>専門家によるカウンセリング</t>
    <rPh sb="0" eb="3">
      <t>センモンカ</t>
    </rPh>
    <phoneticPr fontId="2"/>
  </si>
  <si>
    <t>進路・就職指導</t>
    <rPh sb="0" eb="2">
      <t>シンロ</t>
    </rPh>
    <rPh sb="3" eb="5">
      <t>シュウショク</t>
    </rPh>
    <rPh sb="5" eb="7">
      <t>シドウ</t>
    </rPh>
    <phoneticPr fontId="2"/>
  </si>
  <si>
    <t>障害学生向け求人情報の提供</t>
    <rPh sb="0" eb="2">
      <t>ショウガイ</t>
    </rPh>
    <rPh sb="2" eb="4">
      <t>ガクセイ</t>
    </rPh>
    <rPh sb="4" eb="5">
      <t>ム</t>
    </rPh>
    <rPh sb="6" eb="8">
      <t>キュウジン</t>
    </rPh>
    <rPh sb="8" eb="10">
      <t>ジョウホウ</t>
    </rPh>
    <rPh sb="11" eb="13">
      <t>テイキョウ</t>
    </rPh>
    <phoneticPr fontId="2"/>
  </si>
  <si>
    <t>就職支援情報の提供、支援機関の紹介</t>
    <rPh sb="0" eb="2">
      <t>シュウショク</t>
    </rPh>
    <rPh sb="2" eb="4">
      <t>シエン</t>
    </rPh>
    <rPh sb="4" eb="6">
      <t>ジョウホウ</t>
    </rPh>
    <rPh sb="7" eb="9">
      <t>テイキョウ</t>
    </rPh>
    <rPh sb="10" eb="12">
      <t>シエン</t>
    </rPh>
    <rPh sb="12" eb="14">
      <t>キカン</t>
    </rPh>
    <rPh sb="15" eb="17">
      <t>ショウカイ</t>
    </rPh>
    <phoneticPr fontId="2"/>
  </si>
  <si>
    <t>その他の授業以外の支援</t>
    <rPh sb="2" eb="3">
      <t>タ</t>
    </rPh>
    <rPh sb="4" eb="6">
      <t>ジュギョウ</t>
    </rPh>
    <rPh sb="6" eb="8">
      <t>イガイ</t>
    </rPh>
    <rPh sb="9" eb="11">
      <t>シエン</t>
    </rPh>
    <phoneticPr fontId="2"/>
  </si>
  <si>
    <t>最低在学年限超過数</t>
    <rPh sb="0" eb="2">
      <t>サイテイ</t>
    </rPh>
    <rPh sb="2" eb="4">
      <t>ザイガク</t>
    </rPh>
    <rPh sb="4" eb="6">
      <t>ネンゲン</t>
    </rPh>
    <rPh sb="6" eb="8">
      <t>チョウカ</t>
    </rPh>
    <rPh sb="8" eb="9">
      <t>スウ</t>
    </rPh>
    <phoneticPr fontId="3"/>
  </si>
  <si>
    <t>学部（通学課程）全体の障害学生数</t>
    <rPh sb="0" eb="2">
      <t>ガクブ</t>
    </rPh>
    <rPh sb="3" eb="5">
      <t>ツウガク</t>
    </rPh>
    <rPh sb="5" eb="7">
      <t>カテイ</t>
    </rPh>
    <rPh sb="8" eb="10">
      <t>ゼンタイ</t>
    </rPh>
    <rPh sb="11" eb="13">
      <t>ショウガイ</t>
    </rPh>
    <rPh sb="13" eb="16">
      <t>ガクセイスウ</t>
    </rPh>
    <phoneticPr fontId="3"/>
  </si>
  <si>
    <t>（１）学部（通学課程）の障害学生数</t>
    <rPh sb="3" eb="5">
      <t>ガクブ</t>
    </rPh>
    <rPh sb="6" eb="10">
      <t>ツウガクカテイ</t>
    </rPh>
    <rPh sb="12" eb="14">
      <t>ショウガイ</t>
    </rPh>
    <rPh sb="14" eb="17">
      <t>ガクセイスウ</t>
    </rPh>
    <phoneticPr fontId="3"/>
  </si>
  <si>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</si>
  <si>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</si>
  <si>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</si>
  <si>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</si>
  <si>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（１） 学校名と主となる所在地</t>
    <rPh sb="6" eb="7">
      <t>メイ</t>
    </rPh>
    <rPh sb="8" eb="9">
      <t>シュ</t>
    </rPh>
    <rPh sb="12" eb="15">
      <t>ショザイチ</t>
    </rPh>
    <phoneticPr fontId="3"/>
  </si>
  <si>
    <t>岩手県</t>
  </si>
  <si>
    <t>学校名</t>
    <rPh sb="0" eb="2">
      <t>ガッコウ</t>
    </rPh>
    <rPh sb="2" eb="3">
      <t>メイ</t>
    </rPh>
    <phoneticPr fontId="3"/>
  </si>
  <si>
    <t>主となる所在地の都道府県名</t>
    <rPh sb="0" eb="1">
      <t>シュ</t>
    </rPh>
    <rPh sb="4" eb="7">
      <t>ショザイチ</t>
    </rPh>
    <rPh sb="8" eb="12">
      <t>トドウフケン</t>
    </rPh>
    <rPh sb="12" eb="13">
      <t>メイ</t>
    </rPh>
    <phoneticPr fontId="3"/>
  </si>
  <si>
    <t>No.</t>
    <phoneticPr fontId="3"/>
  </si>
  <si>
    <t>山形県</t>
  </si>
  <si>
    <t>福島県</t>
  </si>
  <si>
    <t>茨城県</t>
  </si>
  <si>
    <t>（２） 学校全体の学生数</t>
    <phoneticPr fontId="3"/>
  </si>
  <si>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</si>
  <si>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</si>
  <si>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</si>
  <si>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</si>
  <si>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</si>
  <si>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</si>
  <si>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</si>
  <si>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</si>
  <si>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</si>
  <si>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</si>
  <si>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</si>
  <si>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</si>
  <si>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</si>
  <si>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</si>
  <si>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</si>
  <si>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</si>
  <si>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（３） 本調査の担当部署（者）</t>
    <rPh sb="4" eb="5">
      <t>ホン</t>
    </rPh>
    <rPh sb="5" eb="7">
      <t>チョウサ</t>
    </rPh>
    <rPh sb="8" eb="10">
      <t>タントウ</t>
    </rPh>
    <rPh sb="10" eb="12">
      <t>ブショ</t>
    </rPh>
    <rPh sb="13" eb="14">
      <t>シャ</t>
    </rPh>
    <phoneticPr fontId="3"/>
  </si>
  <si>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</si>
  <si>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</si>
  <si>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</si>
  <si>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</si>
  <si>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</si>
  <si>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</si>
  <si>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</si>
  <si>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ﾌﾘｶﾞﾅ</t>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</si>
  <si>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</si>
  <si>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</si>
  <si>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</si>
  <si>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</si>
  <si>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</si>
  <si>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</si>
  <si>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</si>
  <si>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</si>
  <si>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ＦＡＸ番号</t>
    <rPh sb="3" eb="5">
      <t>バンゴウ</t>
    </rPh>
    <phoneticPr fontId="3"/>
  </si>
  <si>
    <t>E-Mail</t>
    <phoneticPr fontId="3"/>
  </si>
  <si>
    <t>京都府</t>
  </si>
  <si>
    <t>大阪府</t>
  </si>
  <si>
    <t>兵庫県</t>
  </si>
  <si>
    <t>奈良県</t>
  </si>
  <si>
    <t>和歌山県</t>
  </si>
  <si>
    <t>鳥取県</t>
  </si>
  <si>
    <t>島根県</t>
  </si>
  <si>
    <t>岡山県</t>
  </si>
  <si>
    <t>広島県</t>
  </si>
  <si>
    <t>山口県</t>
  </si>
  <si>
    <t>E-Mail</t>
    <phoneticPr fontId="3"/>
  </si>
  <si>
    <t>徳島県</t>
  </si>
  <si>
    <t>香川県</t>
  </si>
  <si>
    <t>愛媛県</t>
  </si>
  <si>
    <t>高知県</t>
  </si>
  <si>
    <t>福岡県</t>
  </si>
  <si>
    <t>佐賀県</t>
  </si>
  <si>
    <t>長崎県</t>
  </si>
  <si>
    <t>熊本県</t>
  </si>
  <si>
    <t>大分県</t>
  </si>
  <si>
    <t>宮崎県</t>
  </si>
  <si>
    <t>鹿児島県</t>
  </si>
  <si>
    <t>沖縄県</t>
  </si>
  <si>
    <t>部署・機関名</t>
    <rPh sb="0" eb="2">
      <t>ブショ</t>
    </rPh>
    <rPh sb="3" eb="5">
      <t>キカン</t>
    </rPh>
    <rPh sb="5" eb="6">
      <t>メイ</t>
    </rPh>
    <phoneticPr fontId="3"/>
  </si>
  <si>
    <t>※ルールは同じだが試験日が違うので実際の期日は違うという場合もこちらを選択してください。</t>
    <phoneticPr fontId="3"/>
  </si>
  <si>
    <t>Ａ点字問題を点字で解答</t>
    <rPh sb="1" eb="3">
      <t>テンジ</t>
    </rPh>
    <rPh sb="3" eb="5">
      <t>モンダイ</t>
    </rPh>
    <rPh sb="6" eb="8">
      <t>テンジ</t>
    </rPh>
    <rPh sb="9" eb="11">
      <t>カイトウ</t>
    </rPh>
    <phoneticPr fontId="3"/>
  </si>
  <si>
    <t>Ｂ拡大文字問題の準備</t>
    <rPh sb="1" eb="3">
      <t>カクダイ</t>
    </rPh>
    <rPh sb="3" eb="5">
      <t>モジ</t>
    </rPh>
    <rPh sb="5" eb="7">
      <t>モンダイ</t>
    </rPh>
    <rPh sb="8" eb="10">
      <t>ジュンビ</t>
    </rPh>
    <phoneticPr fontId="3"/>
  </si>
  <si>
    <t>Ｃ拡大解答用紙の準備</t>
    <rPh sb="1" eb="3">
      <t>カクダイ</t>
    </rPh>
    <rPh sb="3" eb="5">
      <t>カイトウ</t>
    </rPh>
    <rPh sb="5" eb="7">
      <t>ヨウシ</t>
    </rPh>
    <rPh sb="8" eb="10">
      <t>ジュンビ</t>
    </rPh>
    <phoneticPr fontId="3"/>
  </si>
  <si>
    <t>Ｄ音声で出題し音声で解答</t>
    <rPh sb="1" eb="3">
      <t>オンセイ</t>
    </rPh>
    <rPh sb="4" eb="6">
      <t>シュツダイ</t>
    </rPh>
    <rPh sb="7" eb="9">
      <t>オンセイ</t>
    </rPh>
    <rPh sb="10" eb="12">
      <t>カイトウ</t>
    </rPh>
    <phoneticPr fontId="3"/>
  </si>
  <si>
    <t>Ｅマークシートに替えて文字で解答</t>
    <rPh sb="8" eb="9">
      <t>カ</t>
    </rPh>
    <rPh sb="11" eb="13">
      <t>モジ</t>
    </rPh>
    <rPh sb="14" eb="16">
      <t>カイトウ</t>
    </rPh>
    <phoneticPr fontId="3"/>
  </si>
  <si>
    <t>Ｆチェック解答</t>
    <rPh sb="5" eb="7">
      <t>カイトウ</t>
    </rPh>
    <phoneticPr fontId="3"/>
  </si>
  <si>
    <t>Ｇ試験時間の延長</t>
    <rPh sb="1" eb="3">
      <t>シケン</t>
    </rPh>
    <rPh sb="3" eb="5">
      <t>ジカン</t>
    </rPh>
    <rPh sb="6" eb="8">
      <t>エンチョウ</t>
    </rPh>
    <phoneticPr fontId="3"/>
  </si>
  <si>
    <t>Ｈ照明器具の準備</t>
    <rPh sb="1" eb="3">
      <t>ショウメイ</t>
    </rPh>
    <rPh sb="3" eb="5">
      <t>キグ</t>
    </rPh>
    <rPh sb="6" eb="8">
      <t>ジュンビ</t>
    </rPh>
    <phoneticPr fontId="3"/>
  </si>
  <si>
    <t>Ｉ特製机の使用</t>
    <rPh sb="1" eb="3">
      <t>トクセイ</t>
    </rPh>
    <rPh sb="3" eb="4">
      <t>ツクエ</t>
    </rPh>
    <rPh sb="5" eb="7">
      <t>シヨウ</t>
    </rPh>
    <phoneticPr fontId="3"/>
  </si>
  <si>
    <t>Ｊ拡大鏡等の持参使用</t>
    <rPh sb="1" eb="4">
      <t>カクダイキョウ</t>
    </rPh>
    <rPh sb="4" eb="5">
      <t>トウ</t>
    </rPh>
    <rPh sb="6" eb="8">
      <t>ジサン</t>
    </rPh>
    <rPh sb="8" eb="10">
      <t>シヨウ</t>
    </rPh>
    <phoneticPr fontId="3"/>
  </si>
  <si>
    <t>Ｋ補聴器の持参使用</t>
    <rPh sb="1" eb="4">
      <t>ホチョウキ</t>
    </rPh>
    <rPh sb="5" eb="7">
      <t>ジサン</t>
    </rPh>
    <rPh sb="7" eb="9">
      <t>シヨウ</t>
    </rPh>
    <phoneticPr fontId="3"/>
  </si>
  <si>
    <t>Ｌ車椅子等の持参使用</t>
    <rPh sb="1" eb="4">
      <t>クルマイス</t>
    </rPh>
    <rPh sb="4" eb="5">
      <t>トウ</t>
    </rPh>
    <rPh sb="6" eb="8">
      <t>ジサン</t>
    </rPh>
    <rPh sb="8" eb="10">
      <t>シヨウ</t>
    </rPh>
    <phoneticPr fontId="3"/>
  </si>
  <si>
    <t>Ｍ松葉杖の持参使用</t>
    <rPh sb="1" eb="3">
      <t>マツバ</t>
    </rPh>
    <rPh sb="3" eb="4">
      <t>ヅエ</t>
    </rPh>
    <rPh sb="5" eb="7">
      <t>ジサン</t>
    </rPh>
    <rPh sb="7" eb="9">
      <t>シヨウ</t>
    </rPh>
    <phoneticPr fontId="3"/>
  </si>
  <si>
    <t>Ｎパソコン等の持参使用</t>
    <rPh sb="5" eb="6">
      <t>トウ</t>
    </rPh>
    <rPh sb="7" eb="9">
      <t>ジサン</t>
    </rPh>
    <rPh sb="9" eb="11">
      <t>シヨウ</t>
    </rPh>
    <phoneticPr fontId="3"/>
  </si>
  <si>
    <t>Ｏ手話通訳者の付与</t>
    <rPh sb="1" eb="3">
      <t>シュワ</t>
    </rPh>
    <rPh sb="3" eb="5">
      <t>ツウヤク</t>
    </rPh>
    <rPh sb="5" eb="6">
      <t>シャ</t>
    </rPh>
    <rPh sb="7" eb="9">
      <t>フヨ</t>
    </rPh>
    <phoneticPr fontId="3"/>
  </si>
  <si>
    <t>Ｐ文書による伝達</t>
    <rPh sb="1" eb="3">
      <t>ブンショ</t>
    </rPh>
    <rPh sb="6" eb="8">
      <t>デンタツ</t>
    </rPh>
    <phoneticPr fontId="3"/>
  </si>
  <si>
    <t>Ｑ窓側の明るい席の指定</t>
    <rPh sb="1" eb="2">
      <t>マド</t>
    </rPh>
    <rPh sb="2" eb="3">
      <t>ガワ</t>
    </rPh>
    <rPh sb="4" eb="5">
      <t>アカ</t>
    </rPh>
    <rPh sb="7" eb="8">
      <t>セキ</t>
    </rPh>
    <rPh sb="9" eb="11">
      <t>シテイ</t>
    </rPh>
    <phoneticPr fontId="3"/>
  </si>
  <si>
    <t>Ｒトイレに近接する試験室に指定</t>
    <rPh sb="5" eb="7">
      <t>キンセツ</t>
    </rPh>
    <rPh sb="9" eb="12">
      <t>シケンシツ</t>
    </rPh>
    <rPh sb="13" eb="15">
      <t>シテイ</t>
    </rPh>
    <phoneticPr fontId="3"/>
  </si>
  <si>
    <t>Ｓ別室を設定</t>
    <rPh sb="1" eb="3">
      <t>ベッシツ</t>
    </rPh>
    <rPh sb="4" eb="6">
      <t>セッテイ</t>
    </rPh>
    <phoneticPr fontId="3"/>
  </si>
  <si>
    <t>Ｔ試験室を一階に設定</t>
    <rPh sb="1" eb="4">
      <t>シケンシツ</t>
    </rPh>
    <rPh sb="5" eb="7">
      <t>イッカイ</t>
    </rPh>
    <rPh sb="8" eb="10">
      <t>セッテイ</t>
    </rPh>
    <phoneticPr fontId="3"/>
  </si>
  <si>
    <t>Ｕ介助者の付与</t>
    <rPh sb="1" eb="3">
      <t>カイジョ</t>
    </rPh>
    <rPh sb="3" eb="4">
      <t>シャ</t>
    </rPh>
    <rPh sb="5" eb="7">
      <t>フヨ</t>
    </rPh>
    <phoneticPr fontId="3"/>
  </si>
  <si>
    <t>Ｖ試験場への車での入構許可</t>
    <rPh sb="1" eb="4">
      <t>シケンジョウ</t>
    </rPh>
    <rPh sb="6" eb="7">
      <t>クルマ</t>
    </rPh>
    <rPh sb="9" eb="10">
      <t>イリ</t>
    </rPh>
    <rPh sb="10" eb="11">
      <t>カマエ</t>
    </rPh>
    <rPh sb="11" eb="13">
      <t>キョカ</t>
    </rPh>
    <phoneticPr fontId="3"/>
  </si>
  <si>
    <t>Ｗその他</t>
    <rPh sb="3" eb="4">
      <t>タ</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</si>
  <si>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</si>
  <si>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</si>
  <si>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</si>
  <si>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</si>
  <si>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※以下に、その他の具体的な内容を記入してください。</t>
    <rPh sb="1" eb="3">
      <t>イカ</t>
    </rPh>
    <rPh sb="7" eb="8">
      <t>タ</t>
    </rPh>
    <rPh sb="9" eb="12">
      <t>グタイテキ</t>
    </rPh>
    <rPh sb="13" eb="15">
      <t>ナイヨウ</t>
    </rPh>
    <rPh sb="16" eb="18">
      <t>キニュウ</t>
    </rPh>
    <phoneticPr fontId="3"/>
  </si>
  <si>
    <t>（１） 障害のある入学者数等</t>
    <rPh sb="4" eb="6">
      <t>ショウガイ</t>
    </rPh>
    <rPh sb="9" eb="11">
      <t>ニュウガク</t>
    </rPh>
    <rPh sb="11" eb="12">
      <t>シャ</t>
    </rPh>
    <rPh sb="12" eb="13">
      <t>カズ</t>
    </rPh>
    <rPh sb="13" eb="14">
      <t>トウ</t>
    </rPh>
    <phoneticPr fontId="3"/>
  </si>
  <si>
    <t>区　分</t>
    <rPh sb="0" eb="1">
      <t>ク</t>
    </rPh>
    <rPh sb="2" eb="3">
      <t>ブン</t>
    </rPh>
    <phoneticPr fontId="3"/>
  </si>
  <si>
    <t>受験者数</t>
    <rPh sb="0" eb="3">
      <t>ジュケンシャ</t>
    </rPh>
    <rPh sb="3" eb="4">
      <t>スウ</t>
    </rPh>
    <phoneticPr fontId="3"/>
  </si>
  <si>
    <t>合格者数</t>
    <rPh sb="0" eb="3">
      <t>ゴウカクシャ</t>
    </rPh>
    <rPh sb="3" eb="4">
      <t>スウ</t>
    </rPh>
    <phoneticPr fontId="3"/>
  </si>
  <si>
    <t>聴覚・
言語障害</t>
    <rPh sb="0" eb="2">
      <t>チョウカク</t>
    </rPh>
    <rPh sb="4" eb="6">
      <t>ゲンゴ</t>
    </rPh>
    <rPh sb="6" eb="8">
      <t>ショウガイ</t>
    </rPh>
    <phoneticPr fontId="3"/>
  </si>
  <si>
    <t>肢体
不自由</t>
    <rPh sb="0" eb="2">
      <t>シタイ</t>
    </rPh>
    <rPh sb="3" eb="6">
      <t>フジユウ</t>
    </rPh>
    <phoneticPr fontId="3"/>
  </si>
  <si>
    <t>発達障害
（診断書有）</t>
    <rPh sb="0" eb="2">
      <t>ハッタツ</t>
    </rPh>
    <rPh sb="2" eb="4">
      <t>ショウガイ</t>
    </rPh>
    <rPh sb="6" eb="9">
      <t>シンダンショ</t>
    </rPh>
    <rPh sb="9" eb="10">
      <t>アリ</t>
    </rPh>
    <phoneticPr fontId="3"/>
  </si>
  <si>
    <t>発達障害
（診断書無・
配慮有）</t>
    <rPh sb="0" eb="2">
      <t>ハッタツ</t>
    </rPh>
    <rPh sb="2" eb="4">
      <t>ショウガイ</t>
    </rPh>
    <rPh sb="6" eb="9">
      <t>シンダンショ</t>
    </rPh>
    <rPh sb="9" eb="10">
      <t>ナシ</t>
    </rPh>
    <rPh sb="12" eb="14">
      <t>ハイリョ</t>
    </rPh>
    <rPh sb="14" eb="15">
      <t>アリ</t>
    </rPh>
    <phoneticPr fontId="3"/>
  </si>
  <si>
    <t>区分不明</t>
    <rPh sb="0" eb="2">
      <t>クブン</t>
    </rPh>
    <rPh sb="2" eb="4">
      <t>フメイ</t>
    </rPh>
    <phoneticPr fontId="3"/>
  </si>
  <si>
    <t>特別入試</t>
    <rPh sb="0" eb="2">
      <t>トクベツ</t>
    </rPh>
    <rPh sb="2" eb="4">
      <t>ニュウシ</t>
    </rPh>
    <phoneticPr fontId="3"/>
  </si>
  <si>
    <t>特別入試以外
（一般入試を含む）</t>
    <rPh sb="0" eb="2">
      <t>トクベツ</t>
    </rPh>
    <rPh sb="2" eb="4">
      <t>ニュウシ</t>
    </rPh>
    <rPh sb="4" eb="6">
      <t>イガイ</t>
    </rPh>
    <rPh sb="8" eb="10">
      <t>イッパン</t>
    </rPh>
    <rPh sb="10" eb="12">
      <t>ニュウシ</t>
    </rPh>
    <rPh sb="13" eb="14">
      <t>フク</t>
    </rPh>
    <phoneticPr fontId="3"/>
  </si>
  <si>
    <t>ＡＯ入試</t>
    <rPh sb="2" eb="4">
      <t>ニュウシ</t>
    </rPh>
    <phoneticPr fontId="3"/>
  </si>
  <si>
    <t>推薦
入試</t>
    <rPh sb="0" eb="2">
      <t>スイセン</t>
    </rPh>
    <rPh sb="3" eb="5">
      <t>ニュウシ</t>
    </rPh>
    <phoneticPr fontId="3"/>
  </si>
  <si>
    <t>障害者
特別入試</t>
    <rPh sb="0" eb="3">
      <t>ショウガイシャ</t>
    </rPh>
    <rPh sb="4" eb="6">
      <t>トクベツ</t>
    </rPh>
    <rPh sb="6" eb="8">
      <t>ニュウシ</t>
    </rPh>
    <phoneticPr fontId="3"/>
  </si>
  <si>
    <t>（１） 学部（通学課程）最高年次及び卒業障害学生数</t>
    <rPh sb="12" eb="14">
      <t>サイコウ</t>
    </rPh>
    <rPh sb="14" eb="16">
      <t>ネンジ</t>
    </rPh>
    <rPh sb="16" eb="17">
      <t>オヨ</t>
    </rPh>
    <rPh sb="18" eb="20">
      <t>ソツギョウ</t>
    </rPh>
    <rPh sb="20" eb="22">
      <t>ショウガイ</t>
    </rPh>
    <rPh sb="22" eb="24">
      <t>ガクセイ</t>
    </rPh>
    <rPh sb="24" eb="25">
      <t>スウ</t>
    </rPh>
    <phoneticPr fontId="3"/>
  </si>
  <si>
    <t>障害種別</t>
    <rPh sb="0" eb="2">
      <t>ショウガイ</t>
    </rPh>
    <rPh sb="2" eb="4">
      <t>シュベツ</t>
    </rPh>
    <phoneticPr fontId="3"/>
  </si>
  <si>
    <t>①</t>
    <phoneticPr fontId="3"/>
  </si>
  <si>
    <t>②</t>
    <phoneticPr fontId="3"/>
  </si>
  <si>
    <t>※診断書はないが、発達障害が疑われ、支援を行なっていた卒業者の数</t>
    <rPh sb="1" eb="4">
      <t>シンダンショ</t>
    </rPh>
    <rPh sb="9" eb="11">
      <t>ハッタツ</t>
    </rPh>
    <rPh sb="11" eb="13">
      <t>ショウガイ</t>
    </rPh>
    <rPh sb="14" eb="15">
      <t>ウタガ</t>
    </rPh>
    <rPh sb="18" eb="20">
      <t>シエン</t>
    </rPh>
    <rPh sb="21" eb="22">
      <t>オコ</t>
    </rPh>
    <rPh sb="27" eb="30">
      <t>ソツギョウシャ</t>
    </rPh>
    <rPh sb="31" eb="32">
      <t>スウ</t>
    </rPh>
    <phoneticPr fontId="3"/>
  </si>
  <si>
    <t>発達障害
（診断書無・配慮有）</t>
    <rPh sb="0" eb="2">
      <t>ハッタツ</t>
    </rPh>
    <rPh sb="2" eb="4">
      <t>ショウガイ</t>
    </rPh>
    <rPh sb="6" eb="9">
      <t>シンダンショ</t>
    </rPh>
    <rPh sb="9" eb="10">
      <t>ナ</t>
    </rPh>
    <rPh sb="11" eb="13">
      <t>ハイリョ</t>
    </rPh>
    <rPh sb="13" eb="14">
      <t>アリ</t>
    </rPh>
    <phoneticPr fontId="3"/>
  </si>
  <si>
    <t>Ｂ
大学
学部</t>
    <rPh sb="2" eb="4">
      <t>ダイガク</t>
    </rPh>
    <rPh sb="5" eb="7">
      <t>ガクブ</t>
    </rPh>
    <phoneticPr fontId="3"/>
  </si>
  <si>
    <t>Ｃ
短期大学本科</t>
    <rPh sb="2" eb="4">
      <t>タンキ</t>
    </rPh>
    <rPh sb="4" eb="6">
      <t>ダイガク</t>
    </rPh>
    <rPh sb="6" eb="8">
      <t>ホンカ</t>
    </rPh>
    <phoneticPr fontId="3"/>
  </si>
  <si>
    <t>Ｄ
専攻科</t>
    <rPh sb="2" eb="5">
      <t>センコウカ</t>
    </rPh>
    <phoneticPr fontId="3"/>
  </si>
  <si>
    <t>Ｅ
別科</t>
    <rPh sb="2" eb="4">
      <t>ベッカ</t>
    </rPh>
    <phoneticPr fontId="3"/>
  </si>
  <si>
    <t>①
計</t>
    <rPh sb="2" eb="3">
      <t>ケイ</t>
    </rPh>
    <phoneticPr fontId="3"/>
  </si>
  <si>
    <t>イ</t>
    <phoneticPr fontId="3"/>
  </si>
  <si>
    <t>ウ</t>
    <phoneticPr fontId="3"/>
  </si>
  <si>
    <t>エ</t>
    <phoneticPr fontId="3"/>
  </si>
  <si>
    <t>オ</t>
    <phoneticPr fontId="3"/>
  </si>
  <si>
    <t>カ</t>
    <phoneticPr fontId="3"/>
  </si>
  <si>
    <t>キ</t>
    <phoneticPr fontId="3"/>
  </si>
  <si>
    <t>ク</t>
    <phoneticPr fontId="3"/>
  </si>
  <si>
    <t>就職者（進学者のうち就職している者（②）を除く）</t>
    <phoneticPr fontId="3"/>
  </si>
  <si>
    <t>臨床研修医（予定者を含む）</t>
    <phoneticPr fontId="3"/>
  </si>
  <si>
    <t>専修学校、外国の学校、教育訓練機関等入学者</t>
    <phoneticPr fontId="3"/>
  </si>
  <si>
    <t>社会福祉施設、医療機関入所者</t>
    <phoneticPr fontId="3"/>
  </si>
  <si>
    <t>一時的な仕事に従事</t>
    <phoneticPr fontId="3"/>
  </si>
  <si>
    <t>ア～カ以外</t>
    <phoneticPr fontId="3"/>
  </si>
  <si>
    <t>不詳・死亡の者</t>
  </si>
  <si>
    <t>※診断書はないが、発達障害が疑われ、学校が支援を行なっていた卒業者の進路</t>
    <rPh sb="1" eb="4">
      <t>シンダンショ</t>
    </rPh>
    <rPh sb="9" eb="11">
      <t>ハッタツ</t>
    </rPh>
    <rPh sb="11" eb="13">
      <t>ショウガイ</t>
    </rPh>
    <rPh sb="14" eb="15">
      <t>ウタガ</t>
    </rPh>
    <rPh sb="18" eb="20">
      <t>ガッコウ</t>
    </rPh>
    <rPh sb="21" eb="23">
      <t>シエン</t>
    </rPh>
    <rPh sb="24" eb="25">
      <t>オコ</t>
    </rPh>
    <rPh sb="30" eb="33">
      <t>ソツギョウシャ</t>
    </rPh>
    <rPh sb="34" eb="36">
      <t>シンロ</t>
    </rPh>
    <phoneticPr fontId="3"/>
  </si>
  <si>
    <t>委員会名</t>
    <rPh sb="0" eb="3">
      <t>イインカイ</t>
    </rPh>
    <rPh sb="3" eb="4">
      <t>メイ</t>
    </rPh>
    <phoneticPr fontId="3"/>
  </si>
  <si>
    <t>イ．障害学生を専門に担当するカウンセラー</t>
    <rPh sb="2" eb="4">
      <t>ショウガイ</t>
    </rPh>
    <rPh sb="4" eb="6">
      <t>ガクセイ</t>
    </rPh>
    <rPh sb="7" eb="9">
      <t>センモン</t>
    </rPh>
    <rPh sb="10" eb="12">
      <t>タントウ</t>
    </rPh>
    <phoneticPr fontId="3"/>
  </si>
  <si>
    <t>ウ．障害学生を専門に担当する医師</t>
    <rPh sb="2" eb="4">
      <t>ショウガイ</t>
    </rPh>
    <rPh sb="4" eb="6">
      <t>ガクセイ</t>
    </rPh>
    <rPh sb="7" eb="9">
      <t>センモン</t>
    </rPh>
    <rPh sb="10" eb="12">
      <t>タントウ</t>
    </rPh>
    <rPh sb="14" eb="16">
      <t>イシ</t>
    </rPh>
    <phoneticPr fontId="3"/>
  </si>
  <si>
    <t>エ．専門の支援技術（手話通訳、点訳等）を持つ教職員</t>
    <rPh sb="2" eb="4">
      <t>センモン</t>
    </rPh>
    <rPh sb="5" eb="7">
      <t>シエン</t>
    </rPh>
    <rPh sb="7" eb="9">
      <t>ギジュツ</t>
    </rPh>
    <rPh sb="10" eb="12">
      <t>シュワ</t>
    </rPh>
    <rPh sb="12" eb="14">
      <t>ツウヤク</t>
    </rPh>
    <rPh sb="15" eb="17">
      <t>テンヤク</t>
    </rPh>
    <rPh sb="17" eb="18">
      <t>トウ</t>
    </rPh>
    <rPh sb="20" eb="21">
      <t>モ</t>
    </rPh>
    <rPh sb="22" eb="25">
      <t>キョウショクイン</t>
    </rPh>
    <phoneticPr fontId="3"/>
  </si>
  <si>
    <t>キ．その他</t>
    <rPh sb="4" eb="5">
      <t>タ</t>
    </rPh>
    <phoneticPr fontId="3"/>
  </si>
  <si>
    <t>イ．他の業務と兼任で障害学生を担当するカウンセラー</t>
    <rPh sb="2" eb="3">
      <t>タ</t>
    </rPh>
    <rPh sb="4" eb="6">
      <t>ギョウム</t>
    </rPh>
    <rPh sb="7" eb="9">
      <t>ケンニン</t>
    </rPh>
    <rPh sb="10" eb="12">
      <t>ショウガイ</t>
    </rPh>
    <rPh sb="12" eb="14">
      <t>ガクセイ</t>
    </rPh>
    <rPh sb="15" eb="17">
      <t>タントウ</t>
    </rPh>
    <phoneticPr fontId="3"/>
  </si>
  <si>
    <t>キその他</t>
    <rPh sb="3" eb="4">
      <t>タ</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</si>
  <si>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</si>
  <si>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</si>
  <si>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</si>
  <si>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</si>
  <si>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ア．窓口について、要覧、パンフレット、ホームページ等で学生に周知している。</t>
    <rPh sb="2" eb="4">
      <t>マドグチ</t>
    </rPh>
    <rPh sb="9" eb="11">
      <t>ヨウラン</t>
    </rPh>
    <rPh sb="25" eb="26">
      <t>トウ</t>
    </rPh>
    <rPh sb="27" eb="29">
      <t>ガクセイ</t>
    </rPh>
    <rPh sb="30" eb="32">
      <t>シュウチ</t>
    </rPh>
    <phoneticPr fontId="3"/>
  </si>
  <si>
    <t>イ．窓口は設けているが、特に周知はしていない。</t>
    <rPh sb="2" eb="4">
      <t>マドグチ</t>
    </rPh>
    <rPh sb="5" eb="6">
      <t>モウ</t>
    </rPh>
    <rPh sb="12" eb="13">
      <t>トク</t>
    </rPh>
    <rPh sb="14" eb="16">
      <t>シュウチ</t>
    </rPh>
    <phoneticPr fontId="3"/>
  </si>
  <si>
    <t>ア．特に窓口は設けず、各部署で相談に対応していることを周知している。</t>
    <rPh sb="2" eb="3">
      <t>トク</t>
    </rPh>
    <rPh sb="4" eb="6">
      <t>マドグチ</t>
    </rPh>
    <rPh sb="7" eb="8">
      <t>モウ</t>
    </rPh>
    <rPh sb="11" eb="14">
      <t>カクブショ</t>
    </rPh>
    <rPh sb="15" eb="17">
      <t>ソウダン</t>
    </rPh>
    <rPh sb="18" eb="20">
      <t>タイオウ</t>
    </rPh>
    <rPh sb="27" eb="29">
      <t>シュウチ</t>
    </rPh>
    <phoneticPr fontId="3"/>
  </si>
  <si>
    <t>イ．窓口はなく、相談対応について特に周知はしていない。</t>
    <rPh sb="2" eb="4">
      <t>マドグチ</t>
    </rPh>
    <rPh sb="8" eb="10">
      <t>ソウダン</t>
    </rPh>
    <rPh sb="10" eb="12">
      <t>タイオウ</t>
    </rPh>
    <rPh sb="16" eb="17">
      <t>トク</t>
    </rPh>
    <rPh sb="18" eb="20">
      <t>シュウチ</t>
    </rPh>
    <phoneticPr fontId="3"/>
  </si>
  <si>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</si>
  <si>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</si>
  <si>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イ．手すり、スロープ、階段昇降機等</t>
    <rPh sb="2" eb="3">
      <t>テ</t>
    </rPh>
    <rPh sb="11" eb="13">
      <t>カイダン</t>
    </rPh>
    <rPh sb="13" eb="16">
      <t>ショウコウキ</t>
    </rPh>
    <rPh sb="16" eb="17">
      <t>トウ</t>
    </rPh>
    <phoneticPr fontId="3"/>
  </si>
  <si>
    <t>ウ．点字ブロック、標識シール等</t>
    <rPh sb="2" eb="4">
      <t>テンジ</t>
    </rPh>
    <rPh sb="9" eb="11">
      <t>ヒョウシキ</t>
    </rPh>
    <rPh sb="14" eb="15">
      <t>トウ</t>
    </rPh>
    <phoneticPr fontId="3"/>
  </si>
  <si>
    <t>エ．専用駐車場</t>
    <rPh sb="2" eb="4">
      <t>センヨウ</t>
    </rPh>
    <rPh sb="4" eb="7">
      <t>チュウシャジョウ</t>
    </rPh>
    <phoneticPr fontId="3"/>
  </si>
  <si>
    <t>ア．自動扉等出入り口の整備</t>
    <rPh sb="2" eb="4">
      <t>ジドウ</t>
    </rPh>
    <rPh sb="4" eb="5">
      <t>トビラ</t>
    </rPh>
    <rPh sb="5" eb="6">
      <t>トウ</t>
    </rPh>
    <rPh sb="6" eb="7">
      <t>デ</t>
    </rPh>
    <rPh sb="7" eb="8">
      <t>イ</t>
    </rPh>
    <rPh sb="9" eb="10">
      <t>グチ</t>
    </rPh>
    <rPh sb="11" eb="13">
      <t>セイビ</t>
    </rPh>
    <phoneticPr fontId="3"/>
  </si>
  <si>
    <t>ウ．手すり、スロープ、階段昇降機等</t>
    <rPh sb="2" eb="3">
      <t>テ</t>
    </rPh>
    <rPh sb="11" eb="13">
      <t>カイダン</t>
    </rPh>
    <rPh sb="13" eb="16">
      <t>ショウコウキ</t>
    </rPh>
    <rPh sb="16" eb="17">
      <t>トウ</t>
    </rPh>
    <phoneticPr fontId="3"/>
  </si>
  <si>
    <t>エ．車椅子移動等に必要なスペース確保</t>
    <rPh sb="2" eb="5">
      <t>クルマイス</t>
    </rPh>
    <rPh sb="5" eb="7">
      <t>イドウ</t>
    </rPh>
    <rPh sb="7" eb="8">
      <t>トウ</t>
    </rPh>
    <rPh sb="9" eb="11">
      <t>ヒツヨウ</t>
    </rPh>
    <rPh sb="16" eb="18">
      <t>カクホ</t>
    </rPh>
    <phoneticPr fontId="3"/>
  </si>
  <si>
    <t>オ．点字プレート等教室表示</t>
    <rPh sb="2" eb="4">
      <t>テンジ</t>
    </rPh>
    <rPh sb="8" eb="9">
      <t>トウ</t>
    </rPh>
    <rPh sb="9" eb="11">
      <t>キョウシツ</t>
    </rPh>
    <rPh sb="11" eb="13">
      <t>ヒョウジ</t>
    </rPh>
    <phoneticPr fontId="3"/>
  </si>
  <si>
    <t>カ．聴覚障害者用屋内信号装置</t>
    <rPh sb="2" eb="4">
      <t>チョウカク</t>
    </rPh>
    <rPh sb="4" eb="7">
      <t>ショウガイシャ</t>
    </rPh>
    <rPh sb="7" eb="8">
      <t>ヨウ</t>
    </rPh>
    <rPh sb="8" eb="10">
      <t>オクナイ</t>
    </rPh>
    <rPh sb="10" eb="12">
      <t>シンゴウ</t>
    </rPh>
    <rPh sb="12" eb="14">
      <t>ソウチ</t>
    </rPh>
    <phoneticPr fontId="3"/>
  </si>
  <si>
    <t>キ．障害者用トイレ</t>
    <rPh sb="2" eb="5">
      <t>ショウガイシャ</t>
    </rPh>
    <rPh sb="5" eb="6">
      <t>ヨウ</t>
    </rPh>
    <phoneticPr fontId="3"/>
  </si>
  <si>
    <t>ク．自習室、独習室</t>
    <rPh sb="2" eb="4">
      <t>ジシュウ</t>
    </rPh>
    <rPh sb="4" eb="5">
      <t>シツ</t>
    </rPh>
    <rPh sb="6" eb="8">
      <t>ドクシュウ</t>
    </rPh>
    <rPh sb="8" eb="9">
      <t>シツ</t>
    </rPh>
    <phoneticPr fontId="3"/>
  </si>
  <si>
    <t>ケ．磁気誘導ループ</t>
    <rPh sb="2" eb="4">
      <t>ジキ</t>
    </rPh>
    <rPh sb="4" eb="6">
      <t>ユウドウ</t>
    </rPh>
    <phoneticPr fontId="3"/>
  </si>
  <si>
    <t>その他</t>
    <rPh sb="2" eb="3">
      <t>タ</t>
    </rPh>
    <phoneticPr fontId="2"/>
  </si>
  <si>
    <t>２．支援体制</t>
    <rPh sb="2" eb="4">
      <t>シエン</t>
    </rPh>
    <rPh sb="4" eb="6">
      <t>タイセイ</t>
    </rPh>
    <phoneticPr fontId="3"/>
  </si>
  <si>
    <t>ア．相談窓口について</t>
    <rPh sb="2" eb="4">
      <t>ソウダン</t>
    </rPh>
    <rPh sb="4" eb="6">
      <t>マドグチ</t>
    </rPh>
    <phoneticPr fontId="3"/>
  </si>
  <si>
    <t>オ．その他</t>
    <rPh sb="4" eb="5">
      <t>タ</t>
    </rPh>
    <phoneticPr fontId="3"/>
  </si>
  <si>
    <t>ア．学外機関との連携、支援情報の提供</t>
    <rPh sb="2" eb="4">
      <t>ガクガイ</t>
    </rPh>
    <rPh sb="4" eb="6">
      <t>キカン</t>
    </rPh>
    <rPh sb="8" eb="10">
      <t>レンケイ</t>
    </rPh>
    <rPh sb="11" eb="13">
      <t>シエン</t>
    </rPh>
    <rPh sb="13" eb="15">
      <t>ジョウホウ</t>
    </rPh>
    <rPh sb="16" eb="18">
      <t>テイキョウ</t>
    </rPh>
    <phoneticPr fontId="3"/>
  </si>
  <si>
    <t>イ．一般就職ガイダンス、セミナー等における配慮の実施</t>
    <rPh sb="2" eb="4">
      <t>イッパン</t>
    </rPh>
    <rPh sb="4" eb="6">
      <t>シュウショク</t>
    </rPh>
    <rPh sb="16" eb="17">
      <t>トウ</t>
    </rPh>
    <rPh sb="21" eb="23">
      <t>ハイリョ</t>
    </rPh>
    <rPh sb="24" eb="26">
      <t>ジッシ</t>
    </rPh>
    <phoneticPr fontId="3"/>
  </si>
  <si>
    <t>ウ．障害学生向け就職ガイダンス、セミナー等の実施</t>
    <rPh sb="2" eb="4">
      <t>ショウガイ</t>
    </rPh>
    <rPh sb="4" eb="6">
      <t>ガクセイ</t>
    </rPh>
    <rPh sb="6" eb="7">
      <t>ム</t>
    </rPh>
    <rPh sb="8" eb="10">
      <t>シュウショク</t>
    </rPh>
    <rPh sb="20" eb="21">
      <t>トウ</t>
    </rPh>
    <rPh sb="22" eb="24">
      <t>ジッシ</t>
    </rPh>
    <phoneticPr fontId="3"/>
  </si>
  <si>
    <t>エ．インターンシップ先、就職先の開拓、企業との連携</t>
    <rPh sb="10" eb="11">
      <t>サキ</t>
    </rPh>
    <rPh sb="12" eb="14">
      <t>シュウショク</t>
    </rPh>
    <rPh sb="14" eb="15">
      <t>サキ</t>
    </rPh>
    <rPh sb="16" eb="18">
      <t>カイタク</t>
    </rPh>
    <rPh sb="19" eb="21">
      <t>キギョウ</t>
    </rPh>
    <rPh sb="23" eb="25">
      <t>レンケイ</t>
    </rPh>
    <phoneticPr fontId="3"/>
  </si>
  <si>
    <t>名称/内容</t>
    <rPh sb="0" eb="2">
      <t>メイショウ</t>
    </rPh>
    <rPh sb="3" eb="5">
      <t>ナイヨウ</t>
    </rPh>
    <phoneticPr fontId="3"/>
  </si>
  <si>
    <t>次に「３．活動や取組」シートをご記入ください。</t>
    <rPh sb="0" eb="1">
      <t>ツギ</t>
    </rPh>
    <rPh sb="5" eb="7">
      <t>カツドウ</t>
    </rPh>
    <rPh sb="8" eb="10">
      <t>トリクミ</t>
    </rPh>
    <rPh sb="16" eb="18">
      <t>キニュウ</t>
    </rPh>
    <phoneticPr fontId="3"/>
  </si>
  <si>
    <t>次に「４．受入に関する配慮」シートをご記入ください。</t>
    <rPh sb="0" eb="1">
      <t>ツギ</t>
    </rPh>
    <rPh sb="5" eb="7">
      <t>ウケイレ</t>
    </rPh>
    <rPh sb="8" eb="9">
      <t>カン</t>
    </rPh>
    <rPh sb="11" eb="13">
      <t>ハイリョ</t>
    </rPh>
    <rPh sb="19" eb="21">
      <t>キニュウ</t>
    </rPh>
    <phoneticPr fontId="3"/>
  </si>
  <si>
    <t>４．受入に関する配慮</t>
    <rPh sb="2" eb="4">
      <t>ウケイレ</t>
    </rPh>
    <rPh sb="5" eb="6">
      <t>カン</t>
    </rPh>
    <rPh sb="8" eb="10">
      <t>ハイリョ</t>
    </rPh>
    <phoneticPr fontId="3"/>
  </si>
  <si>
    <t>ア．「障害のある方は事前にご相談ください」等の文言を記載している。</t>
    <rPh sb="3" eb="5">
      <t>ショウガイ</t>
    </rPh>
    <rPh sb="8" eb="9">
      <t>カタ</t>
    </rPh>
    <rPh sb="10" eb="12">
      <t>ジゼン</t>
    </rPh>
    <rPh sb="14" eb="16">
      <t>ソウダン</t>
    </rPh>
    <rPh sb="21" eb="22">
      <t>ナド</t>
    </rPh>
    <rPh sb="23" eb="25">
      <t>ブンゲン</t>
    </rPh>
    <rPh sb="26" eb="28">
      <t>キサイ</t>
    </rPh>
    <phoneticPr fontId="3"/>
  </si>
  <si>
    <t>ア．出願受付締切まで</t>
    <rPh sb="2" eb="4">
      <t>シュツガン</t>
    </rPh>
    <rPh sb="4" eb="6">
      <t>ウケツケ</t>
    </rPh>
    <rPh sb="6" eb="8">
      <t>シメキリ</t>
    </rPh>
    <phoneticPr fontId="3"/>
  </si>
  <si>
    <t>イ．試験前日まで</t>
    <rPh sb="2" eb="4">
      <t>シケン</t>
    </rPh>
    <rPh sb="4" eb="6">
      <t>ゼンジツ</t>
    </rPh>
    <phoneticPr fontId="3"/>
  </si>
  <si>
    <t>Ａ．点字問題を点字で解答</t>
    <rPh sb="2" eb="4">
      <t>テンジ</t>
    </rPh>
    <rPh sb="4" eb="6">
      <t>モンダイ</t>
    </rPh>
    <rPh sb="7" eb="9">
      <t>テンジ</t>
    </rPh>
    <rPh sb="10" eb="12">
      <t>カイトウ</t>
    </rPh>
    <phoneticPr fontId="3"/>
  </si>
  <si>
    <t>Ｂ．拡大文字問題の準備</t>
    <rPh sb="2" eb="4">
      <t>カクダイ</t>
    </rPh>
    <rPh sb="4" eb="6">
      <t>モジ</t>
    </rPh>
    <rPh sb="6" eb="8">
      <t>モンダイ</t>
    </rPh>
    <rPh sb="9" eb="11">
      <t>ジュンビ</t>
    </rPh>
    <phoneticPr fontId="3"/>
  </si>
  <si>
    <t>Ｃ．拡大解答用紙の準備</t>
    <rPh sb="2" eb="4">
      <t>カクダイ</t>
    </rPh>
    <rPh sb="4" eb="6">
      <t>カイトウ</t>
    </rPh>
    <rPh sb="6" eb="8">
      <t>ヨウシ</t>
    </rPh>
    <rPh sb="9" eb="11">
      <t>ジュンビ</t>
    </rPh>
    <phoneticPr fontId="3"/>
  </si>
  <si>
    <t>Ｄ．音声で出題し音声で解答</t>
    <rPh sb="2" eb="4">
      <t>オンセイ</t>
    </rPh>
    <rPh sb="5" eb="7">
      <t>シュツダイ</t>
    </rPh>
    <rPh sb="8" eb="10">
      <t>オンセイ</t>
    </rPh>
    <rPh sb="11" eb="13">
      <t>カイトウ</t>
    </rPh>
    <phoneticPr fontId="3"/>
  </si>
  <si>
    <t>Ｅ．マークシートに替えて文字で解答</t>
    <rPh sb="9" eb="10">
      <t>カ</t>
    </rPh>
    <rPh sb="12" eb="14">
      <t>モジ</t>
    </rPh>
    <rPh sb="15" eb="17">
      <t>カイトウ</t>
    </rPh>
    <phoneticPr fontId="3"/>
  </si>
  <si>
    <t>Ｆ．チェック解答</t>
    <rPh sb="6" eb="8">
      <t>カイトウ</t>
    </rPh>
    <phoneticPr fontId="3"/>
  </si>
  <si>
    <t>Ｇ．試験時間の延長</t>
    <rPh sb="2" eb="4">
      <t>シケン</t>
    </rPh>
    <rPh sb="4" eb="6">
      <t>ジカン</t>
    </rPh>
    <rPh sb="7" eb="9">
      <t>エンチョウ</t>
    </rPh>
    <phoneticPr fontId="3"/>
  </si>
  <si>
    <t>Ｈ．照明器具の準備</t>
    <rPh sb="2" eb="4">
      <t>ショウメイ</t>
    </rPh>
    <rPh sb="4" eb="6">
      <t>キグ</t>
    </rPh>
    <rPh sb="7" eb="9">
      <t>ジュンビ</t>
    </rPh>
    <phoneticPr fontId="3"/>
  </si>
  <si>
    <t>Ｉ．特製机の使用</t>
    <rPh sb="2" eb="4">
      <t>トクセイ</t>
    </rPh>
    <rPh sb="4" eb="5">
      <t>ツクエ</t>
    </rPh>
    <rPh sb="6" eb="8">
      <t>シヨウ</t>
    </rPh>
    <phoneticPr fontId="3"/>
  </si>
  <si>
    <t>Ｊ．拡大鏡等の持参使用</t>
    <rPh sb="2" eb="5">
      <t>カクダイキョウ</t>
    </rPh>
    <rPh sb="5" eb="6">
      <t>トウ</t>
    </rPh>
    <rPh sb="7" eb="9">
      <t>ジサン</t>
    </rPh>
    <rPh sb="9" eb="11">
      <t>シヨウ</t>
    </rPh>
    <phoneticPr fontId="3"/>
  </si>
  <si>
    <t>Ｋ．補聴器の持参使用</t>
    <rPh sb="2" eb="5">
      <t>ホチョウキ</t>
    </rPh>
    <rPh sb="6" eb="8">
      <t>ジサン</t>
    </rPh>
    <rPh sb="8" eb="10">
      <t>シヨウ</t>
    </rPh>
    <phoneticPr fontId="3"/>
  </si>
  <si>
    <t>Ｌ．車椅子等の持参使用</t>
    <rPh sb="2" eb="5">
      <t>クルマイス</t>
    </rPh>
    <rPh sb="5" eb="6">
      <t>トウ</t>
    </rPh>
    <rPh sb="7" eb="9">
      <t>ジサン</t>
    </rPh>
    <rPh sb="9" eb="11">
      <t>シヨウ</t>
    </rPh>
    <phoneticPr fontId="3"/>
  </si>
  <si>
    <t>Ｍ．松葉杖の持参使用</t>
    <rPh sb="2" eb="4">
      <t>マツバ</t>
    </rPh>
    <rPh sb="4" eb="5">
      <t>ヅエ</t>
    </rPh>
    <rPh sb="6" eb="8">
      <t>ジサン</t>
    </rPh>
    <rPh sb="8" eb="10">
      <t>シヨウ</t>
    </rPh>
    <phoneticPr fontId="3"/>
  </si>
  <si>
    <t>Ｎ．パソコン等の持参使用</t>
    <rPh sb="6" eb="7">
      <t>トウ</t>
    </rPh>
    <rPh sb="8" eb="10">
      <t>ジサン</t>
    </rPh>
    <rPh sb="10" eb="12">
      <t>シヨウ</t>
    </rPh>
    <phoneticPr fontId="3"/>
  </si>
  <si>
    <t>Ｏ．手話通訳者の付与</t>
    <rPh sb="2" eb="4">
      <t>シュワ</t>
    </rPh>
    <rPh sb="4" eb="6">
      <t>ツウヤク</t>
    </rPh>
    <rPh sb="6" eb="7">
      <t>シャ</t>
    </rPh>
    <rPh sb="8" eb="10">
      <t>フヨ</t>
    </rPh>
    <phoneticPr fontId="3"/>
  </si>
  <si>
    <t>Ｐ．文書による伝達</t>
    <rPh sb="2" eb="4">
      <t>ブンショ</t>
    </rPh>
    <rPh sb="7" eb="9">
      <t>デンタツ</t>
    </rPh>
    <phoneticPr fontId="3"/>
  </si>
  <si>
    <t>Ｑ．窓側の明るい席の指定</t>
    <rPh sb="2" eb="3">
      <t>マド</t>
    </rPh>
    <rPh sb="3" eb="4">
      <t>ガワ</t>
    </rPh>
    <rPh sb="5" eb="6">
      <t>アカ</t>
    </rPh>
    <rPh sb="8" eb="9">
      <t>セキ</t>
    </rPh>
    <rPh sb="10" eb="12">
      <t>シテイ</t>
    </rPh>
    <phoneticPr fontId="3"/>
  </si>
  <si>
    <t>Ｒ．トイレに近接する試験室に指定</t>
    <rPh sb="6" eb="8">
      <t>キンセツ</t>
    </rPh>
    <rPh sb="10" eb="13">
      <t>シケンシツ</t>
    </rPh>
    <rPh sb="14" eb="16">
      <t>シテイ</t>
    </rPh>
    <phoneticPr fontId="3"/>
  </si>
  <si>
    <t>Ｓ．別室を設定</t>
    <rPh sb="2" eb="4">
      <t>ベッシツ</t>
    </rPh>
    <rPh sb="5" eb="7">
      <t>セッテイ</t>
    </rPh>
    <phoneticPr fontId="3"/>
  </si>
  <si>
    <t>Ｔ．試験室を一階に設定</t>
    <rPh sb="2" eb="5">
      <t>シケンシツ</t>
    </rPh>
    <rPh sb="6" eb="8">
      <t>イッカイ</t>
    </rPh>
    <rPh sb="9" eb="11">
      <t>セッテイ</t>
    </rPh>
    <phoneticPr fontId="3"/>
  </si>
  <si>
    <t>Ｕ．介助者の付与</t>
    <rPh sb="2" eb="4">
      <t>カイジョ</t>
    </rPh>
    <rPh sb="4" eb="5">
      <t>シャ</t>
    </rPh>
    <rPh sb="6" eb="8">
      <t>フヨ</t>
    </rPh>
    <phoneticPr fontId="3"/>
  </si>
  <si>
    <t>Ｖ．試験場への車での入構許可</t>
    <rPh sb="2" eb="5">
      <t>シケンジョウ</t>
    </rPh>
    <rPh sb="7" eb="8">
      <t>クルマ</t>
    </rPh>
    <rPh sb="10" eb="11">
      <t>イリ</t>
    </rPh>
    <rPh sb="11" eb="12">
      <t>カマエ</t>
    </rPh>
    <rPh sb="12" eb="14">
      <t>キョカ</t>
    </rPh>
    <phoneticPr fontId="3"/>
  </si>
  <si>
    <t>Ｗ．その他</t>
    <rPh sb="4" eb="5">
      <t>タ</t>
    </rPh>
    <phoneticPr fontId="3"/>
  </si>
  <si>
    <t>具体的な内容</t>
    <rPh sb="0" eb="3">
      <t>グタイテキ</t>
    </rPh>
    <rPh sb="4" eb="6">
      <t>ナイヨウ</t>
    </rPh>
    <phoneticPr fontId="2"/>
  </si>
  <si>
    <t>内部障害等</t>
    <rPh sb="0" eb="2">
      <t>ナイブ</t>
    </rPh>
    <rPh sb="2" eb="4">
      <t>ショウガイ</t>
    </rPh>
    <rPh sb="4" eb="5">
      <t>トウ</t>
    </rPh>
    <phoneticPr fontId="3"/>
  </si>
  <si>
    <t>他の慢性疾患</t>
    <rPh sb="0" eb="1">
      <t>タ</t>
    </rPh>
    <rPh sb="2" eb="4">
      <t>マンセイ</t>
    </rPh>
    <rPh sb="4" eb="6">
      <t>シッカン</t>
    </rPh>
    <phoneticPr fontId="3"/>
  </si>
  <si>
    <t>ＳＬＤ</t>
  </si>
  <si>
    <t>ＡＳＤ</t>
  </si>
  <si>
    <t>統合失調症等</t>
    <rPh sb="0" eb="2">
      <t>トウゴウ</t>
    </rPh>
    <rPh sb="2" eb="6">
      <t>シッチョウショウトウ</t>
    </rPh>
    <phoneticPr fontId="3"/>
  </si>
  <si>
    <t>精神障害</t>
    <rPh sb="0" eb="2">
      <t>セイシン</t>
    </rPh>
    <rPh sb="2" eb="4">
      <t>ショウガイ</t>
    </rPh>
    <phoneticPr fontId="3"/>
  </si>
  <si>
    <t>※下欄には、診断書はないが発達障害が疑われるとの申し出があった者について記入してください。</t>
    <rPh sb="1" eb="3">
      <t>カラン</t>
    </rPh>
    <rPh sb="6" eb="9">
      <t>シンダンショ</t>
    </rPh>
    <rPh sb="13" eb="15">
      <t>ハッタツ</t>
    </rPh>
    <rPh sb="15" eb="17">
      <t>ショウガイ</t>
    </rPh>
    <rPh sb="18" eb="19">
      <t>ウタガ</t>
    </rPh>
    <rPh sb="24" eb="25">
      <t>モウ</t>
    </rPh>
    <rPh sb="26" eb="27">
      <t>デ</t>
    </rPh>
    <rPh sb="31" eb="32">
      <t>モノ</t>
    </rPh>
    <rPh sb="36" eb="38">
      <t>キニュウ</t>
    </rPh>
    <phoneticPr fontId="3"/>
  </si>
  <si>
    <t>ＡＤＨＤ</t>
  </si>
  <si>
    <t>神経症性障害等</t>
    <rPh sb="0" eb="3">
      <t>シンケイショウ</t>
    </rPh>
    <rPh sb="3" eb="4">
      <t>セイ</t>
    </rPh>
    <rPh sb="4" eb="6">
      <t>ショウガイ</t>
    </rPh>
    <rPh sb="6" eb="7">
      <t>トウ</t>
    </rPh>
    <phoneticPr fontId="3"/>
  </si>
  <si>
    <t>５．入学者数等</t>
    <rPh sb="2" eb="5">
      <t>ニュウガクシャ</t>
    </rPh>
    <rPh sb="5" eb="7">
      <t>スウトウ</t>
    </rPh>
    <phoneticPr fontId="3"/>
  </si>
  <si>
    <t>①全体の相談者数</t>
    <rPh sb="1" eb="3">
      <t>ゼンタイ</t>
    </rPh>
    <rPh sb="4" eb="7">
      <t>ソウダンシャ</t>
    </rPh>
    <rPh sb="7" eb="8">
      <t>スウ</t>
    </rPh>
    <phoneticPr fontId="3"/>
  </si>
  <si>
    <t>②全体の志願者数</t>
    <rPh sb="4" eb="7">
      <t>シガンシャ</t>
    </rPh>
    <rPh sb="7" eb="8">
      <t>スウ</t>
    </rPh>
    <phoneticPr fontId="3"/>
  </si>
  <si>
    <t>③全体の受験者数</t>
    <rPh sb="4" eb="7">
      <t>ジュケンシャ</t>
    </rPh>
    <rPh sb="7" eb="8">
      <t>スウ</t>
    </rPh>
    <phoneticPr fontId="3"/>
  </si>
  <si>
    <t>④全体の合格者数</t>
    <rPh sb="4" eb="7">
      <t>ゴウカクシャ</t>
    </rPh>
    <rPh sb="7" eb="8">
      <t>スウ</t>
    </rPh>
    <phoneticPr fontId="3"/>
  </si>
  <si>
    <t>⑤全体の入学者数</t>
    <rPh sb="4" eb="7">
      <t>ニュウガクシャ</t>
    </rPh>
    <rPh sb="7" eb="8">
      <t>スウ</t>
    </rPh>
    <phoneticPr fontId="3"/>
  </si>
  <si>
    <t>※下欄には、診断書はないが発達障害が疑われるとの申し出等により、受験上の配慮を行なった場合、記入してください。</t>
    <rPh sb="1" eb="3">
      <t>カラン</t>
    </rPh>
    <rPh sb="6" eb="9">
      <t>シンダンショ</t>
    </rPh>
    <rPh sb="13" eb="15">
      <t>ハッタツ</t>
    </rPh>
    <rPh sb="15" eb="17">
      <t>ショウガイ</t>
    </rPh>
    <rPh sb="18" eb="19">
      <t>ウタガ</t>
    </rPh>
    <rPh sb="24" eb="25">
      <t>モウ</t>
    </rPh>
    <rPh sb="26" eb="27">
      <t>デ</t>
    </rPh>
    <rPh sb="27" eb="28">
      <t>トウ</t>
    </rPh>
    <rPh sb="32" eb="34">
      <t>ジュケン</t>
    </rPh>
    <rPh sb="34" eb="35">
      <t>ジョウ</t>
    </rPh>
    <rPh sb="36" eb="38">
      <t>ハイリョ</t>
    </rPh>
    <rPh sb="39" eb="40">
      <t>オコ</t>
    </rPh>
    <rPh sb="43" eb="45">
      <t>バアイ</t>
    </rPh>
    <rPh sb="46" eb="48">
      <t>キニュウ</t>
    </rPh>
    <phoneticPr fontId="3"/>
  </si>
  <si>
    <t>摂食障害・睡眠障害等</t>
    <rPh sb="0" eb="2">
      <t>セッショク</t>
    </rPh>
    <rPh sb="2" eb="4">
      <t>ショウガイ</t>
    </rPh>
    <rPh sb="5" eb="7">
      <t>スイミン</t>
    </rPh>
    <rPh sb="7" eb="10">
      <t>ショウガイトウ</t>
    </rPh>
    <phoneticPr fontId="3"/>
  </si>
  <si>
    <t>内部障害等</t>
    <rPh sb="0" eb="2">
      <t>ナイブ</t>
    </rPh>
    <rPh sb="2" eb="5">
      <t>ショウガイトウ</t>
    </rPh>
    <phoneticPr fontId="2"/>
  </si>
  <si>
    <t>他の慢性疾患</t>
    <rPh sb="0" eb="1">
      <t>タ</t>
    </rPh>
    <rPh sb="2" eb="4">
      <t>マンセイ</t>
    </rPh>
    <rPh sb="4" eb="6">
      <t>シッカン</t>
    </rPh>
    <phoneticPr fontId="2"/>
  </si>
  <si>
    <t>ア</t>
    <phoneticPr fontId="3"/>
  </si>
  <si>
    <t>イ</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</si>
  <si>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</si>
  <si>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</si>
  <si>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</si>
  <si>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ウ</t>
    <phoneticPr fontId="3"/>
  </si>
  <si>
    <t>エ</t>
    <phoneticPr fontId="3"/>
  </si>
  <si>
    <t>オ</t>
    <phoneticPr fontId="3"/>
  </si>
  <si>
    <t>カ</t>
    <phoneticPr fontId="3"/>
  </si>
  <si>
    <t>キ</t>
    <phoneticPr fontId="3"/>
  </si>
  <si>
    <t>ク</t>
    <phoneticPr fontId="3"/>
  </si>
  <si>
    <t>進学者</t>
    <rPh sb="0" eb="3">
      <t>シンガクシャ</t>
    </rPh>
    <phoneticPr fontId="3"/>
  </si>
  <si>
    <t>就職者（進学者のうち就職している者（②）を除く）</t>
  </si>
  <si>
    <t>臨床研修医（予定者を含む）</t>
  </si>
  <si>
    <t>専修学校、外国の学校、教育訓練機関等入学者</t>
  </si>
  <si>
    <t>社会福祉施設、医療機関入所者</t>
  </si>
  <si>
    <t>一時的な仕事に従事</t>
  </si>
  <si>
    <t>ア～カ以外</t>
  </si>
  <si>
    <t>11．授業支援と授業以外の支援</t>
    <rPh sb="3" eb="5">
      <t>ジュギョウ</t>
    </rPh>
    <rPh sb="5" eb="7">
      <t>シエン</t>
    </rPh>
    <rPh sb="8" eb="10">
      <t>ジュギョウ</t>
    </rPh>
    <rPh sb="10" eb="12">
      <t>イガイ</t>
    </rPh>
    <rPh sb="13" eb="15">
      <t>シエン</t>
    </rPh>
    <phoneticPr fontId="3"/>
  </si>
  <si>
    <t>神経症性障害等</t>
    <rPh sb="0" eb="3">
      <t>シンケイショウ</t>
    </rPh>
    <rPh sb="3" eb="4">
      <t>セイ</t>
    </rPh>
    <rPh sb="4" eb="6">
      <t>ショウガイ</t>
    </rPh>
    <rPh sb="6" eb="7">
      <t>トウ</t>
    </rPh>
    <phoneticPr fontId="2"/>
  </si>
  <si>
    <t>実施した支援の具体的な内容</t>
    <rPh sb="0" eb="2">
      <t>ジッシ</t>
    </rPh>
    <rPh sb="4" eb="6">
      <t>シエン</t>
    </rPh>
    <rPh sb="7" eb="10">
      <t>グタイテキ</t>
    </rPh>
    <rPh sb="11" eb="13">
      <t>ナイヨウ</t>
    </rPh>
    <phoneticPr fontId="3"/>
  </si>
  <si>
    <t>（1） 発達障害のある学生への支援における課題</t>
    <rPh sb="4" eb="6">
      <t>ハッタツ</t>
    </rPh>
    <rPh sb="6" eb="8">
      <t>ショウガイ</t>
    </rPh>
    <rPh sb="11" eb="13">
      <t>ガクセイ</t>
    </rPh>
    <rPh sb="15" eb="17">
      <t>シエン</t>
    </rPh>
    <rPh sb="21" eb="23">
      <t>カダイ</t>
    </rPh>
    <phoneticPr fontId="3"/>
  </si>
  <si>
    <t>　発達障害のある学生への支援は、高等教育機関にとっても喫緊の課題の１つと思われます。課題と感じられている事項に1を記入してください。（複数回答可）</t>
    <rPh sb="42" eb="44">
      <t>カダイ</t>
    </rPh>
    <rPh sb="45" eb="46">
      <t>カン</t>
    </rPh>
    <rPh sb="52" eb="54">
      <t>ジコウ</t>
    </rPh>
    <rPh sb="57" eb="59">
      <t>キニュウ</t>
    </rPh>
    <rPh sb="67" eb="69">
      <t>フクスウ</t>
    </rPh>
    <rPh sb="69" eb="71">
      <t>カイトウ</t>
    </rPh>
    <rPh sb="71" eb="72">
      <t>カ</t>
    </rPh>
    <phoneticPr fontId="3"/>
  </si>
  <si>
    <t>その他</t>
    <rPh sb="2" eb="3">
      <t>タ</t>
    </rPh>
    <phoneticPr fontId="3"/>
  </si>
  <si>
    <t>発達障害（診断書無・配慮有）支援学生数</t>
    <rPh sb="0" eb="2">
      <t>ハッタツ</t>
    </rPh>
    <rPh sb="2" eb="4">
      <t>ショウガイ</t>
    </rPh>
    <rPh sb="5" eb="8">
      <t>シンダンショ</t>
    </rPh>
    <rPh sb="8" eb="9">
      <t>ナシ</t>
    </rPh>
    <rPh sb="10" eb="12">
      <t>ハイリョ</t>
    </rPh>
    <rPh sb="12" eb="13">
      <t>アリ</t>
    </rPh>
    <rPh sb="14" eb="16">
      <t>シエン</t>
    </rPh>
    <rPh sb="16" eb="18">
      <t>ガクセイ</t>
    </rPh>
    <rPh sb="18" eb="19">
      <t>スウ</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</si>
  <si>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</si>
  <si>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</si>
  <si>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</si>
  <si>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</si>
  <si>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</si>
  <si>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</si>
  <si>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保健（医・歯学を除く）</t>
    <rPh sb="0" eb="2">
      <t>ホケン</t>
    </rPh>
    <rPh sb="3" eb="4">
      <t>イ</t>
    </rPh>
    <rPh sb="5" eb="7">
      <t>シガク</t>
    </rPh>
    <rPh sb="8" eb="9">
      <t>ノゾ</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</si>
  <si>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</si>
  <si>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</si>
  <si>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</si>
  <si>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</si>
  <si>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12．発達障害が疑われる学生への支援　</t>
    <rPh sb="3" eb="5">
      <t>ハッタツ</t>
    </rPh>
    <rPh sb="5" eb="7">
      <t>ショウガイ</t>
    </rPh>
    <rPh sb="8" eb="9">
      <t>ウタガ</t>
    </rPh>
    <rPh sb="12" eb="14">
      <t>ガクセイ</t>
    </rPh>
    <rPh sb="16" eb="18">
      <t>シエン</t>
    </rPh>
    <phoneticPr fontId="3"/>
  </si>
  <si>
    <t>13．意見、要望　</t>
    <rPh sb="3" eb="5">
      <t>イケン</t>
    </rPh>
    <rPh sb="6" eb="8">
      <t>ヨウボウ</t>
    </rPh>
    <phoneticPr fontId="3"/>
  </si>
  <si>
    <t>区分不明</t>
  </si>
  <si>
    <t xml:space="preserve"> 学生の修学上の困難が発達障害によるものかどうかの把握</t>
    <rPh sb="1" eb="3">
      <t>ガクセイ</t>
    </rPh>
    <rPh sb="4" eb="6">
      <t>シュウガク</t>
    </rPh>
    <rPh sb="6" eb="7">
      <t>ジョウ</t>
    </rPh>
    <rPh sb="8" eb="10">
      <t>コンナン</t>
    </rPh>
    <rPh sb="11" eb="13">
      <t>ハッタツ</t>
    </rPh>
    <rPh sb="13" eb="15">
      <t>ショウガイ</t>
    </rPh>
    <rPh sb="25" eb="27">
      <t>ハアク</t>
    </rPh>
    <phoneticPr fontId="3"/>
  </si>
  <si>
    <t xml:space="preserve"> 教員の発達障害のある学生への理解</t>
    <rPh sb="1" eb="3">
      <t>キョウイン</t>
    </rPh>
    <rPh sb="4" eb="6">
      <t>ハッタツ</t>
    </rPh>
    <rPh sb="6" eb="8">
      <t>ショウガイ</t>
    </rPh>
    <rPh sb="11" eb="13">
      <t>ガクセイ</t>
    </rPh>
    <rPh sb="15" eb="17">
      <t>リカイ</t>
    </rPh>
    <phoneticPr fontId="3"/>
  </si>
  <si>
    <t xml:space="preserve"> 職員の発達障害のある学生への理解</t>
    <rPh sb="1" eb="3">
      <t>ショクイン</t>
    </rPh>
    <rPh sb="4" eb="6">
      <t>ハッタツ</t>
    </rPh>
    <rPh sb="6" eb="8">
      <t>ショウガイ</t>
    </rPh>
    <rPh sb="11" eb="13">
      <t>ガクセイ</t>
    </rPh>
    <rPh sb="15" eb="17">
      <t>リカイ</t>
    </rPh>
    <phoneticPr fontId="3"/>
  </si>
  <si>
    <t xml:space="preserve"> 周囲の学生の発達障害のある学生への理解</t>
    <rPh sb="1" eb="3">
      <t>シュウイ</t>
    </rPh>
    <rPh sb="4" eb="6">
      <t>ガクセイ</t>
    </rPh>
    <rPh sb="7" eb="9">
      <t>ハッタツ</t>
    </rPh>
    <rPh sb="9" eb="11">
      <t>ショウガイ</t>
    </rPh>
    <rPh sb="14" eb="16">
      <t>ガクセイ</t>
    </rPh>
    <rPh sb="18" eb="20">
      <t>リカイ</t>
    </rPh>
    <phoneticPr fontId="3"/>
  </si>
  <si>
    <t xml:space="preserve"> 発達障害のある学生の自己理解</t>
    <rPh sb="1" eb="3">
      <t>ハッタツ</t>
    </rPh>
    <rPh sb="3" eb="5">
      <t>ショウガイ</t>
    </rPh>
    <rPh sb="8" eb="10">
      <t>ガクセイ</t>
    </rPh>
    <rPh sb="11" eb="13">
      <t>ジコ</t>
    </rPh>
    <rPh sb="13" eb="15">
      <t>リカイ</t>
    </rPh>
    <phoneticPr fontId="3"/>
  </si>
  <si>
    <t xml:space="preserve"> 発達障害のある学生の保護者の理解</t>
    <rPh sb="1" eb="3">
      <t>ハッタツ</t>
    </rPh>
    <rPh sb="3" eb="5">
      <t>ショウガイ</t>
    </rPh>
    <rPh sb="8" eb="10">
      <t>ガクセイ</t>
    </rPh>
    <rPh sb="11" eb="14">
      <t>ホゴシャ</t>
    </rPh>
    <rPh sb="15" eb="17">
      <t>リカイ</t>
    </rPh>
    <phoneticPr fontId="3"/>
  </si>
  <si>
    <t xml:space="preserve"> 支援体制・部署間連携</t>
    <rPh sb="1" eb="3">
      <t>シエン</t>
    </rPh>
    <rPh sb="3" eb="5">
      <t>タイセイ</t>
    </rPh>
    <rPh sb="6" eb="8">
      <t>ブショ</t>
    </rPh>
    <rPh sb="8" eb="9">
      <t>カン</t>
    </rPh>
    <rPh sb="9" eb="11">
      <t>レンケイ</t>
    </rPh>
    <phoneticPr fontId="3"/>
  </si>
  <si>
    <t xml:space="preserve"> その他</t>
    <rPh sb="3" eb="4">
      <t>タ</t>
    </rPh>
    <phoneticPr fontId="3"/>
  </si>
  <si>
    <t>ﾁｭｰﾀｰ又はﾃｨｰﾁﾝｸﾞ・ｱｼｽﾀﾝﾄの活用</t>
    <rPh sb="5" eb="6">
      <t>マタ</t>
    </rPh>
    <rPh sb="22" eb="24">
      <t>カツヨウ</t>
    </rPh>
    <phoneticPr fontId="3"/>
  </si>
  <si>
    <t>ア．点字プリンタ</t>
    <rPh sb="2" eb="4">
      <t>テンジ</t>
    </rPh>
    <phoneticPr fontId="3"/>
  </si>
  <si>
    <t>イ．立体コピー機</t>
    <rPh sb="2" eb="4">
      <t>リッタイ</t>
    </rPh>
    <rPh sb="7" eb="8">
      <t>キ</t>
    </rPh>
    <phoneticPr fontId="3"/>
  </si>
  <si>
    <t>ウ．拡大読書機</t>
    <rPh sb="2" eb="4">
      <t>カクダイ</t>
    </rPh>
    <rPh sb="4" eb="6">
      <t>ドクショ</t>
    </rPh>
    <rPh sb="6" eb="7">
      <t>キ</t>
    </rPh>
    <phoneticPr fontId="3"/>
  </si>
  <si>
    <t>エ．点字携帯端末</t>
    <rPh sb="2" eb="4">
      <t>テンジ</t>
    </rPh>
    <rPh sb="4" eb="6">
      <t>ケイタイ</t>
    </rPh>
    <rPh sb="6" eb="8">
      <t>タンマツ</t>
    </rPh>
    <phoneticPr fontId="3"/>
  </si>
  <si>
    <t>オ．筆談器等</t>
    <rPh sb="2" eb="4">
      <t>ヒツダン</t>
    </rPh>
    <rPh sb="4" eb="5">
      <t>ウツワ</t>
    </rPh>
    <rPh sb="5" eb="6">
      <t>トウ</t>
    </rPh>
    <phoneticPr fontId="3"/>
  </si>
  <si>
    <t>カ．車椅子、簡易ベッド等</t>
    <rPh sb="2" eb="5">
      <t>クルマイス</t>
    </rPh>
    <rPh sb="6" eb="8">
      <t>カンイ</t>
    </rPh>
    <rPh sb="11" eb="12">
      <t>トウ</t>
    </rPh>
    <phoneticPr fontId="3"/>
  </si>
  <si>
    <t>ア．障害学生支援を専門に担当するコーディネーター</t>
    <rPh sb="2" eb="4">
      <t>ショウガイ</t>
    </rPh>
    <rPh sb="4" eb="6">
      <t>ガクセイ</t>
    </rPh>
    <rPh sb="6" eb="8">
      <t>シエン</t>
    </rPh>
    <rPh sb="9" eb="11">
      <t>センモン</t>
    </rPh>
    <rPh sb="12" eb="14">
      <t>タントウ</t>
    </rPh>
    <phoneticPr fontId="3"/>
  </si>
  <si>
    <t>オ．障害学生支援を専門に担当する職員</t>
    <rPh sb="2" eb="4">
      <t>ショウガイ</t>
    </rPh>
    <rPh sb="4" eb="6">
      <t>ガクセイ</t>
    </rPh>
    <rPh sb="6" eb="8">
      <t>シエン</t>
    </rPh>
    <rPh sb="9" eb="11">
      <t>センモン</t>
    </rPh>
    <rPh sb="12" eb="14">
      <t>タントウ</t>
    </rPh>
    <rPh sb="16" eb="18">
      <t>ショクイン</t>
    </rPh>
    <phoneticPr fontId="3"/>
  </si>
  <si>
    <t>カ．障害学生支援を専門に担当する教員</t>
    <rPh sb="2" eb="4">
      <t>ショウガイ</t>
    </rPh>
    <rPh sb="4" eb="6">
      <t>ガクセイ</t>
    </rPh>
    <rPh sb="6" eb="8">
      <t>シエン</t>
    </rPh>
    <rPh sb="9" eb="11">
      <t>センモン</t>
    </rPh>
    <rPh sb="12" eb="14">
      <t>タントウ</t>
    </rPh>
    <rPh sb="16" eb="18">
      <t>キョウイン</t>
    </rPh>
    <phoneticPr fontId="3"/>
  </si>
  <si>
    <t>ア．他の業務と兼任で障害学生支援を担当するコーディネーター</t>
    <rPh sb="2" eb="3">
      <t>タ</t>
    </rPh>
    <rPh sb="4" eb="6">
      <t>ギョウム</t>
    </rPh>
    <rPh sb="7" eb="9">
      <t>ケンニン</t>
    </rPh>
    <rPh sb="10" eb="12">
      <t>ショウガイ</t>
    </rPh>
    <rPh sb="12" eb="14">
      <t>ガクセイ</t>
    </rPh>
    <rPh sb="14" eb="16">
      <t>シエン</t>
    </rPh>
    <rPh sb="17" eb="19">
      <t>タントウ</t>
    </rPh>
    <phoneticPr fontId="3"/>
  </si>
  <si>
    <t>オ．他の業務と兼任で障害学生支援を担当する職員</t>
    <rPh sb="2" eb="3">
      <t>タ</t>
    </rPh>
    <rPh sb="4" eb="6">
      <t>ギョウム</t>
    </rPh>
    <rPh sb="7" eb="9">
      <t>ケンニン</t>
    </rPh>
    <rPh sb="10" eb="12">
      <t>ショウガイ</t>
    </rPh>
    <rPh sb="12" eb="14">
      <t>ガクセイ</t>
    </rPh>
    <rPh sb="14" eb="16">
      <t>シエン</t>
    </rPh>
    <rPh sb="17" eb="19">
      <t>タントウ</t>
    </rPh>
    <rPh sb="21" eb="23">
      <t>ショクイン</t>
    </rPh>
    <phoneticPr fontId="3"/>
  </si>
  <si>
    <t>カ．他の業務と兼任で障害学生支援を担当する教員</t>
    <rPh sb="2" eb="3">
      <t>タ</t>
    </rPh>
    <rPh sb="4" eb="6">
      <t>ギョウム</t>
    </rPh>
    <rPh sb="7" eb="9">
      <t>ケンニン</t>
    </rPh>
    <rPh sb="10" eb="12">
      <t>ショウガイ</t>
    </rPh>
    <rPh sb="12" eb="14">
      <t>ガクセイ</t>
    </rPh>
    <rPh sb="14" eb="16">
      <t>シエン</t>
    </rPh>
    <rPh sb="17" eb="19">
      <t>タントウ</t>
    </rPh>
    <rPh sb="21" eb="23">
      <t>キョウイン</t>
    </rPh>
    <phoneticPr fontId="3"/>
  </si>
  <si>
    <t>イ．個々の困難の程度に応じた配慮内容を記載している。</t>
    <rPh sb="2" eb="4">
      <t>ココ</t>
    </rPh>
    <rPh sb="5" eb="7">
      <t>コンナン</t>
    </rPh>
    <rPh sb="8" eb="10">
      <t>テイド</t>
    </rPh>
    <rPh sb="11" eb="12">
      <t>オウ</t>
    </rPh>
    <rPh sb="14" eb="16">
      <t>ハイリョ</t>
    </rPh>
    <rPh sb="16" eb="18">
      <t>ナイヨウ</t>
    </rPh>
    <rPh sb="19" eb="21">
      <t>キサイ</t>
    </rPh>
    <phoneticPr fontId="3"/>
  </si>
  <si>
    <t>講義に関する配慮（録音許可、板書撮影許可等）</t>
    <rPh sb="0" eb="2">
      <t>コウギ</t>
    </rPh>
    <rPh sb="3" eb="4">
      <t>カン</t>
    </rPh>
    <rPh sb="6" eb="8">
      <t>ハイリョ</t>
    </rPh>
    <rPh sb="9" eb="11">
      <t>ロクオン</t>
    </rPh>
    <rPh sb="11" eb="13">
      <t>キョカ</t>
    </rPh>
    <rPh sb="14" eb="15">
      <t>バン</t>
    </rPh>
    <rPh sb="15" eb="16">
      <t>ショ</t>
    </rPh>
    <rPh sb="16" eb="18">
      <t>サツエイ</t>
    </rPh>
    <rPh sb="18" eb="20">
      <t>キョカ</t>
    </rPh>
    <rPh sb="20" eb="21">
      <t>トウ</t>
    </rPh>
    <phoneticPr fontId="2"/>
  </si>
  <si>
    <t>授業内容の代替、提出期限延長等</t>
    <rPh sb="0" eb="2">
      <t>ジュギョウ</t>
    </rPh>
    <rPh sb="2" eb="4">
      <t>ナイヨウ</t>
    </rPh>
    <rPh sb="5" eb="7">
      <t>ダイタイ</t>
    </rPh>
    <rPh sb="8" eb="10">
      <t>テイシュツ</t>
    </rPh>
    <rPh sb="10" eb="12">
      <t>キゲン</t>
    </rPh>
    <rPh sb="12" eb="14">
      <t>エンチョウ</t>
    </rPh>
    <rPh sb="14" eb="15">
      <t>トウ</t>
    </rPh>
    <phoneticPr fontId="2"/>
  </si>
  <si>
    <t>出席に関する配慮（遅刻、欠席、途中退室等）</t>
    <rPh sb="0" eb="2">
      <t>シュッセキ</t>
    </rPh>
    <rPh sb="3" eb="4">
      <t>カン</t>
    </rPh>
    <rPh sb="6" eb="8">
      <t>ハイリョ</t>
    </rPh>
    <rPh sb="9" eb="11">
      <t>チコク</t>
    </rPh>
    <rPh sb="12" eb="14">
      <t>ケッセキ</t>
    </rPh>
    <rPh sb="15" eb="17">
      <t>トチュウ</t>
    </rPh>
    <rPh sb="17" eb="19">
      <t>タイシツ</t>
    </rPh>
    <rPh sb="19" eb="20">
      <t>トウ</t>
    </rPh>
    <phoneticPr fontId="2"/>
  </si>
  <si>
    <t>履修支援（履修登録補助、優先的な登録等）</t>
    <rPh sb="0" eb="2">
      <t>リシュウ</t>
    </rPh>
    <rPh sb="2" eb="4">
      <t>シエン</t>
    </rPh>
    <rPh sb="5" eb="7">
      <t>リシュウ</t>
    </rPh>
    <rPh sb="7" eb="9">
      <t>トウロク</t>
    </rPh>
    <rPh sb="9" eb="11">
      <t>ホジョ</t>
    </rPh>
    <rPh sb="12" eb="15">
      <t>ユウセンテキ</t>
    </rPh>
    <rPh sb="16" eb="18">
      <t>トウロク</t>
    </rPh>
    <rPh sb="18" eb="19">
      <t>トウ</t>
    </rPh>
    <phoneticPr fontId="2"/>
  </si>
  <si>
    <t>学習指導（補習、補講、レポート作成、定期試験学習等）</t>
    <rPh sb="0" eb="2">
      <t>ガクシュウ</t>
    </rPh>
    <rPh sb="2" eb="4">
      <t>シドウ</t>
    </rPh>
    <rPh sb="5" eb="7">
      <t>ホシュウ</t>
    </rPh>
    <rPh sb="8" eb="10">
      <t>ホコウ</t>
    </rPh>
    <rPh sb="15" eb="17">
      <t>サクセイ</t>
    </rPh>
    <rPh sb="18" eb="20">
      <t>テイキ</t>
    </rPh>
    <rPh sb="20" eb="22">
      <t>シケン</t>
    </rPh>
    <rPh sb="22" eb="25">
      <t>ガクシュウトウ</t>
    </rPh>
    <phoneticPr fontId="3"/>
  </si>
  <si>
    <t>居場所の確保（占有スペース、仲間づくり等）</t>
    <rPh sb="0" eb="3">
      <t>イバショ</t>
    </rPh>
    <rPh sb="4" eb="6">
      <t>カクホ</t>
    </rPh>
    <rPh sb="7" eb="9">
      <t>センユウ</t>
    </rPh>
    <rPh sb="14" eb="16">
      <t>ナカマ</t>
    </rPh>
    <rPh sb="19" eb="20">
      <t>トウ</t>
    </rPh>
    <phoneticPr fontId="2"/>
  </si>
  <si>
    <t>通学支援（自動車通学許可、専用駐車場等）</t>
    <rPh sb="0" eb="2">
      <t>ツウガク</t>
    </rPh>
    <rPh sb="2" eb="4">
      <t>シエン</t>
    </rPh>
    <rPh sb="5" eb="8">
      <t>ジドウシャ</t>
    </rPh>
    <rPh sb="8" eb="10">
      <t>ツウガク</t>
    </rPh>
    <rPh sb="10" eb="12">
      <t>キョカ</t>
    </rPh>
    <rPh sb="13" eb="15">
      <t>センヨウ</t>
    </rPh>
    <rPh sb="15" eb="18">
      <t>チュウシャジョウ</t>
    </rPh>
    <rPh sb="18" eb="19">
      <t>トウ</t>
    </rPh>
    <phoneticPr fontId="2"/>
  </si>
  <si>
    <t>個別支援情報の収集（出身校との連携等）</t>
    <rPh sb="0" eb="2">
      <t>コベツ</t>
    </rPh>
    <rPh sb="2" eb="4">
      <t>シエン</t>
    </rPh>
    <rPh sb="4" eb="6">
      <t>ジョウホウ</t>
    </rPh>
    <rPh sb="7" eb="9">
      <t>シュウシュウ</t>
    </rPh>
    <rPh sb="10" eb="13">
      <t>シュッシンコウ</t>
    </rPh>
    <rPh sb="15" eb="17">
      <t>レンケイ</t>
    </rPh>
    <rPh sb="17" eb="18">
      <t>トウ</t>
    </rPh>
    <phoneticPr fontId="2"/>
  </si>
  <si>
    <t>情報取得支援（行事案内、休講情報等）</t>
    <rPh sb="0" eb="2">
      <t>ジョウホウ</t>
    </rPh>
    <rPh sb="2" eb="4">
      <t>シュトク</t>
    </rPh>
    <rPh sb="4" eb="6">
      <t>シエン</t>
    </rPh>
    <rPh sb="7" eb="9">
      <t>ギョウジ</t>
    </rPh>
    <rPh sb="9" eb="11">
      <t>アンナイ</t>
    </rPh>
    <rPh sb="12" eb="14">
      <t>キュウコウ</t>
    </rPh>
    <rPh sb="14" eb="16">
      <t>ジョウホウ</t>
    </rPh>
    <rPh sb="16" eb="17">
      <t>トウ</t>
    </rPh>
    <phoneticPr fontId="2"/>
  </si>
  <si>
    <t>自己管理指導（スケジュール管理等）</t>
    <rPh sb="0" eb="2">
      <t>ジコ</t>
    </rPh>
    <rPh sb="2" eb="4">
      <t>カンリ</t>
    </rPh>
    <rPh sb="4" eb="6">
      <t>シドウ</t>
    </rPh>
    <rPh sb="13" eb="15">
      <t>カンリ</t>
    </rPh>
    <rPh sb="15" eb="16">
      <t>トウ</t>
    </rPh>
    <phoneticPr fontId="2"/>
  </si>
  <si>
    <t>対人関係配慮（対人スキル、トラブル対応等）</t>
    <rPh sb="0" eb="2">
      <t>タイジン</t>
    </rPh>
    <rPh sb="2" eb="4">
      <t>カンケイ</t>
    </rPh>
    <rPh sb="4" eb="6">
      <t>ハイリョ</t>
    </rPh>
    <rPh sb="7" eb="9">
      <t>タイジン</t>
    </rPh>
    <rPh sb="17" eb="19">
      <t>タイオウ</t>
    </rPh>
    <rPh sb="19" eb="20">
      <t>トウ</t>
    </rPh>
    <phoneticPr fontId="2"/>
  </si>
  <si>
    <t>日常生活支援（食事、入浴、睡眠等）</t>
    <rPh sb="0" eb="2">
      <t>ニチジョウ</t>
    </rPh>
    <rPh sb="2" eb="4">
      <t>セイカツ</t>
    </rPh>
    <rPh sb="4" eb="6">
      <t>シエン</t>
    </rPh>
    <rPh sb="7" eb="9">
      <t>ショクジ</t>
    </rPh>
    <rPh sb="10" eb="12">
      <t>ニュウヨク</t>
    </rPh>
    <rPh sb="13" eb="15">
      <t>スイミン</t>
    </rPh>
    <rPh sb="15" eb="16">
      <t>トウ</t>
    </rPh>
    <phoneticPr fontId="2"/>
  </si>
  <si>
    <t>生活介助（体位変換、食事、トイレ等）</t>
    <rPh sb="0" eb="2">
      <t>セイカツ</t>
    </rPh>
    <rPh sb="2" eb="4">
      <t>カイジョ</t>
    </rPh>
    <rPh sb="5" eb="7">
      <t>タイイ</t>
    </rPh>
    <rPh sb="7" eb="9">
      <t>ヘンカン</t>
    </rPh>
    <rPh sb="10" eb="12">
      <t>ショクジ</t>
    </rPh>
    <rPh sb="16" eb="17">
      <t>トウ</t>
    </rPh>
    <phoneticPr fontId="2"/>
  </si>
  <si>
    <t>キャリア教育（障害理解、職業適性の把握等）</t>
    <rPh sb="4" eb="6">
      <t>キョウイク</t>
    </rPh>
    <rPh sb="7" eb="9">
      <t>ショウガイ</t>
    </rPh>
    <rPh sb="9" eb="11">
      <t>リカイ</t>
    </rPh>
    <rPh sb="12" eb="14">
      <t>ショクギョウ</t>
    </rPh>
    <rPh sb="14" eb="16">
      <t>テキセイ</t>
    </rPh>
    <rPh sb="17" eb="20">
      <t>ハアクトウ</t>
    </rPh>
    <phoneticPr fontId="2"/>
  </si>
  <si>
    <t>インターンシップ先の開拓</t>
    <rPh sb="8" eb="9">
      <t>サキ</t>
    </rPh>
    <rPh sb="10" eb="12">
      <t>カイタク</t>
    </rPh>
    <phoneticPr fontId="2"/>
  </si>
  <si>
    <t>就職先の開拓、就職活動支援</t>
    <rPh sb="0" eb="2">
      <t>シュウショク</t>
    </rPh>
    <rPh sb="2" eb="3">
      <t>サキ</t>
    </rPh>
    <rPh sb="4" eb="6">
      <t>カイタク</t>
    </rPh>
    <rPh sb="7" eb="9">
      <t>シュウショク</t>
    </rPh>
    <rPh sb="9" eb="11">
      <t>カツドウ</t>
    </rPh>
    <rPh sb="11" eb="13">
      <t>シエン</t>
    </rPh>
    <phoneticPr fontId="2"/>
  </si>
  <si>
    <t>社会的
スキル
指導</t>
    <rPh sb="0" eb="3">
      <t>シャカイテキ</t>
    </rPh>
    <rPh sb="8" eb="10">
      <t>シドウ</t>
    </rPh>
    <phoneticPr fontId="2"/>
  </si>
  <si>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</si>
  <si>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</si>
  <si>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進路・
就職指導</t>
    <rPh sb="0" eb="2">
      <t>シンロ</t>
    </rPh>
    <rPh sb="4" eb="6">
      <t>シュウショク</t>
    </rPh>
    <rPh sb="6" eb="8">
      <t>シドウ</t>
    </rPh>
    <phoneticPr fontId="2"/>
  </si>
  <si>
    <t>手話通訳（触手話を含む）</t>
    <rPh sb="0" eb="2">
      <t>シュワ</t>
    </rPh>
    <rPh sb="2" eb="4">
      <t>ツウヤク</t>
    </rPh>
    <rPh sb="5" eb="7">
      <t>ショクシュ</t>
    </rPh>
    <rPh sb="6" eb="8">
      <t>シュワ</t>
    </rPh>
    <rPh sb="9" eb="10">
      <t>フク</t>
    </rPh>
    <phoneticPr fontId="3"/>
  </si>
  <si>
    <t>読み上げソフト・音声認識ソフト使用</t>
    <rPh sb="0" eb="1">
      <t>ヨ</t>
    </rPh>
    <rPh sb="2" eb="3">
      <t>ア</t>
    </rPh>
    <rPh sb="8" eb="10">
      <t>オンセイ</t>
    </rPh>
    <rPh sb="10" eb="12">
      <t>ニンシキ</t>
    </rPh>
    <rPh sb="15" eb="17">
      <t>シヨウ</t>
    </rPh>
    <phoneticPr fontId="3"/>
  </si>
  <si>
    <t>▲このシートの先頭に戻る</t>
    <rPh sb="7" eb="9">
      <t>セントウ</t>
    </rPh>
    <rPh sb="10" eb="11">
      <t>モド</t>
    </rPh>
    <phoneticPr fontId="2"/>
  </si>
  <si>
    <t>学科(専攻）別/
障害種別</t>
    <rPh sb="0" eb="2">
      <t>ガッカ</t>
    </rPh>
    <rPh sb="3" eb="5">
      <t>センコウ</t>
    </rPh>
    <rPh sb="6" eb="7">
      <t>ベツ</t>
    </rPh>
    <rPh sb="9" eb="11">
      <t>ショウガイ</t>
    </rPh>
    <rPh sb="11" eb="13">
      <t>シュベツ</t>
    </rPh>
    <phoneticPr fontId="3"/>
  </si>
  <si>
    <t>学科（専攻）別/
障害種別</t>
    <rPh sb="0" eb="2">
      <t>ガッカ</t>
    </rPh>
    <rPh sb="3" eb="5">
      <t>センコウ</t>
    </rPh>
    <rPh sb="6" eb="7">
      <t>ベツ</t>
    </rPh>
    <rPh sb="9" eb="11">
      <t>ショウガイ</t>
    </rPh>
    <rPh sb="11" eb="13">
      <t>シュベツ</t>
    </rPh>
    <phoneticPr fontId="3"/>
  </si>
  <si>
    <t>[２]学部（通信教育課程）　学科（専攻）①人文科学～保健（医・歯学）</t>
    <rPh sb="3" eb="5">
      <t>ガクブ</t>
    </rPh>
    <rPh sb="6" eb="8">
      <t>ツウシン</t>
    </rPh>
    <rPh sb="8" eb="10">
      <t>キョウイク</t>
    </rPh>
    <rPh sb="10" eb="12">
      <t>カテイ</t>
    </rPh>
    <rPh sb="14" eb="16">
      <t>ガッカ</t>
    </rPh>
    <rPh sb="17" eb="19">
      <t>センコウ</t>
    </rPh>
    <rPh sb="21" eb="23">
      <t>ジンブン</t>
    </rPh>
    <rPh sb="23" eb="25">
      <t>カガク</t>
    </rPh>
    <rPh sb="26" eb="28">
      <t>ホケン</t>
    </rPh>
    <rPh sb="29" eb="30">
      <t>イ</t>
    </rPh>
    <rPh sb="31" eb="33">
      <t>シガク</t>
    </rPh>
    <phoneticPr fontId="3"/>
  </si>
  <si>
    <t>[２]学部（通信教育課程）　学科（専攻）②保健（医・歯学を除く）～その他</t>
    <rPh sb="14" eb="16">
      <t>ガッカ</t>
    </rPh>
    <rPh sb="17" eb="19">
      <t>センコウ</t>
    </rPh>
    <rPh sb="21" eb="23">
      <t>ホケン</t>
    </rPh>
    <rPh sb="24" eb="25">
      <t>イ</t>
    </rPh>
    <rPh sb="26" eb="28">
      <t>シガク</t>
    </rPh>
    <rPh sb="29" eb="30">
      <t>ノゾ</t>
    </rPh>
    <rPh sb="35" eb="36">
      <t>タ</t>
    </rPh>
    <phoneticPr fontId="3"/>
  </si>
  <si>
    <t>[３]大学院（通学課程）　学科（専攻）①人文科学～保健（医・歯学）</t>
    <rPh sb="3" eb="6">
      <t>ダイガクイン</t>
    </rPh>
    <rPh sb="7" eb="9">
      <t>ツウガク</t>
    </rPh>
    <rPh sb="9" eb="11">
      <t>カテイ</t>
    </rPh>
    <rPh sb="13" eb="15">
      <t>ガッカ</t>
    </rPh>
    <rPh sb="16" eb="18">
      <t>センコウ</t>
    </rPh>
    <rPh sb="20" eb="22">
      <t>ジンブン</t>
    </rPh>
    <rPh sb="22" eb="24">
      <t>カガク</t>
    </rPh>
    <rPh sb="25" eb="27">
      <t>ホケン</t>
    </rPh>
    <rPh sb="28" eb="29">
      <t>イ</t>
    </rPh>
    <rPh sb="30" eb="32">
      <t>シガク</t>
    </rPh>
    <phoneticPr fontId="3"/>
  </si>
  <si>
    <t>[３]大学院（通学課程）　学科（専攻）②保健（医・歯学を除く）～その他</t>
    <rPh sb="13" eb="15">
      <t>ガッカ</t>
    </rPh>
    <rPh sb="16" eb="18">
      <t>センコウ</t>
    </rPh>
    <rPh sb="20" eb="22">
      <t>ホケン</t>
    </rPh>
    <rPh sb="23" eb="24">
      <t>イ</t>
    </rPh>
    <rPh sb="25" eb="27">
      <t>シガク</t>
    </rPh>
    <rPh sb="28" eb="29">
      <t>ノゾ</t>
    </rPh>
    <rPh sb="34" eb="35">
      <t>タ</t>
    </rPh>
    <phoneticPr fontId="3"/>
  </si>
  <si>
    <t>[４]大学院（通信教育課程）　学科（専攻）①人文科学～保健（医・歯学）</t>
    <rPh sb="3" eb="6">
      <t>ダイガクイン</t>
    </rPh>
    <rPh sb="7" eb="9">
      <t>ツウシン</t>
    </rPh>
    <rPh sb="9" eb="11">
      <t>キョウイク</t>
    </rPh>
    <rPh sb="11" eb="13">
      <t>カテイ</t>
    </rPh>
    <rPh sb="15" eb="17">
      <t>ガッカ</t>
    </rPh>
    <rPh sb="18" eb="20">
      <t>センコウ</t>
    </rPh>
    <rPh sb="22" eb="24">
      <t>ジンブン</t>
    </rPh>
    <rPh sb="24" eb="26">
      <t>カガク</t>
    </rPh>
    <rPh sb="27" eb="29">
      <t>ホケン</t>
    </rPh>
    <rPh sb="30" eb="31">
      <t>イ</t>
    </rPh>
    <rPh sb="32" eb="34">
      <t>シガク</t>
    </rPh>
    <phoneticPr fontId="3"/>
  </si>
  <si>
    <t>[４]大学院（通信教育課程）　学科（専攻）②保健（医・歯学を除く）～その他</t>
    <rPh sb="15" eb="17">
      <t>ガッカ</t>
    </rPh>
    <rPh sb="18" eb="20">
      <t>センコウ</t>
    </rPh>
    <rPh sb="22" eb="24">
      <t>ホケン</t>
    </rPh>
    <rPh sb="25" eb="26">
      <t>イ</t>
    </rPh>
    <rPh sb="27" eb="29">
      <t>シガク</t>
    </rPh>
    <rPh sb="30" eb="31">
      <t>ノゾ</t>
    </rPh>
    <rPh sb="36" eb="37">
      <t>タ</t>
    </rPh>
    <phoneticPr fontId="3"/>
  </si>
  <si>
    <t>（４） 障害学生支援の主たる担当部署（者）</t>
    <rPh sb="4" eb="6">
      <t>ショウガイ</t>
    </rPh>
    <rPh sb="6" eb="8">
      <t>ガクセイ</t>
    </rPh>
    <rPh sb="8" eb="10">
      <t>シエン</t>
    </rPh>
    <rPh sb="11" eb="12">
      <t>シュ</t>
    </rPh>
    <rPh sb="14" eb="16">
      <t>タントウ</t>
    </rPh>
    <rPh sb="16" eb="18">
      <t>ブショ</t>
    </rPh>
    <rPh sb="19" eb="20">
      <t>シャ</t>
    </rPh>
    <phoneticPr fontId="3"/>
  </si>
  <si>
    <t>Ｃ．その他の具体的内容</t>
    <rPh sb="4" eb="5">
      <t>タ</t>
    </rPh>
    <rPh sb="6" eb="9">
      <t>グタイテキ</t>
    </rPh>
    <rPh sb="9" eb="11">
      <t>ナイヨウ</t>
    </rPh>
    <phoneticPr fontId="2"/>
  </si>
  <si>
    <t>病弱・
虚弱</t>
    <rPh sb="0" eb="2">
      <t>ビョウジャク</t>
    </rPh>
    <rPh sb="4" eb="6">
      <t>キョジャク</t>
    </rPh>
    <phoneticPr fontId="3"/>
  </si>
  <si>
    <t>①をホームページに掲載している。</t>
    <rPh sb="9" eb="11">
      <t>ケイサイ</t>
    </rPh>
    <phoneticPr fontId="2"/>
  </si>
  <si>
    <t>URL:</t>
  </si>
  <si>
    <t>相談・支援機関、訓練機関、企業等、連携機関の名称と連携内容を記入してください。</t>
    <rPh sb="0" eb="2">
      <t>ソウダン</t>
    </rPh>
    <rPh sb="3" eb="5">
      <t>シエン</t>
    </rPh>
    <rPh sb="5" eb="7">
      <t>キカン</t>
    </rPh>
    <rPh sb="8" eb="10">
      <t>クンレン</t>
    </rPh>
    <rPh sb="10" eb="12">
      <t>キカン</t>
    </rPh>
    <rPh sb="13" eb="15">
      <t>キギョウ</t>
    </rPh>
    <rPh sb="15" eb="16">
      <t>トウ</t>
    </rPh>
    <rPh sb="17" eb="19">
      <t>レンケイ</t>
    </rPh>
    <rPh sb="25" eb="27">
      <t>レンケイ</t>
    </rPh>
    <rPh sb="27" eb="29">
      <t>ナイヨウ</t>
    </rPh>
    <phoneticPr fontId="2"/>
  </si>
  <si>
    <t>ア．教職員向けの研修会等の実施</t>
    <rPh sb="2" eb="5">
      <t>キョウショクイン</t>
    </rPh>
    <rPh sb="5" eb="6">
      <t>ム</t>
    </rPh>
    <rPh sb="8" eb="11">
      <t>ケンシュウカイ</t>
    </rPh>
    <rPh sb="11" eb="12">
      <t>トウ</t>
    </rPh>
    <rPh sb="13" eb="15">
      <t>ジッシ</t>
    </rPh>
    <phoneticPr fontId="3"/>
  </si>
  <si>
    <t>②社会的障壁について理解し、合理的配慮の提供を推進するための取組</t>
    <rPh sb="1" eb="4">
      <t>シャカイテキ</t>
    </rPh>
    <rPh sb="4" eb="6">
      <t>ショウヘキ</t>
    </rPh>
    <rPh sb="10" eb="12">
      <t>リカイ</t>
    </rPh>
    <rPh sb="14" eb="17">
      <t>ゴウリテキ</t>
    </rPh>
    <rPh sb="17" eb="19">
      <t>ハイリョ</t>
    </rPh>
    <rPh sb="20" eb="22">
      <t>テイキョウ</t>
    </rPh>
    <rPh sb="23" eb="25">
      <t>スイシン</t>
    </rPh>
    <rPh sb="30" eb="32">
      <t>トリクミ</t>
    </rPh>
    <phoneticPr fontId="3"/>
  </si>
  <si>
    <t>①不当な差別的取扱いや、障害を理由とするハラスメントを防止するための取組</t>
    <rPh sb="1" eb="3">
      <t>フトウ</t>
    </rPh>
    <rPh sb="4" eb="7">
      <t>サベツテキ</t>
    </rPh>
    <rPh sb="7" eb="9">
      <t>トリアツカ</t>
    </rPh>
    <rPh sb="12" eb="14">
      <t>ショウガイ</t>
    </rPh>
    <rPh sb="15" eb="17">
      <t>リユウ</t>
    </rPh>
    <rPh sb="27" eb="29">
      <t>ボウシ</t>
    </rPh>
    <rPh sb="34" eb="36">
      <t>トリクミ</t>
    </rPh>
    <phoneticPr fontId="3"/>
  </si>
  <si>
    <t>　以下の活動や取組を実施している場合は、実施の欄に「1」を記入してください。</t>
    <rPh sb="20" eb="22">
      <t>ジッシ</t>
    </rPh>
    <rPh sb="23" eb="24">
      <t>ラン</t>
    </rPh>
    <phoneticPr fontId="3"/>
  </si>
  <si>
    <t>イ．学生向けの研修会等の実施</t>
    <rPh sb="2" eb="4">
      <t>ガクセイ</t>
    </rPh>
    <rPh sb="4" eb="5">
      <t>ム</t>
    </rPh>
    <rPh sb="7" eb="10">
      <t>ケンシュウカイ</t>
    </rPh>
    <rPh sb="10" eb="11">
      <t>トウ</t>
    </rPh>
    <rPh sb="12" eb="14">
      <t>ジッシ</t>
    </rPh>
    <phoneticPr fontId="3"/>
  </si>
  <si>
    <t>ウ．パンフレット等の配布</t>
    <rPh sb="8" eb="9">
      <t>ナド</t>
    </rPh>
    <rPh sb="10" eb="12">
      <t>ハイフ</t>
    </rPh>
    <phoneticPr fontId="3"/>
  </si>
  <si>
    <t>エ．その他</t>
    <rPh sb="4" eb="5">
      <t>タ</t>
    </rPh>
    <phoneticPr fontId="3"/>
  </si>
  <si>
    <t>イ．支援の申し出方法について</t>
    <rPh sb="2" eb="4">
      <t>シエン</t>
    </rPh>
    <rPh sb="5" eb="6">
      <t>モウ</t>
    </rPh>
    <rPh sb="7" eb="8">
      <t>デ</t>
    </rPh>
    <rPh sb="8" eb="10">
      <t>ホウホウ</t>
    </rPh>
    <phoneticPr fontId="3"/>
  </si>
  <si>
    <t>ウ．支援内容決定のプロセスについて</t>
    <rPh sb="2" eb="4">
      <t>シエン</t>
    </rPh>
    <rPh sb="4" eb="6">
      <t>ナイヨウ</t>
    </rPh>
    <rPh sb="6" eb="8">
      <t>ケッテイ</t>
    </rPh>
    <phoneticPr fontId="3"/>
  </si>
  <si>
    <t>エ．具体的な授業支援等の支援内容の説明</t>
    <rPh sb="2" eb="5">
      <t>グタイテキ</t>
    </rPh>
    <rPh sb="6" eb="8">
      <t>ジュギョウ</t>
    </rPh>
    <rPh sb="8" eb="10">
      <t>シエン</t>
    </rPh>
    <rPh sb="10" eb="11">
      <t>トウ</t>
    </rPh>
    <rPh sb="12" eb="14">
      <t>シエン</t>
    </rPh>
    <rPh sb="14" eb="16">
      <t>ナイヨウ</t>
    </rPh>
    <rPh sb="17" eb="19">
      <t>セツメイ</t>
    </rPh>
    <phoneticPr fontId="3"/>
  </si>
  <si>
    <t>オ．在籍障害学生数</t>
    <rPh sb="2" eb="4">
      <t>ザイセキ</t>
    </rPh>
    <rPh sb="4" eb="6">
      <t>ショウガイ</t>
    </rPh>
    <rPh sb="6" eb="9">
      <t>ガクセイスウ</t>
    </rPh>
    <phoneticPr fontId="3"/>
  </si>
  <si>
    <t>カ．在籍支援障害学生数</t>
    <rPh sb="2" eb="4">
      <t>ザイセキ</t>
    </rPh>
    <rPh sb="4" eb="6">
      <t>シエン</t>
    </rPh>
    <rPh sb="6" eb="8">
      <t>ショウガイ</t>
    </rPh>
    <rPh sb="8" eb="11">
      <t>ガクセイスウ</t>
    </rPh>
    <phoneticPr fontId="3"/>
  </si>
  <si>
    <t>キ．キャンパスのバリアフリーマップ等の掲示</t>
    <rPh sb="17" eb="18">
      <t>トウ</t>
    </rPh>
    <rPh sb="19" eb="21">
      <t>ケイジ</t>
    </rPh>
    <phoneticPr fontId="3"/>
  </si>
  <si>
    <t>ク．その他</t>
    <rPh sb="4" eb="5">
      <t>タ</t>
    </rPh>
    <phoneticPr fontId="3"/>
  </si>
  <si>
    <t>回数</t>
    <rPh sb="0" eb="2">
      <t>カイスウ</t>
    </rPh>
    <phoneticPr fontId="3"/>
  </si>
  <si>
    <t>対象</t>
    <rPh sb="0" eb="2">
      <t>タイショウ</t>
    </rPh>
    <phoneticPr fontId="3"/>
  </si>
  <si>
    <t>派遣した人数</t>
    <rPh sb="0" eb="2">
      <t>ハケン</t>
    </rPh>
    <rPh sb="4" eb="6">
      <t>ニンズウ</t>
    </rPh>
    <phoneticPr fontId="3"/>
  </si>
  <si>
    <t>種別</t>
    <rPh sb="0" eb="2">
      <t>シュベツ</t>
    </rPh>
    <phoneticPr fontId="3"/>
  </si>
  <si>
    <t>学部（通信教育課程）全体の障害学生数</t>
    <rPh sb="0" eb="2">
      <t>ガクブ</t>
    </rPh>
    <rPh sb="3" eb="5">
      <t>ツウシン</t>
    </rPh>
    <rPh sb="5" eb="7">
      <t>キョウイク</t>
    </rPh>
    <rPh sb="7" eb="9">
      <t>カテイ</t>
    </rPh>
    <rPh sb="10" eb="12">
      <t>ゼンタイ</t>
    </rPh>
    <rPh sb="13" eb="15">
      <t>ショウガイ</t>
    </rPh>
    <rPh sb="15" eb="18">
      <t>ガクセイスウ</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</si>
  <si>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</si>
  <si>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大学院（通信教育課程）全体の障害学生数</t>
    <rPh sb="0" eb="3">
      <t>ダイガクイン</t>
    </rPh>
    <rPh sb="4" eb="6">
      <t>ツウシン</t>
    </rPh>
    <rPh sb="6" eb="8">
      <t>キョウイク</t>
    </rPh>
    <rPh sb="8" eb="10">
      <t>カテイ</t>
    </rPh>
    <rPh sb="11" eb="13">
      <t>ゼンタイ</t>
    </rPh>
    <rPh sb="14" eb="16">
      <t>ショウガイ</t>
    </rPh>
    <rPh sb="16" eb="19">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</si>
  <si>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</si>
  <si>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</si>
  <si>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</si>
  <si>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</si>
  <si>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</si>
  <si>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③支援情報の公開（学外者が見られるホームページで公開している）</t>
    <rPh sb="9" eb="11">
      <t>ガクガイ</t>
    </rPh>
    <rPh sb="11" eb="12">
      <t>シャ</t>
    </rPh>
    <rPh sb="13" eb="14">
      <t>ミ</t>
    </rPh>
    <rPh sb="24" eb="26">
      <t>コウカイ</t>
    </rPh>
    <phoneticPr fontId="3"/>
  </si>
  <si>
    <t>④障害学生に対する就職支援やキャリア教育支援</t>
  </si>
  <si>
    <t>⑤他大学等との連携</t>
    <rPh sb="1" eb="2">
      <t>タ</t>
    </rPh>
    <rPh sb="2" eb="4">
      <t>ダイガク</t>
    </rPh>
    <rPh sb="4" eb="5">
      <t>トウ</t>
    </rPh>
    <rPh sb="7" eb="9">
      <t>レンケイ</t>
    </rPh>
    <phoneticPr fontId="3"/>
  </si>
  <si>
    <t>⑥学外機関との連携</t>
    <rPh sb="1" eb="3">
      <t>ガクガイ</t>
    </rPh>
    <rPh sb="3" eb="5">
      <t>キカン</t>
    </rPh>
    <rPh sb="7" eb="9">
      <t>レンケイ</t>
    </rPh>
    <phoneticPr fontId="3"/>
  </si>
  <si>
    <t>⑦相談対応・懇談会等（障害学生・支援スタッフ向け）</t>
    <rPh sb="1" eb="3">
      <t>ソウダン</t>
    </rPh>
    <rPh sb="3" eb="5">
      <t>タイオウ</t>
    </rPh>
    <rPh sb="6" eb="10">
      <t>コンダンカイトウ</t>
    </rPh>
    <rPh sb="11" eb="13">
      <t>ショウガイ</t>
    </rPh>
    <rPh sb="13" eb="15">
      <t>ガクセイ</t>
    </rPh>
    <rPh sb="16" eb="18">
      <t>シエン</t>
    </rPh>
    <rPh sb="22" eb="23">
      <t>ム</t>
    </rPh>
    <phoneticPr fontId="11"/>
  </si>
  <si>
    <t>⑧障害学生支援に関する（学内）教員研修（ＦＤ等）</t>
  </si>
  <si>
    <t>⑨障害学生支援に関する（学内）職員研修（ＳＤ等）</t>
  </si>
  <si>
    <t>⑩障害学生支援に関する学外研修への教職員派遣</t>
  </si>
  <si>
    <t>⑪障害学生支援に関する学生向け研修（ノートテイカー養成等）</t>
  </si>
  <si>
    <t>⑫支援マニュアル、パンフレット等の配布</t>
    <rPh sb="1" eb="3">
      <t>シエン</t>
    </rPh>
    <rPh sb="15" eb="16">
      <t>トウ</t>
    </rPh>
    <rPh sb="17" eb="19">
      <t>ハイフ</t>
    </rPh>
    <phoneticPr fontId="11"/>
  </si>
  <si>
    <t>病弱・虚弱</t>
    <rPh sb="0" eb="2">
      <t>ビョウジャク</t>
    </rPh>
    <rPh sb="3" eb="5">
      <t>キョジャク</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</si>
  <si>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</si>
  <si>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</si>
  <si>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</si>
  <si>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専任</t>
    <rPh sb="0" eb="2">
      <t>センニン</t>
    </rPh>
    <phoneticPr fontId="2"/>
  </si>
  <si>
    <t>兼任</t>
    <rPh sb="0" eb="2">
      <t>ケンニン</t>
    </rPh>
    <phoneticPr fontId="2"/>
  </si>
  <si>
    <t>外部</t>
    <rPh sb="0" eb="2">
      <t>ガイブ</t>
    </rPh>
    <phoneticPr fontId="2"/>
  </si>
  <si>
    <t>部署有</t>
    <rPh sb="0" eb="2">
      <t>ブショ</t>
    </rPh>
    <rPh sb="2" eb="3">
      <t>アリ</t>
    </rPh>
    <phoneticPr fontId="2"/>
  </si>
  <si>
    <t>⑬オープンキャンパス等、入学希望者を対象とするイベントでの情報提供</t>
    <rPh sb="10" eb="11">
      <t>トウ</t>
    </rPh>
    <rPh sb="12" eb="14">
      <t>ニュウガク</t>
    </rPh>
    <rPh sb="14" eb="17">
      <t>キボウシャ</t>
    </rPh>
    <rPh sb="18" eb="20">
      <t>タイショウ</t>
    </rPh>
    <rPh sb="29" eb="31">
      <t>ジョウホウ</t>
    </rPh>
    <rPh sb="31" eb="33">
      <t>テイキョウ</t>
    </rPh>
    <phoneticPr fontId="11"/>
  </si>
  <si>
    <t>⑭入学後のガイダンス等における、障害学生支援の手続きなどに関する学内規程や
　 支援事例等の周知</t>
    <rPh sb="1" eb="4">
      <t>ニュウガクゴ</t>
    </rPh>
    <phoneticPr fontId="11"/>
  </si>
  <si>
    <t>⑮障害学生支援に関する講座・講演等イベント</t>
    <phoneticPr fontId="2"/>
  </si>
  <si>
    <t>⑮障害学生支援に関する講座・講演等イベント</t>
    <phoneticPr fontId="2"/>
  </si>
  <si>
    <t>年開学のため、卒業者はまだいない。</t>
    <rPh sb="0" eb="1">
      <t>ネン</t>
    </rPh>
    <rPh sb="1" eb="3">
      <t>カイガク</t>
    </rPh>
    <rPh sb="7" eb="10">
      <t>ソツギョウシャ</t>
    </rPh>
    <phoneticPr fontId="2"/>
  </si>
  <si>
    <t>その他</t>
    <rPh sb="2" eb="3">
      <t>タ</t>
    </rPh>
    <phoneticPr fontId="2"/>
  </si>
  <si>
    <t>年より募集停止しているため、入学者はいない。</t>
    <rPh sb="0" eb="1">
      <t>ネン</t>
    </rPh>
    <rPh sb="3" eb="5">
      <t>ボシュウ</t>
    </rPh>
    <rPh sb="5" eb="7">
      <t>テイシ</t>
    </rPh>
    <rPh sb="14" eb="17">
      <t>ニュウガクシャ</t>
    </rPh>
    <phoneticPr fontId="2"/>
  </si>
  <si>
    <t>スタッフ</t>
    <phoneticPr fontId="2"/>
  </si>
  <si>
    <t>ウ．他の業務と兼任で障害学生を担当する医師</t>
    <phoneticPr fontId="3"/>
  </si>
  <si>
    <t>エ．専門の支援技術（手話通訳、点訳等）を持ち他の業務と兼任で支援を行なう教職員</t>
    <phoneticPr fontId="3"/>
  </si>
  <si>
    <t>イ．エレベーター</t>
    <phoneticPr fontId="2"/>
  </si>
  <si>
    <t>ⅰ) 学生が自主的に運営する組織に参加する支援学生がいる。</t>
    <rPh sb="3" eb="5">
      <t>ガクセイ</t>
    </rPh>
    <rPh sb="6" eb="9">
      <t>ジシュテキ</t>
    </rPh>
    <rPh sb="10" eb="12">
      <t>ウンエイ</t>
    </rPh>
    <rPh sb="14" eb="16">
      <t>ソシキ</t>
    </rPh>
    <rPh sb="17" eb="19">
      <t>サンカ</t>
    </rPh>
    <rPh sb="21" eb="23">
      <t>シエン</t>
    </rPh>
    <rPh sb="23" eb="25">
      <t>ガクセイ</t>
    </rPh>
    <phoneticPr fontId="3"/>
  </si>
  <si>
    <t>ⅱ）他校の協力により支援学生を派遣してもらっている。</t>
    <rPh sb="2" eb="4">
      <t>タコウ</t>
    </rPh>
    <rPh sb="5" eb="7">
      <t>キョウリョク</t>
    </rPh>
    <rPh sb="10" eb="12">
      <t>シエン</t>
    </rPh>
    <rPh sb="12" eb="14">
      <t>ガクセイ</t>
    </rPh>
    <rPh sb="15" eb="17">
      <t>ハケン</t>
    </rPh>
    <phoneticPr fontId="3"/>
  </si>
  <si>
    <t>ⅲ）その他　上記ⅰ）ⅱ）に該当しない支援学生がいる</t>
    <rPh sb="4" eb="5">
      <t>タ</t>
    </rPh>
    <rPh sb="6" eb="8">
      <t>ジョウキ</t>
    </rPh>
    <rPh sb="13" eb="15">
      <t>ガイトウ</t>
    </rPh>
    <rPh sb="18" eb="20">
      <t>シエン</t>
    </rPh>
    <rPh sb="20" eb="22">
      <t>ガクセイ</t>
    </rPh>
    <phoneticPr fontId="3"/>
  </si>
  <si>
    <t>以下にどういう支援学生なのかを記入してください。　(例：ゼミの課題として行なっている等）</t>
    <rPh sb="0" eb="2">
      <t>イカ</t>
    </rPh>
    <rPh sb="7" eb="9">
      <t>シエン</t>
    </rPh>
    <rPh sb="9" eb="11">
      <t>ガクセイ</t>
    </rPh>
    <rPh sb="15" eb="17">
      <t>キニュウ</t>
    </rPh>
    <rPh sb="26" eb="27">
      <t>レイ</t>
    </rPh>
    <rPh sb="31" eb="33">
      <t>カダイ</t>
    </rPh>
    <rPh sb="36" eb="37">
      <t>オコ</t>
    </rPh>
    <rPh sb="42" eb="43">
      <t>トウ</t>
    </rPh>
    <phoneticPr fontId="2"/>
  </si>
  <si>
    <t>※授業の一環として障害学生支援を行なっている場合等はこちらを選択してください。また、その中で単位取得、成績評価等に反映している場合は、下の　Ｃ．その他　を選択して具体的な内容を記入してください。</t>
    <rPh sb="1" eb="3">
      <t>ジュギョウ</t>
    </rPh>
    <rPh sb="4" eb="6">
      <t>イッカン</t>
    </rPh>
    <rPh sb="9" eb="11">
      <t>ショウガイ</t>
    </rPh>
    <rPh sb="11" eb="13">
      <t>ガクセイ</t>
    </rPh>
    <rPh sb="13" eb="15">
      <t>シエン</t>
    </rPh>
    <rPh sb="16" eb="17">
      <t>オコ</t>
    </rPh>
    <rPh sb="22" eb="24">
      <t>バアイ</t>
    </rPh>
    <rPh sb="24" eb="25">
      <t>トウ</t>
    </rPh>
    <rPh sb="30" eb="32">
      <t>センタク</t>
    </rPh>
    <rPh sb="44" eb="45">
      <t>ナカ</t>
    </rPh>
    <rPh sb="46" eb="48">
      <t>タンイ</t>
    </rPh>
    <rPh sb="48" eb="50">
      <t>シュトク</t>
    </rPh>
    <rPh sb="51" eb="53">
      <t>セイセキ</t>
    </rPh>
    <rPh sb="53" eb="55">
      <t>ヒョウカ</t>
    </rPh>
    <rPh sb="55" eb="56">
      <t>トウ</t>
    </rPh>
    <rPh sb="57" eb="59">
      <t>ハンエイ</t>
    </rPh>
    <rPh sb="63" eb="65">
      <t>バアイ</t>
    </rPh>
    <rPh sb="67" eb="68">
      <t>シタ</t>
    </rPh>
    <rPh sb="74" eb="75">
      <t>タ</t>
    </rPh>
    <rPh sb="77" eb="79">
      <t>センタク</t>
    </rPh>
    <rPh sb="81" eb="84">
      <t>グタイテキ</t>
    </rPh>
    <rPh sb="85" eb="87">
      <t>ナイヨウ</t>
    </rPh>
    <rPh sb="88" eb="90">
      <t>キニュウ</t>
    </rPh>
    <phoneticPr fontId="2"/>
  </si>
  <si>
    <t>その他の障害</t>
    <rPh sb="2" eb="3">
      <t>タ</t>
    </rPh>
    <rPh sb="4" eb="6">
      <t>ショウガイ</t>
    </rPh>
    <phoneticPr fontId="2"/>
  </si>
  <si>
    <t>学部（通学課程）</t>
    <rPh sb="0" eb="2">
      <t>ガクブ</t>
    </rPh>
    <rPh sb="3" eb="5">
      <t>ツウガク</t>
    </rPh>
    <rPh sb="5" eb="7">
      <t>カテイ</t>
    </rPh>
    <phoneticPr fontId="2"/>
  </si>
  <si>
    <t>視覚障害</t>
    <rPh sb="0" eb="2">
      <t>シカク</t>
    </rPh>
    <rPh sb="2" eb="4">
      <t>ショウガイ</t>
    </rPh>
    <phoneticPr fontId="2"/>
  </si>
  <si>
    <t>盲</t>
    <rPh sb="0" eb="1">
      <t>モウ</t>
    </rPh>
    <phoneticPr fontId="2"/>
  </si>
  <si>
    <t>学部(通信教育課程）</t>
    <rPh sb="0" eb="2">
      <t>ガクブ</t>
    </rPh>
    <rPh sb="3" eb="5">
      <t>ツウシン</t>
    </rPh>
    <rPh sb="5" eb="7">
      <t>キョウイク</t>
    </rPh>
    <rPh sb="7" eb="9">
      <t>カテイ</t>
    </rPh>
    <phoneticPr fontId="2"/>
  </si>
  <si>
    <t>聴覚・言語障害</t>
    <rPh sb="0" eb="2">
      <t>チョウカク</t>
    </rPh>
    <rPh sb="3" eb="5">
      <t>ゲンゴ</t>
    </rPh>
    <rPh sb="5" eb="7">
      <t>ショウガイ</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</si>
  <si>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</si>
  <si>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</si>
  <si>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</si>
  <si>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</si>
  <si>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大学院(通信教育課程）</t>
    <rPh sb="0" eb="3">
      <t>ダイガクイン</t>
    </rPh>
    <rPh sb="4" eb="6">
      <t>ツウシン</t>
    </rPh>
    <rPh sb="6" eb="8">
      <t>キョウイク</t>
    </rPh>
    <rPh sb="8" eb="10">
      <t>カテイ</t>
    </rPh>
    <phoneticPr fontId="2"/>
  </si>
  <si>
    <t>難聴</t>
    <rPh sb="0" eb="2">
      <t>ナンチョウ</t>
    </rPh>
    <phoneticPr fontId="2"/>
  </si>
  <si>
    <t>専攻科</t>
    <rPh sb="0" eb="2">
      <t>センコウ</t>
    </rPh>
    <rPh sb="2" eb="3">
      <t>カ</t>
    </rPh>
    <phoneticPr fontId="2"/>
  </si>
  <si>
    <t>重複</t>
    <rPh sb="0" eb="2">
      <t>チョウフク</t>
    </rPh>
    <phoneticPr fontId="2"/>
  </si>
  <si>
    <t>言語障害のみ</t>
    <rPh sb="0" eb="2">
      <t>ゲンゴ</t>
    </rPh>
    <rPh sb="2" eb="4">
      <t>ショウガイ</t>
    </rPh>
    <phoneticPr fontId="2"/>
  </si>
  <si>
    <t>発達障害</t>
    <rPh sb="0" eb="2">
      <t>ハッタツ</t>
    </rPh>
    <rPh sb="2" eb="4">
      <t>ショウガイ</t>
    </rPh>
    <phoneticPr fontId="2"/>
  </si>
  <si>
    <t>上肢機能障害</t>
    <rPh sb="0" eb="2">
      <t>ジョウシ</t>
    </rPh>
    <rPh sb="2" eb="4">
      <t>キノウ</t>
    </rPh>
    <rPh sb="4" eb="6">
      <t>ショウガイ</t>
    </rPh>
    <phoneticPr fontId="2"/>
  </si>
  <si>
    <t>下肢機能障害</t>
    <rPh sb="0" eb="2">
      <t>カシ</t>
    </rPh>
    <rPh sb="2" eb="4">
      <t>キノウ</t>
    </rPh>
    <rPh sb="4" eb="6">
      <t>ショウガイ</t>
    </rPh>
    <phoneticPr fontId="2"/>
  </si>
  <si>
    <t>上下肢機能障害</t>
    <rPh sb="0" eb="3">
      <t>ジョウカシ</t>
    </rPh>
    <rPh sb="3" eb="5">
      <t>キノウ</t>
    </rPh>
    <rPh sb="5" eb="7">
      <t>ショウガイ</t>
    </rPh>
    <phoneticPr fontId="2"/>
  </si>
  <si>
    <t>他の機能障害</t>
    <rPh sb="0" eb="1">
      <t>タ</t>
    </rPh>
    <rPh sb="2" eb="4">
      <t>キノウ</t>
    </rPh>
    <rPh sb="4" eb="6">
      <t>ショウガイ</t>
    </rPh>
    <phoneticPr fontId="2"/>
  </si>
  <si>
    <t>発達障害の重複</t>
    <rPh sb="0" eb="2">
      <t>ハッタツ</t>
    </rPh>
    <rPh sb="2" eb="4">
      <t>ショウガイ</t>
    </rPh>
    <rPh sb="5" eb="7">
      <t>チョウフク</t>
    </rPh>
    <phoneticPr fontId="2"/>
  </si>
  <si>
    <t>統合失調症等</t>
    <rPh sb="0" eb="2">
      <t>トウゴウ</t>
    </rPh>
    <rPh sb="2" eb="6">
      <t>シッチョウショウトウ</t>
    </rPh>
    <phoneticPr fontId="2"/>
  </si>
  <si>
    <t>神経症性障害等</t>
    <rPh sb="0" eb="3">
      <t>シンケイショウ</t>
    </rPh>
    <rPh sb="3" eb="4">
      <t>セイ</t>
    </rPh>
    <rPh sb="4" eb="7">
      <t>ショウガイトウ</t>
    </rPh>
    <phoneticPr fontId="2"/>
  </si>
  <si>
    <t>摂食障害・睡眠障害等</t>
    <rPh sb="0" eb="2">
      <t>セッショク</t>
    </rPh>
    <rPh sb="2" eb="4">
      <t>ショウガイ</t>
    </rPh>
    <rPh sb="5" eb="7">
      <t>スイミン</t>
    </rPh>
    <rPh sb="7" eb="9">
      <t>ショウガイ</t>
    </rPh>
    <rPh sb="9" eb="10">
      <t>トウ</t>
    </rPh>
    <phoneticPr fontId="2"/>
  </si>
  <si>
    <t>課程</t>
    <rPh sb="0" eb="2">
      <t>カテイ</t>
    </rPh>
    <phoneticPr fontId="2"/>
  </si>
  <si>
    <t>ガイドヘルプ</t>
  </si>
  <si>
    <t>リーディングサービス</t>
  </si>
  <si>
    <t>ノートテイク</t>
  </si>
  <si>
    <t>パソコンテイク</t>
  </si>
  <si>
    <t>視覚障害</t>
  </si>
  <si>
    <t>盲</t>
  </si>
  <si>
    <t>弱視</t>
  </si>
  <si>
    <t>ASD</t>
  </si>
  <si>
    <t>聴覚・言語障害</t>
  </si>
  <si>
    <t>聾</t>
  </si>
  <si>
    <t>神経症性障害等</t>
  </si>
  <si>
    <t>難聴</t>
  </si>
  <si>
    <t>言語障害のみ</t>
  </si>
  <si>
    <t>肢体不自由</t>
  </si>
  <si>
    <t>上肢機能障害</t>
  </si>
  <si>
    <t>下肢機能障害</t>
  </si>
  <si>
    <t>上下肢機能障害</t>
  </si>
  <si>
    <t>他の機能障害</t>
  </si>
  <si>
    <t>病弱・虚弱</t>
  </si>
  <si>
    <t>内部障害等</t>
  </si>
  <si>
    <t>他の慢性疾患</t>
  </si>
  <si>
    <t>気分障害</t>
  </si>
  <si>
    <t>重複</t>
  </si>
  <si>
    <t>SLD</t>
  </si>
  <si>
    <t>ADHD</t>
  </si>
  <si>
    <t>発達障害の重複</t>
  </si>
  <si>
    <t>精神障害</t>
  </si>
  <si>
    <t>統合失調症等</t>
  </si>
  <si>
    <t>他の精神障害</t>
  </si>
  <si>
    <t>その他の障害</t>
  </si>
  <si>
    <t>７．障害学生数</t>
    <phoneticPr fontId="3"/>
  </si>
  <si>
    <t>SLD</t>
    <phoneticPr fontId="3"/>
  </si>
  <si>
    <t>ASD</t>
    <phoneticPr fontId="3"/>
  </si>
  <si>
    <t>摂食障害・睡眠障害等</t>
    <rPh sb="0" eb="2">
      <t>セッショク</t>
    </rPh>
    <rPh sb="2" eb="4">
      <t>ショウガイ</t>
    </rPh>
    <rPh sb="5" eb="7">
      <t>スイミン</t>
    </rPh>
    <rPh sb="7" eb="10">
      <t>ショウガイトウ</t>
    </rPh>
    <phoneticPr fontId="2"/>
  </si>
  <si>
    <t>ＳＬＤ</t>
    <phoneticPr fontId="3"/>
  </si>
  <si>
    <t>ＡＤＨＤ</t>
    <phoneticPr fontId="3"/>
  </si>
  <si>
    <t>ＳＬＤ</t>
    <phoneticPr fontId="3"/>
  </si>
  <si>
    <t>ＡＤＨＤ</t>
    <phoneticPr fontId="3"/>
  </si>
  <si>
    <t>ＡＳＤ</t>
    <phoneticPr fontId="3"/>
  </si>
  <si>
    <t>ＳＬＤ</t>
    <phoneticPr fontId="3"/>
  </si>
  <si>
    <t>ＡＤＨＤ</t>
    <phoneticPr fontId="3"/>
  </si>
  <si>
    <t>ＡＳＤ</t>
    <phoneticPr fontId="3"/>
  </si>
  <si>
    <t>ＳＬＤ</t>
    <phoneticPr fontId="3"/>
  </si>
  <si>
    <t>ＡＤＨＤ</t>
    <phoneticPr fontId="3"/>
  </si>
  <si>
    <t>発達障害（診断書有）</t>
  </si>
  <si>
    <t>摂食障害、睡眠障害等</t>
  </si>
  <si>
    <t>ＡＳＤ</t>
    <phoneticPr fontId="3"/>
  </si>
  <si>
    <t>SLD</t>
    <phoneticPr fontId="3"/>
  </si>
  <si>
    <t>ADHD</t>
    <phoneticPr fontId="3"/>
  </si>
  <si>
    <t>ASD</t>
    <phoneticPr fontId="3"/>
  </si>
  <si>
    <t>ガイドヘルプ</t>
    <phoneticPr fontId="3"/>
  </si>
  <si>
    <t>リーディングサービス</t>
    <phoneticPr fontId="3"/>
  </si>
  <si>
    <t>ノートテイク</t>
    <phoneticPr fontId="3"/>
  </si>
  <si>
    <t>パソコンテイク</t>
    <phoneticPr fontId="3"/>
  </si>
  <si>
    <t>ＳＬＤ</t>
    <phoneticPr fontId="3"/>
  </si>
  <si>
    <t>区分</t>
  </si>
  <si>
    <t>実施の有無</t>
  </si>
  <si>
    <t>支援障害学生数</t>
  </si>
  <si>
    <t>授業支援</t>
  </si>
  <si>
    <t>点訳・墨訳</t>
  </si>
  <si>
    <t>教材のテキストデータ化</t>
  </si>
  <si>
    <t>教材の拡大</t>
  </si>
  <si>
    <t>手話通訳（触手話を含む）</t>
  </si>
  <si>
    <t>ビデオ教材字幕付け・文字起こし</t>
  </si>
  <si>
    <t>チューター又はティーチング・アシスタントの活用</t>
  </si>
  <si>
    <t>試験時間延長・別室受験</t>
  </si>
  <si>
    <t>解答方法配慮</t>
  </si>
  <si>
    <t>パソコンの持込使用許可</t>
  </si>
  <si>
    <t>注意事項等文書伝達</t>
  </si>
  <si>
    <t>使用教室配慮</t>
  </si>
  <si>
    <t>実技・実習配慮</t>
  </si>
  <si>
    <t>教室内座席配慮</t>
  </si>
  <si>
    <t>ＦＭ補聴器/マイク使用</t>
  </si>
  <si>
    <t>専用机・イス・スペース確保</t>
  </si>
  <si>
    <t>読み上げソフト・音声認識ソフト使用</t>
  </si>
  <si>
    <t>講義に関する配慮（録音許可、板書撮影許可等）</t>
  </si>
  <si>
    <t>配慮依頼文書の配付</t>
  </si>
  <si>
    <t>出席に関する配慮（遅刻、欠席、途中退室等）</t>
  </si>
  <si>
    <t>学習指導（補習、補講、レポート作成、定期試験学習等）</t>
  </si>
  <si>
    <t>授業内容の代替、提出期限延長等</t>
  </si>
  <si>
    <t>履修支援（履修登録補助、優先的な登録等）</t>
  </si>
  <si>
    <t>学外実習・フィールドワーク配慮</t>
  </si>
  <si>
    <t>その他の授業支援</t>
  </si>
  <si>
    <t>授業以外の支援</t>
  </si>
  <si>
    <t>学生生活
支援</t>
  </si>
  <si>
    <t>居場所の確保（占有スペース、仲間づくり等）</t>
  </si>
  <si>
    <t>通学支援（自動車通学許可、専用駐車場等）</t>
  </si>
  <si>
    <t>個別支援情報の収集（出身校との連携等）</t>
  </si>
  <si>
    <t>情報取得支援（行事案内、休講情報等）</t>
  </si>
  <si>
    <t>社会的
スキル
指導</t>
  </si>
  <si>
    <t>自己管理指導（スケジュール管理等）</t>
  </si>
  <si>
    <t>対人関係配慮（対人スキル、トラブル対応等）</t>
  </si>
  <si>
    <t>日常生活支援（食事、入浴、睡眠等）</t>
  </si>
  <si>
    <t>保健管理
・
生活支援</t>
  </si>
  <si>
    <t>専門家によるカウンセリング</t>
  </si>
  <si>
    <t>医療機関との連携</t>
  </si>
  <si>
    <t>医療機器、薬剤の保管等</t>
  </si>
  <si>
    <t>休憩室・治療室の確保等</t>
  </si>
  <si>
    <t>生活介助（体位変換、食事、トイレ等）</t>
  </si>
  <si>
    <t>介助者の入構、入室許可</t>
  </si>
  <si>
    <t>進路・
就職指導</t>
  </si>
  <si>
    <t>キャリア教育（障害理解、職業適性の把握等）</t>
  </si>
  <si>
    <t>障害学生向け求人情報の提供</t>
  </si>
  <si>
    <t>就職支援情報の提供、支援機関の紹介</t>
  </si>
  <si>
    <t>インターンシップ先の開拓</t>
  </si>
  <si>
    <t>就職先の開拓、就職活動支援</t>
  </si>
  <si>
    <t>その他の授業以外の支援</t>
  </si>
  <si>
    <t>障害小区分</t>
    <rPh sb="0" eb="2">
      <t>ショウガイ</t>
    </rPh>
    <rPh sb="2" eb="5">
      <t>ショウクブン</t>
    </rPh>
    <phoneticPr fontId="2"/>
  </si>
  <si>
    <t>SLD</t>
    <phoneticPr fontId="3"/>
  </si>
  <si>
    <t>ADHD</t>
    <phoneticPr fontId="3"/>
  </si>
  <si>
    <t>ASD</t>
    <phoneticPr fontId="3"/>
  </si>
  <si>
    <t>Wその他の具体的内容</t>
  </si>
  <si>
    <t>その他の授業支援の具体的内容</t>
    <rPh sb="2" eb="3">
      <t>タ</t>
    </rPh>
    <rPh sb="4" eb="6">
      <t>ジュギョウ</t>
    </rPh>
    <rPh sb="6" eb="8">
      <t>シエン</t>
    </rPh>
    <rPh sb="9" eb="12">
      <t>グタイテキ</t>
    </rPh>
    <rPh sb="12" eb="14">
      <t>ナイヨウ</t>
    </rPh>
    <phoneticPr fontId="2"/>
  </si>
  <si>
    <t>No.</t>
    <phoneticPr fontId="2"/>
  </si>
  <si>
    <t>課程</t>
    <rPh sb="0" eb="2">
      <t>カテイ</t>
    </rPh>
    <phoneticPr fontId="2"/>
  </si>
  <si>
    <t>障害小区分</t>
    <rPh sb="0" eb="2">
      <t>ショウガイ</t>
    </rPh>
    <rPh sb="2" eb="5">
      <t>ショウクブン</t>
    </rPh>
    <phoneticPr fontId="2"/>
  </si>
  <si>
    <t>具体的内容</t>
    <rPh sb="0" eb="3">
      <t>グタイテキ</t>
    </rPh>
    <rPh sb="3" eb="5">
      <t>ナイヨウ</t>
    </rPh>
    <phoneticPr fontId="2"/>
  </si>
  <si>
    <t>障害大区分</t>
    <rPh sb="0" eb="2">
      <t>ショウガイ</t>
    </rPh>
    <rPh sb="2" eb="5">
      <t>ダイクブン</t>
    </rPh>
    <phoneticPr fontId="2"/>
  </si>
  <si>
    <t>その他の授業以外の支援の具体的内容</t>
    <rPh sb="2" eb="3">
      <t>タ</t>
    </rPh>
    <rPh sb="4" eb="6">
      <t>ジュギョウ</t>
    </rPh>
    <rPh sb="6" eb="8">
      <t>イガイ</t>
    </rPh>
    <rPh sb="9" eb="11">
      <t>シエン</t>
    </rPh>
    <rPh sb="12" eb="15">
      <t>グタイテキ</t>
    </rPh>
    <rPh sb="15" eb="17">
      <t>ナイヨウ</t>
    </rPh>
    <phoneticPr fontId="2"/>
  </si>
  <si>
    <t>SLD</t>
    <phoneticPr fontId="3"/>
  </si>
  <si>
    <t>ADHD</t>
    <phoneticPr fontId="3"/>
  </si>
  <si>
    <t>ASD</t>
    <phoneticPr fontId="3"/>
  </si>
  <si>
    <t>８．病弱・虚弱（他の慢性疾患）の内訳</t>
    <rPh sb="2" eb="4">
      <t>ビョウジャク</t>
    </rPh>
    <rPh sb="5" eb="7">
      <t>キョジャク</t>
    </rPh>
    <rPh sb="8" eb="9">
      <t>タ</t>
    </rPh>
    <rPh sb="10" eb="12">
      <t>マンセイ</t>
    </rPh>
    <rPh sb="12" eb="14">
      <t>シッカン</t>
    </rPh>
    <rPh sb="16" eb="18">
      <t>ウチワケ</t>
    </rPh>
    <phoneticPr fontId="3"/>
  </si>
  <si>
    <t>ア</t>
    <phoneticPr fontId="3"/>
  </si>
  <si>
    <t>イ</t>
    <phoneticPr fontId="3"/>
  </si>
  <si>
    <t>アのうち
支援障害学生数</t>
    <rPh sb="5" eb="7">
      <t>シエン</t>
    </rPh>
    <rPh sb="7" eb="9">
      <t>ショウガイ</t>
    </rPh>
    <rPh sb="9" eb="12">
      <t>ガクセイスウ</t>
    </rPh>
    <phoneticPr fontId="3"/>
  </si>
  <si>
    <t>９．精神障害（他の精神障害）の内訳</t>
    <rPh sb="2" eb="4">
      <t>セイシン</t>
    </rPh>
    <rPh sb="4" eb="6">
      <t>ショウガイ</t>
    </rPh>
    <rPh sb="7" eb="8">
      <t>タ</t>
    </rPh>
    <rPh sb="9" eb="11">
      <t>セイシン</t>
    </rPh>
    <rPh sb="11" eb="13">
      <t>ショウガイ</t>
    </rPh>
    <rPh sb="15" eb="17">
      <t>ウチワケ</t>
    </rPh>
    <phoneticPr fontId="3"/>
  </si>
  <si>
    <t>10．その他の障害の内訳</t>
    <rPh sb="5" eb="6">
      <t>タ</t>
    </rPh>
    <rPh sb="7" eb="9">
      <t>ショウガイ</t>
    </rPh>
    <rPh sb="10" eb="12">
      <t>ウチワケ</t>
    </rPh>
    <phoneticPr fontId="3"/>
  </si>
  <si>
    <t>学科（専攻）</t>
    <rPh sb="0" eb="2">
      <t>ガッカ</t>
    </rPh>
    <rPh sb="3" eb="5">
      <t>センコウ</t>
    </rPh>
    <phoneticPr fontId="3"/>
  </si>
  <si>
    <t>障害区分</t>
    <rPh sb="0" eb="2">
      <t>ショウガイ</t>
    </rPh>
    <rPh sb="2" eb="4">
      <t>クブン</t>
    </rPh>
    <phoneticPr fontId="3"/>
  </si>
  <si>
    <t>※発達障害（診断書無・配慮有）</t>
    <rPh sb="1" eb="3">
      <t>ハッタツ</t>
    </rPh>
    <rPh sb="3" eb="5">
      <t>ショウガイ</t>
    </rPh>
    <rPh sb="6" eb="9">
      <t>シンダンショ</t>
    </rPh>
    <rPh sb="9" eb="10">
      <t>ナ</t>
    </rPh>
    <rPh sb="11" eb="13">
      <t>ハイリョ</t>
    </rPh>
    <rPh sb="13" eb="14">
      <t>アリ</t>
    </rPh>
    <phoneticPr fontId="2"/>
  </si>
  <si>
    <t>SLD</t>
    <phoneticPr fontId="3"/>
  </si>
  <si>
    <t>ASD</t>
    <phoneticPr fontId="3"/>
  </si>
  <si>
    <t>※その他の授業支援の具体的内容</t>
    <rPh sb="3" eb="4">
      <t>タ</t>
    </rPh>
    <rPh sb="5" eb="7">
      <t>ジュギョウ</t>
    </rPh>
    <rPh sb="7" eb="9">
      <t>シエン</t>
    </rPh>
    <rPh sb="10" eb="13">
      <t>グタイテキ</t>
    </rPh>
    <rPh sb="13" eb="15">
      <t>ナイヨウ</t>
    </rPh>
    <phoneticPr fontId="2"/>
  </si>
  <si>
    <t>障害区分</t>
    <rPh sb="0" eb="2">
      <t>ショウガイ</t>
    </rPh>
    <rPh sb="2" eb="4">
      <t>クブン</t>
    </rPh>
    <phoneticPr fontId="2"/>
  </si>
  <si>
    <t>※その他の授業以外の支援</t>
    <rPh sb="3" eb="4">
      <t>タ</t>
    </rPh>
    <rPh sb="5" eb="7">
      <t>ジュギョウ</t>
    </rPh>
    <rPh sb="7" eb="9">
      <t>イガイ</t>
    </rPh>
    <rPh sb="10" eb="12">
      <t>シエン</t>
    </rPh>
    <phoneticPr fontId="2"/>
  </si>
  <si>
    <t>人</t>
    <rPh sb="0" eb="1">
      <t>ニン</t>
    </rPh>
    <phoneticPr fontId="11"/>
  </si>
  <si>
    <t>②支援学生はいない（支援学生による支援は行なっていない）。</t>
    <rPh sb="1" eb="3">
      <t>シエン</t>
    </rPh>
    <rPh sb="3" eb="5">
      <t>ガクセイ</t>
    </rPh>
    <rPh sb="10" eb="12">
      <t>シエン</t>
    </rPh>
    <rPh sb="12" eb="14">
      <t>ガクセイ</t>
    </rPh>
    <rPh sb="17" eb="19">
      <t>シエン</t>
    </rPh>
    <rPh sb="20" eb="21">
      <t>オコ</t>
    </rPh>
    <phoneticPr fontId="3"/>
  </si>
  <si>
    <t>Ａ．有償</t>
    <rPh sb="2" eb="4">
      <t>ユウショウ</t>
    </rPh>
    <phoneticPr fontId="11"/>
  </si>
  <si>
    <t>Ｂ．無償</t>
    <rPh sb="2" eb="4">
      <t>ムショウ</t>
    </rPh>
    <phoneticPr fontId="11"/>
  </si>
  <si>
    <t>C．その他</t>
    <rPh sb="4" eb="5">
      <t>タ</t>
    </rPh>
    <phoneticPr fontId="11"/>
  </si>
  <si>
    <t>診断名</t>
    <rPh sb="0" eb="3">
      <t>シンダンメイ</t>
    </rPh>
    <phoneticPr fontId="2"/>
  </si>
  <si>
    <t>現況</t>
    <rPh sb="0" eb="2">
      <t>ゲンキョウ</t>
    </rPh>
    <phoneticPr fontId="3"/>
  </si>
  <si>
    <t>ADHD</t>
    <phoneticPr fontId="3"/>
  </si>
  <si>
    <t>ADHD</t>
    <phoneticPr fontId="3"/>
  </si>
  <si>
    <t>ASD</t>
    <phoneticPr fontId="3"/>
  </si>
  <si>
    <t>摂食障害・睡眠障害等</t>
    <rPh sb="0" eb="2">
      <t>セッショク</t>
    </rPh>
    <rPh sb="2" eb="4">
      <t>ショウガイ</t>
    </rPh>
    <rPh sb="5" eb="7">
      <t>スイミン</t>
    </rPh>
    <rPh sb="7" eb="9">
      <t>ショウガイ</t>
    </rPh>
    <rPh sb="9" eb="10">
      <t>トウ</t>
    </rPh>
    <phoneticPr fontId="3"/>
  </si>
  <si>
    <t>ADHD</t>
    <phoneticPr fontId="3"/>
  </si>
  <si>
    <t>その他の授業支援</t>
    <rPh sb="2" eb="3">
      <t>タ</t>
    </rPh>
    <rPh sb="4" eb="6">
      <t>ジュギョウ</t>
    </rPh>
    <rPh sb="6" eb="8">
      <t>シエン</t>
    </rPh>
    <phoneticPr fontId="2"/>
  </si>
  <si>
    <t>課程</t>
    <rPh sb="0" eb="2">
      <t>カテイ</t>
    </rPh>
    <phoneticPr fontId="2"/>
  </si>
  <si>
    <t>障害大区分</t>
    <rPh sb="0" eb="2">
      <t>ショウガイ</t>
    </rPh>
    <rPh sb="2" eb="5">
      <t>ダイクブン</t>
    </rPh>
    <phoneticPr fontId="2"/>
  </si>
  <si>
    <t>障害小区分</t>
    <rPh sb="0" eb="2">
      <t>ショウガイ</t>
    </rPh>
    <rPh sb="2" eb="5">
      <t>ショウクブン</t>
    </rPh>
    <phoneticPr fontId="2"/>
  </si>
  <si>
    <t>数</t>
    <rPh sb="0" eb="1">
      <t>スウ</t>
    </rPh>
    <phoneticPr fontId="2"/>
  </si>
  <si>
    <t>その他の授業以外の支援</t>
    <rPh sb="2" eb="3">
      <t>タ</t>
    </rPh>
    <rPh sb="4" eb="6">
      <t>ジュギョウ</t>
    </rPh>
    <rPh sb="6" eb="8">
      <t>イガイ</t>
    </rPh>
    <rPh sb="9" eb="11">
      <t>シエン</t>
    </rPh>
    <phoneticPr fontId="2"/>
  </si>
  <si>
    <t>小区分</t>
    <rPh sb="0" eb="3">
      <t>ショウクブン</t>
    </rPh>
    <phoneticPr fontId="2"/>
  </si>
  <si>
    <t>SLD</t>
    <phoneticPr fontId="2"/>
  </si>
  <si>
    <t>ADHD</t>
    <phoneticPr fontId="2"/>
  </si>
  <si>
    <t>ASD</t>
    <phoneticPr fontId="2"/>
  </si>
  <si>
    <t>区分不明</t>
    <rPh sb="0" eb="2">
      <t>クブン</t>
    </rPh>
    <rPh sb="2" eb="4">
      <t>フメイ</t>
    </rPh>
    <phoneticPr fontId="2"/>
  </si>
  <si>
    <t>内訳(診断名)</t>
    <rPh sb="0" eb="2">
      <t>ウチワケ</t>
    </rPh>
    <rPh sb="3" eb="6">
      <t>シンダンメイ</t>
    </rPh>
    <phoneticPr fontId="3"/>
  </si>
  <si>
    <t>「授業支援」のうち「その他の授業支援」や「授業以外の支援」のうち「その他の授業以外の支援」に1を記入すると、そのセルが黄色くなります。
ページ下部の表「その他の授業支援の具体的内容」や「その他の授業以外の支援の具体的内容」に、実際の支援内容を記載してください。
そうすれば、セルの色が元に戻ります。</t>
    <rPh sb="1" eb="3">
      <t>ジュギョウ</t>
    </rPh>
    <rPh sb="3" eb="5">
      <t>シエン</t>
    </rPh>
    <rPh sb="12" eb="13">
      <t>タ</t>
    </rPh>
    <rPh sb="14" eb="16">
      <t>ジュギョウ</t>
    </rPh>
    <rPh sb="16" eb="18">
      <t>シエン</t>
    </rPh>
    <rPh sb="21" eb="23">
      <t>ジュギョウ</t>
    </rPh>
    <rPh sb="23" eb="25">
      <t>イガイ</t>
    </rPh>
    <rPh sb="26" eb="28">
      <t>シエン</t>
    </rPh>
    <rPh sb="35" eb="36">
      <t>タ</t>
    </rPh>
    <rPh sb="37" eb="39">
      <t>ジュギョウ</t>
    </rPh>
    <rPh sb="39" eb="41">
      <t>イガイ</t>
    </rPh>
    <rPh sb="42" eb="44">
      <t>シエン</t>
    </rPh>
    <rPh sb="48" eb="50">
      <t>キニュウ</t>
    </rPh>
    <rPh sb="59" eb="61">
      <t>キイロ</t>
    </rPh>
    <rPh sb="71" eb="73">
      <t>カブ</t>
    </rPh>
    <rPh sb="74" eb="75">
      <t>ヒョウ</t>
    </rPh>
    <rPh sb="113" eb="115">
      <t>ジッサイ</t>
    </rPh>
    <rPh sb="116" eb="118">
      <t>シエン</t>
    </rPh>
    <rPh sb="118" eb="120">
      <t>ナイヨウ</t>
    </rPh>
    <rPh sb="121" eb="123">
      <t>キサイ</t>
    </rPh>
    <rPh sb="140" eb="141">
      <t>イロ</t>
    </rPh>
    <rPh sb="142" eb="143">
      <t>モト</t>
    </rPh>
    <rPh sb="144" eb="145">
      <t>モド</t>
    </rPh>
    <phoneticPr fontId="2"/>
  </si>
  <si>
    <t xml:space="preserve"> 個人情報の取扱い</t>
    <phoneticPr fontId="3"/>
  </si>
  <si>
    <t>区分不明</t>
    <phoneticPr fontId="3"/>
  </si>
  <si>
    <t>ガイドヘルプ</t>
    <phoneticPr fontId="3"/>
  </si>
  <si>
    <t>リーディングサービス</t>
    <phoneticPr fontId="3"/>
  </si>
  <si>
    <t>ノートテイク</t>
    <phoneticPr fontId="3"/>
  </si>
  <si>
    <t>パソコンテイク</t>
    <phoneticPr fontId="3"/>
  </si>
  <si>
    <t>ガイドヘルプ</t>
    <phoneticPr fontId="3"/>
  </si>
  <si>
    <t>リーディングサービス</t>
    <phoneticPr fontId="3"/>
  </si>
  <si>
    <t>ノートテイク</t>
    <phoneticPr fontId="3"/>
  </si>
  <si>
    <t>ノートテイク</t>
    <phoneticPr fontId="3"/>
  </si>
  <si>
    <t>パソコンテイク</t>
    <phoneticPr fontId="3"/>
  </si>
  <si>
    <t>No.</t>
    <phoneticPr fontId="2"/>
  </si>
  <si>
    <t>No.</t>
    <phoneticPr fontId="2"/>
  </si>
  <si>
    <t>学部（通学課程）</t>
    <rPh sb="0" eb="2">
      <t>ガクブ</t>
    </rPh>
    <rPh sb="3" eb="5">
      <t>ツウガク</t>
    </rPh>
    <rPh sb="5" eb="7">
      <t>カテイ</t>
    </rPh>
    <phoneticPr fontId="3"/>
  </si>
  <si>
    <t>学部（通信教育課程）</t>
    <rPh sb="0" eb="2">
      <t>ガクブ</t>
    </rPh>
    <rPh sb="3" eb="5">
      <t>ツウシン</t>
    </rPh>
    <rPh sb="5" eb="7">
      <t>キョウイク</t>
    </rPh>
    <rPh sb="7" eb="9">
      <t>カテイ</t>
    </rPh>
    <phoneticPr fontId="3"/>
  </si>
  <si>
    <t>大学院（通学課程）</t>
    <rPh sb="0" eb="3">
      <t>ダイガクイン</t>
    </rPh>
    <rPh sb="4" eb="6">
      <t>ツウガク</t>
    </rPh>
    <rPh sb="6" eb="8">
      <t>カテイ</t>
    </rPh>
    <phoneticPr fontId="3"/>
  </si>
  <si>
    <t>大学院（通信教育課程）</t>
    <rPh sb="0" eb="3">
      <t>ダイガクイン</t>
    </rPh>
    <rPh sb="4" eb="6">
      <t>ツウシン</t>
    </rPh>
    <rPh sb="6" eb="8">
      <t>キョウイク</t>
    </rPh>
    <rPh sb="8" eb="10">
      <t>カテイ</t>
    </rPh>
    <phoneticPr fontId="3"/>
  </si>
  <si>
    <t>入学者数は実数、相談者数、志願者数、受験者数、合格者数は延べ数です。</t>
    <phoneticPr fontId="2"/>
  </si>
  <si>
    <t>摂食障害、睡眠障害等</t>
    <rPh sb="0" eb="2">
      <t>セッショク</t>
    </rPh>
    <rPh sb="2" eb="4">
      <t>ショウガイ</t>
    </rPh>
    <rPh sb="5" eb="7">
      <t>スイミン</t>
    </rPh>
    <rPh sb="7" eb="9">
      <t>ショウガイ</t>
    </rPh>
    <rPh sb="9" eb="10">
      <t>トウ</t>
    </rPh>
    <phoneticPr fontId="3"/>
  </si>
  <si>
    <t>休学者数（令和3年5月1日現在）</t>
    <rPh sb="0" eb="3">
      <t>キュウガクシャ</t>
    </rPh>
    <rPh sb="3" eb="4">
      <t>スウ</t>
    </rPh>
    <rPh sb="10" eb="11">
      <t>ガツ</t>
    </rPh>
    <rPh sb="12" eb="13">
      <t>ニチ</t>
    </rPh>
    <rPh sb="13" eb="15">
      <t>ゲンザイ</t>
    </rPh>
    <phoneticPr fontId="3"/>
  </si>
  <si>
    <t>専攻科全体の障害学生数</t>
    <rPh sb="0" eb="2">
      <t>センコウ</t>
    </rPh>
    <rPh sb="2" eb="3">
      <t>カ</t>
    </rPh>
    <rPh sb="3" eb="5">
      <t>ゼンタイ</t>
    </rPh>
    <rPh sb="6" eb="8">
      <t>ショウガイ</t>
    </rPh>
    <rPh sb="8" eb="11">
      <t>ガクセイスウ</t>
    </rPh>
    <phoneticPr fontId="3"/>
  </si>
  <si>
    <t>学校名</t>
    <rPh sb="0" eb="2">
      <t>ガッコウ</t>
    </rPh>
    <rPh sb="2" eb="3">
      <t>メイ</t>
    </rPh>
    <phoneticPr fontId="8"/>
  </si>
  <si>
    <t>文科省学校コード</t>
    <rPh sb="0" eb="3">
      <t>モンカショウ</t>
    </rPh>
    <rPh sb="3" eb="5">
      <t>ガッコウ</t>
    </rPh>
    <phoneticPr fontId="7"/>
  </si>
  <si>
    <t>※その他の授業以外の支援の具体的内容</t>
    <rPh sb="3" eb="4">
      <t>タ</t>
    </rPh>
    <rPh sb="5" eb="7">
      <t>ジュギョウ</t>
    </rPh>
    <rPh sb="7" eb="9">
      <t>イガイ</t>
    </rPh>
    <rPh sb="10" eb="12">
      <t>シエン</t>
    </rPh>
    <rPh sb="13" eb="16">
      <t>グタイテキ</t>
    </rPh>
    <rPh sb="16" eb="18">
      <t>ナイヨウ</t>
    </rPh>
    <phoneticPr fontId="2"/>
  </si>
  <si>
    <t>学校コード表示欄</t>
  </si>
  <si>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</si>
  <si>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</si>
  <si>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</si>
  <si>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14"/>
  </si>
  <si>
    <t>障害大区分</t>
    <rPh sb="0" eb="2">
      <t>ショウガイ</t>
    </rPh>
    <rPh sb="2" eb="3">
      <t>ダイ</t>
    </rPh>
    <rPh sb="3" eb="5">
      <t>クブン</t>
    </rPh>
    <phoneticPr fontId="2"/>
  </si>
  <si>
    <t>&lt;障害区分確認欄&gt;</t>
    <rPh sb="1" eb="3">
      <t>ショウガイ</t>
    </rPh>
    <rPh sb="3" eb="5">
      <t>クブン</t>
    </rPh>
    <rPh sb="5" eb="7">
      <t>カクニン</t>
    </rPh>
    <rPh sb="7" eb="8">
      <t>ラン</t>
    </rPh>
    <phoneticPr fontId="2"/>
  </si>
  <si>
    <t>障害小区分</t>
    <rPh sb="0" eb="2">
      <t>ショウガイ</t>
    </rPh>
    <rPh sb="2" eb="5">
      <t>ショウクブン</t>
    </rPh>
    <phoneticPr fontId="2"/>
  </si>
  <si>
    <t>記入するシート</t>
    <rPh sb="0" eb="2">
      <t>キニュウ</t>
    </rPh>
    <phoneticPr fontId="2"/>
  </si>
  <si>
    <t>２.フィルター検索の検索方法</t>
    <rPh sb="7" eb="9">
      <t>ケンサク</t>
    </rPh>
    <rPh sb="10" eb="12">
      <t>ケンサク</t>
    </rPh>
    <rPh sb="12" eb="14">
      <t>ホウホウ</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</si>
  <si>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</si>
  <si>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</si>
  <si>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</si>
  <si>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</si>
  <si>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</si>
  <si>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</si>
  <si>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</si>
  <si>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</si>
  <si>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</si>
  <si>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</si>
  <si>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</si>
  <si>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</si>
  <si>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</si>
  <si>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</si>
  <si>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</si>
  <si>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</si>
  <si>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</si>
  <si>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</si>
  <si>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</si>
  <si>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</si>
  <si>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</si>
  <si>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</si>
  <si>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</si>
  <si>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</si>
  <si>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</si>
  <si>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</si>
  <si>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</si>
  <si>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</si>
  <si>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</si>
  <si>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</si>
  <si>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</si>
  <si>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</si>
  <si>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</si>
  <si>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</si>
  <si>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</si>
  <si>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</si>
  <si>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</si>
  <si>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</si>
  <si>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</si>
  <si>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</si>
  <si>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</si>
  <si>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</si>
  <si>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</si>
  <si>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</si>
  <si>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</si>
  <si>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</si>
  <si>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</si>
  <si>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</si>
  <si>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</si>
  <si>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</si>
  <si>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</si>
  <si>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</si>
  <si>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t>障害大区分</t>
    <rPh sb="0" eb="2">
      <t>ショウガイ</t>
    </rPh>
    <rPh sb="2" eb="5">
      <t>ダイクブン</t>
    </rPh>
    <phoneticPr fontId="2"/>
  </si>
  <si>
    <t>障害小区分</t>
    <rPh sb="0" eb="2">
      <t>ショウガイ</t>
    </rPh>
    <rPh sb="2" eb="5">
      <t>ショウクブン</t>
    </rPh>
    <phoneticPr fontId="2"/>
  </si>
  <si>
    <t>⑰発達障害、精神障害の傾向がある学生を把握するための取組</t>
    <rPh sb="1" eb="3">
      <t>ハッタツ</t>
    </rPh>
    <rPh sb="3" eb="5">
      <t>ショウガイ</t>
    </rPh>
    <rPh sb="6" eb="8">
      <t>セイシン</t>
    </rPh>
    <rPh sb="8" eb="10">
      <t>ショウガイ</t>
    </rPh>
    <rPh sb="11" eb="13">
      <t>ケイコウ</t>
    </rPh>
    <rPh sb="16" eb="18">
      <t>ガクセイ</t>
    </rPh>
    <rPh sb="19" eb="21">
      <t>ハアク</t>
    </rPh>
    <rPh sb="26" eb="28">
      <t>トリクミ</t>
    </rPh>
    <phoneticPr fontId="11"/>
  </si>
  <si>
    <t>⑱ 前項⑰の取組で実態を把握した後のフォローアップ</t>
    <rPh sb="2" eb="4">
      <t>ゼンコウ</t>
    </rPh>
    <rPh sb="6" eb="8">
      <t>トリクミ</t>
    </rPh>
    <rPh sb="9" eb="11">
      <t>ジッタイ</t>
    </rPh>
    <rPh sb="12" eb="14">
      <t>ハアク</t>
    </rPh>
    <rPh sb="16" eb="17">
      <t>アト</t>
    </rPh>
    <phoneticPr fontId="11"/>
  </si>
  <si>
    <t xml:space="preserve">ウ. 希望する学生に心理検査等を実施している。 </t>
    <phoneticPr fontId="2"/>
  </si>
  <si>
    <t>イ．教職員が発達障害等の可能性に気づいた場合、支援担当部署等に相談したり、情報
　　 共有したり することができる。</t>
    <phoneticPr fontId="2"/>
  </si>
  <si>
    <t xml:space="preserve">ウ．教職員を対象に、学生の困りごとを把握するために必要なスキル等に関する研修等を
　　 実施している。 </t>
    <rPh sb="36" eb="39">
      <t>ケンシュウトウ</t>
    </rPh>
    <rPh sb="44" eb="46">
      <t>ジッシ</t>
    </rPh>
    <phoneticPr fontId="2"/>
  </si>
  <si>
    <t>ア．把握した学生との面談を実施している。</t>
    <phoneticPr fontId="2"/>
  </si>
  <si>
    <t>イ．必要に応じて、学生に医療機関（学内の保健管理センター含む）を紹介している。</t>
    <phoneticPr fontId="2"/>
  </si>
  <si>
    <t xml:space="preserve">ア．全学生に対し又は学年単位で（例えば新入生全員を対象にするなど）、心理検査や
　　 メンタルヘルスに関するアンケートを実施し、把握を行なっている。 </t>
    <rPh sb="2" eb="3">
      <t>ゼン</t>
    </rPh>
    <rPh sb="3" eb="5">
      <t>ガクセイ</t>
    </rPh>
    <rPh sb="6" eb="7">
      <t>タイ</t>
    </rPh>
    <rPh sb="8" eb="9">
      <t>マタ</t>
    </rPh>
    <rPh sb="10" eb="12">
      <t>ガクネン</t>
    </rPh>
    <rPh sb="12" eb="14">
      <t>タンイ</t>
    </rPh>
    <rPh sb="16" eb="17">
      <t>タト</t>
    </rPh>
    <rPh sb="19" eb="22">
      <t>シンニュウセイ</t>
    </rPh>
    <rPh sb="22" eb="24">
      <t>ゼンイン</t>
    </rPh>
    <rPh sb="25" eb="27">
      <t>タイショウ</t>
    </rPh>
    <rPh sb="34" eb="36">
      <t>シンリ</t>
    </rPh>
    <rPh sb="36" eb="38">
      <t>ケンサ</t>
    </rPh>
    <rPh sb="51" eb="52">
      <t>カン</t>
    </rPh>
    <rPh sb="60" eb="62">
      <t>ジッシ</t>
    </rPh>
    <rPh sb="64" eb="66">
      <t>ハアク</t>
    </rPh>
    <rPh sb="67" eb="68">
      <t>オコナ</t>
    </rPh>
    <phoneticPr fontId="2"/>
  </si>
  <si>
    <t>※グレーで伏せた↓の欄は入力不要です。</t>
    <rPh sb="5" eb="6">
      <t>フ</t>
    </rPh>
    <rPh sb="10" eb="11">
      <t>ラン</t>
    </rPh>
    <rPh sb="12" eb="14">
      <t>ニュウリョク</t>
    </rPh>
    <rPh sb="14" eb="16">
      <t>フヨウ</t>
    </rPh>
    <phoneticPr fontId="2"/>
  </si>
  <si>
    <t>令和4年度障害のある入学者数</t>
    <rPh sb="5" eb="7">
      <t>ショウガイ</t>
    </rPh>
    <rPh sb="10" eb="12">
      <t>ニュウガク</t>
    </rPh>
    <rPh sb="12" eb="13">
      <t>シャ</t>
    </rPh>
    <rPh sb="13" eb="14">
      <t>スウ</t>
    </rPh>
    <phoneticPr fontId="3"/>
  </si>
  <si>
    <t>（２）発達障害が疑われ、何らかの支援を行なっている学生数</t>
    <rPh sb="3" eb="5">
      <t>ハッタツ</t>
    </rPh>
    <rPh sb="5" eb="7">
      <t>ショウガイ</t>
    </rPh>
    <rPh sb="8" eb="9">
      <t>ウタガ</t>
    </rPh>
    <rPh sb="12" eb="13">
      <t>ナン</t>
    </rPh>
    <rPh sb="16" eb="18">
      <t>シエン</t>
    </rPh>
    <rPh sb="19" eb="20">
      <t>オコ</t>
    </rPh>
    <rPh sb="25" eb="27">
      <t>ガクセイ</t>
    </rPh>
    <rPh sb="27" eb="28">
      <t>スウ</t>
    </rPh>
    <phoneticPr fontId="3"/>
  </si>
  <si>
    <t>⑱前項⑰の取組で実態を把握した後のフォローアップ</t>
    <rPh sb="1" eb="3">
      <t>ゼンコウ</t>
    </rPh>
    <rPh sb="5" eb="7">
      <t>トリクミ</t>
    </rPh>
    <rPh sb="8" eb="10">
      <t>ジッタイ</t>
    </rPh>
    <rPh sb="11" eb="13">
      <t>ハアク</t>
    </rPh>
    <rPh sb="15" eb="16">
      <t>アト</t>
    </rPh>
    <phoneticPr fontId="11"/>
  </si>
  <si>
    <t>総合型</t>
    <rPh sb="0" eb="3">
      <t>ソウゴウガタ</t>
    </rPh>
    <phoneticPr fontId="3"/>
  </si>
  <si>
    <t>特別選抜</t>
    <rPh sb="0" eb="2">
      <t>トクベツ</t>
    </rPh>
    <rPh sb="2" eb="4">
      <t>センバツ</t>
    </rPh>
    <phoneticPr fontId="3"/>
  </si>
  <si>
    <t>学校推薦型</t>
    <rPh sb="0" eb="2">
      <t>ガッコウ</t>
    </rPh>
    <rPh sb="2" eb="4">
      <t>スイセン</t>
    </rPh>
    <rPh sb="4" eb="5">
      <t>ガタ</t>
    </rPh>
    <phoneticPr fontId="3"/>
  </si>
  <si>
    <t>障害者
特別選抜</t>
    <rPh sb="0" eb="3">
      <t>ショウガイシャ</t>
    </rPh>
    <rPh sb="4" eb="6">
      <t>トクベツ</t>
    </rPh>
    <rPh sb="6" eb="8">
      <t>センバツ</t>
    </rPh>
    <phoneticPr fontId="3"/>
  </si>
  <si>
    <t>G101110100535</t>
  </si>
  <si>
    <t>函館工業高等専門学校</t>
  </si>
  <si>
    <t>G101110100544</t>
  </si>
  <si>
    <t>苫小牧工業高等専門学校</t>
  </si>
  <si>
    <t>G101110100553</t>
  </si>
  <si>
    <t>釧路工業高等専門学校</t>
  </si>
  <si>
    <t>G101110100562</t>
  </si>
  <si>
    <t>旭川工業高等専門学校</t>
  </si>
  <si>
    <t>G102110100721</t>
  </si>
  <si>
    <t>八戸工業高等専門学校</t>
  </si>
  <si>
    <t>G103110100846</t>
  </si>
  <si>
    <t>一関工業高等専門学校</t>
  </si>
  <si>
    <t>G104110101041</t>
  </si>
  <si>
    <t>仙台高等専門学校</t>
  </si>
  <si>
    <t>G105110101166</t>
  </si>
  <si>
    <t>秋田工業高等専門学校</t>
  </si>
  <si>
    <t>G106110101263</t>
  </si>
  <si>
    <t>鶴岡工業高等専門学校</t>
  </si>
  <si>
    <t>G107110101404</t>
  </si>
  <si>
    <t>福島工業高等専門学校</t>
  </si>
  <si>
    <t>G108110101546</t>
  </si>
  <si>
    <t>茨城工業高等専門学校</t>
  </si>
  <si>
    <t>G109110101705</t>
  </si>
  <si>
    <t>小山工業高等専門学校</t>
  </si>
  <si>
    <t>G110110101935</t>
  </si>
  <si>
    <t>群馬工業高等専門学校</t>
  </si>
  <si>
    <t>G112110102692</t>
  </si>
  <si>
    <t>木更津工業高等専門学校</t>
  </si>
  <si>
    <t>G113110104564</t>
  </si>
  <si>
    <t>東京工業高等専門学校</t>
  </si>
  <si>
    <t>G113210104571</t>
  </si>
  <si>
    <t>東京都立産業技術高等専門学校</t>
  </si>
  <si>
    <t>G113310104588</t>
  </si>
  <si>
    <t>サレジオ工業高等専門学校</t>
  </si>
  <si>
    <t>G115110105302</t>
  </si>
  <si>
    <t>長岡工業高等専門学校</t>
  </si>
  <si>
    <t>G116110105383</t>
  </si>
  <si>
    <t>富山高等専門学校</t>
  </si>
  <si>
    <t>G117110105578</t>
  </si>
  <si>
    <t>石川工業高等専門学校</t>
  </si>
  <si>
    <t>G117310105583</t>
  </si>
  <si>
    <t>国際高等専門学校</t>
  </si>
  <si>
    <t>G118110105666</t>
  </si>
  <si>
    <t>福井工業高等専門学校</t>
  </si>
  <si>
    <t>G120110105966</t>
  </si>
  <si>
    <t>長野工業高等専門学校</t>
  </si>
  <si>
    <t>G121110106214</t>
  </si>
  <si>
    <t>岐阜工業高等専門学校</t>
  </si>
  <si>
    <t>G122110106419</t>
  </si>
  <si>
    <t>沼津工業高等専門学校</t>
  </si>
  <si>
    <t>G123110107131</t>
  </si>
  <si>
    <t>豊田工業高等専門学校</t>
  </si>
  <si>
    <t>G124110107256</t>
  </si>
  <si>
    <t>鈴鹿工業高等専門学校</t>
  </si>
  <si>
    <t>G124110107265</t>
  </si>
  <si>
    <t>鳥羽商船高等専門学校</t>
  </si>
  <si>
    <t>G124310107270</t>
  </si>
  <si>
    <t>近畿大学工業高等専門学校</t>
  </si>
  <si>
    <t>G126110107842</t>
  </si>
  <si>
    <t>舞鶴工業高等専門学校</t>
  </si>
  <si>
    <t>G127210108642</t>
  </si>
  <si>
    <t>G128110109189</t>
  </si>
  <si>
    <t>明石工業高等専門学校</t>
  </si>
  <si>
    <t>G128210109196</t>
  </si>
  <si>
    <t>神戸市立工業高等専門学校</t>
  </si>
  <si>
    <t>G129110109348</t>
  </si>
  <si>
    <t>奈良工業高等専門学校</t>
  </si>
  <si>
    <t>G130110109407</t>
  </si>
  <si>
    <t>和歌山工業高等専門学校</t>
  </si>
  <si>
    <t>G131110109451</t>
  </si>
  <si>
    <t>米子工業高等専門学校</t>
  </si>
  <si>
    <t>G132110109496</t>
  </si>
  <si>
    <t>松江工業高等専門学校</t>
  </si>
  <si>
    <t>G133110109770</t>
  </si>
  <si>
    <t>津山工業高等専門学校</t>
  </si>
  <si>
    <t>G134110110035</t>
  </si>
  <si>
    <t>呉工業高等専門学校</t>
  </si>
  <si>
    <t>G134110110044</t>
  </si>
  <si>
    <t>広島商船高等専門学校</t>
  </si>
  <si>
    <t>G135110110203</t>
  </si>
  <si>
    <t>徳山工業高等専門学校</t>
  </si>
  <si>
    <t>G135110110212</t>
  </si>
  <si>
    <t>宇部工業高等専門学校</t>
  </si>
  <si>
    <t>G135110110221</t>
  </si>
  <si>
    <t>大島商船高等専門学校</t>
  </si>
  <si>
    <t>G136110110300</t>
  </si>
  <si>
    <t>阿南工業高等専門学校</t>
  </si>
  <si>
    <t>G137110110372</t>
  </si>
  <si>
    <t>香川高等専門学校</t>
  </si>
  <si>
    <t>G138110110488</t>
  </si>
  <si>
    <t>新居浜工業高等専門学校</t>
  </si>
  <si>
    <t>G138110110497</t>
  </si>
  <si>
    <t>弓削商船高等専門学校</t>
  </si>
  <si>
    <t>G139110110566</t>
  </si>
  <si>
    <t>高知工業高等専門学校</t>
  </si>
  <si>
    <t>G140110111107</t>
  </si>
  <si>
    <t>久留米工業高等専門学校</t>
  </si>
  <si>
    <t>G140110111116</t>
  </si>
  <si>
    <t>有明工業高等専門学校</t>
  </si>
  <si>
    <t>G140110111125</t>
  </si>
  <si>
    <t>北九州工業高等専門学校</t>
  </si>
  <si>
    <t>G142110111285</t>
  </si>
  <si>
    <t>佐世保工業高等専門学校</t>
  </si>
  <si>
    <t>G143110111408</t>
  </si>
  <si>
    <t>熊本高等専門学校</t>
  </si>
  <si>
    <t>G144110111513</t>
  </si>
  <si>
    <t>大分工業高等専門学校</t>
  </si>
  <si>
    <t>G145110111610</t>
  </si>
  <si>
    <t>都城工業高等専門学校</t>
  </si>
  <si>
    <t>G146110111726</t>
  </si>
  <si>
    <t>鹿児島工業高等専門学校</t>
  </si>
  <si>
    <t>G147110111832</t>
  </si>
  <si>
    <t>沖縄工業高等専門学校</t>
  </si>
  <si>
    <t>Ｂ．社会</t>
    <phoneticPr fontId="3"/>
  </si>
  <si>
    <t>Ｄ．工業</t>
    <phoneticPr fontId="3"/>
  </si>
  <si>
    <t>社会</t>
    <rPh sb="0" eb="2">
      <t>シャカイ</t>
    </rPh>
    <phoneticPr fontId="3"/>
  </si>
  <si>
    <t>工業</t>
    <rPh sb="0" eb="2">
      <t>コウギョウ</t>
    </rPh>
    <phoneticPr fontId="3"/>
  </si>
  <si>
    <t>工業</t>
    <phoneticPr fontId="3"/>
  </si>
  <si>
    <t>社会</t>
    <phoneticPr fontId="3"/>
  </si>
  <si>
    <t>[１]学部（通学課程）　学科（専攻）①社会～工業</t>
    <rPh sb="3" eb="5">
      <t>ガクブ</t>
    </rPh>
    <rPh sb="6" eb="8">
      <t>ツウガク</t>
    </rPh>
    <rPh sb="8" eb="10">
      <t>カテイ</t>
    </rPh>
    <rPh sb="12" eb="14">
      <t>ガッカ</t>
    </rPh>
    <rPh sb="15" eb="17">
      <t>センコウ</t>
    </rPh>
    <rPh sb="19" eb="21">
      <t>シャカイ</t>
    </rPh>
    <rPh sb="22" eb="24">
      <t>コウギョウ</t>
    </rPh>
    <phoneticPr fontId="3"/>
  </si>
  <si>
    <t>[１]学部（通学課程）　学科（専攻）②商船～芸術</t>
    <rPh sb="3" eb="5">
      <t>ガクブ</t>
    </rPh>
    <rPh sb="6" eb="8">
      <t>ツウガク</t>
    </rPh>
    <rPh sb="8" eb="10">
      <t>カテイ</t>
    </rPh>
    <rPh sb="12" eb="14">
      <t>ガッカ</t>
    </rPh>
    <rPh sb="15" eb="17">
      <t>センコウ</t>
    </rPh>
    <rPh sb="19" eb="21">
      <t>ショウセン</t>
    </rPh>
    <rPh sb="22" eb="24">
      <t>ゲイジュツ</t>
    </rPh>
    <phoneticPr fontId="3"/>
  </si>
  <si>
    <t>[５]専攻科　学科（専攻）①社会～工業</t>
    <rPh sb="3" eb="5">
      <t>センコウ</t>
    </rPh>
    <rPh sb="5" eb="6">
      <t>カ</t>
    </rPh>
    <rPh sb="7" eb="9">
      <t>ガッカ</t>
    </rPh>
    <rPh sb="10" eb="12">
      <t>センコウ</t>
    </rPh>
    <rPh sb="14" eb="16">
      <t>シャカイ</t>
    </rPh>
    <rPh sb="17" eb="19">
      <t>コウギョウ</t>
    </rPh>
    <phoneticPr fontId="3"/>
  </si>
  <si>
    <t>[５]専攻科　学科（専攻）②商船～芸術</t>
    <rPh sb="7" eb="9">
      <t>ガッカ</t>
    </rPh>
    <rPh sb="10" eb="12">
      <t>センコウ</t>
    </rPh>
    <rPh sb="14" eb="16">
      <t>ショウセン</t>
    </rPh>
    <rPh sb="17" eb="19">
      <t>ゲイジュツ</t>
    </rPh>
    <phoneticPr fontId="3"/>
  </si>
  <si>
    <t>　　　　　全入学者数又は全卒業者数が0の場合、以下の当てはまる理由を選択してください。</t>
    <rPh sb="5" eb="6">
      <t>ゼン</t>
    </rPh>
    <rPh sb="6" eb="9">
      <t>ニュウガクシャ</t>
    </rPh>
    <rPh sb="9" eb="10">
      <t>スウ</t>
    </rPh>
    <rPh sb="12" eb="13">
      <t>ゼン</t>
    </rPh>
    <rPh sb="13" eb="14">
      <t>ソツ</t>
    </rPh>
    <rPh sb="14" eb="17">
      <t>ギョウシャスウ</t>
    </rPh>
    <rPh sb="20" eb="22">
      <t>バアイ</t>
    </rPh>
    <rPh sb="23" eb="25">
      <t>イカ</t>
    </rPh>
    <rPh sb="26" eb="27">
      <t>ア</t>
    </rPh>
    <rPh sb="31" eb="33">
      <t>リユウ</t>
    </rPh>
    <rPh sb="34" eb="36">
      <t>センタク</t>
    </rPh>
    <phoneticPr fontId="2"/>
  </si>
  <si>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</si>
  <si>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r>
      <rPr>
        <sz val="12"/>
        <rFont val="UD デジタル 教科書体 NK-R"/>
        <family val="1"/>
        <charset val="128"/>
      </rPr>
      <t>（２） 障害学生支援に関する委員会等</t>
    </r>
    <r>
      <rPr>
        <b/>
        <sz val="11"/>
        <rFont val="UD デジタル 教科書体 NK-R"/>
        <family val="1"/>
        <charset val="128"/>
      </rPr>
      <t xml:space="preserve">
　</t>
    </r>
    <r>
      <rPr>
        <sz val="11"/>
        <color theme="1"/>
        <rFont val="UD デジタル 教科書体 NK-R"/>
        <family val="1"/>
        <charset val="128"/>
      </rPr>
      <t>障害学生支援について協議・検討する委員会について、該当する欄に「1」を記入し、下欄に代表者について記入してください。</t>
    </r>
    <rPh sb="4" eb="6">
      <t>ショウガイ</t>
    </rPh>
    <rPh sb="6" eb="8">
      <t>ガクセイ</t>
    </rPh>
    <rPh sb="8" eb="10">
      <t>シエン</t>
    </rPh>
    <rPh sb="11" eb="12">
      <t>カン</t>
    </rPh>
    <rPh sb="14" eb="17">
      <t>イインカイ</t>
    </rPh>
    <rPh sb="17" eb="18">
      <t>トウ</t>
    </rPh>
    <rPh sb="20" eb="22">
      <t>ショウガイ</t>
    </rPh>
    <rPh sb="22" eb="24">
      <t>ガクセイ</t>
    </rPh>
    <rPh sb="24" eb="26">
      <t>シエン</t>
    </rPh>
    <rPh sb="30" eb="32">
      <t>キョウギ</t>
    </rPh>
    <rPh sb="33" eb="35">
      <t>ケントウ</t>
    </rPh>
    <rPh sb="37" eb="40">
      <t>イインカイ</t>
    </rPh>
    <phoneticPr fontId="3"/>
  </si>
  <si>
    <r>
      <t>（１） 障害学生支援に関する専門委員会等
　</t>
    </r>
    <r>
      <rPr>
        <sz val="11"/>
        <color theme="0" tint="-0.34998626667073579"/>
        <rFont val="UD デジタル 教科書体 NK-R"/>
        <family val="1"/>
        <charset val="128"/>
      </rPr>
      <t>障害学生支援について協議・検討する専門委員会について、該当する欄に「1」を記入し、下欄に代表者について記入してください。</t>
    </r>
    <rPh sb="4" eb="6">
      <t>ショウガイ</t>
    </rPh>
    <rPh sb="6" eb="8">
      <t>ガクセイ</t>
    </rPh>
    <rPh sb="8" eb="10">
      <t>シエン</t>
    </rPh>
    <rPh sb="11" eb="12">
      <t>カン</t>
    </rPh>
    <rPh sb="14" eb="16">
      <t>センモン</t>
    </rPh>
    <rPh sb="16" eb="19">
      <t>イインカイ</t>
    </rPh>
    <rPh sb="19" eb="20">
      <t>トウ</t>
    </rPh>
    <rPh sb="22" eb="24">
      <t>ショウガイ</t>
    </rPh>
    <rPh sb="24" eb="26">
      <t>ガクセイ</t>
    </rPh>
    <rPh sb="26" eb="28">
      <t>シエン</t>
    </rPh>
    <rPh sb="32" eb="34">
      <t>キョウギ</t>
    </rPh>
    <rPh sb="35" eb="37">
      <t>ケントウ</t>
    </rPh>
    <rPh sb="39" eb="41">
      <t>センモン</t>
    </rPh>
    <rPh sb="41" eb="44">
      <t>イインカイ</t>
    </rPh>
    <phoneticPr fontId="3"/>
  </si>
  <si>
    <r>
      <rPr>
        <sz val="12"/>
        <rFont val="UD デジタル 教科書体 NK-R"/>
        <family val="1"/>
        <charset val="128"/>
      </rPr>
      <t>①</t>
    </r>
    <r>
      <rPr>
        <sz val="11"/>
        <rFont val="UD デジタル 教科書体 NK-R"/>
        <family val="1"/>
        <charset val="128"/>
      </rPr>
      <t>専門委員会がある（障害学生委員会、バリアフリー委員会、支援担当者会議等）。</t>
    </r>
    <rPh sb="1" eb="3">
      <t>センモン</t>
    </rPh>
    <rPh sb="3" eb="6">
      <t>イインカイ</t>
    </rPh>
    <rPh sb="10" eb="12">
      <t>ショウガイ</t>
    </rPh>
    <rPh sb="12" eb="14">
      <t>ガクセイ</t>
    </rPh>
    <rPh sb="14" eb="17">
      <t>イインカイ</t>
    </rPh>
    <rPh sb="24" eb="27">
      <t>イインカイ</t>
    </rPh>
    <rPh sb="28" eb="30">
      <t>シエン</t>
    </rPh>
    <rPh sb="30" eb="33">
      <t>タントウシャ</t>
    </rPh>
    <rPh sb="33" eb="35">
      <t>カイギ</t>
    </rPh>
    <rPh sb="35" eb="36">
      <t>トウ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</si>
  <si>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専門委員会がある（障害学生委員会、バリアフリー委員会、支援担当者会議等）</t>
    </r>
    <rPh sb="1" eb="3">
      <t>センモン</t>
    </rPh>
    <rPh sb="3" eb="6">
      <t>イインカイ</t>
    </rPh>
    <rPh sb="10" eb="12">
      <t>ショウガイ</t>
    </rPh>
    <rPh sb="12" eb="14">
      <t>ガクセイ</t>
    </rPh>
    <rPh sb="14" eb="17">
      <t>イインカイ</t>
    </rPh>
    <rPh sb="24" eb="27">
      <t>イインカイ</t>
    </rPh>
    <rPh sb="28" eb="30">
      <t>シエン</t>
    </rPh>
    <rPh sb="30" eb="33">
      <t>タントウシャ</t>
    </rPh>
    <rPh sb="33" eb="35">
      <t>カイギ</t>
    </rPh>
    <rPh sb="35" eb="36">
      <t>トウ</t>
    </rPh>
    <phoneticPr fontId="3"/>
  </si>
  <si>
    <r>
      <rPr>
        <sz val="12"/>
        <rFont val="UD デジタル 教科書体 NK-R"/>
        <family val="1"/>
        <charset val="128"/>
      </rPr>
      <t>②</t>
    </r>
    <r>
      <rPr>
        <sz val="11"/>
        <rFont val="UD デジタル 教科書体 NK-R"/>
        <family val="1"/>
        <charset val="128"/>
      </rPr>
      <t>専門委員会はないが、他の委員会で対応している（学生委員会等）。</t>
    </r>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</si>
  <si>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専門委員会はないが、他の委員会で対応している（学生委員会等）</t>
    </r>
    <phoneticPr fontId="3"/>
  </si>
  <si>
    <r>
      <rPr>
        <sz val="12"/>
        <rFont val="UD デジタル 教科書体 NK-R"/>
        <family val="1"/>
        <charset val="128"/>
      </rPr>
      <t>③</t>
    </r>
    <r>
      <rPr>
        <sz val="11"/>
        <rFont val="UD デジタル 教科書体 NK-R"/>
        <family val="1"/>
        <charset val="128"/>
      </rPr>
      <t>障害学生支援に関して検討・協議する委員会はない。</t>
    </r>
    <rPh sb="1" eb="3">
      <t>ショウガイ</t>
    </rPh>
    <rPh sb="3" eb="5">
      <t>ガクセイ</t>
    </rPh>
    <rPh sb="5" eb="7">
      <t>シエン</t>
    </rPh>
    <rPh sb="8" eb="9">
      <t>カン</t>
    </rPh>
    <rPh sb="11" eb="13">
      <t>ケントウ</t>
    </rPh>
    <rPh sb="14" eb="16">
      <t>キョウギ</t>
    </rPh>
    <rPh sb="18" eb="21">
      <t>イインカイ</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</si>
  <si>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障害学生支援に関して検討・協議する委員会はない</t>
    </r>
    <rPh sb="1" eb="3">
      <t>ショウガイ</t>
    </rPh>
    <rPh sb="3" eb="5">
      <t>ガクセイ</t>
    </rPh>
    <rPh sb="5" eb="7">
      <t>シエン</t>
    </rPh>
    <rPh sb="8" eb="9">
      <t>カン</t>
    </rPh>
    <rPh sb="11" eb="13">
      <t>ケントウ</t>
    </rPh>
    <rPh sb="14" eb="16">
      <t>キョウギ</t>
    </rPh>
    <rPh sb="18" eb="21">
      <t>イインカイ</t>
    </rPh>
    <phoneticPr fontId="3"/>
  </si>
  <si>
    <r>
      <rPr>
        <sz val="12"/>
        <rFont val="UD デジタル 教科書体 NK-R"/>
        <family val="1"/>
        <charset val="128"/>
      </rPr>
      <t>（3） 紛争解決のための第三者組織</t>
    </r>
    <r>
      <rPr>
        <b/>
        <sz val="11"/>
        <rFont val="UD デジタル 教科書体 NK-R"/>
        <family val="1"/>
        <charset val="128"/>
      </rPr>
      <t xml:space="preserve">
　</t>
    </r>
    <r>
      <rPr>
        <sz val="11"/>
        <rFont val="UD デジタル 教科書体 NK-R"/>
        <family val="1"/>
        <charset val="128"/>
      </rPr>
      <t>障害学生に関する紛争の防止、解決等に関し、障害学生支援部署とは別に、第三者的視点で調整を行なう学内機関について、該当する欄に「1」を記入してください。</t>
    </r>
    <rPh sb="4" eb="6">
      <t>フンソウ</t>
    </rPh>
    <rPh sb="6" eb="8">
      <t>カイケツ</t>
    </rPh>
    <rPh sb="12" eb="13">
      <t>ダイ</t>
    </rPh>
    <rPh sb="13" eb="15">
      <t>サンシャ</t>
    </rPh>
    <rPh sb="15" eb="17">
      <t>ソシキ</t>
    </rPh>
    <rPh sb="19" eb="21">
      <t>ショウガイ</t>
    </rPh>
    <rPh sb="21" eb="23">
      <t>ガクセイ</t>
    </rPh>
    <rPh sb="24" eb="25">
      <t>カン</t>
    </rPh>
    <rPh sb="27" eb="29">
      <t>フンソウ</t>
    </rPh>
    <rPh sb="30" eb="32">
      <t>ボウシ</t>
    </rPh>
    <rPh sb="33" eb="36">
      <t>カイケツナド</t>
    </rPh>
    <rPh sb="37" eb="38">
      <t>カン</t>
    </rPh>
    <rPh sb="40" eb="42">
      <t>ショウガイ</t>
    </rPh>
    <rPh sb="42" eb="44">
      <t>ガクセイ</t>
    </rPh>
    <rPh sb="44" eb="46">
      <t>シエン</t>
    </rPh>
    <rPh sb="46" eb="48">
      <t>ブショ</t>
    </rPh>
    <rPh sb="50" eb="51">
      <t>ベツ</t>
    </rPh>
    <rPh sb="53" eb="55">
      <t>ダイサン</t>
    </rPh>
    <rPh sb="55" eb="56">
      <t>シャ</t>
    </rPh>
    <rPh sb="56" eb="57">
      <t>テキ</t>
    </rPh>
    <rPh sb="57" eb="59">
      <t>シテン</t>
    </rPh>
    <rPh sb="60" eb="62">
      <t>チョウセイ</t>
    </rPh>
    <rPh sb="63" eb="64">
      <t>オコ</t>
    </rPh>
    <rPh sb="66" eb="68">
      <t>ガクナイ</t>
    </rPh>
    <rPh sb="68" eb="70">
      <t>キカン</t>
    </rPh>
    <rPh sb="75" eb="77">
      <t>ガイトウ</t>
    </rPh>
    <rPh sb="79" eb="80">
      <t>ラン</t>
    </rPh>
    <rPh sb="85" eb="87">
      <t>キニュウ</t>
    </rPh>
    <phoneticPr fontId="3"/>
  </si>
  <si>
    <r>
      <rPr>
        <sz val="12"/>
        <rFont val="UD デジタル 教科書体 NK-R"/>
        <family val="1"/>
        <charset val="128"/>
      </rPr>
      <t>①</t>
    </r>
    <r>
      <rPr>
        <sz val="11"/>
        <rFont val="UD デジタル 教科書体 NK-R"/>
        <family val="1"/>
        <charset val="128"/>
      </rPr>
      <t>第三者的視点で調整を行なう専門機関がある。</t>
    </r>
    <rPh sb="1" eb="2">
      <t>ダイ</t>
    </rPh>
    <rPh sb="2" eb="4">
      <t>サンシャ</t>
    </rPh>
    <rPh sb="4" eb="5">
      <t>テキ</t>
    </rPh>
    <rPh sb="5" eb="7">
      <t>シテン</t>
    </rPh>
    <rPh sb="8" eb="10">
      <t>チョウセイ</t>
    </rPh>
    <rPh sb="11" eb="12">
      <t>オコ</t>
    </rPh>
    <rPh sb="14" eb="16">
      <t>センモン</t>
    </rPh>
    <rPh sb="16" eb="18">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</si>
  <si>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第三者的視点で調整を行なう専門機関がある。</t>
    </r>
    <rPh sb="1" eb="2">
      <t>ダイ</t>
    </rPh>
    <rPh sb="2" eb="4">
      <t>サンシャ</t>
    </rPh>
    <rPh sb="4" eb="5">
      <t>テキ</t>
    </rPh>
    <rPh sb="5" eb="7">
      <t>シテン</t>
    </rPh>
    <rPh sb="8" eb="10">
      <t>チョウセイ</t>
    </rPh>
    <rPh sb="11" eb="12">
      <t>オコ</t>
    </rPh>
    <rPh sb="14" eb="16">
      <t>センモン</t>
    </rPh>
    <rPh sb="16" eb="18">
      <t>キカン</t>
    </rPh>
    <phoneticPr fontId="3"/>
  </si>
  <si>
    <r>
      <rPr>
        <sz val="12"/>
        <rFont val="UD デジタル 教科書体 NK-R"/>
        <family val="1"/>
        <charset val="128"/>
      </rPr>
      <t>②</t>
    </r>
    <r>
      <rPr>
        <sz val="11"/>
        <rFont val="UD デジタル 教科書体 NK-R"/>
        <family val="1"/>
        <charset val="128"/>
      </rPr>
      <t>他の</t>
    </r>
    <r>
      <rPr>
        <sz val="12"/>
        <rFont val="UD デジタル 教科書体 NK-R"/>
        <family val="1"/>
        <charset val="128"/>
      </rPr>
      <t>機関（</t>
    </r>
    <r>
      <rPr>
        <sz val="11"/>
        <rFont val="UD デジタル 教科書体 NK-R"/>
        <family val="1"/>
        <charset val="128"/>
      </rPr>
      <t>ハラスメント委員会等）で対応している。　　機関名</t>
    </r>
    <rPh sb="1" eb="2">
      <t>タ</t>
    </rPh>
    <rPh sb="3" eb="5">
      <t>キカン</t>
    </rPh>
    <rPh sb="12" eb="15">
      <t>イインカイ</t>
    </rPh>
    <rPh sb="15" eb="16">
      <t>トウ</t>
    </rPh>
    <rPh sb="18" eb="20">
      <t>タイオウ</t>
    </rPh>
    <rPh sb="27" eb="29">
      <t>キカン</t>
    </rPh>
    <rPh sb="29" eb="30">
      <t>メイ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</si>
  <si>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専門機関はないが、ハラスメント委員会等で対応している。</t>
    </r>
    <rPh sb="1" eb="3">
      <t>センモン</t>
    </rPh>
    <rPh sb="3" eb="5">
      <t>キカン</t>
    </rPh>
    <rPh sb="16" eb="19">
      <t>イインカイ</t>
    </rPh>
    <rPh sb="19" eb="20">
      <t>トウ</t>
    </rPh>
    <rPh sb="21" eb="23">
      <t>タイオウ</t>
    </rPh>
    <phoneticPr fontId="3"/>
  </si>
  <si>
    <r>
      <rPr>
        <sz val="12"/>
        <rFont val="UD デジタル 教科書体 NK-R"/>
        <family val="1"/>
        <charset val="128"/>
      </rPr>
      <t>③</t>
    </r>
    <r>
      <rPr>
        <sz val="11"/>
        <rFont val="UD デジタル 教科書体 NK-R"/>
        <family val="1"/>
        <charset val="128"/>
      </rPr>
      <t>第三者的視点で調整を行なう機関はない。</t>
    </r>
    <rPh sb="1" eb="2">
      <t>ダイ</t>
    </rPh>
    <rPh sb="2" eb="4">
      <t>サンシャ</t>
    </rPh>
    <rPh sb="4" eb="5">
      <t>テキ</t>
    </rPh>
    <rPh sb="5" eb="7">
      <t>シテン</t>
    </rPh>
    <rPh sb="8" eb="10">
      <t>チョウセイ</t>
    </rPh>
    <rPh sb="11" eb="12">
      <t>オコ</t>
    </rPh>
    <rPh sb="14" eb="16">
      <t>キカン</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</si>
  <si>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第三者的視点で調整を行なう機関はない。</t>
    </r>
    <rPh sb="1" eb="2">
      <t>ダイ</t>
    </rPh>
    <rPh sb="2" eb="4">
      <t>サンシャ</t>
    </rPh>
    <rPh sb="4" eb="5">
      <t>テキ</t>
    </rPh>
    <rPh sb="5" eb="7">
      <t>シテン</t>
    </rPh>
    <rPh sb="8" eb="10">
      <t>チョウセイ</t>
    </rPh>
    <rPh sb="11" eb="12">
      <t>オコ</t>
    </rPh>
    <rPh sb="14" eb="16">
      <t>キカン</t>
    </rPh>
    <phoneticPr fontId="3"/>
  </si>
  <si>
    <r>
      <rPr>
        <sz val="12"/>
        <rFont val="UD デジタル 教科書体 NK-R"/>
        <family val="1"/>
        <charset val="128"/>
      </rPr>
      <t>（４） 障害学生支援担当部署（者）</t>
    </r>
    <r>
      <rPr>
        <b/>
        <sz val="11"/>
        <rFont val="UD デジタル 教科書体 NK-R"/>
        <family val="1"/>
        <charset val="128"/>
      </rPr>
      <t xml:space="preserve">
</t>
    </r>
    <r>
      <rPr>
        <sz val="11"/>
        <rFont val="UD デジタル 教科書体 NK-R"/>
        <family val="1"/>
        <charset val="128"/>
      </rPr>
      <t>　　　１）</t>
    </r>
    <r>
      <rPr>
        <sz val="11"/>
        <color theme="1"/>
        <rFont val="UD デジタル 教科書体 NK-R"/>
        <family val="1"/>
        <charset val="128"/>
      </rPr>
      <t>障害学生支援業務を行なう部署、機関について、該当する欄に「1」を記入してください。</t>
    </r>
    <rPh sb="4" eb="6">
      <t>ショウガイ</t>
    </rPh>
    <rPh sb="6" eb="8">
      <t>ガクセイ</t>
    </rPh>
    <rPh sb="8" eb="10">
      <t>シエン</t>
    </rPh>
    <rPh sb="15" eb="16">
      <t>シャ</t>
    </rPh>
    <rPh sb="23" eb="25">
      <t>ショウガイ</t>
    </rPh>
    <rPh sb="25" eb="27">
      <t>ガクセイ</t>
    </rPh>
    <rPh sb="27" eb="29">
      <t>シエン</t>
    </rPh>
    <rPh sb="29" eb="31">
      <t>ギョウム</t>
    </rPh>
    <rPh sb="32" eb="33">
      <t>オコ</t>
    </rPh>
    <rPh sb="35" eb="37">
      <t>ブショ</t>
    </rPh>
    <rPh sb="38" eb="40">
      <t>キカン</t>
    </rPh>
    <phoneticPr fontId="3"/>
  </si>
  <si>
    <r>
      <t xml:space="preserve">（４） 障害学生支援担当部署（者）
</t>
    </r>
    <r>
      <rPr>
        <sz val="11"/>
        <color theme="0" tint="-0.34998626667073579"/>
        <rFont val="UD デジタル 教科書体 NK-R"/>
        <family val="1"/>
        <charset val="128"/>
      </rPr>
      <t>　　　１）障害学生支援業務を行なう部署、機関について、該当する欄に「1」を記入してください。</t>
    </r>
    <rPh sb="4" eb="6">
      <t>ショウガイ</t>
    </rPh>
    <rPh sb="6" eb="8">
      <t>ガクセイ</t>
    </rPh>
    <rPh sb="8" eb="10">
      <t>シエン</t>
    </rPh>
    <rPh sb="15" eb="16">
      <t>シャ</t>
    </rPh>
    <rPh sb="23" eb="25">
      <t>ショウガイ</t>
    </rPh>
    <rPh sb="25" eb="27">
      <t>ガクセイ</t>
    </rPh>
    <rPh sb="27" eb="29">
      <t>シエン</t>
    </rPh>
    <rPh sb="29" eb="31">
      <t>ギョウム</t>
    </rPh>
    <rPh sb="32" eb="33">
      <t>オコ</t>
    </rPh>
    <rPh sb="35" eb="37">
      <t>ブショ</t>
    </rPh>
    <rPh sb="38" eb="40">
      <t>キカン</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</si>
  <si>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</si>
  <si>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</si>
  <si>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専門部署・機関はないが他の部署・機関が対応している（学生課、保健室等）</t>
    </r>
    <rPh sb="1" eb="3">
      <t>センモン</t>
    </rPh>
    <rPh sb="3" eb="5">
      <t>ブショ</t>
    </rPh>
    <rPh sb="6" eb="8">
      <t>キカン</t>
    </rPh>
    <rPh sb="12" eb="13">
      <t>タ</t>
    </rPh>
    <rPh sb="14" eb="16">
      <t>ブショ</t>
    </rPh>
    <rPh sb="17" eb="19">
      <t>キカン</t>
    </rPh>
    <rPh sb="20" eb="22">
      <t>タイオウ</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</si>
  <si>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専門の部署・機関はないが他の部署・機関が対応している（学生課、保健室等）</t>
    </r>
    <rPh sb="1" eb="3">
      <t>センモン</t>
    </rPh>
    <rPh sb="4" eb="6">
      <t>ブショ</t>
    </rPh>
    <rPh sb="7" eb="9">
      <t>キカン</t>
    </rPh>
    <rPh sb="13" eb="14">
      <t>タ</t>
    </rPh>
    <rPh sb="15" eb="17">
      <t>ブショ</t>
    </rPh>
    <rPh sb="18" eb="20">
      <t>キカン</t>
    </rPh>
    <rPh sb="21" eb="23">
      <t>タイオウ</t>
    </rPh>
    <phoneticPr fontId="3"/>
  </si>
  <si>
    <r>
      <rPr>
        <sz val="12"/>
        <rFont val="UD デジタル 教科書体 NK-R"/>
        <family val="1"/>
        <charset val="128"/>
      </rPr>
      <t>③</t>
    </r>
    <r>
      <rPr>
        <sz val="11"/>
        <rFont val="UD デジタル 教科書体 NK-R"/>
        <family val="1"/>
        <charset val="128"/>
      </rPr>
      <t>障害学生支援業務を行なう部署・機関はない</t>
    </r>
    <rPh sb="1" eb="3">
      <t>ショウガイ</t>
    </rPh>
    <rPh sb="3" eb="5">
      <t>ガクセイ</t>
    </rPh>
    <rPh sb="5" eb="7">
      <t>シエン</t>
    </rPh>
    <rPh sb="7" eb="9">
      <t>ギョウム</t>
    </rPh>
    <rPh sb="10" eb="11">
      <t>オコ</t>
    </rPh>
    <rPh sb="13" eb="15">
      <t>ブショ</t>
    </rPh>
    <rPh sb="16" eb="18">
      <t>キカン</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</si>
  <si>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障害学生支援業務を行なう部署・機関はない</t>
    </r>
    <rPh sb="1" eb="3">
      <t>ショウガイ</t>
    </rPh>
    <rPh sb="3" eb="5">
      <t>ガクセイ</t>
    </rPh>
    <rPh sb="5" eb="7">
      <t>シエン</t>
    </rPh>
    <rPh sb="7" eb="9">
      <t>ギョウム</t>
    </rPh>
    <rPh sb="10" eb="11">
      <t>オコ</t>
    </rPh>
    <rPh sb="13" eb="15">
      <t>ブショ</t>
    </rPh>
    <rPh sb="16" eb="18">
      <t>キカン</t>
    </rPh>
    <phoneticPr fontId="3"/>
  </si>
  <si>
    <r>
      <t>　</t>
    </r>
    <r>
      <rPr>
        <sz val="11"/>
        <rFont val="UD デジタル 教科書体 NK-R"/>
        <family val="1"/>
        <charset val="128"/>
      </rPr>
      <t>２）</t>
    </r>
    <r>
      <rPr>
        <sz val="11"/>
        <color theme="1"/>
        <rFont val="UD デジタル 教科書体 NK-R"/>
        <family val="1"/>
        <charset val="128"/>
      </rPr>
      <t>障害学生支援業務を行なう担当者の有無と人数を記入してください。</t>
    </r>
    <rPh sb="19" eb="21">
      <t>ウム</t>
    </rPh>
    <rPh sb="22" eb="23">
      <t>ニン</t>
    </rPh>
    <rPh sb="23" eb="24">
      <t>スウ</t>
    </rPh>
    <phoneticPr fontId="3"/>
  </si>
  <si>
    <r>
      <t>　</t>
    </r>
    <r>
      <rPr>
        <sz val="11"/>
        <color theme="0" tint="-0.34998626667073579"/>
        <rFont val="UD デジタル 教科書体 NK-R"/>
        <family val="1"/>
        <charset val="128"/>
      </rPr>
      <t>２）障害学生支援業務を行なう担当者の有無と人数を記入してください。</t>
    </r>
    <rPh sb="19" eb="21">
      <t>ウム</t>
    </rPh>
    <rPh sb="22" eb="23">
      <t>ニン</t>
    </rPh>
    <rPh sb="23" eb="24">
      <t>スウ</t>
    </rPh>
    <phoneticPr fontId="3"/>
  </si>
  <si>
    <r>
      <rPr>
        <sz val="12"/>
        <rFont val="UD デジタル 教科書体 NK-R"/>
        <family val="1"/>
        <charset val="128"/>
      </rPr>
      <t>①</t>
    </r>
    <r>
      <rPr>
        <sz val="11"/>
        <rFont val="UD デジタル 教科書体 NK-R"/>
        <family val="1"/>
        <charset val="128"/>
      </rPr>
      <t xml:space="preserve">専任スタッフ
</t>
    </r>
    <r>
      <rPr>
        <sz val="10"/>
        <rFont val="UD デジタル 教科書体 NK-R"/>
        <family val="1"/>
        <charset val="128"/>
      </rPr>
      <t>（担当者がいる場合、左の欄に1を記入し、右の欄に人数を記入してください）</t>
    </r>
    <rPh sb="1" eb="3">
      <t>センニン</t>
    </rPh>
    <rPh sb="9" eb="12">
      <t>タントウシャ</t>
    </rPh>
    <rPh sb="15" eb="17">
      <t>バアイ</t>
    </rPh>
    <rPh sb="18" eb="19">
      <t>ヒダリ</t>
    </rPh>
    <rPh sb="20" eb="21">
      <t>ラン</t>
    </rPh>
    <rPh sb="24" eb="26">
      <t>キニュウ</t>
    </rPh>
    <rPh sb="28" eb="29">
      <t>ミギ</t>
    </rPh>
    <rPh sb="30" eb="31">
      <t>ラン</t>
    </rPh>
    <rPh sb="32" eb="34">
      <t>ニンズウ</t>
    </rPh>
    <rPh sb="35" eb="37">
      <t>キニュウ</t>
    </rPh>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</si>
  <si>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 xml:space="preserve">専任スタッフ
</t>
    </r>
    <r>
      <rPr>
        <sz val="10"/>
        <color theme="0" tint="-0.34998626667073579"/>
        <rFont val="UD デジタル 教科書体 NK-R"/>
        <family val="1"/>
        <charset val="128"/>
      </rPr>
      <t>（担当者がいる場合、左の欄に1を記入し、右の欄に人数を記入してください）</t>
    </r>
    <rPh sb="1" eb="3">
      <t>センニン</t>
    </rPh>
    <rPh sb="9" eb="12">
      <t>タントウシャ</t>
    </rPh>
    <rPh sb="15" eb="17">
      <t>バアイ</t>
    </rPh>
    <rPh sb="18" eb="19">
      <t>ヒダリ</t>
    </rPh>
    <rPh sb="20" eb="21">
      <t>ラン</t>
    </rPh>
    <rPh sb="24" eb="26">
      <t>キニュウ</t>
    </rPh>
    <rPh sb="28" eb="29">
      <t>ミギ</t>
    </rPh>
    <rPh sb="30" eb="31">
      <t>ラン</t>
    </rPh>
    <rPh sb="32" eb="34">
      <t>ニンズウ</t>
    </rPh>
    <rPh sb="35" eb="37">
      <t>キニュウ</t>
    </rPh>
    <phoneticPr fontId="2"/>
  </si>
  <si>
    <r>
      <rPr>
        <sz val="12"/>
        <rFont val="UD デジタル 教科書体 NK-R"/>
        <family val="1"/>
        <charset val="128"/>
      </rPr>
      <t>②</t>
    </r>
    <r>
      <rPr>
        <sz val="11"/>
        <rFont val="UD デジタル 教科書体 NK-R"/>
        <family val="1"/>
        <charset val="128"/>
      </rPr>
      <t xml:space="preserve">兼任スタッフ
</t>
    </r>
    <r>
      <rPr>
        <sz val="10"/>
        <rFont val="UD デジタル 教科書体 NK-R"/>
        <family val="1"/>
        <charset val="128"/>
      </rPr>
      <t>（障害学生支援担当者が決まっている場合のみ人数を計上してください。決まった担当者がなく、部署・機関の全員が随時対応する場合は左の欄のみ1を記入し、人数は記入不要です）</t>
    </r>
    <rPh sb="1" eb="3">
      <t>ケンニン</t>
    </rPh>
    <rPh sb="9" eb="11">
      <t>ショウガイ</t>
    </rPh>
    <rPh sb="11" eb="13">
      <t>ガクセイ</t>
    </rPh>
    <rPh sb="13" eb="15">
      <t>シエン</t>
    </rPh>
    <rPh sb="15" eb="18">
      <t>タントウシャ</t>
    </rPh>
    <rPh sb="19" eb="20">
      <t>キ</t>
    </rPh>
    <rPh sb="25" eb="27">
      <t>バアイ</t>
    </rPh>
    <rPh sb="29" eb="31">
      <t>ニンズウ</t>
    </rPh>
    <rPh sb="32" eb="34">
      <t>ケイジョウ</t>
    </rPh>
    <rPh sb="41" eb="42">
      <t>キ</t>
    </rPh>
    <rPh sb="45" eb="48">
      <t>タントウシャ</t>
    </rPh>
    <rPh sb="52" eb="54">
      <t>ブショ</t>
    </rPh>
    <rPh sb="55" eb="57">
      <t>キカン</t>
    </rPh>
    <rPh sb="58" eb="60">
      <t>ゼンイン</t>
    </rPh>
    <rPh sb="61" eb="63">
      <t>ズイジ</t>
    </rPh>
    <rPh sb="63" eb="65">
      <t>タイオウ</t>
    </rPh>
    <rPh sb="67" eb="69">
      <t>バアイ</t>
    </rPh>
    <rPh sb="70" eb="71">
      <t>ヒダリ</t>
    </rPh>
    <rPh sb="72" eb="73">
      <t>ラン</t>
    </rPh>
    <rPh sb="77" eb="79">
      <t>キニュウ</t>
    </rPh>
    <rPh sb="81" eb="83">
      <t>ニンズウ</t>
    </rPh>
    <rPh sb="84" eb="86">
      <t>キニュウ</t>
    </rPh>
    <rPh sb="86" eb="88">
      <t>フヨウ</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</si>
  <si>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 xml:space="preserve">兼任スタッフ
</t>
    </r>
    <r>
      <rPr>
        <sz val="10"/>
        <color theme="0" tint="-0.34998626667073579"/>
        <rFont val="UD デジタル 教科書体 NK-R"/>
        <family val="1"/>
        <charset val="128"/>
      </rPr>
      <t>（障害学生支援担当者が決まっている場合のみ人数を計上してください。決まった担当者がなく、部署・機関の全員が随時対応する場合は左の欄のみ1を記入し、人数は記入不要です）</t>
    </r>
    <rPh sb="1" eb="3">
      <t>ケンニン</t>
    </rPh>
    <rPh sb="9" eb="11">
      <t>ショウガイ</t>
    </rPh>
    <rPh sb="11" eb="13">
      <t>ガクセイ</t>
    </rPh>
    <rPh sb="13" eb="15">
      <t>シエン</t>
    </rPh>
    <rPh sb="15" eb="18">
      <t>タントウシャ</t>
    </rPh>
    <rPh sb="19" eb="20">
      <t>キ</t>
    </rPh>
    <rPh sb="25" eb="27">
      <t>バアイ</t>
    </rPh>
    <rPh sb="29" eb="31">
      <t>ニンズウ</t>
    </rPh>
    <rPh sb="32" eb="34">
      <t>ケイジョウ</t>
    </rPh>
    <rPh sb="41" eb="42">
      <t>キ</t>
    </rPh>
    <rPh sb="45" eb="48">
      <t>タントウシャ</t>
    </rPh>
    <rPh sb="52" eb="54">
      <t>ブショ</t>
    </rPh>
    <rPh sb="55" eb="57">
      <t>キカン</t>
    </rPh>
    <rPh sb="58" eb="60">
      <t>ゼンイン</t>
    </rPh>
    <rPh sb="61" eb="63">
      <t>ズイジ</t>
    </rPh>
    <rPh sb="63" eb="65">
      <t>タイオウ</t>
    </rPh>
    <rPh sb="67" eb="69">
      <t>バアイ</t>
    </rPh>
    <rPh sb="70" eb="71">
      <t>ヒダリ</t>
    </rPh>
    <rPh sb="72" eb="73">
      <t>ラン</t>
    </rPh>
    <rPh sb="77" eb="79">
      <t>キニュウ</t>
    </rPh>
    <rPh sb="81" eb="83">
      <t>ニンズウ</t>
    </rPh>
    <rPh sb="84" eb="86">
      <t>キニュウ</t>
    </rPh>
    <rPh sb="86" eb="88">
      <t>フヨウ</t>
    </rPh>
    <phoneticPr fontId="2"/>
  </si>
  <si>
    <r>
      <rPr>
        <sz val="12"/>
        <rFont val="UD デジタル 教科書体 NK-R"/>
        <family val="1"/>
        <charset val="128"/>
      </rPr>
      <t>③</t>
    </r>
    <r>
      <rPr>
        <sz val="11"/>
        <rFont val="UD デジタル 教科書体 NK-R"/>
        <family val="1"/>
        <charset val="128"/>
      </rPr>
      <t>外部スタッフ</t>
    </r>
    <rPh sb="1" eb="3">
      <t>ガイブ</t>
    </rPh>
    <phoneticPr fontId="2"/>
  </si>
  <si>
    <r>
      <rPr>
        <sz val="12"/>
        <color theme="0" tint="-0.34998626667073579"/>
        <rFont val="UD デジタル 教科書体 NK-R"/>
        <family val="1"/>
        <charset val="128"/>
      </rPr>
      <t>③</t>
    </r>
    <r>
      <rPr>
        <sz val="11"/>
        <color theme="0" tint="-0.34998626667073579"/>
        <rFont val="UD デジタル 教科書体 NK-R"/>
        <family val="1"/>
        <charset val="128"/>
      </rPr>
      <t>外部スタッフ</t>
    </r>
    <rPh sb="1" eb="3">
      <t>ガイブ</t>
    </rPh>
    <phoneticPr fontId="2"/>
  </si>
  <si>
    <r>
      <rPr>
        <b/>
        <sz val="11"/>
        <color theme="0" tint="-0.34998626667073579"/>
        <rFont val="UD デジタル 教科書体 NK-R"/>
        <family val="1"/>
        <charset val="128"/>
      </rPr>
      <t>（５） 障害学生の相談受付窓口</t>
    </r>
    <r>
      <rPr>
        <sz val="11"/>
        <color theme="0" tint="-0.34998626667073579"/>
        <rFont val="UD デジタル 教科書体 NK-R"/>
        <family val="1"/>
        <charset val="128"/>
      </rPr>
      <t xml:space="preserve">
　障害学生が支援の申し出等をしたいときに、学生にとってわかりやすい窓口がありますか。窓口の有無及びその周知について、該当する欄に「1」を記入してください。</t>
    </r>
    <rPh sb="4" eb="6">
      <t>ショウガイ</t>
    </rPh>
    <rPh sb="6" eb="8">
      <t>ガクセイ</t>
    </rPh>
    <rPh sb="9" eb="11">
      <t>ソウダン</t>
    </rPh>
    <rPh sb="11" eb="13">
      <t>ウケツケ</t>
    </rPh>
    <rPh sb="13" eb="15">
      <t>マドグチ</t>
    </rPh>
    <rPh sb="17" eb="19">
      <t>ショウガイ</t>
    </rPh>
    <rPh sb="19" eb="21">
      <t>ガクセイ</t>
    </rPh>
    <rPh sb="22" eb="24">
      <t>シエン</t>
    </rPh>
    <rPh sb="25" eb="26">
      <t>モウ</t>
    </rPh>
    <rPh sb="27" eb="28">
      <t>デ</t>
    </rPh>
    <rPh sb="28" eb="29">
      <t>トウ</t>
    </rPh>
    <rPh sb="37" eb="39">
      <t>ガクセイ</t>
    </rPh>
    <rPh sb="49" eb="51">
      <t>マドグチ</t>
    </rPh>
    <rPh sb="58" eb="60">
      <t>マドグチ</t>
    </rPh>
    <rPh sb="61" eb="63">
      <t>ウム</t>
    </rPh>
    <rPh sb="63" eb="64">
      <t>オヨ</t>
    </rPh>
    <rPh sb="67" eb="69">
      <t>シュウチ</t>
    </rPh>
    <rPh sb="74" eb="76">
      <t>ガイトウ</t>
    </rPh>
    <rPh sb="78" eb="79">
      <t>ラン</t>
    </rPh>
    <rPh sb="84" eb="86">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</si>
  <si>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支援の申し出等の相談に対応する窓口がある。</t>
    </r>
    <rPh sb="1" eb="3">
      <t>シエン</t>
    </rPh>
    <rPh sb="4" eb="5">
      <t>モウ</t>
    </rPh>
    <rPh sb="6" eb="7">
      <t>デ</t>
    </rPh>
    <rPh sb="7" eb="8">
      <t>トウ</t>
    </rPh>
    <rPh sb="9" eb="11">
      <t>ソウダン</t>
    </rPh>
    <rPh sb="12" eb="14">
      <t>タイオウ</t>
    </rPh>
    <rPh sb="16" eb="18">
      <t>マドグチ</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</si>
  <si>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支援の申し出等の相談に対応する窓口はない。</t>
    </r>
    <rPh sb="1" eb="3">
      <t>シエン</t>
    </rPh>
    <rPh sb="4" eb="5">
      <t>モウ</t>
    </rPh>
    <rPh sb="6" eb="7">
      <t>デ</t>
    </rPh>
    <rPh sb="7" eb="8">
      <t>トウ</t>
    </rPh>
    <rPh sb="9" eb="11">
      <t>ソウダン</t>
    </rPh>
    <rPh sb="12" eb="14">
      <t>タイオウ</t>
    </rPh>
    <rPh sb="16" eb="18">
      <t>マドグチ</t>
    </rPh>
    <phoneticPr fontId="3"/>
  </si>
  <si>
    <r>
      <t>（６） 支援の申し出等に関する対応手順
　</t>
    </r>
    <r>
      <rPr>
        <sz val="11"/>
        <color theme="0" tint="-0.34998626667073579"/>
        <rFont val="UD デジタル 教科書体 NK-R"/>
        <family val="1"/>
        <charset val="128"/>
      </rPr>
      <t>障害学生から支援の申し出、相談等があった場合の対応手順について、該当する欄に「1」を記入してください。</t>
    </r>
    <rPh sb="21" eb="23">
      <t>ショウガイ</t>
    </rPh>
    <rPh sb="23" eb="25">
      <t>ガクセイ</t>
    </rPh>
    <rPh sb="27" eb="29">
      <t>シエン</t>
    </rPh>
    <rPh sb="30" eb="31">
      <t>モウ</t>
    </rPh>
    <rPh sb="32" eb="33">
      <t>デ</t>
    </rPh>
    <rPh sb="34" eb="36">
      <t>ソウダン</t>
    </rPh>
    <rPh sb="36" eb="37">
      <t>トウ</t>
    </rPh>
    <rPh sb="41" eb="43">
      <t>バアイ</t>
    </rPh>
    <rPh sb="44" eb="46">
      <t>タイオウ</t>
    </rPh>
    <rPh sb="46" eb="48">
      <t>テジュン</t>
    </rPh>
    <rPh sb="53" eb="55">
      <t>ガイトウ</t>
    </rPh>
    <rPh sb="57" eb="58">
      <t>ラン</t>
    </rPh>
    <rPh sb="63" eb="65">
      <t>キニュウ</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</si>
  <si>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</si>
  <si>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</si>
  <si>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</si>
  <si>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</si>
  <si>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r>
      <rPr>
        <sz val="12"/>
        <rFont val="UD デジタル 教科書体 NK-R"/>
        <family val="1"/>
        <charset val="128"/>
      </rPr>
      <t>③</t>
    </r>
    <r>
      <rPr>
        <sz val="11"/>
        <rFont val="UD デジタル 教科書体 NK-R"/>
        <family val="1"/>
        <charset val="128"/>
      </rPr>
      <t>対応手順を規定する文書はない。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</si>
  <si>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対応手順を規定する文書はない。</t>
    </r>
    <rPh sb="1" eb="3">
      <t>タイオウ</t>
    </rPh>
    <rPh sb="3" eb="5">
      <t>テジュン</t>
    </rPh>
    <rPh sb="6" eb="8">
      <t>キテイ</t>
    </rPh>
    <rPh sb="10" eb="12">
      <t>ブンショ</t>
    </rPh>
    <phoneticPr fontId="3"/>
  </si>
  <si>
    <r>
      <rPr>
        <sz val="12"/>
        <rFont val="UD デジタル 教科書体 NK-R"/>
        <family val="1"/>
        <charset val="128"/>
      </rPr>
      <t>（７） 障害のある学生を受け入れるための施設・設備の整備状況</t>
    </r>
    <r>
      <rPr>
        <b/>
        <sz val="11"/>
        <rFont val="UD デジタル 教科書体 NK-R"/>
        <family val="1"/>
        <charset val="128"/>
      </rPr>
      <t xml:space="preserve">
　</t>
    </r>
    <r>
      <rPr>
        <sz val="11"/>
        <color theme="1"/>
        <rFont val="UD デジタル 教科書体 NK-R"/>
        <family val="1"/>
        <charset val="128"/>
      </rPr>
      <t>学生生活において必要となる施設、設備の整備状況について、該当する欄に「1」を記入してください。</t>
    </r>
    <rPh sb="4" eb="6">
      <t>ショウガイ</t>
    </rPh>
    <rPh sb="9" eb="11">
      <t>ガクセイ</t>
    </rPh>
    <rPh sb="12" eb="13">
      <t>ウ</t>
    </rPh>
    <rPh sb="14" eb="15">
      <t>イ</t>
    </rPh>
    <rPh sb="20" eb="22">
      <t>シセツ</t>
    </rPh>
    <rPh sb="23" eb="25">
      <t>セツビ</t>
    </rPh>
    <rPh sb="26" eb="28">
      <t>セイビ</t>
    </rPh>
    <rPh sb="28" eb="30">
      <t>ジョウキョウ</t>
    </rPh>
    <rPh sb="32" eb="34">
      <t>ガクセイ</t>
    </rPh>
    <rPh sb="34" eb="36">
      <t>セイカツ</t>
    </rPh>
    <rPh sb="40" eb="42">
      <t>ヒツヨウ</t>
    </rPh>
    <rPh sb="45" eb="47">
      <t>シセツ</t>
    </rPh>
    <rPh sb="48" eb="50">
      <t>セツビ</t>
    </rPh>
    <rPh sb="51" eb="53">
      <t>セイビ</t>
    </rPh>
    <rPh sb="53" eb="55">
      <t>ジョウキョウ</t>
    </rPh>
    <rPh sb="60" eb="62">
      <t>ガイトウ</t>
    </rPh>
    <rPh sb="64" eb="65">
      <t>ラン</t>
    </rPh>
    <rPh sb="70" eb="72">
      <t>キニュウ</t>
    </rPh>
    <phoneticPr fontId="3"/>
  </si>
  <si>
    <r>
      <t>（７） 障害のある学生を受け入れるための施設・設備の整備状況
　</t>
    </r>
    <r>
      <rPr>
        <sz val="11"/>
        <color theme="0" tint="-0.34998626667073579"/>
        <rFont val="UD デジタル 教科書体 NK-R"/>
        <family val="1"/>
        <charset val="128"/>
      </rPr>
      <t>学生生活において必要となる施設、設備の整備状況について、該当する欄に「1」を記入してください。</t>
    </r>
    <rPh sb="4" eb="6">
      <t>ショウガイ</t>
    </rPh>
    <rPh sb="9" eb="11">
      <t>ガクセイ</t>
    </rPh>
    <rPh sb="12" eb="13">
      <t>ウ</t>
    </rPh>
    <rPh sb="14" eb="15">
      <t>イ</t>
    </rPh>
    <rPh sb="20" eb="22">
      <t>シセツ</t>
    </rPh>
    <rPh sb="23" eb="25">
      <t>セツビ</t>
    </rPh>
    <rPh sb="26" eb="28">
      <t>セイビ</t>
    </rPh>
    <rPh sb="28" eb="30">
      <t>ジョウキョウ</t>
    </rPh>
    <rPh sb="32" eb="34">
      <t>ガクセイ</t>
    </rPh>
    <rPh sb="34" eb="36">
      <t>セイカツ</t>
    </rPh>
    <rPh sb="40" eb="42">
      <t>ヒツヨウ</t>
    </rPh>
    <rPh sb="45" eb="47">
      <t>シセツ</t>
    </rPh>
    <rPh sb="48" eb="50">
      <t>セツビ</t>
    </rPh>
    <rPh sb="51" eb="53">
      <t>セイビ</t>
    </rPh>
    <rPh sb="53" eb="55">
      <t>ジョウキョウ</t>
    </rPh>
    <rPh sb="60" eb="62">
      <t>ガイトウ</t>
    </rPh>
    <rPh sb="64" eb="65">
      <t>ラン</t>
    </rPh>
    <rPh sb="70" eb="72">
      <t>キニュウ</t>
    </rPh>
    <phoneticPr fontId="3"/>
  </si>
  <si>
    <r>
      <rPr>
        <sz val="12"/>
        <rFont val="UD デジタル 教科書体 NK-R"/>
        <family val="1"/>
        <charset val="128"/>
      </rPr>
      <t>①</t>
    </r>
    <r>
      <rPr>
        <sz val="11"/>
        <rFont val="UD デジタル 教科書体 NK-R"/>
        <family val="1"/>
        <charset val="128"/>
      </rPr>
      <t>屋外</t>
    </r>
    <rPh sb="1" eb="3">
      <t>オクガイ</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</si>
  <si>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屋外</t>
    </r>
    <rPh sb="1" eb="3">
      <t>オクガイ</t>
    </rPh>
    <phoneticPr fontId="3"/>
  </si>
  <si>
    <r>
      <rPr>
        <sz val="12"/>
        <rFont val="UD デジタル 教科書体 NK-R"/>
        <family val="1"/>
        <charset val="128"/>
      </rPr>
      <t>②</t>
    </r>
    <r>
      <rPr>
        <sz val="11"/>
        <rFont val="UD デジタル 教科書体 NK-R"/>
        <family val="1"/>
        <charset val="128"/>
      </rPr>
      <t>屋内</t>
    </r>
    <rPh sb="1" eb="3">
      <t>オクナイ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</si>
  <si>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屋内</t>
    </r>
    <rPh sb="1" eb="3">
      <t>オクナイ</t>
    </rPh>
    <phoneticPr fontId="3"/>
  </si>
  <si>
    <r>
      <rPr>
        <sz val="12"/>
        <rFont val="UD デジタル 教科書体 NK-R"/>
        <family val="1"/>
        <charset val="128"/>
      </rPr>
      <t>③</t>
    </r>
    <r>
      <rPr>
        <sz val="11"/>
        <rFont val="UD デジタル 教科書体 NK-R"/>
        <family val="1"/>
        <charset val="128"/>
      </rPr>
      <t>支援機器</t>
    </r>
    <rPh sb="1" eb="3">
      <t>シエン</t>
    </rPh>
    <rPh sb="3" eb="5">
      <t>キキ</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</si>
  <si>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支援機器</t>
    </r>
    <rPh sb="1" eb="3">
      <t>シエン</t>
    </rPh>
    <rPh sb="3" eb="5">
      <t>キキ</t>
    </rPh>
    <phoneticPr fontId="3"/>
  </si>
  <si>
    <r>
      <t>1）支援学生の数　</t>
    </r>
    <r>
      <rPr>
        <sz val="9"/>
        <rFont val="UD デジタル 教科書体 NK-R"/>
        <family val="1"/>
        <charset val="128"/>
      </rPr>
      <t>※正確な人数が不明の場合は概数で回答してください。</t>
    </r>
    <rPh sb="2" eb="4">
      <t>シエン</t>
    </rPh>
    <rPh sb="4" eb="6">
      <t>ガクセイ</t>
    </rPh>
    <rPh sb="7" eb="8">
      <t>スウ</t>
    </rPh>
    <rPh sb="10" eb="12">
      <t>セイカク</t>
    </rPh>
    <rPh sb="13" eb="15">
      <t>ニンズウ</t>
    </rPh>
    <rPh sb="16" eb="18">
      <t>フメイ</t>
    </rPh>
    <rPh sb="19" eb="21">
      <t>バアイ</t>
    </rPh>
    <rPh sb="22" eb="24">
      <t>ガイスウ</t>
    </rPh>
    <rPh sb="25" eb="27">
      <t>カイトウ</t>
    </rPh>
    <phoneticPr fontId="11"/>
  </si>
  <si>
    <r>
      <rPr>
        <sz val="12"/>
        <rFont val="UD デジタル 教科書体 NK-R"/>
        <family val="1"/>
        <charset val="128"/>
      </rPr>
      <t>①</t>
    </r>
    <r>
      <rPr>
        <sz val="11"/>
        <rFont val="UD デジタル 教科書体 NK-R"/>
        <family val="1"/>
        <charset val="128"/>
      </rPr>
      <t>支援学生がいる（支援学生に支援を依頼している）。　</t>
    </r>
    <rPh sb="1" eb="3">
      <t>シエン</t>
    </rPh>
    <rPh sb="3" eb="5">
      <t>ガクセイ</t>
    </rPh>
    <rPh sb="9" eb="11">
      <t>シエン</t>
    </rPh>
    <rPh sb="11" eb="13">
      <t>ガクセイ</t>
    </rPh>
    <rPh sb="14" eb="16">
      <t>シエン</t>
    </rPh>
    <rPh sb="17" eb="19">
      <t>イライ</t>
    </rPh>
    <phoneticPr fontId="3"/>
  </si>
  <si>
    <r>
      <t>支援学生が行なっている具体的な支援内容　</t>
    </r>
    <r>
      <rPr>
        <sz val="9"/>
        <rFont val="UD デジタル 教科書体 NK-R"/>
        <family val="1"/>
        <charset val="128"/>
      </rPr>
      <t>※複数ある場合は、複数記入してください。</t>
    </r>
    <rPh sb="0" eb="2">
      <t>シエン</t>
    </rPh>
    <rPh sb="2" eb="4">
      <t>ガクセイ</t>
    </rPh>
    <rPh sb="5" eb="6">
      <t>オコ</t>
    </rPh>
    <rPh sb="11" eb="14">
      <t>グタイテキ</t>
    </rPh>
    <rPh sb="15" eb="17">
      <t>シエン</t>
    </rPh>
    <rPh sb="17" eb="19">
      <t>ナイヨウ</t>
    </rPh>
    <rPh sb="21" eb="23">
      <t>フクスウ</t>
    </rPh>
    <rPh sb="25" eb="27">
      <t>バアイ</t>
    </rPh>
    <rPh sb="29" eb="31">
      <t>フクスウ</t>
    </rPh>
    <rPh sb="31" eb="33">
      <t>キニュウ</t>
    </rPh>
    <phoneticPr fontId="2"/>
  </si>
  <si>
    <r>
      <t>2）支援学生の組織　</t>
    </r>
    <r>
      <rPr>
        <sz val="9"/>
        <rFont val="UD デジタル 教科書体 NK-R"/>
        <family val="1"/>
        <charset val="128"/>
      </rPr>
      <t>※複数回答可</t>
    </r>
    <rPh sb="2" eb="4">
      <t>シエン</t>
    </rPh>
    <rPh sb="4" eb="6">
      <t>ガクセイ</t>
    </rPh>
    <rPh sb="7" eb="9">
      <t>ソシキ</t>
    </rPh>
    <rPh sb="11" eb="13">
      <t>フクスウ</t>
    </rPh>
    <rPh sb="13" eb="15">
      <t>カイトウ</t>
    </rPh>
    <rPh sb="15" eb="16">
      <t>カ</t>
    </rPh>
    <phoneticPr fontId="11"/>
  </si>
  <si>
    <r>
      <rPr>
        <sz val="12"/>
        <rFont val="UD デジタル 教科書体 NK-R"/>
        <family val="1"/>
        <charset val="128"/>
      </rPr>
      <t>①</t>
    </r>
    <r>
      <rPr>
        <sz val="11"/>
        <rFont val="UD デジタル 教科書体 NK-R"/>
        <family val="1"/>
        <charset val="128"/>
      </rPr>
      <t>学校が運営する組織に登録している支援学生がいる。</t>
    </r>
    <rPh sb="1" eb="3">
      <t>ガッコウ</t>
    </rPh>
    <rPh sb="4" eb="6">
      <t>ウンエイ</t>
    </rPh>
    <rPh sb="8" eb="10">
      <t>ソシキ</t>
    </rPh>
    <rPh sb="11" eb="13">
      <t>トウロク</t>
    </rPh>
    <rPh sb="17" eb="19">
      <t>シエン</t>
    </rPh>
    <rPh sb="19" eb="21">
      <t>ガクセイ</t>
    </rPh>
    <phoneticPr fontId="3"/>
  </si>
  <si>
    <r>
      <rPr>
        <sz val="12"/>
        <rFont val="UD デジタル 教科書体 NK-R"/>
        <family val="1"/>
        <charset val="128"/>
      </rPr>
      <t>②上記①以外の</t>
    </r>
    <r>
      <rPr>
        <sz val="11"/>
        <rFont val="UD デジタル 教科書体 NK-R"/>
        <family val="1"/>
        <charset val="128"/>
      </rPr>
      <t>支援学生がいる。</t>
    </r>
    <rPh sb="1" eb="3">
      <t>ジョウキ</t>
    </rPh>
    <rPh sb="4" eb="6">
      <t>イガイ</t>
    </rPh>
    <rPh sb="7" eb="9">
      <t>シエン</t>
    </rPh>
    <rPh sb="9" eb="11">
      <t>ガクセイ</t>
    </rPh>
    <phoneticPr fontId="3"/>
  </si>
  <si>
    <t>（1） 障害者差別解消法に関する対応要領等
　障害者差別解消法に関する対応要領、基本方針（ガイドライン）等、又は障害学生支援に関する規程等（例：入学者選抜、修学支援に関わる委員会、部署、担当者等に関する規程、規定等）について、該当する欄に「1」を記入してください。なお、学生全般に関する規程等のうち、障害学生に関する具体的な表記がないものは、下記①に該当しません。</t>
    <rPh sb="4" eb="6">
      <t>ショウガイ</t>
    </rPh>
    <rPh sb="23" eb="25">
      <t>ショウガイ</t>
    </rPh>
    <rPh sb="25" eb="26">
      <t>シャ</t>
    </rPh>
    <rPh sb="26" eb="28">
      <t>サベツ</t>
    </rPh>
    <rPh sb="28" eb="31">
      <t>カイショウホウ</t>
    </rPh>
    <rPh sb="32" eb="33">
      <t>カン</t>
    </rPh>
    <rPh sb="35" eb="37">
      <t>タイオウ</t>
    </rPh>
    <rPh sb="37" eb="39">
      <t>ヨウリョウ</t>
    </rPh>
    <rPh sb="56" eb="58">
      <t>ショウガイ</t>
    </rPh>
    <rPh sb="58" eb="60">
      <t>ガクセイ</t>
    </rPh>
    <rPh sb="60" eb="62">
      <t>シエン</t>
    </rPh>
    <rPh sb="63" eb="64">
      <t>カン</t>
    </rPh>
    <rPh sb="66" eb="68">
      <t>キテイ</t>
    </rPh>
    <rPh sb="68" eb="69">
      <t>トウ</t>
    </rPh>
    <rPh sb="70" eb="71">
      <t>レイ</t>
    </rPh>
    <rPh sb="72" eb="75">
      <t>ニュウガクシャ</t>
    </rPh>
    <rPh sb="75" eb="77">
      <t>センバツ</t>
    </rPh>
    <rPh sb="78" eb="80">
      <t>シュウガク</t>
    </rPh>
    <rPh sb="80" eb="82">
      <t>シエン</t>
    </rPh>
    <rPh sb="83" eb="84">
      <t>カカ</t>
    </rPh>
    <rPh sb="86" eb="89">
      <t>イインカイ</t>
    </rPh>
    <rPh sb="90" eb="92">
      <t>ブショ</t>
    </rPh>
    <rPh sb="93" eb="96">
      <t>タントウシャ</t>
    </rPh>
    <rPh sb="96" eb="97">
      <t>トウ</t>
    </rPh>
    <rPh sb="98" eb="99">
      <t>カン</t>
    </rPh>
    <rPh sb="101" eb="103">
      <t>キテイ</t>
    </rPh>
    <rPh sb="104" eb="106">
      <t>キテイ</t>
    </rPh>
    <rPh sb="106" eb="107">
      <t>トウ</t>
    </rPh>
    <rPh sb="113" eb="115">
      <t>ガイトウ</t>
    </rPh>
    <rPh sb="117" eb="118">
      <t>ラン</t>
    </rPh>
    <rPh sb="123" eb="125">
      <t>キニュウ</t>
    </rPh>
    <rPh sb="135" eb="137">
      <t>ガクセイ</t>
    </rPh>
    <rPh sb="137" eb="139">
      <t>ゼンパン</t>
    </rPh>
    <rPh sb="140" eb="141">
      <t>カン</t>
    </rPh>
    <rPh sb="143" eb="145">
      <t>キテイ</t>
    </rPh>
    <rPh sb="145" eb="146">
      <t>トウ</t>
    </rPh>
    <rPh sb="150" eb="152">
      <t>ショウガイ</t>
    </rPh>
    <rPh sb="152" eb="154">
      <t>ガクセイ</t>
    </rPh>
    <rPh sb="155" eb="156">
      <t>カン</t>
    </rPh>
    <rPh sb="158" eb="161">
      <t>グタイテキ</t>
    </rPh>
    <rPh sb="162" eb="164">
      <t>ヒョウキ</t>
    </rPh>
    <rPh sb="171" eb="173">
      <t>カキ</t>
    </rPh>
    <rPh sb="175" eb="177">
      <t>ガイトウ</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</si>
  <si>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</si>
  <si>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</si>
  <si>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</si>
  <si>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r>
      <t>（3） 紛争解決のための第三者組織
　</t>
    </r>
    <r>
      <rPr>
        <sz val="11"/>
        <color theme="0" tint="-0.249977111117893"/>
        <rFont val="UD デジタル 教科書体 NK-R"/>
        <family val="1"/>
        <charset val="128"/>
      </rPr>
      <t>障害学生に関する紛争の防止、解決等に関し、障害学生支援部署とは別に、第三者的視点で調整を行なう学内機関について、該当する欄に「1」を記入してください。</t>
    </r>
    <rPh sb="4" eb="6">
      <t>フンソウ</t>
    </rPh>
    <rPh sb="6" eb="8">
      <t>カイケツ</t>
    </rPh>
    <rPh sb="12" eb="13">
      <t>ダイ</t>
    </rPh>
    <rPh sb="13" eb="15">
      <t>サンシャ</t>
    </rPh>
    <rPh sb="15" eb="17">
      <t>ソシキ</t>
    </rPh>
    <rPh sb="19" eb="21">
      <t>ショウガイ</t>
    </rPh>
    <rPh sb="21" eb="23">
      <t>ガクセイ</t>
    </rPh>
    <rPh sb="24" eb="25">
      <t>カン</t>
    </rPh>
    <rPh sb="27" eb="29">
      <t>フンソウ</t>
    </rPh>
    <rPh sb="30" eb="32">
      <t>ボウシ</t>
    </rPh>
    <rPh sb="33" eb="36">
      <t>カイケツナド</t>
    </rPh>
    <rPh sb="37" eb="38">
      <t>カン</t>
    </rPh>
    <rPh sb="40" eb="42">
      <t>ショウガイ</t>
    </rPh>
    <rPh sb="42" eb="44">
      <t>ガクセイ</t>
    </rPh>
    <rPh sb="44" eb="46">
      <t>シエン</t>
    </rPh>
    <rPh sb="46" eb="48">
      <t>ブショ</t>
    </rPh>
    <rPh sb="50" eb="51">
      <t>ベツ</t>
    </rPh>
    <rPh sb="53" eb="55">
      <t>ダイサン</t>
    </rPh>
    <rPh sb="55" eb="56">
      <t>シャ</t>
    </rPh>
    <rPh sb="56" eb="57">
      <t>テキ</t>
    </rPh>
    <rPh sb="57" eb="59">
      <t>シテン</t>
    </rPh>
    <rPh sb="60" eb="62">
      <t>チョウセイ</t>
    </rPh>
    <rPh sb="63" eb="64">
      <t>オコ</t>
    </rPh>
    <rPh sb="66" eb="68">
      <t>ガクナイ</t>
    </rPh>
    <rPh sb="68" eb="70">
      <t>キカン</t>
    </rPh>
    <rPh sb="75" eb="77">
      <t>ガイトウ</t>
    </rPh>
    <rPh sb="79" eb="80">
      <t>ラン</t>
    </rPh>
    <rPh sb="85" eb="87">
      <t>キニュウ</t>
    </rPh>
    <phoneticPr fontId="3"/>
  </si>
  <si>
    <t>（８） 支援学生（ノートテイカー等）
　支援学生（障害学生を支援する学生）の人数、所属する組織、処遇について回答してください。
　　　　支援学生の数は、現在支援に携わっている、又は本年度中に支援に携わる予定の人数を、延べ数ではなく実数で計上してください。
　　　　障害学生が個人的に依頼した学生が個人的に支援していて、学校が関わっていない場合は含みません。</t>
    <phoneticPr fontId="2"/>
  </si>
  <si>
    <r>
      <rPr>
        <sz val="11"/>
        <color theme="0" tint="-0.249977111117893"/>
        <rFont val="UD デジタル 教科書体 NK-R"/>
        <family val="1"/>
        <charset val="128"/>
      </rPr>
      <t>1）支援学生の数　</t>
    </r>
    <r>
      <rPr>
        <sz val="9"/>
        <color theme="0" tint="-0.249977111117893"/>
        <rFont val="UD デジタル 教科書体 NK-R"/>
        <family val="1"/>
        <charset val="128"/>
      </rPr>
      <t>※正確な人数が不明の場合は概数で回答してください。</t>
    </r>
    <rPh sb="2" eb="4">
      <t>シエン</t>
    </rPh>
    <rPh sb="4" eb="6">
      <t>ガクセイ</t>
    </rPh>
    <rPh sb="7" eb="8">
      <t>スウ</t>
    </rPh>
    <rPh sb="10" eb="12">
      <t>セイカク</t>
    </rPh>
    <rPh sb="13" eb="15">
      <t>ニンズウ</t>
    </rPh>
    <rPh sb="16" eb="18">
      <t>フメイ</t>
    </rPh>
    <rPh sb="19" eb="21">
      <t>バアイ</t>
    </rPh>
    <rPh sb="22" eb="24">
      <t>ガイスウ</t>
    </rPh>
    <rPh sb="25" eb="27">
      <t>カイトウ</t>
    </rPh>
    <phoneticPr fontId="11"/>
  </si>
  <si>
    <r>
      <rPr>
        <sz val="12"/>
        <color theme="0" tint="-0.249977111117893"/>
        <rFont val="UD デジタル 教科書体 NK-R"/>
        <family val="1"/>
        <charset val="128"/>
      </rPr>
      <t>①</t>
    </r>
    <r>
      <rPr>
        <sz val="11"/>
        <color theme="0" tint="-0.249977111117893"/>
        <rFont val="UD デジタル 教科書体 NK-R"/>
        <family val="1"/>
        <charset val="128"/>
      </rPr>
      <t>支援学生がいる（支援学生に支援を依頼している）。　</t>
    </r>
    <rPh sb="1" eb="3">
      <t>シエン</t>
    </rPh>
    <rPh sb="3" eb="5">
      <t>ガクセイ</t>
    </rPh>
    <rPh sb="9" eb="11">
      <t>シエン</t>
    </rPh>
    <rPh sb="11" eb="13">
      <t>ガクセイ</t>
    </rPh>
    <rPh sb="14" eb="16">
      <t>シエン</t>
    </rPh>
    <rPh sb="17" eb="19">
      <t>イライ</t>
    </rPh>
    <phoneticPr fontId="3"/>
  </si>
  <si>
    <r>
      <rPr>
        <sz val="11"/>
        <color theme="0" tint="-0.249977111117893"/>
        <rFont val="UD デジタル 教科書体 NK-R"/>
        <family val="1"/>
        <charset val="128"/>
      </rPr>
      <t>支援学生が行なっている具体的な支援内容　</t>
    </r>
    <r>
      <rPr>
        <sz val="9"/>
        <color theme="0" tint="-0.249977111117893"/>
        <rFont val="UD デジタル 教科書体 NK-R"/>
        <family val="1"/>
        <charset val="128"/>
      </rPr>
      <t>※複数ある場合は、複数記入してください。</t>
    </r>
    <rPh sb="0" eb="2">
      <t>シエン</t>
    </rPh>
    <rPh sb="2" eb="4">
      <t>ガクセイ</t>
    </rPh>
    <rPh sb="5" eb="6">
      <t>オコ</t>
    </rPh>
    <rPh sb="11" eb="14">
      <t>グタイテキ</t>
    </rPh>
    <rPh sb="15" eb="17">
      <t>シエン</t>
    </rPh>
    <rPh sb="17" eb="19">
      <t>ナイヨウ</t>
    </rPh>
    <rPh sb="21" eb="23">
      <t>フクスウ</t>
    </rPh>
    <rPh sb="25" eb="27">
      <t>バアイ</t>
    </rPh>
    <rPh sb="29" eb="31">
      <t>フクスウ</t>
    </rPh>
    <rPh sb="31" eb="33">
      <t>キニュウ</t>
    </rPh>
    <phoneticPr fontId="2"/>
  </si>
  <si>
    <r>
      <rPr>
        <sz val="11"/>
        <color theme="0" tint="-0.249977111117893"/>
        <rFont val="UD デジタル 教科書体 NK-R"/>
        <family val="1"/>
        <charset val="128"/>
      </rPr>
      <t>2）支援学生の組織　</t>
    </r>
    <r>
      <rPr>
        <sz val="9"/>
        <color theme="0" tint="-0.249977111117893"/>
        <rFont val="UD デジタル 教科書体 NK-R"/>
        <family val="1"/>
        <charset val="128"/>
      </rPr>
      <t>※複数回答可</t>
    </r>
    <rPh sb="2" eb="4">
      <t>シエン</t>
    </rPh>
    <rPh sb="4" eb="6">
      <t>ガクセイ</t>
    </rPh>
    <rPh sb="7" eb="9">
      <t>ソシキ</t>
    </rPh>
    <rPh sb="11" eb="13">
      <t>フクスウ</t>
    </rPh>
    <rPh sb="13" eb="15">
      <t>カイトウ</t>
    </rPh>
    <rPh sb="15" eb="16">
      <t>カ</t>
    </rPh>
    <phoneticPr fontId="11"/>
  </si>
  <si>
    <r>
      <rPr>
        <sz val="12"/>
        <color theme="0" tint="-0.249977111117893"/>
        <rFont val="UD デジタル 教科書体 NK-R"/>
        <family val="1"/>
        <charset val="128"/>
      </rPr>
      <t>①</t>
    </r>
    <r>
      <rPr>
        <sz val="11"/>
        <color theme="0" tint="-0.249977111117893"/>
        <rFont val="UD デジタル 教科書体 NK-R"/>
        <family val="1"/>
        <charset val="128"/>
      </rPr>
      <t>学校が運営する組織に登録している支援学生がいる。</t>
    </r>
    <rPh sb="1" eb="3">
      <t>ガッコウ</t>
    </rPh>
    <rPh sb="4" eb="6">
      <t>ウンエイ</t>
    </rPh>
    <rPh sb="8" eb="10">
      <t>ソシキ</t>
    </rPh>
    <rPh sb="11" eb="13">
      <t>トウロク</t>
    </rPh>
    <rPh sb="17" eb="19">
      <t>シエン</t>
    </rPh>
    <rPh sb="19" eb="21">
      <t>ガクセイ</t>
    </rPh>
    <phoneticPr fontId="3"/>
  </si>
  <si>
    <r>
      <rPr>
        <sz val="12"/>
        <color theme="0" tint="-0.249977111117893"/>
        <rFont val="UD デジタル 教科書体 NK-R"/>
        <family val="1"/>
        <charset val="128"/>
      </rPr>
      <t>②上記①以外の</t>
    </r>
    <r>
      <rPr>
        <sz val="11"/>
        <color theme="0" tint="-0.249977111117893"/>
        <rFont val="UD デジタル 教科書体 NK-R"/>
        <family val="1"/>
        <charset val="128"/>
      </rPr>
      <t>支援学生がいる。</t>
    </r>
    <rPh sb="1" eb="3">
      <t>ジョウキ</t>
    </rPh>
    <rPh sb="4" eb="6">
      <t>イガイ</t>
    </rPh>
    <rPh sb="7" eb="9">
      <t>シエン</t>
    </rPh>
    <rPh sb="9" eb="11">
      <t>ガクセイ</t>
    </rPh>
    <phoneticPr fontId="3"/>
  </si>
  <si>
    <r>
      <t>３．活動や取組</t>
    </r>
    <r>
      <rPr>
        <b/>
        <sz val="10"/>
        <color indexed="9"/>
        <rFont val="UD デジタル 教科書体 NK-R"/>
        <family val="1"/>
        <charset val="128"/>
      </rPr>
      <t>　</t>
    </r>
    <rPh sb="2" eb="4">
      <t>カツドウ</t>
    </rPh>
    <rPh sb="5" eb="7">
      <t>トリクミ</t>
    </rPh>
    <phoneticPr fontId="3"/>
  </si>
  <si>
    <r>
      <t>３．活動や取組</t>
    </r>
    <r>
      <rPr>
        <b/>
        <sz val="10"/>
        <color theme="0" tint="-0.34998626667073579"/>
        <rFont val="UD デジタル 教科書体 NK-R"/>
        <family val="1"/>
        <charset val="128"/>
      </rPr>
      <t>　</t>
    </r>
    <rPh sb="2" eb="4">
      <t>カツドウ</t>
    </rPh>
    <rPh sb="5" eb="7">
      <t>トリクミ</t>
    </rPh>
    <phoneticPr fontId="3"/>
  </si>
  <si>
    <t>連携している学校名と連携内容、又は参加している（大学等による）ネットワーク名と活動内容を記入してください。</t>
    <rPh sb="0" eb="2">
      <t>レンケイ</t>
    </rPh>
    <rPh sb="6" eb="8">
      <t>ガッコウ</t>
    </rPh>
    <rPh sb="8" eb="9">
      <t>メイ</t>
    </rPh>
    <rPh sb="10" eb="12">
      <t>レンケイ</t>
    </rPh>
    <rPh sb="12" eb="14">
      <t>ナイヨウ</t>
    </rPh>
    <rPh sb="17" eb="19">
      <t>サンカ</t>
    </rPh>
    <rPh sb="24" eb="26">
      <t>ダイガク</t>
    </rPh>
    <rPh sb="26" eb="27">
      <t>トウ</t>
    </rPh>
    <rPh sb="37" eb="38">
      <t>メイ</t>
    </rPh>
    <rPh sb="39" eb="41">
      <t>カツドウ</t>
    </rPh>
    <rPh sb="41" eb="43">
      <t>ナイヨウ</t>
    </rPh>
    <rPh sb="44" eb="46">
      <t>キニュウ</t>
    </rPh>
    <phoneticPr fontId="2"/>
  </si>
  <si>
    <t>⑯障害学生支援又は障害者支援に関する講義（ボランティア論等）</t>
    <rPh sb="1" eb="3">
      <t>ショウガイ</t>
    </rPh>
    <rPh sb="3" eb="5">
      <t>ガクセイ</t>
    </rPh>
    <rPh sb="5" eb="7">
      <t>シエン</t>
    </rPh>
    <rPh sb="9" eb="11">
      <t>ショウガイ</t>
    </rPh>
    <rPh sb="11" eb="12">
      <t>シャ</t>
    </rPh>
    <rPh sb="12" eb="14">
      <t>シエン</t>
    </rPh>
    <rPh sb="15" eb="16">
      <t>カン</t>
    </rPh>
    <rPh sb="18" eb="20">
      <t>コウギ</t>
    </rPh>
    <rPh sb="27" eb="28">
      <t>ロン</t>
    </rPh>
    <rPh sb="28" eb="29">
      <t>トウ</t>
    </rPh>
    <phoneticPr fontId="3"/>
  </si>
  <si>
    <r>
      <rPr>
        <sz val="12"/>
        <rFont val="UD デジタル 教科書体 NK-R"/>
        <family val="1"/>
        <charset val="128"/>
      </rPr>
      <t>（１） 入学者選抜における受験上の配慮の周知</t>
    </r>
    <r>
      <rPr>
        <b/>
        <sz val="11"/>
        <rFont val="UD デジタル 教科書体 NK-R"/>
        <family val="1"/>
        <charset val="128"/>
      </rPr>
      <t xml:space="preserve">
</t>
    </r>
    <r>
      <rPr>
        <sz val="11"/>
        <color theme="1"/>
        <rFont val="UD デジタル 教科書体 NK-R"/>
        <family val="1"/>
        <charset val="128"/>
      </rPr>
      <t>　入学者選抜における受験上の配慮の周知について、①～③のうち該当する欄に「1」を記入してください。なお、①②については、具体的な内容についても、該当する欄に「1」を記入してください。また、「その他」を選択した場合は、その具体的な内容を記載してください。</t>
    </r>
    <rPh sb="4" eb="7">
      <t>ニュウガクシャ</t>
    </rPh>
    <rPh sb="7" eb="9">
      <t>センバツ</t>
    </rPh>
    <rPh sb="20" eb="22">
      <t>シュウチ</t>
    </rPh>
    <rPh sb="24" eb="27">
      <t>ニュウガクシャ</t>
    </rPh>
    <rPh sb="27" eb="29">
      <t>センバツ</t>
    </rPh>
    <rPh sb="40" eb="42">
      <t>シュウチ</t>
    </rPh>
    <rPh sb="53" eb="55">
      <t>ガイトウ</t>
    </rPh>
    <rPh sb="57" eb="58">
      <t>ラン</t>
    </rPh>
    <rPh sb="63" eb="65">
      <t>キニュウ</t>
    </rPh>
    <rPh sb="83" eb="86">
      <t>グタイテキ</t>
    </rPh>
    <rPh sb="87" eb="89">
      <t>ナイヨウ</t>
    </rPh>
    <rPh sb="95" eb="97">
      <t>ガイトウ</t>
    </rPh>
    <rPh sb="99" eb="100">
      <t>ラン</t>
    </rPh>
    <rPh sb="105" eb="107">
      <t>キニュウ</t>
    </rPh>
    <rPh sb="120" eb="121">
      <t>タ</t>
    </rPh>
    <rPh sb="123" eb="125">
      <t>センタク</t>
    </rPh>
    <rPh sb="127" eb="129">
      <t>バアイ</t>
    </rPh>
    <rPh sb="133" eb="136">
      <t>グタイテキ</t>
    </rPh>
    <rPh sb="137" eb="139">
      <t>ナイヨウ</t>
    </rPh>
    <rPh sb="140" eb="142">
      <t>キサイ</t>
    </rPh>
    <phoneticPr fontId="3"/>
  </si>
  <si>
    <r>
      <t xml:space="preserve">（１） 入学者選抜における受験上の配慮の周知
</t>
    </r>
    <r>
      <rPr>
        <sz val="11"/>
        <color theme="0" tint="-0.34998626667073579"/>
        <rFont val="UD デジタル 教科書体 NK-R"/>
        <family val="1"/>
        <charset val="128"/>
      </rPr>
      <t>　入学者選抜における受験上の配慮の周知について、①～③のうち該当する欄に「1」を記入してください。なお、①②については、具体的な内容についても、該当する欄に「1」を記入してください。また、「その他」を選択した場合は、その具体的な内容を記載してください。</t>
    </r>
    <rPh sb="4" eb="7">
      <t>ニュウガクシャ</t>
    </rPh>
    <rPh sb="7" eb="9">
      <t>センバツ</t>
    </rPh>
    <rPh sb="20" eb="22">
      <t>シュウチ</t>
    </rPh>
    <rPh sb="24" eb="27">
      <t>ニュウガクシャ</t>
    </rPh>
    <rPh sb="27" eb="29">
      <t>センバツ</t>
    </rPh>
    <rPh sb="40" eb="42">
      <t>シュウチ</t>
    </rPh>
    <rPh sb="53" eb="55">
      <t>ガイトウ</t>
    </rPh>
    <rPh sb="57" eb="58">
      <t>ラン</t>
    </rPh>
    <rPh sb="63" eb="65">
      <t>キニュウ</t>
    </rPh>
    <rPh sb="83" eb="86">
      <t>グタイテキ</t>
    </rPh>
    <rPh sb="87" eb="89">
      <t>ナイヨウ</t>
    </rPh>
    <rPh sb="95" eb="97">
      <t>ガイトウ</t>
    </rPh>
    <rPh sb="99" eb="100">
      <t>ラン</t>
    </rPh>
    <rPh sb="105" eb="107">
      <t>キニュウ</t>
    </rPh>
    <rPh sb="120" eb="121">
      <t>タ</t>
    </rPh>
    <rPh sb="123" eb="125">
      <t>センタク</t>
    </rPh>
    <rPh sb="127" eb="129">
      <t>バアイ</t>
    </rPh>
    <rPh sb="133" eb="136">
      <t>グタイテキ</t>
    </rPh>
    <rPh sb="137" eb="139">
      <t>ナイヨウ</t>
    </rPh>
    <rPh sb="140" eb="142">
      <t>キサイ</t>
    </rPh>
    <phoneticPr fontId="3"/>
  </si>
  <si>
    <r>
      <rPr>
        <sz val="12"/>
        <rFont val="UD デジタル 教科書体 NK-R"/>
        <family val="1"/>
        <charset val="128"/>
      </rPr>
      <t>①</t>
    </r>
    <r>
      <rPr>
        <sz val="11"/>
        <rFont val="UD デジタル 教科書体 NK-R"/>
        <family val="1"/>
        <charset val="128"/>
      </rPr>
      <t>入試要項（募集要項）に、受験上の配慮に関する記載がある。</t>
    </r>
    <rPh sb="1" eb="3">
      <t>ニュウシ</t>
    </rPh>
    <rPh sb="3" eb="5">
      <t>ヨウコウ</t>
    </rPh>
    <rPh sb="6" eb="8">
      <t>ボシュウ</t>
    </rPh>
    <rPh sb="8" eb="10">
      <t>ヨウコウ</t>
    </rPh>
    <rPh sb="13" eb="15">
      <t>ジュケン</t>
    </rPh>
    <rPh sb="15" eb="16">
      <t>ジョウ</t>
    </rPh>
    <rPh sb="17" eb="19">
      <t>ハイリョ</t>
    </rPh>
    <rPh sb="20" eb="21">
      <t>カン</t>
    </rPh>
    <rPh sb="23" eb="25">
      <t>キサイ</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</si>
  <si>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入試要項（募集要項）に、受験上の配慮に関する記載がある。</t>
    </r>
    <rPh sb="1" eb="3">
      <t>ニュウシ</t>
    </rPh>
    <rPh sb="3" eb="5">
      <t>ヨウコウ</t>
    </rPh>
    <rPh sb="6" eb="8">
      <t>ボシュウ</t>
    </rPh>
    <rPh sb="8" eb="10">
      <t>ヨウコウ</t>
    </rPh>
    <rPh sb="13" eb="15">
      <t>ジュケン</t>
    </rPh>
    <rPh sb="15" eb="16">
      <t>ジョウ</t>
    </rPh>
    <rPh sb="17" eb="19">
      <t>ハイリョ</t>
    </rPh>
    <rPh sb="20" eb="21">
      <t>カン</t>
    </rPh>
    <rPh sb="23" eb="25">
      <t>キサイ</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</si>
  <si>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入試要項にも、ホームページにも記載していない。</t>
    </r>
    <rPh sb="1" eb="3">
      <t>ニュウシ</t>
    </rPh>
    <rPh sb="3" eb="5">
      <t>ヨウコウ</t>
    </rPh>
    <rPh sb="16" eb="18">
      <t>キサイ</t>
    </rPh>
    <phoneticPr fontId="3"/>
  </si>
  <si>
    <r>
      <rPr>
        <sz val="12"/>
        <rFont val="UD デジタル 教科書体 NK-R"/>
        <family val="1"/>
        <charset val="128"/>
      </rPr>
      <t>（２） 入学者選抜における受験上の配慮についての事前相談の受付方法</t>
    </r>
    <r>
      <rPr>
        <b/>
        <sz val="11"/>
        <rFont val="UD デジタル 教科書体 NK-R"/>
        <family val="1"/>
        <charset val="128"/>
      </rPr>
      <t xml:space="preserve">
</t>
    </r>
    <r>
      <rPr>
        <sz val="11"/>
        <color theme="1"/>
        <rFont val="UD デジタル 教科書体 NK-R"/>
        <family val="1"/>
        <charset val="128"/>
      </rPr>
      <t>　入学者選抜における受験上の配慮についての事前相談の受付方法について、①～④のうち該当する欄に「1」を記入してください。なお、②については、具体的な内容についても、該当する欄に「1」を記入してください。また、「その他」を選択した場合には、その具体的な内容を記載してください。</t>
    </r>
    <rPh sb="4" eb="7">
      <t>ニュウガクシャ</t>
    </rPh>
    <rPh sb="7" eb="9">
      <t>センバツ</t>
    </rPh>
    <rPh sb="24" eb="26">
      <t>ジゼン</t>
    </rPh>
    <rPh sb="26" eb="28">
      <t>ソウダン</t>
    </rPh>
    <rPh sb="29" eb="31">
      <t>ウケツケ</t>
    </rPh>
    <rPh sb="31" eb="33">
      <t>ホウホウ</t>
    </rPh>
    <rPh sb="35" eb="38">
      <t>ニュウガクシャ</t>
    </rPh>
    <rPh sb="38" eb="40">
      <t>センバツ</t>
    </rPh>
    <rPh sb="55" eb="57">
      <t>ジゼン</t>
    </rPh>
    <rPh sb="57" eb="59">
      <t>ソウダン</t>
    </rPh>
    <rPh sb="60" eb="62">
      <t>ウケツケ</t>
    </rPh>
    <rPh sb="62" eb="64">
      <t>ホウホウ</t>
    </rPh>
    <rPh sb="75" eb="77">
      <t>ガイトウ</t>
    </rPh>
    <rPh sb="79" eb="80">
      <t>ラン</t>
    </rPh>
    <rPh sb="85" eb="87">
      <t>キニュウ</t>
    </rPh>
    <rPh sb="104" eb="107">
      <t>グタイテキ</t>
    </rPh>
    <rPh sb="108" eb="110">
      <t>ナイヨウ</t>
    </rPh>
    <rPh sb="116" eb="118">
      <t>ガイトウ</t>
    </rPh>
    <rPh sb="120" eb="121">
      <t>ラン</t>
    </rPh>
    <rPh sb="126" eb="128">
      <t>キニュウ</t>
    </rPh>
    <rPh sb="141" eb="142">
      <t>タ</t>
    </rPh>
    <rPh sb="144" eb="146">
      <t>センタク</t>
    </rPh>
    <rPh sb="148" eb="150">
      <t>バアイ</t>
    </rPh>
    <rPh sb="155" eb="158">
      <t>グタイテキ</t>
    </rPh>
    <rPh sb="159" eb="161">
      <t>ナイヨウ</t>
    </rPh>
    <rPh sb="162" eb="164">
      <t>キサイ</t>
    </rPh>
    <phoneticPr fontId="3"/>
  </si>
  <si>
    <r>
      <t xml:space="preserve">（２） 入学者選抜における受験上の配慮についての事前相談の受付方法
</t>
    </r>
    <r>
      <rPr>
        <sz val="11"/>
        <color theme="0" tint="-0.34998626667073579"/>
        <rFont val="UD デジタル 教科書体 NK-R"/>
        <family val="1"/>
        <charset val="128"/>
      </rPr>
      <t>　入学者選抜における受験上の配慮についての事前相談の受付方法について、①～④のうち該当する欄に「1」を記入してください。なお、②については、具体的な内容についても、該当する欄に「1」を記入してください。また、「その他」を選択した場合には、その具体的な内容を記載してください。</t>
    </r>
    <rPh sb="4" eb="7">
      <t>ニュウガクシャ</t>
    </rPh>
    <rPh sb="7" eb="9">
      <t>センバツ</t>
    </rPh>
    <rPh sb="24" eb="26">
      <t>ジゼン</t>
    </rPh>
    <rPh sb="26" eb="28">
      <t>ソウダン</t>
    </rPh>
    <rPh sb="29" eb="31">
      <t>ウケツケ</t>
    </rPh>
    <rPh sb="31" eb="33">
      <t>ホウホウ</t>
    </rPh>
    <rPh sb="35" eb="38">
      <t>ニュウガクシャ</t>
    </rPh>
    <rPh sb="38" eb="40">
      <t>センバツ</t>
    </rPh>
    <rPh sb="55" eb="57">
      <t>ジゼン</t>
    </rPh>
    <rPh sb="57" eb="59">
      <t>ソウダン</t>
    </rPh>
    <rPh sb="60" eb="62">
      <t>ウケツケ</t>
    </rPh>
    <rPh sb="62" eb="64">
      <t>ホウホウ</t>
    </rPh>
    <rPh sb="75" eb="77">
      <t>ガイトウ</t>
    </rPh>
    <rPh sb="79" eb="80">
      <t>ラン</t>
    </rPh>
    <rPh sb="85" eb="87">
      <t>キニュウ</t>
    </rPh>
    <rPh sb="104" eb="107">
      <t>グタイテキ</t>
    </rPh>
    <rPh sb="108" eb="110">
      <t>ナイヨウ</t>
    </rPh>
    <rPh sb="116" eb="118">
      <t>ガイトウ</t>
    </rPh>
    <rPh sb="120" eb="121">
      <t>ラン</t>
    </rPh>
    <rPh sb="126" eb="128">
      <t>キニュウ</t>
    </rPh>
    <rPh sb="141" eb="142">
      <t>タ</t>
    </rPh>
    <rPh sb="144" eb="146">
      <t>センタク</t>
    </rPh>
    <rPh sb="148" eb="150">
      <t>バアイ</t>
    </rPh>
    <rPh sb="155" eb="158">
      <t>グタイテキ</t>
    </rPh>
    <rPh sb="159" eb="161">
      <t>ナイヨウ</t>
    </rPh>
    <rPh sb="162" eb="164">
      <t>キサイ</t>
    </rPh>
    <phoneticPr fontId="3"/>
  </si>
  <si>
    <r>
      <rPr>
        <sz val="12"/>
        <rFont val="UD デジタル 教科書体 NK-R"/>
        <family val="1"/>
        <charset val="128"/>
      </rPr>
      <t>①</t>
    </r>
    <r>
      <rPr>
        <sz val="11"/>
        <rFont val="UD デジタル 教科書体 NK-R"/>
        <family val="1"/>
        <charset val="128"/>
      </rPr>
      <t>随時、受け付けている。</t>
    </r>
    <rPh sb="1" eb="3">
      <t>ズイジ</t>
    </rPh>
    <rPh sb="4" eb="5">
      <t>ウ</t>
    </rPh>
    <rPh sb="6" eb="7">
      <t>ツ</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</si>
  <si>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随時、受け付けている。</t>
    </r>
    <rPh sb="1" eb="3">
      <t>ズイジ</t>
    </rPh>
    <rPh sb="4" eb="5">
      <t>ウ</t>
    </rPh>
    <rPh sb="6" eb="7">
      <t>ツ</t>
    </rPh>
    <phoneticPr fontId="3"/>
  </si>
  <si>
    <r>
      <rPr>
        <sz val="12"/>
        <rFont val="UD デジタル 教科書体 NK-R"/>
        <family val="1"/>
        <charset val="128"/>
      </rPr>
      <t>②</t>
    </r>
    <r>
      <rPr>
        <sz val="11"/>
        <rFont val="UD デジタル 教科書体 NK-R"/>
        <family val="1"/>
        <charset val="128"/>
      </rPr>
      <t>全学共通のルールで期間を設けている。　　</t>
    </r>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</si>
  <si>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全学共通のルールで期間を設けている。　　</t>
    </r>
    <phoneticPr fontId="3"/>
  </si>
  <si>
    <r>
      <rPr>
        <sz val="12"/>
        <rFont val="UD デジタル 教科書体 NK-R"/>
        <family val="1"/>
        <charset val="128"/>
      </rPr>
      <t>③</t>
    </r>
    <r>
      <rPr>
        <sz val="11"/>
        <rFont val="UD デジタル 教科書体 NK-R"/>
        <family val="1"/>
        <charset val="128"/>
      </rPr>
      <t>学部、学科等や入試形態によって違う。</t>
    </r>
    <rPh sb="1" eb="3">
      <t>ガクブ</t>
    </rPh>
    <rPh sb="4" eb="6">
      <t>ガッカ</t>
    </rPh>
    <rPh sb="6" eb="7">
      <t>トウ</t>
    </rPh>
    <rPh sb="8" eb="10">
      <t>ニュウシ</t>
    </rPh>
    <rPh sb="10" eb="12">
      <t>ケイタイ</t>
    </rPh>
    <rPh sb="16" eb="17">
      <t>チガ</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</si>
  <si>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学部、学科等や入試形態によって違う。</t>
    </r>
    <rPh sb="1" eb="3">
      <t>ガクブ</t>
    </rPh>
    <rPh sb="4" eb="6">
      <t>ガッカ</t>
    </rPh>
    <rPh sb="6" eb="7">
      <t>トウ</t>
    </rPh>
    <rPh sb="8" eb="10">
      <t>ニュウシ</t>
    </rPh>
    <rPh sb="10" eb="12">
      <t>ケイタイ</t>
    </rPh>
    <rPh sb="16" eb="17">
      <t>チガ</t>
    </rPh>
    <phoneticPr fontId="3"/>
  </si>
  <si>
    <r>
      <rPr>
        <sz val="12"/>
        <rFont val="UD デジタル 教科書体 NK-R"/>
        <family val="1"/>
        <charset val="128"/>
      </rPr>
      <t>④</t>
    </r>
    <r>
      <rPr>
        <sz val="11"/>
        <rFont val="UD デジタル 教科書体 NK-R"/>
        <family val="1"/>
        <charset val="128"/>
      </rPr>
      <t>特に告知はしていないが、相談があれば対応する。</t>
    </r>
    <phoneticPr fontId="3"/>
  </si>
  <si>
    <r>
      <rPr>
        <sz val="12"/>
        <color theme="0" tint="-0.34998626667073579"/>
        <rFont val="UD デジタル 教科書体 NK-R"/>
        <family val="1"/>
        <charset val="128"/>
      </rPr>
      <t>④</t>
    </r>
    <r>
      <rPr>
        <sz val="11"/>
        <color theme="0" tint="-0.34998626667073579"/>
        <rFont val="UD デジタル 教科書体 NK-R"/>
        <family val="1"/>
        <charset val="128"/>
      </rPr>
      <t>特に告知はしていないが、相談があれば対応する。</t>
    </r>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</si>
  <si>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申し出がなかったため検討しておらず、回答できない。</t>
    </r>
    <rPh sb="1" eb="2">
      <t>モウ</t>
    </rPh>
    <rPh sb="3" eb="4">
      <t>デ</t>
    </rPh>
    <rPh sb="11" eb="13">
      <t>ケントウ</t>
    </rPh>
    <rPh sb="19" eb="21">
      <t>カイトウ</t>
    </rPh>
    <phoneticPr fontId="3"/>
  </si>
  <si>
    <t>②ホームページに、受験上の配慮に関する記載がある。又は、記載のある入試要項を掲載している。</t>
    <rPh sb="9" eb="11">
      <t>ジュケン</t>
    </rPh>
    <rPh sb="11" eb="12">
      <t>ジョウ</t>
    </rPh>
    <rPh sb="13" eb="15">
      <t>ハイリョ</t>
    </rPh>
    <rPh sb="16" eb="17">
      <t>カン</t>
    </rPh>
    <rPh sb="19" eb="21">
      <t>キサイ</t>
    </rPh>
    <rPh sb="28" eb="30">
      <t>キサイ</t>
    </rPh>
    <rPh sb="33" eb="35">
      <t>ニュウシ</t>
    </rPh>
    <rPh sb="35" eb="37">
      <t>ヨウコウ</t>
    </rPh>
    <rPh sb="38" eb="40">
      <t>ケイサイ</t>
    </rPh>
    <phoneticPr fontId="3"/>
  </si>
  <si>
    <t>①配慮の準備がある、又は申し出があれば対応可能だった配慮がある。</t>
    <rPh sb="1" eb="3">
      <t>ハイリョ</t>
    </rPh>
    <rPh sb="4" eb="6">
      <t>ジュンビ</t>
    </rPh>
    <rPh sb="12" eb="13">
      <t>モウ</t>
    </rPh>
    <rPh sb="14" eb="15">
      <t>デ</t>
    </rPh>
    <rPh sb="19" eb="21">
      <t>タイオウ</t>
    </rPh>
    <rPh sb="21" eb="23">
      <t>カノウ</t>
    </rPh>
    <rPh sb="26" eb="28">
      <t>ハイリョ</t>
    </rPh>
    <phoneticPr fontId="2"/>
  </si>
  <si>
    <r>
      <t>⑥ 左の③～④のうち</t>
    </r>
    <r>
      <rPr>
        <u/>
        <sz val="11"/>
        <rFont val="UD デジタル 教科書体 NK-R"/>
        <family val="1"/>
        <charset val="128"/>
      </rPr>
      <t>受験上の配慮を行なった数</t>
    </r>
    <rPh sb="2" eb="3">
      <t>ヒダリ</t>
    </rPh>
    <rPh sb="10" eb="12">
      <t>ジュケン</t>
    </rPh>
    <rPh sb="12" eb="13">
      <t>ジョウ</t>
    </rPh>
    <rPh sb="14" eb="16">
      <t>ハイリョ</t>
    </rPh>
    <rPh sb="17" eb="18">
      <t>オコナ</t>
    </rPh>
    <rPh sb="21" eb="22">
      <t>カズ</t>
    </rPh>
    <phoneticPr fontId="2"/>
  </si>
  <si>
    <r>
      <t>⑥ 左の③～④のうち</t>
    </r>
    <r>
      <rPr>
        <u/>
        <sz val="11"/>
        <color theme="0" tint="-0.34998626667073579"/>
        <rFont val="UD デジタル 教科書体 NK-R"/>
        <family val="1"/>
        <charset val="128"/>
      </rPr>
      <t>受験上の配慮を行なった数</t>
    </r>
    <rPh sb="2" eb="3">
      <t>ヒダリ</t>
    </rPh>
    <rPh sb="10" eb="12">
      <t>ジュケン</t>
    </rPh>
    <rPh sb="12" eb="13">
      <t>ジョウ</t>
    </rPh>
    <rPh sb="14" eb="16">
      <t>ハイリョ</t>
    </rPh>
    <rPh sb="17" eb="18">
      <t>オコナ</t>
    </rPh>
    <rPh sb="21" eb="22">
      <t>カズ</t>
    </rPh>
    <phoneticPr fontId="2"/>
  </si>
  <si>
    <r>
      <rPr>
        <b/>
        <sz val="9"/>
        <rFont val="UD デジタル 教科書体 NK-R"/>
        <family val="1"/>
        <charset val="128"/>
      </rPr>
      <t>学部</t>
    </r>
    <r>
      <rPr>
        <sz val="9"/>
        <rFont val="UD デジタル 教科書体 NK-R"/>
        <family val="1"/>
        <charset val="128"/>
      </rPr>
      <t>（通学課程）</t>
    </r>
    <rPh sb="0" eb="2">
      <t>ガクブ</t>
    </rPh>
    <rPh sb="3" eb="5">
      <t>ツウガク</t>
    </rPh>
    <rPh sb="5" eb="7">
      <t>カテイ</t>
    </rPh>
    <phoneticPr fontId="3"/>
  </si>
  <si>
    <r>
      <rPr>
        <b/>
        <sz val="9"/>
        <color theme="0" tint="-0.34998626667073579"/>
        <rFont val="UD デジタル 教科書体 NK-R"/>
        <family val="1"/>
        <charset val="128"/>
      </rPr>
      <t>学部</t>
    </r>
    <r>
      <rPr>
        <sz val="9"/>
        <color theme="0" tint="-0.34998626667073579"/>
        <rFont val="UD デジタル 教科書体 NK-R"/>
        <family val="1"/>
        <charset val="128"/>
      </rPr>
      <t>（通学課程）</t>
    </r>
    <rPh sb="0" eb="2">
      <t>ガクブ</t>
    </rPh>
    <rPh sb="3" eb="5">
      <t>ツウガク</t>
    </rPh>
    <rPh sb="5" eb="7">
      <t>カテイ</t>
    </rPh>
    <phoneticPr fontId="3"/>
  </si>
  <si>
    <r>
      <rPr>
        <b/>
        <sz val="9"/>
        <color theme="0" tint="-0.34998626667073579"/>
        <rFont val="UD デジタル 教科書体 NK-R"/>
        <family val="1"/>
        <charset val="128"/>
      </rPr>
      <t>学部</t>
    </r>
    <r>
      <rPr>
        <sz val="9"/>
        <color theme="0" tint="-0.34998626667073579"/>
        <rFont val="UD デジタル 教科書体 NK-R"/>
        <family val="1"/>
        <charset val="128"/>
      </rPr>
      <t xml:space="preserve">
（通信教育課程）</t>
    </r>
    <rPh sb="0" eb="2">
      <t>ガクブ</t>
    </rPh>
    <rPh sb="4" eb="6">
      <t>ツウシン</t>
    </rPh>
    <rPh sb="6" eb="8">
      <t>キョウイク</t>
    </rPh>
    <rPh sb="8" eb="10">
      <t>カテイ</t>
    </rPh>
    <phoneticPr fontId="3"/>
  </si>
  <si>
    <r>
      <rPr>
        <b/>
        <sz val="9"/>
        <color theme="0" tint="-0.34998626667073579"/>
        <rFont val="UD デジタル 教科書体 NK-R"/>
        <family val="1"/>
        <charset val="128"/>
      </rPr>
      <t>大学院</t>
    </r>
    <r>
      <rPr>
        <sz val="9"/>
        <color theme="0" tint="-0.34998626667073579"/>
        <rFont val="UD デジタル 教科書体 NK-R"/>
        <family val="1"/>
        <charset val="128"/>
      </rPr>
      <t>（通学課程）</t>
    </r>
    <rPh sb="0" eb="3">
      <t>ダイガクイン</t>
    </rPh>
    <rPh sb="4" eb="6">
      <t>ツウガク</t>
    </rPh>
    <rPh sb="6" eb="8">
      <t>カテイ</t>
    </rPh>
    <phoneticPr fontId="3"/>
  </si>
  <si>
    <r>
      <rPr>
        <b/>
        <sz val="9"/>
        <color theme="0" tint="-0.34998626667073579"/>
        <rFont val="UD デジタル 教科書体 NK-R"/>
        <family val="1"/>
        <charset val="128"/>
      </rPr>
      <t>大学院</t>
    </r>
    <r>
      <rPr>
        <sz val="9"/>
        <color theme="0" tint="-0.34998626667073579"/>
        <rFont val="UD デジタル 教科書体 NK-R"/>
        <family val="1"/>
        <charset val="128"/>
      </rPr>
      <t>（通信教育課程）</t>
    </r>
    <rPh sb="0" eb="3">
      <t>ダイガクイン</t>
    </rPh>
    <rPh sb="4" eb="6">
      <t>ツウシン</t>
    </rPh>
    <rPh sb="6" eb="8">
      <t>キョウイク</t>
    </rPh>
    <rPh sb="8" eb="10">
      <t>カテイ</t>
    </rPh>
    <phoneticPr fontId="3"/>
  </si>
  <si>
    <r>
      <rPr>
        <sz val="12"/>
        <color theme="0" tint="-0.34998626667073579"/>
        <rFont val="UD デジタル 教科書体 NK-R"/>
        <family val="1"/>
        <charset val="128"/>
      </rPr>
      <t>（２）受験上の配慮の内容</t>
    </r>
    <r>
      <rPr>
        <b/>
        <sz val="11"/>
        <color theme="0" tint="-0.34998626667073579"/>
        <rFont val="UD デジタル 教科書体 NK-R"/>
        <family val="1"/>
        <charset val="128"/>
      </rPr>
      <t xml:space="preserve">
　　</t>
    </r>
    <r>
      <rPr>
        <sz val="11"/>
        <color theme="0" tint="-0.34998626667073579"/>
        <rFont val="UD デジタル 教科書体 NK-R"/>
        <family val="1"/>
        <charset val="128"/>
      </rPr>
      <t>（１）で解答した受験上の配慮について、実施した具体的な内容を下記のＡ～Vから選択して、該当する欄に半角数字の1を記入してください。
　　　A～V以外の配慮を実施した場合は、下にある「Wその他の具体的内容」を記入する表にご記載ください。※発達障害（診断書無・配慮有）の「Wその他の具体的内容」の記入欄は、最下段にあります。</t>
    </r>
    <rPh sb="3" eb="5">
      <t>ジュケン</t>
    </rPh>
    <rPh sb="5" eb="6">
      <t>ジョウ</t>
    </rPh>
    <rPh sb="7" eb="9">
      <t>ハイリョ</t>
    </rPh>
    <rPh sb="10" eb="12">
      <t>ナイヨウ</t>
    </rPh>
    <rPh sb="19" eb="21">
      <t>カイトウ</t>
    </rPh>
    <rPh sb="23" eb="25">
      <t>ジュケン</t>
    </rPh>
    <rPh sb="25" eb="26">
      <t>ジョウ</t>
    </rPh>
    <rPh sb="27" eb="29">
      <t>ハイリョ</t>
    </rPh>
    <rPh sb="34" eb="36">
      <t>ジッシ</t>
    </rPh>
    <rPh sb="38" eb="41">
      <t>グタイテキ</t>
    </rPh>
    <rPh sb="42" eb="44">
      <t>ナイヨウ</t>
    </rPh>
    <rPh sb="45" eb="47">
      <t>カキ</t>
    </rPh>
    <rPh sb="53" eb="55">
      <t>センタク</t>
    </rPh>
    <rPh sb="58" eb="60">
      <t>ガイトウ</t>
    </rPh>
    <rPh sb="62" eb="63">
      <t>ラン</t>
    </rPh>
    <rPh sb="64" eb="66">
      <t>ハンカク</t>
    </rPh>
    <rPh sb="66" eb="68">
      <t>スウジ</t>
    </rPh>
    <rPh sb="71" eb="73">
      <t>キニュウ</t>
    </rPh>
    <rPh sb="87" eb="89">
      <t>イガイ</t>
    </rPh>
    <rPh sb="90" eb="92">
      <t>ハイリョ</t>
    </rPh>
    <rPh sb="93" eb="95">
      <t>ジッシ</t>
    </rPh>
    <rPh sb="97" eb="99">
      <t>バアイ</t>
    </rPh>
    <rPh sb="101" eb="102">
      <t>シタ</t>
    </rPh>
    <rPh sb="109" eb="110">
      <t>タ</t>
    </rPh>
    <rPh sb="111" eb="114">
      <t>グタイテキ</t>
    </rPh>
    <rPh sb="114" eb="116">
      <t>ナイヨウ</t>
    </rPh>
    <rPh sb="118" eb="120">
      <t>キニュウ</t>
    </rPh>
    <rPh sb="122" eb="123">
      <t>オモテ</t>
    </rPh>
    <rPh sb="125" eb="127">
      <t>キサイ</t>
    </rPh>
    <rPh sb="133" eb="135">
      <t>ハッタツ</t>
    </rPh>
    <rPh sb="135" eb="137">
      <t>ショウガイ</t>
    </rPh>
    <rPh sb="138" eb="141">
      <t>シンダンショ</t>
    </rPh>
    <rPh sb="141" eb="142">
      <t>ナ</t>
    </rPh>
    <rPh sb="143" eb="145">
      <t>ハイリョ</t>
    </rPh>
    <rPh sb="145" eb="146">
      <t>アリ</t>
    </rPh>
    <rPh sb="161" eb="163">
      <t>キニュウ</t>
    </rPh>
    <rPh sb="163" eb="164">
      <t>ラン</t>
    </rPh>
    <rPh sb="166" eb="169">
      <t>サイカダン</t>
    </rPh>
    <phoneticPr fontId="3"/>
  </si>
  <si>
    <r>
      <rPr>
        <b/>
        <sz val="9"/>
        <rFont val="UD デジタル 教科書体 NK-R"/>
        <family val="1"/>
        <charset val="128"/>
      </rPr>
      <t>Ａ</t>
    </r>
    <r>
      <rPr>
        <sz val="9"/>
        <rFont val="UD デジタル 教科書体 NK-R"/>
        <family val="1"/>
        <charset val="128"/>
      </rPr>
      <t>大学院研究科</t>
    </r>
    <rPh sb="1" eb="7">
      <t>ダイガクインケンキュウカ</t>
    </rPh>
    <phoneticPr fontId="3"/>
  </si>
  <si>
    <r>
      <rPr>
        <b/>
        <sz val="9"/>
        <rFont val="UD デジタル 教科書体 NK-R"/>
        <family val="1"/>
        <charset val="128"/>
      </rPr>
      <t>Ｂ</t>
    </r>
    <r>
      <rPr>
        <sz val="9"/>
        <rFont val="UD デジタル 教科書体 NK-R"/>
        <family val="1"/>
        <charset val="128"/>
      </rPr>
      <t>大学学部</t>
    </r>
    <rPh sb="1" eb="3">
      <t>ダイガク</t>
    </rPh>
    <rPh sb="3" eb="5">
      <t>ガクブ</t>
    </rPh>
    <phoneticPr fontId="3"/>
  </si>
  <si>
    <r>
      <rPr>
        <b/>
        <sz val="9"/>
        <rFont val="UD デジタル 教科書体 NK-R"/>
        <family val="1"/>
        <charset val="128"/>
      </rPr>
      <t>Ｃ</t>
    </r>
    <r>
      <rPr>
        <sz val="9"/>
        <rFont val="UD デジタル 教科書体 NK-R"/>
        <family val="1"/>
        <charset val="128"/>
      </rPr>
      <t>短期大学本科</t>
    </r>
    <rPh sb="1" eb="3">
      <t>タンキ</t>
    </rPh>
    <rPh sb="3" eb="5">
      <t>ダイガク</t>
    </rPh>
    <rPh sb="5" eb="7">
      <t>ホンカ</t>
    </rPh>
    <phoneticPr fontId="3"/>
  </si>
  <si>
    <r>
      <rPr>
        <b/>
        <sz val="9"/>
        <rFont val="UD デジタル 教科書体 NK-R"/>
        <family val="1"/>
        <charset val="128"/>
      </rPr>
      <t>Ｄ</t>
    </r>
    <r>
      <rPr>
        <sz val="9"/>
        <rFont val="UD デジタル 教科書体 NK-R"/>
        <family val="1"/>
        <charset val="128"/>
      </rPr>
      <t>専攻科</t>
    </r>
    <rPh sb="1" eb="4">
      <t>センコウカ</t>
    </rPh>
    <phoneticPr fontId="3"/>
  </si>
  <si>
    <r>
      <rPr>
        <b/>
        <sz val="9"/>
        <rFont val="UD デジタル 教科書体 NK-R"/>
        <family val="1"/>
        <charset val="128"/>
      </rPr>
      <t>Ｅ</t>
    </r>
    <r>
      <rPr>
        <sz val="9"/>
        <rFont val="UD デジタル 教科書体 NK-R"/>
        <family val="1"/>
        <charset val="128"/>
      </rPr>
      <t>別科</t>
    </r>
    <rPh sb="1" eb="3">
      <t>ベッカ</t>
    </rPh>
    <phoneticPr fontId="3"/>
  </si>
  <si>
    <r>
      <rPr>
        <b/>
        <sz val="9"/>
        <color theme="0" tint="-0.34998626667073579"/>
        <rFont val="UD デジタル 教科書体 NK-R"/>
        <family val="1"/>
        <charset val="128"/>
      </rPr>
      <t>Ａ</t>
    </r>
    <r>
      <rPr>
        <sz val="9"/>
        <color theme="0" tint="-0.34998626667073579"/>
        <rFont val="UD デジタル 教科書体 NK-R"/>
        <family val="1"/>
        <charset val="128"/>
      </rPr>
      <t>大学院研究科</t>
    </r>
    <rPh sb="1" eb="7">
      <t>ダイガクインケンキュウカ</t>
    </rPh>
    <phoneticPr fontId="3"/>
  </si>
  <si>
    <r>
      <rPr>
        <b/>
        <sz val="9"/>
        <color theme="0" tint="-0.34998626667073579"/>
        <rFont val="UD デジタル 教科書体 NK-R"/>
        <family val="1"/>
        <charset val="128"/>
      </rPr>
      <t>Ｂ</t>
    </r>
    <r>
      <rPr>
        <sz val="9"/>
        <color theme="0" tint="-0.34998626667073579"/>
        <rFont val="UD デジタル 教科書体 NK-R"/>
        <family val="1"/>
        <charset val="128"/>
      </rPr>
      <t>大学学部</t>
    </r>
    <rPh sb="1" eb="3">
      <t>ダイガク</t>
    </rPh>
    <rPh sb="3" eb="5">
      <t>ガクブ</t>
    </rPh>
    <phoneticPr fontId="3"/>
  </si>
  <si>
    <r>
      <rPr>
        <b/>
        <sz val="9"/>
        <color theme="0" tint="-0.34998626667073579"/>
        <rFont val="UD デジタル 教科書体 NK-R"/>
        <family val="1"/>
        <charset val="128"/>
      </rPr>
      <t>Ｃ</t>
    </r>
    <r>
      <rPr>
        <sz val="9"/>
        <color theme="0" tint="-0.34998626667073579"/>
        <rFont val="UD デジタル 教科書体 NK-R"/>
        <family val="1"/>
        <charset val="128"/>
      </rPr>
      <t>短期大学本科</t>
    </r>
    <rPh sb="1" eb="3">
      <t>タンキ</t>
    </rPh>
    <rPh sb="3" eb="5">
      <t>ダイガク</t>
    </rPh>
    <rPh sb="5" eb="7">
      <t>ホンカ</t>
    </rPh>
    <phoneticPr fontId="3"/>
  </si>
  <si>
    <r>
      <rPr>
        <b/>
        <sz val="9"/>
        <color theme="0" tint="-0.34998626667073579"/>
        <rFont val="UD デジタル 教科書体 NK-R"/>
        <family val="1"/>
        <charset val="128"/>
      </rPr>
      <t>Ｄ</t>
    </r>
    <r>
      <rPr>
        <sz val="9"/>
        <color theme="0" tint="-0.34998626667073579"/>
        <rFont val="UD デジタル 教科書体 NK-R"/>
        <family val="1"/>
        <charset val="128"/>
      </rPr>
      <t>専攻科</t>
    </r>
    <rPh sb="1" eb="4">
      <t>センコウカ</t>
    </rPh>
    <phoneticPr fontId="3"/>
  </si>
  <si>
    <r>
      <rPr>
        <b/>
        <sz val="9"/>
        <color theme="0" tint="-0.34998626667073579"/>
        <rFont val="UD デジタル 教科書体 NK-R"/>
        <family val="1"/>
        <charset val="128"/>
      </rPr>
      <t>Ｅ</t>
    </r>
    <r>
      <rPr>
        <sz val="9"/>
        <color theme="0" tint="-0.34998626667073579"/>
        <rFont val="UD デジタル 教科書体 NK-R"/>
        <family val="1"/>
        <charset val="128"/>
      </rPr>
      <t>別科</t>
    </r>
    <rPh sb="1" eb="3">
      <t>ベッカ</t>
    </rPh>
    <phoneticPr fontId="3"/>
  </si>
  <si>
    <r>
      <t>休学者数</t>
    </r>
    <r>
      <rPr>
        <sz val="9"/>
        <color theme="0" tint="-0.34998626667073579"/>
        <rFont val="UD デジタル 教科書体 NK-R"/>
        <family val="1"/>
        <charset val="128"/>
      </rPr>
      <t>（令和3年5月1日現在）</t>
    </r>
    <rPh sb="0" eb="3">
      <t>キュウガクシャ</t>
    </rPh>
    <rPh sb="3" eb="4">
      <t>スウ</t>
    </rPh>
    <rPh sb="5" eb="7">
      <t>レイワ</t>
    </rPh>
    <rPh sb="8" eb="9">
      <t>ネン</t>
    </rPh>
    <rPh sb="10" eb="11">
      <t>ガツ</t>
    </rPh>
    <rPh sb="12" eb="13">
      <t>ニチ</t>
    </rPh>
    <rPh sb="13" eb="15">
      <t>ゲンザイ</t>
    </rPh>
    <phoneticPr fontId="3"/>
  </si>
  <si>
    <t>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障害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・「病弱・虚弱（内部障害等）」と、「病弱・虚弱（他の慢性疾患）」又は「その他の障害」に該当する診断名がある→病弱・虚弱（内部障害等）
　・「その他の障害」と、それ以外の障害に該当する診断名がある→「その他の障害」以外の障害区分
　・「精神障害」で２つ以上の小区分に該当する複数の診断名がある→「精神障害（他の精神障害）」
　・「精神障害」と「発達障害」が重複している→「その他の障害」</t>
    <rPh sb="0" eb="2">
      <t>ウチワケ</t>
    </rPh>
    <rPh sb="3" eb="6">
      <t>シンダンメイ</t>
    </rPh>
    <rPh sb="7" eb="8">
      <t>ラン</t>
    </rPh>
    <rPh sb="10" eb="13">
      <t>シンダンメイ</t>
    </rPh>
    <rPh sb="14" eb="16">
      <t>キニュウ</t>
    </rPh>
    <rPh sb="20" eb="22">
      <t>ミギガワ</t>
    </rPh>
    <rPh sb="24" eb="26">
      <t>ショウガイ</t>
    </rPh>
    <rPh sb="26" eb="28">
      <t>クブン</t>
    </rPh>
    <rPh sb="28" eb="30">
      <t>カクニン</t>
    </rPh>
    <rPh sb="30" eb="31">
      <t>ラン</t>
    </rPh>
    <rPh sb="36" eb="39">
      <t>シンダンメイ</t>
    </rPh>
    <rPh sb="40" eb="42">
      <t>ショウガイ</t>
    </rPh>
    <rPh sb="42" eb="44">
      <t>クブン</t>
    </rPh>
    <rPh sb="45" eb="47">
      <t>キニュウ</t>
    </rPh>
    <rPh sb="48" eb="50">
      <t>ヒツヨウ</t>
    </rPh>
    <rPh sb="54" eb="55">
      <t>メイ</t>
    </rPh>
    <rPh sb="56" eb="58">
      <t>ヒョウジ</t>
    </rPh>
    <rPh sb="64" eb="66">
      <t>ショウガイ</t>
    </rPh>
    <rPh sb="66" eb="68">
      <t>クブン</t>
    </rPh>
    <rPh sb="69" eb="71">
      <t>ヒョウジ</t>
    </rPh>
    <rPh sb="76" eb="79">
      <t>シンダンメイ</t>
    </rPh>
    <rPh sb="79" eb="81">
      <t>ケンサク</t>
    </rPh>
    <rPh sb="95" eb="97">
      <t>ブブン</t>
    </rPh>
    <rPh sb="97" eb="99">
      <t>ケンサク</t>
    </rPh>
    <rPh sb="108" eb="110">
      <t>バアイ</t>
    </rPh>
    <rPh sb="115" eb="116">
      <t>タ</t>
    </rPh>
    <rPh sb="117" eb="119">
      <t>ショウガイ</t>
    </rPh>
    <rPh sb="121" eb="123">
      <t>クブン</t>
    </rPh>
    <rPh sb="131" eb="133">
      <t>ウチワケ</t>
    </rPh>
    <rPh sb="134" eb="137">
      <t>シンダンメイ</t>
    </rPh>
    <rPh sb="139" eb="141">
      <t>キニュウ</t>
    </rPh>
    <rPh sb="151" eb="152">
      <t>ニン</t>
    </rPh>
    <rPh sb="153" eb="155">
      <t>ガクセイ</t>
    </rPh>
    <rPh sb="156" eb="158">
      <t>フクスウ</t>
    </rPh>
    <rPh sb="159" eb="162">
      <t>シンダンメイ</t>
    </rPh>
    <rPh sb="165" eb="167">
      <t>バアイ</t>
    </rPh>
    <rPh sb="168" eb="169">
      <t>シュ</t>
    </rPh>
    <rPh sb="171" eb="173">
      <t>ショウガイ</t>
    </rPh>
    <rPh sb="173" eb="174">
      <t>メイ</t>
    </rPh>
    <rPh sb="175" eb="177">
      <t>クブン</t>
    </rPh>
    <rPh sb="188" eb="189">
      <t>シュ</t>
    </rPh>
    <rPh sb="191" eb="192">
      <t>イ</t>
    </rPh>
    <rPh sb="194" eb="196">
      <t>チョウフク</t>
    </rPh>
    <rPh sb="200" eb="202">
      <t>バアイ</t>
    </rPh>
    <rPh sb="208" eb="210">
      <t>ニュウリョク</t>
    </rPh>
    <rPh sb="212" eb="214">
      <t>ショウガイ</t>
    </rPh>
    <rPh sb="214" eb="216">
      <t>クブン</t>
    </rPh>
    <rPh sb="217" eb="219">
      <t>カクニン</t>
    </rPh>
    <rPh sb="221" eb="222">
      <t>ノチ</t>
    </rPh>
    <rPh sb="223" eb="225">
      <t>ウチワケ</t>
    </rPh>
    <rPh sb="226" eb="229">
      <t>シンダンメイ</t>
    </rPh>
    <rPh sb="230" eb="231">
      <t>ラン</t>
    </rPh>
    <rPh sb="234" eb="236">
      <t>フクスウ</t>
    </rPh>
    <rPh sb="237" eb="240">
      <t>シンダンメイ</t>
    </rPh>
    <rPh sb="241" eb="243">
      <t>ドウイツ</t>
    </rPh>
    <rPh sb="243" eb="244">
      <t>ギョウ</t>
    </rPh>
    <rPh sb="245" eb="247">
      <t>キニュウ</t>
    </rPh>
    <rPh sb="257" eb="259">
      <t>フクスウ</t>
    </rPh>
    <rPh sb="260" eb="263">
      <t>シンダンメイ</t>
    </rPh>
    <rPh sb="267" eb="269">
      <t>ショウガイ</t>
    </rPh>
    <rPh sb="269" eb="271">
      <t>クブン</t>
    </rPh>
    <rPh sb="276" eb="278">
      <t>バアイ</t>
    </rPh>
    <rPh sb="279" eb="281">
      <t>クブン</t>
    </rPh>
    <rPh sb="282" eb="284">
      <t>シカタ</t>
    </rPh>
    <rPh sb="289" eb="291">
      <t>ビョウジャク</t>
    </rPh>
    <rPh sb="292" eb="294">
      <t>キョジャク</t>
    </rPh>
    <rPh sb="295" eb="300">
      <t>ナイブショウガイトウ</t>
    </rPh>
    <rPh sb="305" eb="307">
      <t>ビョウジャク</t>
    </rPh>
    <rPh sb="308" eb="310">
      <t>キョジャク</t>
    </rPh>
    <rPh sb="311" eb="312">
      <t>タ</t>
    </rPh>
    <rPh sb="313" eb="317">
      <t>マンセイシッカン</t>
    </rPh>
    <rPh sb="324" eb="325">
      <t>タ</t>
    </rPh>
    <rPh sb="326" eb="328">
      <t>ショウガイ</t>
    </rPh>
    <rPh sb="330" eb="332">
      <t>ガイトウ</t>
    </rPh>
    <rPh sb="334" eb="337">
      <t>シンダンメイ</t>
    </rPh>
    <rPh sb="341" eb="343">
      <t>ビョウジャク</t>
    </rPh>
    <rPh sb="344" eb="346">
      <t>キョジャク</t>
    </rPh>
    <rPh sb="347" eb="352">
      <t>ナイブショウガイトウ</t>
    </rPh>
    <rPh sb="359" eb="360">
      <t>タ</t>
    </rPh>
    <rPh sb="361" eb="363">
      <t>ショウガイ</t>
    </rPh>
    <rPh sb="368" eb="370">
      <t>イガイ</t>
    </rPh>
    <rPh sb="371" eb="373">
      <t>ショウガイ</t>
    </rPh>
    <rPh sb="374" eb="376">
      <t>ガイトウ</t>
    </rPh>
    <rPh sb="378" eb="381">
      <t>シンダンメイ</t>
    </rPh>
    <rPh sb="388" eb="389">
      <t>タ</t>
    </rPh>
    <rPh sb="390" eb="392">
      <t>ショウガイ</t>
    </rPh>
    <rPh sb="393" eb="395">
      <t>イガイ</t>
    </rPh>
    <rPh sb="396" eb="398">
      <t>ショウガイ</t>
    </rPh>
    <rPh sb="398" eb="400">
      <t>クブン</t>
    </rPh>
    <rPh sb="404" eb="406">
      <t>セイシン</t>
    </rPh>
    <rPh sb="406" eb="408">
      <t>ショウガイ</t>
    </rPh>
    <rPh sb="412" eb="414">
      <t>イジョウ</t>
    </rPh>
    <rPh sb="415" eb="418">
      <t>ショウクブン</t>
    </rPh>
    <rPh sb="419" eb="421">
      <t>ガイトウ</t>
    </rPh>
    <rPh sb="423" eb="425">
      <t>フクスウ</t>
    </rPh>
    <rPh sb="426" eb="429">
      <t>シンダンメイ</t>
    </rPh>
    <rPh sb="434" eb="436">
      <t>セイシン</t>
    </rPh>
    <rPh sb="436" eb="438">
      <t>ショウガイ</t>
    </rPh>
    <rPh sb="439" eb="440">
      <t>タ</t>
    </rPh>
    <rPh sb="441" eb="443">
      <t>セイシン</t>
    </rPh>
    <rPh sb="443" eb="445">
      <t>ショウガイ</t>
    </rPh>
    <rPh sb="451" eb="453">
      <t>セイシン</t>
    </rPh>
    <rPh sb="453" eb="455">
      <t>ショウガイ</t>
    </rPh>
    <rPh sb="458" eb="460">
      <t>ハッタツ</t>
    </rPh>
    <rPh sb="460" eb="462">
      <t>ショウガイ</t>
    </rPh>
    <rPh sb="464" eb="466">
      <t>チョウフク</t>
    </rPh>
    <rPh sb="474" eb="475">
      <t>タ</t>
    </rPh>
    <rPh sb="476" eb="478">
      <t>ショウガイ</t>
    </rPh>
    <phoneticPr fontId="2"/>
  </si>
  <si>
    <t>令和5年度（2023年度）
大学、短期大学及び高等専門学校における
障害のある学生の修学支援に関する実態調査
（高等専門学校用）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6" eb="62">
      <t>コウトウセンモンガッコウ</t>
    </rPh>
    <rPh sb="62" eb="63">
      <t>ヨウ</t>
    </rPh>
    <phoneticPr fontId="3"/>
  </si>
  <si>
    <t>令和5年度
全学生数</t>
    <rPh sb="6" eb="7">
      <t>ゼン</t>
    </rPh>
    <rPh sb="7" eb="9">
      <t>ガクセイ</t>
    </rPh>
    <rPh sb="9" eb="10">
      <t>スウ</t>
    </rPh>
    <phoneticPr fontId="3"/>
  </si>
  <si>
    <t>令和5年度
全入学者数</t>
    <rPh sb="6" eb="7">
      <t>ゼン</t>
    </rPh>
    <rPh sb="7" eb="10">
      <t>ニュウガクシャ</t>
    </rPh>
    <rPh sb="10" eb="11">
      <t>スウ</t>
    </rPh>
    <phoneticPr fontId="3"/>
  </si>
  <si>
    <t>令和4年度
全卒業者数</t>
    <rPh sb="6" eb="7">
      <t>ゼン</t>
    </rPh>
    <rPh sb="7" eb="9">
      <t>ソツギョウ</t>
    </rPh>
    <rPh sb="9" eb="10">
      <t>シャ</t>
    </rPh>
    <rPh sb="10" eb="11">
      <t>スウ</t>
    </rPh>
    <phoneticPr fontId="3"/>
  </si>
  <si>
    <t>令和5年度
全学生数</t>
    <rPh sb="4" eb="5">
      <t>ド</t>
    </rPh>
    <rPh sb="6" eb="7">
      <t>ゼン</t>
    </rPh>
    <rPh sb="7" eb="9">
      <t>ガクセイ</t>
    </rPh>
    <rPh sb="9" eb="10">
      <t>スウ</t>
    </rPh>
    <phoneticPr fontId="3"/>
  </si>
  <si>
    <t>令和5年度
全入学者数</t>
    <rPh sb="4" eb="5">
      <t>ド</t>
    </rPh>
    <rPh sb="6" eb="7">
      <t>ゼン</t>
    </rPh>
    <rPh sb="7" eb="10">
      <t>ニュウガクシャ</t>
    </rPh>
    <rPh sb="10" eb="11">
      <t>スウ</t>
    </rPh>
    <phoneticPr fontId="3"/>
  </si>
  <si>
    <t>②令和5年度中に策定予定である。</t>
    <rPh sb="8" eb="10">
      <t>サクテイ</t>
    </rPh>
    <rPh sb="10" eb="12">
      <t>ヨテイ</t>
    </rPh>
    <phoneticPr fontId="3"/>
  </si>
  <si>
    <t>最高年次障害学生数
R4年5月1日現在</t>
    <rPh sb="0" eb="2">
      <t>サイコウ</t>
    </rPh>
    <rPh sb="2" eb="4">
      <t>ネンジ</t>
    </rPh>
    <rPh sb="4" eb="6">
      <t>ショウガイ</t>
    </rPh>
    <rPh sb="6" eb="9">
      <t>ガクセイスウ</t>
    </rPh>
    <rPh sb="12" eb="13">
      <t>ネン</t>
    </rPh>
    <rPh sb="14" eb="15">
      <t>ガツ</t>
    </rPh>
    <rPh sb="16" eb="17">
      <t>ニチ</t>
    </rPh>
    <rPh sb="17" eb="19">
      <t>ゲンザイ</t>
    </rPh>
    <phoneticPr fontId="3"/>
  </si>
  <si>
    <t>卒業障害学生数
R5年3月31日現在</t>
    <rPh sb="0" eb="2">
      <t>ソツギョウ</t>
    </rPh>
    <rPh sb="2" eb="4">
      <t>ショウガイ</t>
    </rPh>
    <rPh sb="4" eb="6">
      <t>ガクセイ</t>
    </rPh>
    <rPh sb="6" eb="7">
      <t>スウ</t>
    </rPh>
    <rPh sb="10" eb="11">
      <t>ネン</t>
    </rPh>
    <rPh sb="12" eb="13">
      <t>ガツ</t>
    </rPh>
    <rPh sb="15" eb="16">
      <t>ニチ</t>
    </rPh>
    <rPh sb="16" eb="18">
      <t>ゲンザイ</t>
    </rPh>
    <phoneticPr fontId="3"/>
  </si>
  <si>
    <t>（２）状況別卒業障害学生数（令和5年５月１日現在）</t>
    <phoneticPr fontId="3"/>
  </si>
  <si>
    <t>（２）状況別卒業障害学生数（令和４年５月１日現在）</t>
    <rPh sb="3" eb="5">
      <t>ジョウキョウ</t>
    </rPh>
    <rPh sb="5" eb="6">
      <t>ベツ</t>
    </rPh>
    <rPh sb="6" eb="8">
      <t>ソツギョウ</t>
    </rPh>
    <rPh sb="8" eb="10">
      <t>ショウガイ</t>
    </rPh>
    <rPh sb="10" eb="12">
      <t>ガクセイ</t>
    </rPh>
    <rPh sb="12" eb="13">
      <t>スウ</t>
    </rPh>
    <rPh sb="19" eb="20">
      <t>ガツ</t>
    </rPh>
    <rPh sb="21" eb="22">
      <t>ニチ</t>
    </rPh>
    <rPh sb="22" eb="24">
      <t>ゲンザイ</t>
    </rPh>
    <phoneticPr fontId="3"/>
  </si>
  <si>
    <t>６．令和4年度卒業生</t>
    <rPh sb="7" eb="10">
      <t>ソツギョウセイ</t>
    </rPh>
    <phoneticPr fontId="3"/>
  </si>
  <si>
    <t>（３） 入学者選抜において実施可能な受験上の配慮
　令和５年度入学者選抜において、もし受験者から申請があったら対応が可能だった受験上の配慮を、該当する欄に「1」を記入してください。</t>
    <rPh sb="4" eb="7">
      <t>ニュウガクシャ</t>
    </rPh>
    <rPh sb="7" eb="9">
      <t>センバツ</t>
    </rPh>
    <rPh sb="13" eb="15">
      <t>ジッシ</t>
    </rPh>
    <rPh sb="15" eb="17">
      <t>カノウ</t>
    </rPh>
    <rPh sb="18" eb="20">
      <t>ジュケン</t>
    </rPh>
    <rPh sb="20" eb="21">
      <t>ジョウ</t>
    </rPh>
    <rPh sb="22" eb="24">
      <t>ハイリョ</t>
    </rPh>
    <rPh sb="43" eb="46">
      <t>ジュケンシャ</t>
    </rPh>
    <rPh sb="48" eb="50">
      <t>シンセイ</t>
    </rPh>
    <rPh sb="55" eb="57">
      <t>タイオウ</t>
    </rPh>
    <rPh sb="58" eb="60">
      <t>カノウ</t>
    </rPh>
    <rPh sb="63" eb="65">
      <t>ジュケン</t>
    </rPh>
    <rPh sb="65" eb="66">
      <t>ジョウ</t>
    </rPh>
    <rPh sb="67" eb="69">
      <t>ハイリョ</t>
    </rPh>
    <rPh sb="71" eb="73">
      <t>ガイトウ</t>
    </rPh>
    <rPh sb="75" eb="76">
      <t>ラン</t>
    </rPh>
    <rPh sb="81" eb="83">
      <t>キニュウ</t>
    </rPh>
    <phoneticPr fontId="3"/>
  </si>
  <si>
    <t>診断名検索（全文一致）</t>
    <rPh sb="0" eb="3">
      <t>シンダンメイ</t>
    </rPh>
    <rPh sb="3" eb="5">
      <t>ケンサク</t>
    </rPh>
    <rPh sb="6" eb="10">
      <t>ゼンブンイッチ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</si>
  <si>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rPh sb="1" eb="3">
      <t>チュウイ</t>
    </rPh>
    <rPh sb="3" eb="5">
      <t>ジコウ</t>
    </rPh>
    <rPh sb="9" eb="12">
      <t>シンダンメイ</t>
    </rPh>
    <rPh sb="12" eb="14">
      <t>ケンサク</t>
    </rPh>
    <rPh sb="16" eb="18">
      <t>ニュウリョク</t>
    </rPh>
    <rPh sb="21" eb="24">
      <t>シンダンメイ</t>
    </rPh>
    <rPh sb="26" eb="29">
      <t>シンダンメイ</t>
    </rPh>
    <rPh sb="35" eb="38">
      <t>シンダンメイ</t>
    </rPh>
    <rPh sb="39" eb="41">
      <t>ゼンブン</t>
    </rPh>
    <rPh sb="41" eb="43">
      <t>イッチ</t>
    </rPh>
    <rPh sb="45" eb="47">
      <t>バアイ</t>
    </rPh>
    <rPh sb="48" eb="50">
      <t>ジョウホウ</t>
    </rPh>
    <rPh sb="51" eb="53">
      <t>ヒョウジ</t>
    </rPh>
    <rPh sb="57" eb="59">
      <t>フクスウ</t>
    </rPh>
    <rPh sb="60" eb="63">
      <t>シンダンメイ</t>
    </rPh>
    <rPh sb="66" eb="68">
      <t>バアイ</t>
    </rPh>
    <rPh sb="74" eb="76">
      <t>ケンサク</t>
    </rPh>
    <rPh sb="87" eb="90">
      <t>シンダンメイ</t>
    </rPh>
    <rPh sb="90" eb="92">
      <t>ケンサク</t>
    </rPh>
    <rPh sb="93" eb="95">
      <t>ケッカ</t>
    </rPh>
    <rPh sb="96" eb="98">
      <t>ヒョウジ</t>
    </rPh>
    <rPh sb="102" eb="104">
      <t>バアイ</t>
    </rPh>
    <rPh sb="106" eb="109">
      <t>シンダンメイ</t>
    </rPh>
    <rPh sb="114" eb="117">
      <t>シンダンメイ</t>
    </rPh>
    <rPh sb="118" eb="119">
      <t>ラン</t>
    </rPh>
    <rPh sb="132" eb="133">
      <t>ミギ</t>
    </rPh>
    <rPh sb="133" eb="134">
      <t>ハシ</t>
    </rPh>
    <rPh sb="147" eb="149">
      <t>ケンサク</t>
    </rPh>
    <rPh sb="150" eb="151">
      <t>マド</t>
    </rPh>
    <rPh sb="152" eb="153">
      <t>シラ</t>
    </rPh>
    <rPh sb="156" eb="159">
      <t>シンダンメイ</t>
    </rPh>
    <rPh sb="160" eb="162">
      <t>ニュウリョク</t>
    </rPh>
    <rPh sb="175" eb="177">
      <t>ブブン</t>
    </rPh>
    <rPh sb="177" eb="179">
      <t>イッチ</t>
    </rPh>
    <rPh sb="183" eb="186">
      <t>シンダンメイ</t>
    </rPh>
    <rPh sb="187" eb="190">
      <t>モジレツ</t>
    </rPh>
    <rPh sb="191" eb="193">
      <t>イチブ</t>
    </rPh>
    <rPh sb="194" eb="196">
      <t>ニュウリョク</t>
    </rPh>
    <rPh sb="202" eb="205">
      <t>モジレツ</t>
    </rPh>
    <rPh sb="206" eb="207">
      <t>フク</t>
    </rPh>
    <rPh sb="212" eb="215">
      <t>シンダンメイ</t>
    </rPh>
    <rPh sb="216" eb="218">
      <t>ヒョウジ</t>
    </rPh>
    <phoneticPr fontId="2"/>
  </si>
  <si>
    <t>前駆B細胞急性リンパ性白血病</t>
  </si>
  <si>
    <t>シート7　（シート８～10には記入しない）</t>
    <rPh sb="15" eb="17">
      <t>キニュウ</t>
    </rPh>
    <phoneticPr fontId="4"/>
  </si>
  <si>
    <t>病弱・虚弱</t>
    <rPh sb="0" eb="2">
      <t>ビョウジャク</t>
    </rPh>
    <rPh sb="3" eb="5">
      <t>キョジャク</t>
    </rPh>
    <phoneticPr fontId="4"/>
  </si>
  <si>
    <t>内部障害等</t>
    <rPh sb="0" eb="2">
      <t>ナイブ</t>
    </rPh>
    <rPh sb="2" eb="4">
      <t>ショウガイ</t>
    </rPh>
    <rPh sb="4" eb="5">
      <t>トウ</t>
    </rPh>
    <phoneticPr fontId="4"/>
  </si>
  <si>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</si>
  <si>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</si>
  <si>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</si>
  <si>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</si>
  <si>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</si>
  <si>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</si>
  <si>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</si>
  <si>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</si>
  <si>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</si>
  <si>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</si>
  <si>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</si>
  <si>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</si>
  <si>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</si>
  <si>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</si>
  <si>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</si>
  <si>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</si>
  <si>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</si>
  <si>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</si>
  <si>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</si>
  <si>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</si>
  <si>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</si>
  <si>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</si>
  <si>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</si>
  <si>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</si>
  <si>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</si>
  <si>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</si>
  <si>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</si>
  <si>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</si>
  <si>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</si>
  <si>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</si>
  <si>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</si>
  <si>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</si>
  <si>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</si>
  <si>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</si>
  <si>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</si>
  <si>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</si>
  <si>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</si>
  <si>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</si>
  <si>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</si>
  <si>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</si>
  <si>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</si>
  <si>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</si>
  <si>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</si>
  <si>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</si>
  <si>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</si>
  <si>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</si>
  <si>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</si>
  <si>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</si>
  <si>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</si>
  <si>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</si>
  <si>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</si>
  <si>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</si>
  <si>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</si>
  <si>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</si>
  <si>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</si>
  <si>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</si>
  <si>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</si>
  <si>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</si>
  <si>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</si>
  <si>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</si>
  <si>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</si>
  <si>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</si>
  <si>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</si>
  <si>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</si>
  <si>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</si>
  <si>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</si>
  <si>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</si>
  <si>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</si>
  <si>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</si>
  <si>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</si>
  <si>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</si>
  <si>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</si>
  <si>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</si>
  <si>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</si>
  <si>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</si>
  <si>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</si>
  <si>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</si>
  <si>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</si>
  <si>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</si>
  <si>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</si>
  <si>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</si>
  <si>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</si>
  <si>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</si>
  <si>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</si>
  <si>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</si>
  <si>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</si>
  <si>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</si>
  <si>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9"/>
  </si>
  <si>
    <t>脊柱管内奇形腫</t>
    <rPh sb="0" eb="2">
      <t>セキチュウ</t>
    </rPh>
    <rPh sb="2" eb="3">
      <t>カン</t>
    </rPh>
    <rPh sb="3" eb="4">
      <t>ナイ</t>
    </rPh>
    <phoneticPr fontId="9"/>
  </si>
  <si>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</si>
  <si>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</si>
  <si>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</si>
  <si>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</si>
  <si>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</si>
  <si>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</si>
  <si>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</si>
  <si>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</si>
  <si>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</si>
  <si>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ＩｇＡ腎症</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</si>
  <si>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</si>
  <si>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</si>
  <si>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</si>
  <si>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</si>
  <si>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</si>
  <si>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</si>
  <si>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</si>
  <si>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</si>
  <si>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</si>
  <si>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</si>
  <si>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</si>
  <si>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</si>
  <si>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</si>
  <si>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</si>
  <si>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</si>
  <si>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</si>
  <si>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</si>
  <si>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</si>
  <si>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</si>
  <si>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</si>
  <si>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</si>
  <si>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</si>
  <si>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</si>
  <si>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</si>
  <si>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</si>
  <si>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</si>
  <si>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</si>
  <si>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</si>
  <si>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</si>
  <si>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</si>
  <si>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</si>
  <si>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</si>
  <si>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</si>
  <si>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</si>
  <si>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</si>
  <si>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</si>
  <si>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</si>
  <si>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9"/>
  </si>
  <si>
    <t>シート７とシート10</t>
  </si>
  <si>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</si>
  <si>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</si>
  <si>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</si>
  <si>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</si>
  <si>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</si>
  <si>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</si>
  <si>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</si>
  <si>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</si>
  <si>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</si>
  <si>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</si>
  <si>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</si>
  <si>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</si>
  <si>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</si>
  <si>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</si>
  <si>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9"/>
  </si>
  <si>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</si>
  <si>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</si>
  <si>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</si>
  <si>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</si>
  <si>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</si>
  <si>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</si>
  <si>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</si>
  <si>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</si>
  <si>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</si>
  <si>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</si>
  <si>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</si>
  <si>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</si>
  <si>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</si>
  <si>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</si>
  <si>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ＷＰＷ症候群</t>
  </si>
  <si>
    <t>多源性心房頻拍</t>
  </si>
  <si>
    <t>上室頻拍</t>
  </si>
  <si>
    <t>ベラパミル感受性心室頻拍</t>
  </si>
  <si>
    <t>カテコラミン誘発多形性心室頻拍</t>
  </si>
  <si>
    <t>心室頻拍</t>
  </si>
  <si>
    <t>心房粗動</t>
  </si>
  <si>
    <t>心房細動</t>
  </si>
  <si>
    <t>心室細動</t>
  </si>
  <si>
    <t>ＱＴ延長症候群</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</si>
  <si>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</si>
  <si>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</si>
  <si>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</si>
  <si>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</si>
  <si>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</si>
  <si>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</si>
  <si>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</si>
  <si>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</si>
  <si>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</si>
  <si>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</si>
  <si>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</si>
  <si>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</si>
  <si>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</si>
  <si>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</si>
  <si>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</si>
  <si>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</si>
  <si>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</si>
  <si>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</si>
  <si>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</si>
  <si>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</si>
  <si>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</si>
  <si>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</si>
  <si>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</si>
  <si>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</si>
  <si>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</si>
  <si>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</si>
  <si>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</si>
  <si>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</si>
  <si>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</si>
  <si>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</si>
  <si>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</si>
  <si>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</si>
  <si>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</si>
  <si>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</si>
  <si>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</si>
  <si>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</si>
  <si>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</si>
  <si>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</si>
  <si>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</si>
  <si>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</si>
  <si>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</si>
  <si>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</si>
  <si>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</si>
  <si>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</si>
  <si>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</si>
  <si>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</si>
  <si>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</si>
  <si>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</si>
  <si>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</si>
  <si>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</si>
  <si>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</si>
  <si>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</si>
  <si>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</si>
  <si>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</si>
  <si>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</si>
  <si>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</si>
  <si>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</si>
  <si>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</si>
  <si>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</si>
  <si>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</si>
  <si>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</si>
  <si>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</si>
  <si>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</si>
  <si>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</si>
  <si>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</si>
  <si>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</si>
  <si>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</si>
  <si>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</si>
  <si>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</si>
  <si>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</si>
  <si>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</si>
  <si>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</si>
  <si>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</si>
  <si>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</si>
  <si>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</si>
  <si>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</si>
  <si>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</si>
  <si>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</si>
  <si>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</si>
  <si>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</si>
  <si>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</si>
  <si>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</si>
  <si>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</si>
  <si>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</si>
  <si>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</si>
  <si>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</si>
  <si>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</si>
  <si>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</si>
  <si>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</si>
  <si>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</si>
  <si>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</si>
  <si>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</si>
  <si>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</si>
  <si>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</si>
  <si>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</si>
  <si>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</si>
  <si>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</si>
  <si>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</si>
  <si>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</si>
  <si>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</si>
  <si>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</si>
  <si>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</si>
  <si>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</si>
  <si>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</si>
  <si>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</si>
  <si>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</si>
  <si>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</si>
  <si>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</si>
  <si>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</si>
  <si>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</si>
  <si>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9"/>
  </si>
  <si>
    <t>先天性TSH分泌低下症</t>
    <rPh sb="0" eb="3">
      <t>センテンセイ</t>
    </rPh>
    <phoneticPr fontId="9"/>
  </si>
  <si>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</si>
  <si>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</si>
  <si>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</si>
  <si>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</si>
  <si>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</si>
  <si>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</si>
  <si>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</si>
  <si>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</si>
  <si>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</si>
  <si>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</si>
  <si>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</si>
  <si>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</si>
  <si>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</si>
  <si>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</si>
  <si>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</si>
  <si>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</si>
  <si>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</si>
  <si>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</si>
  <si>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</si>
  <si>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</si>
  <si>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</si>
  <si>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</si>
  <si>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</si>
  <si>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</si>
  <si>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</si>
  <si>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</si>
  <si>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</si>
  <si>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</si>
  <si>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</si>
  <si>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</si>
  <si>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</si>
  <si>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</si>
  <si>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</si>
  <si>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</si>
  <si>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</si>
  <si>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</si>
  <si>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</si>
  <si>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</si>
  <si>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</si>
  <si>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</si>
  <si>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</si>
  <si>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</si>
  <si>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</si>
  <si>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</si>
  <si>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</si>
  <si>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</si>
  <si>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</si>
  <si>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</si>
  <si>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</si>
  <si>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</si>
  <si>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</si>
  <si>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</si>
  <si>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</si>
  <si>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</si>
  <si>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</si>
  <si>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</si>
  <si>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</si>
  <si>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</si>
  <si>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</si>
  <si>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</si>
  <si>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</si>
  <si>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</si>
  <si>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</si>
  <si>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</si>
  <si>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</si>
  <si>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</si>
  <si>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</si>
  <si>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</si>
  <si>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</si>
  <si>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</si>
  <si>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</si>
  <si>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</si>
  <si>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</si>
  <si>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</si>
  <si>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</si>
  <si>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</si>
  <si>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</si>
  <si>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</si>
  <si>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</si>
  <si>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</si>
  <si>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</si>
  <si>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</si>
  <si>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</si>
  <si>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</si>
  <si>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</si>
  <si>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</si>
  <si>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</si>
  <si>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</si>
  <si>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</si>
  <si>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</si>
  <si>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</si>
  <si>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</si>
  <si>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</si>
  <si>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</si>
  <si>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</si>
  <si>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</si>
  <si>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</si>
  <si>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</si>
  <si>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</si>
  <si>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</si>
  <si>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</si>
  <si>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</si>
  <si>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</si>
  <si>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</si>
  <si>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</si>
  <si>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</si>
  <si>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</si>
  <si>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</si>
  <si>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</si>
  <si>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</si>
  <si>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</si>
  <si>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</si>
  <si>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</si>
  <si>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</si>
  <si>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</si>
  <si>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</si>
  <si>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</si>
  <si>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</si>
  <si>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</si>
  <si>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</si>
  <si>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</si>
  <si>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</si>
  <si>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</si>
  <si>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</si>
  <si>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</si>
  <si>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</si>
  <si>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</si>
  <si>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</si>
  <si>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</si>
  <si>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</si>
  <si>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</si>
  <si>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</si>
  <si>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</si>
  <si>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</si>
  <si>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</si>
  <si>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</si>
  <si>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</si>
  <si>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</si>
  <si>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</si>
  <si>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</si>
  <si>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</si>
  <si>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</si>
  <si>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</si>
  <si>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</si>
  <si>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</si>
  <si>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</si>
  <si>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</si>
  <si>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</si>
  <si>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</si>
  <si>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</si>
  <si>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</si>
  <si>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</si>
  <si>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</si>
  <si>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</si>
  <si>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</si>
  <si>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</si>
  <si>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</si>
  <si>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</si>
  <si>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</si>
  <si>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</si>
  <si>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</si>
  <si>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</si>
  <si>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</si>
  <si>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</si>
  <si>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</si>
  <si>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</si>
  <si>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</si>
  <si>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</si>
  <si>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</si>
  <si>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</si>
  <si>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</si>
  <si>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</si>
  <si>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</si>
  <si>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</si>
  <si>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</si>
  <si>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</si>
  <si>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</si>
  <si>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</si>
  <si>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</si>
  <si>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</si>
  <si>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</si>
  <si>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</si>
  <si>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</si>
  <si>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</si>
  <si>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</si>
  <si>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</si>
  <si>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</si>
  <si>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</si>
  <si>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</si>
  <si>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</si>
  <si>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</si>
  <si>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</si>
  <si>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</si>
  <si>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</si>
  <si>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</si>
  <si>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</si>
  <si>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</si>
  <si>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</si>
  <si>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</si>
  <si>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</si>
  <si>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</si>
  <si>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</si>
  <si>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</si>
  <si>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</si>
  <si>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</si>
  <si>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</si>
  <si>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</si>
  <si>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</si>
  <si>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</si>
  <si>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</si>
  <si>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</si>
  <si>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</si>
  <si>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</si>
  <si>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</si>
  <si>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</si>
  <si>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</si>
  <si>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</si>
  <si>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</si>
  <si>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</si>
  <si>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</si>
  <si>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</si>
  <si>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</si>
  <si>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</si>
  <si>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</si>
  <si>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</si>
  <si>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</si>
  <si>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</si>
  <si>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</si>
  <si>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</si>
  <si>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</si>
  <si>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</si>
  <si>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</si>
  <si>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</si>
  <si>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</si>
  <si>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</si>
  <si>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</si>
  <si>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</si>
  <si>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</si>
  <si>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</si>
  <si>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</si>
  <si>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</si>
  <si>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</si>
  <si>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</si>
  <si>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</si>
  <si>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</si>
  <si>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</si>
  <si>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</si>
  <si>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</si>
  <si>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</si>
  <si>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</si>
  <si>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</si>
  <si>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</si>
  <si>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</si>
  <si>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</si>
  <si>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</si>
  <si>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</si>
  <si>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</si>
  <si>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</si>
  <si>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</si>
  <si>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</si>
  <si>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</si>
  <si>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</si>
  <si>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</si>
  <si>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</si>
  <si>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</si>
  <si>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</si>
  <si>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</si>
  <si>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</si>
  <si>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</si>
  <si>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</si>
  <si>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</si>
  <si>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</si>
  <si>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</si>
  <si>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</si>
  <si>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</si>
  <si>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</si>
  <si>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</si>
  <si>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</si>
  <si>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</si>
  <si>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</si>
  <si>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</si>
  <si>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</si>
  <si>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</si>
  <si>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</si>
  <si>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</si>
  <si>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</si>
  <si>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</si>
  <si>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</si>
  <si>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</si>
  <si>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</si>
  <si>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</si>
  <si>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</si>
  <si>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</si>
  <si>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</si>
  <si>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</si>
  <si>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</si>
  <si>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</si>
  <si>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</si>
  <si>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</si>
  <si>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</si>
  <si>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</si>
  <si>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</si>
  <si>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</si>
  <si>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</si>
  <si>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</si>
  <si>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</si>
  <si>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</si>
  <si>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</si>
  <si>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</si>
  <si>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</si>
  <si>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</si>
  <si>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</si>
  <si>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</si>
  <si>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</si>
  <si>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</si>
  <si>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</si>
  <si>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</si>
  <si>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</si>
  <si>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</si>
  <si>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</si>
  <si>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</si>
  <si>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</si>
  <si>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</si>
  <si>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</si>
  <si>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</si>
  <si>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</si>
  <si>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</si>
  <si>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</si>
  <si>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</si>
  <si>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</si>
  <si>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</si>
  <si>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</si>
  <si>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</si>
  <si>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</si>
  <si>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</si>
  <si>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</si>
  <si>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</si>
  <si>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</si>
  <si>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</si>
  <si>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</si>
  <si>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</si>
  <si>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</si>
  <si>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</si>
  <si>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</si>
  <si>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</si>
  <si>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</si>
  <si>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</si>
  <si>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</si>
  <si>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</si>
  <si>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</si>
  <si>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</si>
  <si>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</si>
  <si>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</si>
  <si>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9"/>
  </si>
  <si>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</si>
  <si>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</si>
  <si>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</si>
  <si>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</si>
  <si>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</si>
  <si>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</si>
  <si>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</si>
  <si>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</si>
  <si>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</si>
  <si>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</si>
  <si>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</si>
  <si>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</si>
  <si>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</si>
  <si>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</si>
  <si>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</si>
  <si>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</si>
  <si>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</si>
  <si>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</si>
  <si>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</si>
  <si>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</si>
  <si>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</si>
  <si>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</si>
  <si>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</si>
  <si>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</si>
  <si>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</si>
  <si>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</si>
  <si>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</si>
  <si>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</si>
  <si>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</si>
  <si>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</si>
  <si>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</si>
  <si>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</si>
  <si>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</si>
  <si>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</si>
  <si>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</si>
  <si>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</si>
  <si>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</si>
  <si>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</si>
  <si>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</si>
  <si>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</si>
  <si>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</si>
  <si>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</si>
  <si>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</si>
  <si>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</si>
  <si>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</si>
  <si>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</si>
  <si>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</si>
  <si>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</si>
  <si>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</si>
  <si>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</si>
  <si>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</si>
  <si>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</si>
  <si>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</si>
  <si>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</si>
  <si>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</si>
  <si>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</si>
  <si>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</si>
  <si>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</si>
  <si>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</si>
  <si>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</si>
  <si>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</si>
  <si>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</si>
  <si>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</si>
  <si>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</si>
  <si>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</si>
  <si>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</si>
  <si>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</si>
  <si>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</si>
  <si>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</si>
  <si>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</si>
  <si>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</si>
  <si>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</si>
  <si>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</si>
  <si>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</si>
  <si>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</si>
  <si>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</si>
  <si>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</si>
  <si>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</si>
  <si>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</si>
  <si>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</si>
  <si>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</si>
  <si>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</si>
  <si>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</si>
  <si>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</si>
  <si>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</si>
  <si>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</si>
  <si>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</si>
  <si>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</si>
  <si>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</si>
  <si>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</si>
  <si>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</si>
  <si>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</si>
  <si>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</si>
  <si>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</si>
  <si>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</si>
  <si>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</si>
  <si>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</si>
  <si>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</si>
  <si>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</si>
  <si>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</si>
  <si>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</si>
  <si>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</si>
  <si>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</si>
  <si>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</si>
  <si>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</si>
  <si>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</si>
  <si>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</si>
  <si>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</si>
  <si>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</si>
  <si>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</si>
  <si>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</si>
  <si>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</si>
  <si>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</si>
  <si>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</si>
  <si>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</si>
  <si>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</si>
  <si>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</si>
  <si>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</si>
  <si>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</si>
  <si>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</si>
  <si>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</si>
  <si>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</si>
  <si>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</si>
  <si>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</si>
  <si>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</si>
  <si>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</si>
  <si>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</si>
  <si>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</si>
  <si>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</si>
  <si>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</si>
  <si>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</si>
  <si>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</si>
  <si>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</si>
  <si>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</si>
  <si>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</si>
  <si>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</si>
  <si>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</si>
  <si>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</si>
  <si>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</si>
  <si>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</si>
  <si>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</si>
  <si>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</si>
  <si>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</si>
  <si>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</si>
  <si>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</si>
  <si>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</si>
  <si>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</si>
  <si>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</si>
  <si>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</si>
  <si>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</si>
  <si>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</si>
  <si>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</si>
  <si>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</si>
  <si>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</si>
  <si>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</si>
  <si>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</si>
  <si>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</si>
  <si>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</si>
  <si>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</si>
  <si>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</si>
  <si>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</si>
  <si>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</si>
  <si>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</si>
  <si>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</si>
  <si>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</si>
  <si>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</si>
  <si>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</si>
  <si>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</si>
  <si>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</si>
  <si>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</si>
  <si>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</si>
  <si>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</si>
  <si>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</si>
  <si>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</si>
  <si>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</si>
  <si>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</si>
  <si>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</si>
  <si>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</si>
  <si>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</si>
  <si>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</si>
  <si>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</si>
  <si>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</si>
  <si>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</si>
  <si>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</si>
  <si>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</si>
  <si>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</si>
  <si>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</si>
  <si>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</si>
  <si>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</si>
  <si>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</si>
  <si>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</si>
  <si>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</si>
  <si>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</si>
  <si>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</si>
  <si>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</si>
  <si>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</si>
  <si>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</si>
  <si>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</si>
  <si>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</si>
  <si>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</si>
  <si>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</si>
  <si>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</si>
  <si>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</si>
  <si>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</si>
  <si>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</si>
  <si>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</si>
  <si>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</si>
  <si>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</si>
  <si>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</si>
  <si>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</si>
  <si>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</si>
  <si>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</si>
  <si>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</si>
  <si>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</si>
  <si>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</si>
  <si>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</si>
  <si>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</si>
  <si>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</si>
  <si>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</si>
  <si>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</si>
  <si>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</si>
  <si>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</si>
  <si>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</si>
  <si>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</si>
  <si>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</si>
  <si>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</si>
  <si>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</si>
  <si>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</si>
  <si>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</si>
  <si>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</si>
  <si>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</si>
  <si>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</si>
  <si>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</si>
  <si>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</si>
  <si>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</si>
  <si>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 先天性三尖弁狭窄症</t>
  </si>
  <si>
    <t> 先天性僧帽弁狭窄症</t>
  </si>
  <si>
    <t> 先天性肺静脈狭窄症</t>
  </si>
  <si>
    <t> 左肺動脈右肺動脈起始症</t>
  </si>
  <si>
    <t> ネイルパテラ症候群</t>
  </si>
  <si>
    <t>爪膝蓋骨症候群</t>
  </si>
  <si>
    <t>ＬＭＸ１Ｂ関連腎症</t>
  </si>
  <si>
    <t> カルニチン回路異常症</t>
  </si>
  <si>
    <t> 三頭酵素欠損症</t>
  </si>
  <si>
    <t> シトリン欠損症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</si>
  <si>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</si>
  <si>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</si>
  <si>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</si>
  <si>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</si>
  <si>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</si>
  <si>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 芳香族L－アミノ酸脱炭酸酵素欠損症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</si>
  <si>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</si>
  <si>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</si>
  <si>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</si>
  <si>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</si>
  <si>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</si>
  <si>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</si>
  <si>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</si>
  <si>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</si>
  <si>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10"/>
  </si>
  <si>
    <t>3-ヒドロキシ-3-メチルグルタル酸血症</t>
  </si>
  <si>
    <t>3-ヒドロキシアシルCoA脱水素酵素欠損症</t>
  </si>
  <si>
    <t>4p欠失症候群</t>
    <rPh sb="2" eb="4">
      <t>ケッシツ</t>
    </rPh>
    <rPh sb="4" eb="7">
      <t>ショウコウグン</t>
    </rPh>
    <phoneticPr fontId="10"/>
  </si>
  <si>
    <t>5p欠失症候群</t>
    <rPh sb="2" eb="4">
      <t>ケッシツ</t>
    </rPh>
    <phoneticPr fontId="10"/>
  </si>
  <si>
    <t>ACTH産生症候群</t>
  </si>
  <si>
    <t>AME症候群</t>
  </si>
  <si>
    <t>Down症候群</t>
  </si>
  <si>
    <t>GPI欠損症</t>
  </si>
  <si>
    <t>HDL欠乏症</t>
  </si>
  <si>
    <t>HTLV-1関連脊髄症</t>
  </si>
  <si>
    <t>I-cell病</t>
  </si>
  <si>
    <t>IgG4関連疾患</t>
    <rPh sb="4" eb="6">
      <t>カンレン</t>
    </rPh>
    <rPh sb="6" eb="8">
      <t>シッカン</t>
    </rPh>
    <phoneticPr fontId="10"/>
  </si>
  <si>
    <t>N-アセチルグルタミン酸合成酵素欠損症</t>
  </si>
  <si>
    <t>SCOT欠損症</t>
  </si>
  <si>
    <t>TSH分泌低下症</t>
  </si>
  <si>
    <t>β-ケトチオラーゼ欠損症</t>
  </si>
  <si>
    <t>アイザックス症候群</t>
    <rPh sb="6" eb="9">
      <t>ショウコウグン</t>
    </rPh>
    <phoneticPr fontId="10"/>
  </si>
  <si>
    <t>アッシャー症候群</t>
    <rPh sb="5" eb="8">
      <t>ショウコウグン</t>
    </rPh>
    <phoneticPr fontId="10"/>
  </si>
  <si>
    <t>アトピー性脊髄炎</t>
  </si>
  <si>
    <t>遺伝性鉄芽球性貧血</t>
    <rPh sb="0" eb="3">
      <t>イデンセイ</t>
    </rPh>
    <rPh sb="3" eb="4">
      <t>テツ</t>
    </rPh>
    <rPh sb="4" eb="5">
      <t>メ</t>
    </rPh>
    <rPh sb="5" eb="6">
      <t>キュウ</t>
    </rPh>
    <rPh sb="6" eb="7">
      <t>セイ</t>
    </rPh>
    <rPh sb="7" eb="9">
      <t>ヒンケツ</t>
    </rPh>
    <phoneticPr fontId="10"/>
  </si>
  <si>
    <t>遺伝性周期性四肢麻痺</t>
    <rPh sb="0" eb="3">
      <t>イデンセイ</t>
    </rPh>
    <phoneticPr fontId="10"/>
  </si>
  <si>
    <t>ウォルフラム症候群</t>
    <rPh sb="6" eb="9">
      <t>ショウコウグン</t>
    </rPh>
    <phoneticPr fontId="10"/>
  </si>
  <si>
    <t>ウルリッヒ病</t>
  </si>
  <si>
    <t>エマヌエル症候群</t>
    <rPh sb="5" eb="8">
      <t>ショウコウグン</t>
    </rPh>
    <phoneticPr fontId="10"/>
  </si>
  <si>
    <t>エメリー・ドレイフス型筋ジストロフィー</t>
  </si>
  <si>
    <t>黄斑ジストロフィー</t>
    <rPh sb="0" eb="2">
      <t>オウハン</t>
    </rPh>
    <phoneticPr fontId="10"/>
  </si>
  <si>
    <t>オスラー病</t>
    <rPh sb="4" eb="5">
      <t>ビョウ</t>
    </rPh>
    <phoneticPr fontId="10"/>
  </si>
  <si>
    <t>カーニー複合</t>
    <rPh sb="4" eb="6">
      <t>フクゴウ</t>
    </rPh>
    <phoneticPr fontId="10"/>
  </si>
  <si>
    <t>外リンパ瘻</t>
    <rPh sb="0" eb="1">
      <t>ガイ</t>
    </rPh>
    <phoneticPr fontId="11"/>
  </si>
  <si>
    <t>下垂体性ADH分泌異常症</t>
    <rPh sb="0" eb="3">
      <t>カスイタイ</t>
    </rPh>
    <rPh sb="3" eb="4">
      <t>セイ</t>
    </rPh>
    <rPh sb="7" eb="9">
      <t>ブンピツ</t>
    </rPh>
    <rPh sb="9" eb="11">
      <t>イジョウ</t>
    </rPh>
    <rPh sb="11" eb="12">
      <t>ショウ</t>
    </rPh>
    <phoneticPr fontId="12"/>
  </si>
  <si>
    <t>下垂体性ゴナドトロピン分泌亢進症</t>
    <rPh sb="0" eb="3">
      <t>カスイタイ</t>
    </rPh>
    <rPh sb="3" eb="4">
      <t>セイ</t>
    </rPh>
    <rPh sb="11" eb="13">
      <t>ブンピツ</t>
    </rPh>
    <rPh sb="13" eb="16">
      <t>コウシンショウ</t>
    </rPh>
    <phoneticPr fontId="12"/>
  </si>
  <si>
    <t>下垂体性成長ホルモン分泌亢進症</t>
    <rPh sb="0" eb="3">
      <t>カスイタイ</t>
    </rPh>
    <rPh sb="3" eb="4">
      <t>セイ</t>
    </rPh>
    <rPh sb="4" eb="6">
      <t>セイチョウ</t>
    </rPh>
    <rPh sb="10" eb="12">
      <t>ブンピツ</t>
    </rPh>
    <rPh sb="12" eb="14">
      <t>コウシン</t>
    </rPh>
    <rPh sb="14" eb="15">
      <t>ショウ</t>
    </rPh>
    <phoneticPr fontId="12"/>
  </si>
  <si>
    <t>下垂体前葉機能低下症</t>
    <rPh sb="0" eb="3">
      <t>カスイタイ</t>
    </rPh>
    <rPh sb="3" eb="5">
      <t>ゼンヨウ</t>
    </rPh>
    <rPh sb="5" eb="7">
      <t>キノウ</t>
    </rPh>
    <rPh sb="7" eb="10">
      <t>テイカショウ</t>
    </rPh>
    <phoneticPr fontId="12"/>
  </si>
  <si>
    <t>家族性良性慢性天疱瘡</t>
    <rPh sb="0" eb="3">
      <t>カゾクセイ</t>
    </rPh>
    <rPh sb="3" eb="5">
      <t>リョウセイ</t>
    </rPh>
    <rPh sb="5" eb="7">
      <t>マンセイ</t>
    </rPh>
    <rPh sb="7" eb="10">
      <t>テンポウソウ</t>
    </rPh>
    <phoneticPr fontId="10"/>
  </si>
  <si>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</si>
  <si>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</si>
  <si>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10"/>
  </si>
  <si>
    <t>強直性脊椎炎</t>
    <rPh sb="0" eb="3">
      <t>キョウチョクセイ</t>
    </rPh>
    <rPh sb="3" eb="6">
      <t>セキツイエン</t>
    </rPh>
    <phoneticPr fontId="10"/>
  </si>
  <si>
    <t>巨大リンパ管奇形</t>
    <rPh sb="0" eb="2">
      <t>キョダイ</t>
    </rPh>
    <rPh sb="5" eb="6">
      <t>カン</t>
    </rPh>
    <rPh sb="6" eb="8">
      <t>キケイ</t>
    </rPh>
    <phoneticPr fontId="10"/>
  </si>
  <si>
    <t>筋型糖原病</t>
    <rPh sb="0" eb="1">
      <t>キン</t>
    </rPh>
    <rPh sb="1" eb="2">
      <t>ガタ</t>
    </rPh>
    <rPh sb="2" eb="5">
      <t>トウゲンビョウ</t>
    </rPh>
    <phoneticPr fontId="10"/>
  </si>
  <si>
    <t>クルーゾン症候群</t>
    <rPh sb="5" eb="8">
      <t>ショウコウグン</t>
    </rPh>
    <phoneticPr fontId="10"/>
  </si>
  <si>
    <t>グルコーストランスポーター1欠損症</t>
  </si>
  <si>
    <t>グルタル酸血症1型</t>
  </si>
  <si>
    <t>グルタル酸血症2型</t>
  </si>
  <si>
    <t>クロウ・深瀬症候群</t>
  </si>
  <si>
    <t>クロンカイト・カナダ症候群</t>
    <rPh sb="10" eb="13">
      <t>ショウコウグン</t>
    </rPh>
    <phoneticPr fontId="10"/>
  </si>
  <si>
    <t>痙攣重積型二相性急性脳症</t>
    <rPh sb="0" eb="2">
      <t>ケイレン</t>
    </rPh>
    <phoneticPr fontId="10"/>
  </si>
  <si>
    <t>けいれん重積型二相性急性脳症</t>
  </si>
  <si>
    <t>原発性胆汁性胆管炎</t>
    <rPh sb="0" eb="3">
      <t>ゲンパツセイ</t>
    </rPh>
    <rPh sb="3" eb="6">
      <t>タンジュウセイ</t>
    </rPh>
    <rPh sb="6" eb="9">
      <t>タンカンエン</t>
    </rPh>
    <phoneticPr fontId="10"/>
  </si>
  <si>
    <t>好酸球性副鼻腔炎</t>
    <rPh sb="0" eb="3">
      <t>コウサンキュウ</t>
    </rPh>
    <rPh sb="3" eb="4">
      <t>セイ</t>
    </rPh>
    <rPh sb="4" eb="7">
      <t>フクビクウ</t>
    </rPh>
    <rPh sb="7" eb="8">
      <t>エン</t>
    </rPh>
    <phoneticPr fontId="10"/>
  </si>
  <si>
    <t>高チロシン血症2型</t>
    <rPh sb="0" eb="1">
      <t>コウ</t>
    </rPh>
    <rPh sb="5" eb="7">
      <t>ケッショウ</t>
    </rPh>
    <phoneticPr fontId="10"/>
  </si>
  <si>
    <t>高チロシン血症3型</t>
    <rPh sb="0" eb="1">
      <t>コウ</t>
    </rPh>
    <rPh sb="5" eb="7">
      <t>ケッショウ</t>
    </rPh>
    <phoneticPr fontId="10"/>
  </si>
  <si>
    <t>ゴーハム病</t>
  </si>
  <si>
    <t>骨軟化症</t>
    <rPh sb="0" eb="1">
      <t>コツ</t>
    </rPh>
    <rPh sb="1" eb="4">
      <t>ナンカショウ</t>
    </rPh>
    <phoneticPr fontId="10"/>
  </si>
  <si>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</si>
  <si>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10"/>
  </si>
  <si>
    <t>シトステロール血症</t>
    <rPh sb="7" eb="9">
      <t>ケッショウ</t>
    </rPh>
    <phoneticPr fontId="10"/>
  </si>
  <si>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10"/>
  </si>
  <si>
    <t>シャルコー・マリー・トゥース病</t>
  </si>
  <si>
    <t>修正大血管転位症</t>
    <rPh sb="0" eb="2">
      <t>シュウセイ</t>
    </rPh>
    <rPh sb="2" eb="5">
      <t>ダイケッカン</t>
    </rPh>
    <rPh sb="5" eb="7">
      <t>テンイ</t>
    </rPh>
    <rPh sb="7" eb="8">
      <t>ショウ</t>
    </rPh>
    <phoneticPr fontId="10"/>
  </si>
  <si>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10"/>
  </si>
  <si>
    <t>スクシニル-CoA:3-ケト酸CoAトランスフェラーゼ欠損症</t>
  </si>
  <si>
    <t>スクシニル-CoAリガーゼ欠損症</t>
  </si>
  <si>
    <t>喘息</t>
    <rPh sb="0" eb="2">
      <t>ゼンソク</t>
    </rPh>
    <phoneticPr fontId="14"/>
  </si>
  <si>
    <t>ぜんそく</t>
  </si>
  <si>
    <t>先天性三尖弁狭窄症</t>
    <rPh sb="0" eb="3">
      <t>センテンセイ</t>
    </rPh>
    <rPh sb="3" eb="6">
      <t>サンセンベン</t>
    </rPh>
    <rPh sb="6" eb="9">
      <t>キョウサクショウ</t>
    </rPh>
    <phoneticPr fontId="15"/>
  </si>
  <si>
    <t>先天性腎性尿崩症</t>
    <rPh sb="0" eb="3">
      <t>センテンセイ</t>
    </rPh>
    <rPh sb="3" eb="5">
      <t>ジンセイ</t>
    </rPh>
    <rPh sb="5" eb="8">
      <t>ニョウホウショウ</t>
    </rPh>
    <phoneticPr fontId="10"/>
  </si>
  <si>
    <t>先天性僧帽弁狭窄症</t>
    <rPh sb="0" eb="3">
      <t>センテンセイ</t>
    </rPh>
    <rPh sb="3" eb="6">
      <t>ソウボウベン</t>
    </rPh>
    <rPh sb="6" eb="9">
      <t>キョウサクショウ</t>
    </rPh>
    <phoneticPr fontId="15"/>
  </si>
  <si>
    <t>先天性肺静脈狭窄症</t>
    <rPh sb="0" eb="3">
      <t>センテンセイ</t>
    </rPh>
    <rPh sb="3" eb="6">
      <t>ハイジョウミャク</t>
    </rPh>
    <rPh sb="6" eb="9">
      <t>キョウサクショウ</t>
    </rPh>
    <phoneticPr fontId="15"/>
  </si>
  <si>
    <t>先天性葉酸吸収不全</t>
    <rPh sb="0" eb="3">
      <t>センテンセイ</t>
    </rPh>
    <rPh sb="3" eb="5">
      <t>ヨウサン</t>
    </rPh>
    <rPh sb="5" eb="7">
      <t>キュウシュウ</t>
    </rPh>
    <rPh sb="7" eb="9">
      <t>フゼン</t>
    </rPh>
    <phoneticPr fontId="10"/>
  </si>
  <si>
    <t>先天性副腎皮質酵素欠損症</t>
    <rPh sb="0" eb="3">
      <t>センテンセイ</t>
    </rPh>
    <rPh sb="5" eb="7">
      <t>ヒシツ</t>
    </rPh>
    <phoneticPr fontId="12"/>
  </si>
  <si>
    <t>前頭側頭葉変性症</t>
    <rPh sb="0" eb="2">
      <t>ゼントウ</t>
    </rPh>
    <rPh sb="2" eb="5">
      <t>ソクトウヨウ</t>
    </rPh>
    <rPh sb="5" eb="8">
      <t>ヘンセイショウ</t>
    </rPh>
    <phoneticPr fontId="10"/>
  </si>
  <si>
    <t>タンジール病</t>
    <rPh sb="5" eb="6">
      <t>ビョウ</t>
    </rPh>
    <phoneticPr fontId="10"/>
  </si>
  <si>
    <t>弾性線維性仮性黄色腫</t>
    <rPh sb="0" eb="2">
      <t>ダンセイ</t>
    </rPh>
    <rPh sb="2" eb="5">
      <t>センイセイ</t>
    </rPh>
    <rPh sb="5" eb="7">
      <t>カセイ</t>
    </rPh>
    <rPh sb="7" eb="9">
      <t>キイロ</t>
    </rPh>
    <rPh sb="9" eb="10">
      <t>シュ</t>
    </rPh>
    <phoneticPr fontId="10"/>
  </si>
  <si>
    <t>遅発性内リンパ水腫</t>
    <rPh sb="0" eb="3">
      <t>チハツセイ</t>
    </rPh>
    <rPh sb="3" eb="4">
      <t>ナイ</t>
    </rPh>
    <rPh sb="7" eb="9">
      <t>スイシュ</t>
    </rPh>
    <phoneticPr fontId="10"/>
  </si>
  <si>
    <t>特発性後天性全身性無汗症</t>
    <rPh sb="0" eb="3">
      <t>トクハツセイ</t>
    </rPh>
    <rPh sb="3" eb="6">
      <t>コウテンセイ</t>
    </rPh>
    <rPh sb="6" eb="9">
      <t>ゼンシンセイ</t>
    </rPh>
    <rPh sb="9" eb="11">
      <t>ムカン</t>
    </rPh>
    <rPh sb="11" eb="12">
      <t>ショウ</t>
    </rPh>
    <phoneticPr fontId="10"/>
  </si>
  <si>
    <t>ドラベ症候群</t>
  </si>
  <si>
    <t>那須・ハコラ病</t>
    <rPh sb="0" eb="2">
      <t>ナス</t>
    </rPh>
    <rPh sb="6" eb="7">
      <t>ビョウ</t>
    </rPh>
    <phoneticPr fontId="10"/>
  </si>
  <si>
    <t>乳幼児肝巨大血管腫</t>
    <rPh sb="0" eb="3">
      <t>ニュウヨウジ</t>
    </rPh>
    <rPh sb="3" eb="4">
      <t>カン</t>
    </rPh>
    <rPh sb="6" eb="8">
      <t>ケッカン</t>
    </rPh>
    <rPh sb="8" eb="9">
      <t>シュ</t>
    </rPh>
    <phoneticPr fontId="10"/>
  </si>
  <si>
    <t>尿素サイクル異常症</t>
    <rPh sb="0" eb="2">
      <t>ニョウソ</t>
    </rPh>
    <rPh sb="6" eb="8">
      <t>イジョウ</t>
    </rPh>
    <rPh sb="8" eb="9">
      <t>ショウ</t>
    </rPh>
    <phoneticPr fontId="10"/>
  </si>
  <si>
    <t>ネイルパテラ症候群</t>
  </si>
  <si>
    <t>脳腱黄色腫症</t>
    <rPh sb="0" eb="1">
      <t>ノウ</t>
    </rPh>
    <rPh sb="1" eb="2">
      <t>ケン</t>
    </rPh>
    <rPh sb="2" eb="5">
      <t>オウショクシュ</t>
    </rPh>
    <rPh sb="5" eb="6">
      <t>ショウ</t>
    </rPh>
    <phoneticPr fontId="10"/>
  </si>
  <si>
    <t>パーキンソン病</t>
  </si>
  <si>
    <t>バージャー病</t>
  </si>
  <si>
    <t>肺胞低換気症候群</t>
    <rPh sb="0" eb="2">
      <t>ハイホウ</t>
    </rPh>
    <rPh sb="2" eb="5">
      <t>テイカンキ</t>
    </rPh>
    <rPh sb="5" eb="8">
      <t>ショウコウグン</t>
    </rPh>
    <phoneticPr fontId="10"/>
  </si>
  <si>
    <t>バッド・キアリ症候群</t>
  </si>
  <si>
    <t>ハンチントン病</t>
  </si>
  <si>
    <t>ハンナ型間質性膀胱炎</t>
    <rPh sb="3" eb="4">
      <t>ガタ</t>
    </rPh>
    <rPh sb="4" eb="7">
      <t>カンシツセイ</t>
    </rPh>
    <rPh sb="7" eb="10">
      <t>ボウコウエン</t>
    </rPh>
    <phoneticPr fontId="10"/>
  </si>
  <si>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</si>
  <si>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</si>
  <si>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</si>
  <si>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</si>
  <si>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</si>
  <si>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</si>
  <si>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</si>
  <si>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ペリー症候群</t>
    <rPh sb="3" eb="6">
      <t>ショウコウグン</t>
    </rPh>
    <phoneticPr fontId="10"/>
  </si>
  <si>
    <t>ポルフィリン症</t>
    <rPh sb="6" eb="7">
      <t>ショウ</t>
    </rPh>
    <phoneticPr fontId="16"/>
  </si>
  <si>
    <t>マリネスコ・シェーグレン症候群</t>
  </si>
  <si>
    <t>ミトコンドリアDNA枯渇症候群</t>
  </si>
  <si>
    <t>ミトコンドリアDNA突然変異</t>
  </si>
  <si>
    <t>無βリポタンパク血症</t>
    <rPh sb="0" eb="1">
      <t>ム</t>
    </rPh>
    <rPh sb="8" eb="10">
      <t>ケッショウ</t>
    </rPh>
    <phoneticPr fontId="10"/>
  </si>
  <si>
    <t>ムコ多糖症</t>
  </si>
  <si>
    <t>メロシン欠損型先天性筋ジストロフィー</t>
  </si>
  <si>
    <t>モビッツ2型ブロック</t>
  </si>
  <si>
    <t>ラーゼ欠損症</t>
  </si>
  <si>
    <t>ランドウ・クレフナー症候群</t>
  </si>
  <si>
    <t>リンパ脈管筋腫症</t>
    <rPh sb="3" eb="4">
      <t>ミャク</t>
    </rPh>
    <phoneticPr fontId="10"/>
  </si>
  <si>
    <t>類天疱瘡</t>
    <rPh sb="0" eb="4">
      <t>ルイテンポウソウ</t>
    </rPh>
    <phoneticPr fontId="10"/>
  </si>
  <si>
    <t>レーベル遺伝性視神経症</t>
  </si>
  <si>
    <t>レシチンコレステロールアシルトランスフェラーゼ欠損症</t>
    <rPh sb="23" eb="26">
      <t>ケッソンショウ</t>
    </rPh>
    <phoneticPr fontId="10"/>
  </si>
  <si>
    <t>ロスムンド・トムソン症候群</t>
    <rPh sb="10" eb="13">
      <t>ショウコウグン</t>
    </rPh>
    <phoneticPr fontId="10"/>
  </si>
  <si>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</si>
  <si>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</si>
  <si>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</si>
  <si>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</si>
  <si>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</si>
  <si>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</si>
  <si>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</si>
  <si>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</si>
  <si>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</si>
  <si>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12"/>
  </si>
  <si>
    <t>下垂体性TSH分泌亢進症</t>
    <rPh sb="7" eb="9">
      <t>ブンピツ</t>
    </rPh>
    <rPh sb="9" eb="11">
      <t>コウシン</t>
    </rPh>
    <rPh sb="11" eb="12">
      <t>ショウ</t>
    </rPh>
    <phoneticPr fontId="12"/>
  </si>
  <si>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</si>
  <si>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</si>
  <si>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</si>
  <si>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</si>
  <si>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</si>
  <si>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</si>
  <si>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</si>
  <si>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</si>
  <si>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</si>
  <si>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</si>
  <si>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</si>
  <si>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</si>
  <si>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</si>
  <si>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</si>
  <si>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</si>
  <si>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</si>
  <si>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</si>
  <si>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</si>
  <si>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3"/>
  </si>
  <si>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</si>
  <si>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</si>
  <si>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</si>
  <si>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</si>
  <si>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3" type="Hiragana"/>
  </si>
  <si>
    <t>自己免疫関連脳症</t>
  </si>
  <si>
    <t>自己免疫性肺胞蛋白症</t>
    <rPh sb="5" eb="7">
      <t>ハイホウ</t>
    </rPh>
    <rPh sb="7" eb="10">
      <t>タンパクショウ</t>
    </rPh>
    <phoneticPr fontId="10"/>
  </si>
  <si>
    <t>自己貪食空胞性ミオパチー</t>
  </si>
  <si>
    <t>周期性嘔吐症</t>
  </si>
  <si>
    <t>重度の頭蓋骨早期癒合症</t>
  </si>
  <si>
    <t>心室中隔欠損を伴わない肺動脈閉鎖症</t>
    <rPh sb="7" eb="8">
      <t>トモナ</t>
    </rPh>
    <rPh sb="16" eb="17">
      <t>ショウ</t>
    </rPh>
    <phoneticPr fontId="10"/>
  </si>
  <si>
    <t>神経フェリチン症</t>
  </si>
  <si>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</si>
  <si>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</si>
  <si>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</si>
  <si>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</si>
  <si>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</si>
  <si>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</si>
  <si>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</si>
  <si>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</si>
  <si>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</si>
  <si>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</si>
  <si>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</si>
  <si>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成人スチル病</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</si>
  <si>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</si>
  <si>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</si>
  <si>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</si>
  <si>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</si>
  <si>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</si>
  <si>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</si>
  <si>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</si>
  <si>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4"/>
  </si>
  <si>
    <t>全身性アミロイドーシス</t>
  </si>
  <si>
    <t>多系統萎縮症</t>
  </si>
  <si>
    <t>大動脈炎症候群</t>
  </si>
  <si>
    <t>大脳皮質基底核変性症</t>
  </si>
  <si>
    <t>第14番染色体父親性ダイソミー症候群</t>
    <rPh sb="7" eb="8">
      <t>チチ</t>
    </rPh>
    <phoneticPr fontId="10"/>
  </si>
  <si>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</si>
  <si>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</si>
  <si>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</si>
  <si>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</si>
  <si>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</si>
  <si>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</si>
  <si>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</si>
  <si>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</si>
  <si>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</si>
  <si>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</si>
  <si>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</si>
  <si>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</si>
  <si>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</si>
  <si>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</si>
  <si>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禿頭と変形性脊椎症を伴う常染色体劣性白質脳症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</si>
  <si>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</si>
  <si>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</si>
  <si>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</si>
  <si>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</si>
  <si>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</si>
  <si>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</si>
  <si>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</si>
  <si>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</si>
  <si>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</si>
  <si>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</si>
  <si>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</si>
  <si>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</si>
  <si>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</si>
  <si>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</si>
  <si>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</si>
  <si>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</si>
  <si>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</si>
  <si>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</si>
  <si>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</si>
  <si>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</si>
  <si>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</si>
  <si>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4"/>
  </si>
  <si>
    <t>肋骨異常を伴う先天性側湾症</t>
    <rPh sb="11" eb="12">
      <t>ワン</t>
    </rPh>
    <phoneticPr fontId="14"/>
  </si>
  <si>
    <t>膀胱尿管逆流</t>
  </si>
  <si>
    <t>胚細胞腫瘍</t>
    <rPh sb="0" eb="1">
      <t>ハイ</t>
    </rPh>
    <rPh sb="1" eb="3">
      <t>サイボウ</t>
    </rPh>
    <rPh sb="3" eb="5">
      <t>シュヨウ</t>
    </rPh>
    <phoneticPr fontId="14"/>
  </si>
  <si>
    <t>MCTD</t>
  </si>
  <si>
    <t>プロトポルフィリン症</t>
    <rPh sb="9" eb="10">
      <t>ショウ</t>
    </rPh>
    <phoneticPr fontId="14"/>
  </si>
  <si>
    <t>発作性運動誘発性アテトーゼ</t>
    <rPh sb="0" eb="3">
      <t>ホッサセイ</t>
    </rPh>
    <rPh sb="3" eb="5">
      <t>ウンドウ</t>
    </rPh>
    <rPh sb="5" eb="8">
      <t>ユウハツセイ</t>
    </rPh>
    <phoneticPr fontId="14"/>
  </si>
  <si>
    <t>水疱性類天疱瘡</t>
  </si>
  <si>
    <t>オプソクローヌス・ミオクローヌス症候群</t>
  </si>
  <si>
    <t>ブルガダ症候群</t>
    <rPh sb="4" eb="7">
      <t>ショウコウグン</t>
    </rPh>
    <phoneticPr fontId="14"/>
  </si>
  <si>
    <t>先天性CMV感染症</t>
    <rPh sb="0" eb="3">
      <t>センテンセイ</t>
    </rPh>
    <rPh sb="6" eb="9">
      <t>カンセンショウ</t>
    </rPh>
    <phoneticPr fontId="14"/>
  </si>
  <si>
    <t>黄斑変性症</t>
    <rPh sb="0" eb="2">
      <t>オウハン</t>
    </rPh>
    <rPh sb="2" eb="5">
      <t>ヘンセイショウ</t>
    </rPh>
    <phoneticPr fontId="14"/>
  </si>
  <si>
    <t>スターガルト症</t>
    <rPh sb="6" eb="7">
      <t>ショウ</t>
    </rPh>
    <phoneticPr fontId="14"/>
  </si>
  <si>
    <t>多発性外骨腫</t>
    <rPh sb="0" eb="3">
      <t>タハツセイ</t>
    </rPh>
    <rPh sb="3" eb="4">
      <t>ガイ</t>
    </rPh>
    <rPh sb="4" eb="5">
      <t>コツ</t>
    </rPh>
    <rPh sb="5" eb="6">
      <t>シュ</t>
    </rPh>
    <phoneticPr fontId="14"/>
  </si>
  <si>
    <t>間質性肺炎</t>
    <rPh sb="0" eb="2">
      <t>カンシツ</t>
    </rPh>
    <rPh sb="2" eb="3">
      <t>セイ</t>
    </rPh>
    <rPh sb="3" eb="5">
      <t>ハイエン</t>
    </rPh>
    <phoneticPr fontId="14"/>
  </si>
  <si>
    <t>脊椎関節炎</t>
    <rPh sb="0" eb="2">
      <t>セキツイ</t>
    </rPh>
    <rPh sb="2" eb="5">
      <t>カンセツエン</t>
    </rPh>
    <phoneticPr fontId="14"/>
  </si>
  <si>
    <t>膠原病</t>
    <rPh sb="0" eb="3">
      <t>コウゲンビョウ</t>
    </rPh>
    <phoneticPr fontId="14"/>
  </si>
  <si>
    <t>慢性炎症性脱髄性多発神経症</t>
  </si>
  <si>
    <t>CIDP</t>
  </si>
  <si>
    <t>甲状腺機能低下症</t>
    <rPh sb="0" eb="3">
      <t>コウジョウセン</t>
    </rPh>
    <rPh sb="3" eb="5">
      <t>キノウ</t>
    </rPh>
    <rPh sb="5" eb="7">
      <t>テイカ</t>
    </rPh>
    <rPh sb="7" eb="8">
      <t>ショウ</t>
    </rPh>
    <phoneticPr fontId="14"/>
  </si>
  <si>
    <t>マッカードル病</t>
    <rPh sb="6" eb="7">
      <t>ビョウ</t>
    </rPh>
    <phoneticPr fontId="14"/>
  </si>
  <si>
    <t>コーリー病</t>
    <rPh sb="4" eb="5">
      <t>ビョウ</t>
    </rPh>
    <phoneticPr fontId="14"/>
  </si>
  <si>
    <t>アンデルセン症候群</t>
    <rPh sb="6" eb="9">
      <t>ショウコウグン</t>
    </rPh>
    <phoneticPr fontId="14"/>
  </si>
  <si>
    <t>発作性運動誘発性舞踏アテトーゼ</t>
    <rPh sb="0" eb="3">
      <t>ホッサセイ</t>
    </rPh>
    <rPh sb="3" eb="5">
      <t>ウンドウ</t>
    </rPh>
    <rPh sb="5" eb="8">
      <t>ユウハツセイ</t>
    </rPh>
    <rPh sb="8" eb="10">
      <t>ブトウ</t>
    </rPh>
    <phoneticPr fontId="14"/>
  </si>
  <si>
    <t>POEMS症候群</t>
    <rPh sb="5" eb="8">
      <t>ショウコウグン</t>
    </rPh>
    <phoneticPr fontId="14"/>
  </si>
  <si>
    <t>高月病</t>
  </si>
  <si>
    <t>PEP症候群</t>
  </si>
  <si>
    <t>リウマチ</t>
  </si>
  <si>
    <t>若年性リウマチ</t>
    <rPh sb="0" eb="3">
      <t>ジャクネンセイ</t>
    </rPh>
    <phoneticPr fontId="14"/>
  </si>
  <si>
    <t>スティックラー症候群</t>
    <rPh sb="7" eb="10">
      <t>ショウコウグン</t>
    </rPh>
    <phoneticPr fontId="14"/>
  </si>
  <si>
    <t>血管肉腫</t>
    <rPh sb="0" eb="2">
      <t>ケッカン</t>
    </rPh>
    <rPh sb="2" eb="4">
      <t>ニクシュ</t>
    </rPh>
    <phoneticPr fontId="14"/>
  </si>
  <si>
    <t>若年性ミオクロニーてんかん</t>
    <rPh sb="0" eb="3">
      <t>ジャクネンセイ</t>
    </rPh>
    <phoneticPr fontId="14"/>
  </si>
  <si>
    <t>軟骨異栄養症</t>
    <rPh sb="0" eb="2">
      <t>ナンコツ</t>
    </rPh>
    <rPh sb="2" eb="3">
      <t>イ</t>
    </rPh>
    <rPh sb="3" eb="5">
      <t>エイヨウ</t>
    </rPh>
    <rPh sb="5" eb="6">
      <t>ショウ</t>
    </rPh>
    <phoneticPr fontId="14"/>
  </si>
  <si>
    <t>エーラスダンロス症候群</t>
    <rPh sb="8" eb="11">
      <t>ショウコウグン</t>
    </rPh>
    <phoneticPr fontId="14"/>
  </si>
  <si>
    <t>先天性気管軟化症</t>
    <rPh sb="0" eb="3">
      <t>センテンセイ</t>
    </rPh>
    <rPh sb="3" eb="5">
      <t>キカン</t>
    </rPh>
    <rPh sb="5" eb="7">
      <t>ナンカ</t>
    </rPh>
    <rPh sb="7" eb="8">
      <t>ショウ</t>
    </rPh>
    <phoneticPr fontId="14"/>
  </si>
  <si>
    <t>水腎症</t>
    <rPh sb="0" eb="3">
      <t>スイジンショウ</t>
    </rPh>
    <phoneticPr fontId="14"/>
  </si>
  <si>
    <t>肺分画症</t>
    <rPh sb="0" eb="1">
      <t>ハイ</t>
    </rPh>
    <rPh sb="1" eb="3">
      <t>ブンカク</t>
    </rPh>
    <rPh sb="3" eb="4">
      <t>ショウ</t>
    </rPh>
    <phoneticPr fontId="14"/>
  </si>
  <si>
    <t>G6PD欠損症</t>
    <rPh sb="4" eb="7">
      <t>ケッソンショウ</t>
    </rPh>
    <phoneticPr fontId="14"/>
  </si>
  <si>
    <t>先天性パラミオトニア</t>
  </si>
  <si>
    <t>先天性パラミオトニー</t>
  </si>
  <si>
    <t>ゴーハムスタウト症候群</t>
    <rPh sb="8" eb="11">
      <t>ショウコウグン</t>
    </rPh>
    <phoneticPr fontId="17"/>
  </si>
  <si>
    <t>SLE</t>
  </si>
  <si>
    <t>クレチン病</t>
    <rPh sb="4" eb="5">
      <t>ビョウ</t>
    </rPh>
    <phoneticPr fontId="17"/>
  </si>
  <si>
    <t>クレチン症</t>
    <rPh sb="4" eb="5">
      <t>ショウ</t>
    </rPh>
    <phoneticPr fontId="17"/>
  </si>
  <si>
    <t>好酸球性膿疱性毛包炎</t>
    <rPh sb="0" eb="3">
      <t>コウサンキュウ</t>
    </rPh>
    <rPh sb="3" eb="4">
      <t>セイ</t>
    </rPh>
    <rPh sb="4" eb="6">
      <t>ノウホウ</t>
    </rPh>
    <rPh sb="6" eb="7">
      <t>セイ</t>
    </rPh>
    <rPh sb="7" eb="8">
      <t>モウ</t>
    </rPh>
    <rPh sb="8" eb="9">
      <t>ツツミ</t>
    </rPh>
    <rPh sb="9" eb="10">
      <t>エン</t>
    </rPh>
    <phoneticPr fontId="17"/>
  </si>
  <si>
    <t>COPD</t>
  </si>
  <si>
    <t>シート７とシート８</t>
  </si>
  <si>
    <t>他の慢性疾患</t>
    <rPh sb="0" eb="1">
      <t>タ</t>
    </rPh>
    <rPh sb="2" eb="6">
      <t>マンセイシッカン</t>
    </rPh>
    <phoneticPr fontId="4"/>
  </si>
  <si>
    <t>CRPS</t>
  </si>
  <si>
    <t>EPI</t>
  </si>
  <si>
    <t>HANS症候群</t>
    <rPh sb="4" eb="7">
      <t>しょうこうぐん</t>
    </rPh>
    <phoneticPr fontId="13" type="Hiragana"/>
  </si>
  <si>
    <t>HPVワクチン関連神経免疫異常症候群</t>
    <rPh sb="7" eb="9">
      <t>かんれん</t>
    </rPh>
    <rPh sb="9" eb="11">
      <t>しんけい</t>
    </rPh>
    <rPh sb="11" eb="13">
      <t>めんえき</t>
    </rPh>
    <rPh sb="13" eb="15">
      <t>いじょう</t>
    </rPh>
    <rPh sb="15" eb="18">
      <t>しょうこうぐん</t>
    </rPh>
    <phoneticPr fontId="13" type="Hiragana"/>
  </si>
  <si>
    <t>LTBI</t>
  </si>
  <si>
    <t>NSAIDs不耐症を伴う多剤薬物過敏</t>
  </si>
  <si>
    <t>T-スポット判定陽性</t>
  </si>
  <si>
    <t>遊走腎</t>
    <rPh sb="0" eb="1">
      <t>あそ</t>
    </rPh>
    <rPh sb="1" eb="2">
      <t>はし</t>
    </rPh>
    <rPh sb="2" eb="3">
      <t>じん</t>
    </rPh>
    <phoneticPr fontId="13" type="Hiragana"/>
  </si>
  <si>
    <t>アトピー性皮膚炎</t>
    <rPh sb="4" eb="5">
      <t>セイ</t>
    </rPh>
    <rPh sb="5" eb="7">
      <t>ヒフ</t>
    </rPh>
    <rPh sb="7" eb="8">
      <t>エン</t>
    </rPh>
    <phoneticPr fontId="15"/>
  </si>
  <si>
    <t>アナフィラキシー</t>
  </si>
  <si>
    <t>移植後</t>
    <rPh sb="0" eb="2">
      <t>イショク</t>
    </rPh>
    <rPh sb="2" eb="3">
      <t>ゴ</t>
    </rPh>
    <phoneticPr fontId="15"/>
  </si>
  <si>
    <t>ウィルス性肝炎</t>
  </si>
  <si>
    <t>ウイルス性肝炎</t>
  </si>
  <si>
    <t>海綿状血管腫</t>
    <rPh sb="0" eb="3">
      <t>かいめんじょう</t>
    </rPh>
    <rPh sb="3" eb="5">
      <t>けっかん</t>
    </rPh>
    <rPh sb="5" eb="6">
      <t>しゅ</t>
    </rPh>
    <phoneticPr fontId="13" type="Hiragana"/>
  </si>
  <si>
    <t>化学物質過敏症</t>
    <rPh sb="0" eb="2">
      <t>かがく</t>
    </rPh>
    <rPh sb="2" eb="4">
      <t>ぶっしつ</t>
    </rPh>
    <rPh sb="4" eb="7">
      <t>かびんしょう</t>
    </rPh>
    <phoneticPr fontId="13" type="Hiragana"/>
  </si>
  <si>
    <t>カポジ水痘様発疹症</t>
    <rPh sb="3" eb="5">
      <t>すいとう</t>
    </rPh>
    <rPh sb="5" eb="6">
      <t>よう</t>
    </rPh>
    <rPh sb="6" eb="8">
      <t>はっしん</t>
    </rPh>
    <rPh sb="8" eb="9">
      <t>しょう</t>
    </rPh>
    <phoneticPr fontId="13" type="Hiragana"/>
  </si>
  <si>
    <t>寛解後経過観察中</t>
    <rPh sb="0" eb="2">
      <t>カンカイ</t>
    </rPh>
    <rPh sb="2" eb="3">
      <t>ゴ</t>
    </rPh>
    <rPh sb="3" eb="5">
      <t>ケイカ</t>
    </rPh>
    <rPh sb="5" eb="7">
      <t>カンサツ</t>
    </rPh>
    <rPh sb="7" eb="8">
      <t>チュウ</t>
    </rPh>
    <phoneticPr fontId="12"/>
  </si>
  <si>
    <t>気管支炎</t>
    <rPh sb="0" eb="3">
      <t>キカンシ</t>
    </rPh>
    <rPh sb="3" eb="4">
      <t>エン</t>
    </rPh>
    <phoneticPr fontId="15"/>
  </si>
  <si>
    <t>菊池病</t>
    <rPh sb="0" eb="2">
      <t>きくち</t>
    </rPh>
    <rPh sb="2" eb="3">
      <t>びょう</t>
    </rPh>
    <phoneticPr fontId="13" type="Hiragana"/>
  </si>
  <si>
    <t>頸性神経筋症症候群</t>
    <rPh sb="0" eb="1">
      <t>くび</t>
    </rPh>
    <rPh sb="1" eb="2">
      <t>せい</t>
    </rPh>
    <rPh sb="2" eb="4">
      <t>しんけい</t>
    </rPh>
    <rPh sb="4" eb="5">
      <t>きん</t>
    </rPh>
    <rPh sb="5" eb="6">
      <t>しょう</t>
    </rPh>
    <rPh sb="6" eb="9">
      <t>しょうこうぐん</t>
    </rPh>
    <phoneticPr fontId="13" type="Hiragana"/>
  </si>
  <si>
    <t>グルタル酸尿症Ⅱ型</t>
  </si>
  <si>
    <t>グルテン不耐症</t>
  </si>
  <si>
    <t>けいれん</t>
  </si>
  <si>
    <t>痙攣</t>
    <rPh sb="0" eb="2">
      <t>ケイレン</t>
    </rPh>
    <phoneticPr fontId="14"/>
  </si>
  <si>
    <t>けいれん発作</t>
  </si>
  <si>
    <t>痙攣発作</t>
    <rPh sb="0" eb="2">
      <t>ケイレン</t>
    </rPh>
    <phoneticPr fontId="14"/>
  </si>
  <si>
    <t>結核</t>
    <rPh sb="0" eb="2">
      <t>けっかく</t>
    </rPh>
    <phoneticPr fontId="13" type="Hiragana"/>
  </si>
  <si>
    <t>高血圧</t>
    <rPh sb="0" eb="3">
      <t>こうけつあつ</t>
    </rPh>
    <phoneticPr fontId="13" type="Hiragana"/>
  </si>
  <si>
    <t>光線過敏症</t>
    <rPh sb="0" eb="2">
      <t>こうせん</t>
    </rPh>
    <rPh sb="2" eb="5">
      <t>かびんしょう</t>
    </rPh>
    <phoneticPr fontId="13" type="Hiragana"/>
  </si>
  <si>
    <r>
      <rPr>
        <sz val="11"/>
        <color rgb="FFFF0000"/>
        <rFont val="UD デジタル 教科書体 NK-R"/>
        <family val="1"/>
        <charset val="128"/>
      </rPr>
      <t>高</t>
    </r>
    <r>
      <rPr>
        <sz val="11"/>
        <rFont val="UD デジタル 教科書体 NK-R"/>
        <family val="1"/>
        <charset val="128"/>
      </rPr>
      <t>尿酸血症</t>
    </r>
    <rPh sb="0" eb="1">
      <t>こう</t>
    </rPh>
    <rPh sb="1" eb="3">
      <t>にょうさん</t>
    </rPh>
    <rPh sb="3" eb="4">
      <t>ち</t>
    </rPh>
    <rPh sb="4" eb="5">
      <t>しょう</t>
    </rPh>
    <phoneticPr fontId="13" type="Hiragana"/>
  </si>
  <si>
    <t>再発性脳炎</t>
    <rPh sb="0" eb="3">
      <t>サイハツセイ</t>
    </rPh>
    <rPh sb="3" eb="5">
      <t>ノウエン</t>
    </rPh>
    <phoneticPr fontId="18"/>
  </si>
  <si>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</si>
  <si>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3" type="Hiragana"/>
  </si>
  <si>
    <t>シックハウス症候群</t>
    <rPh sb="6" eb="9">
      <t>しょうこうぐん</t>
    </rPh>
    <phoneticPr fontId="13" type="Hiragana"/>
  </si>
  <si>
    <t>手術後経過観察中</t>
    <rPh sb="0" eb="2">
      <t>シュジュツ</t>
    </rPh>
    <rPh sb="2" eb="3">
      <t>ゴ</t>
    </rPh>
    <rPh sb="3" eb="5">
      <t>ケイカ</t>
    </rPh>
    <rPh sb="5" eb="7">
      <t>カンサツ</t>
    </rPh>
    <rPh sb="7" eb="8">
      <t>チュウ</t>
    </rPh>
    <phoneticPr fontId="12"/>
  </si>
  <si>
    <t>症候性発熱</t>
    <rPh sb="0" eb="3">
      <t>ショウコウセイ</t>
    </rPh>
    <rPh sb="3" eb="5">
      <t>ハツネツ</t>
    </rPh>
    <phoneticPr fontId="12"/>
  </si>
  <si>
    <t>食物アレルギー</t>
    <rPh sb="0" eb="2">
      <t>ショクモツ</t>
    </rPh>
    <phoneticPr fontId="15"/>
  </si>
  <si>
    <t>腎性低尿酸血症</t>
    <rPh sb="0" eb="2">
      <t>じんせい</t>
    </rPh>
    <rPh sb="2" eb="3">
      <t>てい</t>
    </rPh>
    <rPh sb="3" eb="5">
      <t>にょうさん</t>
    </rPh>
    <rPh sb="5" eb="7">
      <t>けっしょう</t>
    </rPh>
    <phoneticPr fontId="13" type="Hiragana"/>
  </si>
  <si>
    <t>生体移植後</t>
    <rPh sb="0" eb="2">
      <t>せいたい</t>
    </rPh>
    <rPh sb="2" eb="4">
      <t>いしょく</t>
    </rPh>
    <rPh sb="4" eb="5">
      <t>ご</t>
    </rPh>
    <phoneticPr fontId="13" type="Hiragana"/>
  </si>
  <si>
    <t>ダニアレルギー</t>
  </si>
  <si>
    <t>ダリエー病</t>
    <rPh sb="4" eb="5">
      <t>ビョウ</t>
    </rPh>
    <phoneticPr fontId="12"/>
  </si>
  <si>
    <t>低カリウム血症</t>
    <rPh sb="0" eb="1">
      <t>てい</t>
    </rPh>
    <rPh sb="5" eb="6">
      <t>ち</t>
    </rPh>
    <rPh sb="6" eb="7">
      <t>しょう</t>
    </rPh>
    <phoneticPr fontId="13" type="Hiragana"/>
  </si>
  <si>
    <t>てんかん</t>
  </si>
  <si>
    <t>てんかん発作</t>
  </si>
  <si>
    <t>動物アレルギー</t>
    <rPh sb="0" eb="2">
      <t>ドウブツ</t>
    </rPh>
    <phoneticPr fontId="18"/>
  </si>
  <si>
    <t>ニコルスキー症候群</t>
    <rPh sb="6" eb="9">
      <t>しょうこうぐん</t>
    </rPh>
    <phoneticPr fontId="13" type="Hiragana"/>
  </si>
  <si>
    <t>脳梗塞</t>
    <rPh sb="0" eb="3">
      <t>のうこうそくこうそく</t>
    </rPh>
    <phoneticPr fontId="13" type="Hiragana"/>
  </si>
  <si>
    <t>脳出血</t>
    <rPh sb="0" eb="3">
      <t>のうしゅっけつしゅっけつ</t>
    </rPh>
    <phoneticPr fontId="13" type="Hiragana"/>
  </si>
  <si>
    <t>脳脊髄液減少症</t>
    <rPh sb="0" eb="1">
      <t>のう</t>
    </rPh>
    <rPh sb="1" eb="3">
      <t>せきずい</t>
    </rPh>
    <rPh sb="3" eb="4">
      <t>えき</t>
    </rPh>
    <rPh sb="4" eb="6">
      <t>げんしょう</t>
    </rPh>
    <rPh sb="6" eb="7">
      <t>しょう</t>
    </rPh>
    <phoneticPr fontId="13" type="Hiragana"/>
  </si>
  <si>
    <t>脳内出血</t>
    <rPh sb="0" eb="2">
      <t>のうない</t>
    </rPh>
    <rPh sb="2" eb="4">
      <t>しゅっけつ</t>
    </rPh>
    <phoneticPr fontId="13" type="Hiragana"/>
  </si>
  <si>
    <t>ハウスダストアレルギー</t>
  </si>
  <si>
    <t>ハウスダスト症候群</t>
  </si>
  <si>
    <t>フォークト・小柳・原田病</t>
    <rPh sb="6" eb="8">
      <t>コヤナギ</t>
    </rPh>
    <rPh sb="9" eb="11">
      <t>ハラダ</t>
    </rPh>
    <rPh sb="11" eb="12">
      <t>ビョウ</t>
    </rPh>
    <phoneticPr fontId="12"/>
  </si>
  <si>
    <t>不整脈</t>
    <rPh sb="0" eb="3">
      <t>ふせいみゃく</t>
    </rPh>
    <phoneticPr fontId="13" type="Hiragana"/>
  </si>
  <si>
    <t>慢性硬膜下血腫</t>
    <rPh sb="0" eb="2">
      <t>まんせい</t>
    </rPh>
    <rPh sb="2" eb="4">
      <t>こうまく</t>
    </rPh>
    <rPh sb="4" eb="5">
      <t>した</t>
    </rPh>
    <rPh sb="5" eb="6">
      <t>ち</t>
    </rPh>
    <rPh sb="6" eb="7">
      <t>しゅ</t>
    </rPh>
    <phoneticPr fontId="13" type="Hiragana"/>
  </si>
  <si>
    <t>慢性疲労症候群</t>
    <rPh sb="0" eb="2">
      <t>まんせい</t>
    </rPh>
    <rPh sb="2" eb="4">
      <t>ひろう</t>
    </rPh>
    <rPh sb="4" eb="7">
      <t>しょうこうぐん</t>
    </rPh>
    <phoneticPr fontId="13" type="Hiragana"/>
  </si>
  <si>
    <t>薬物アレルギー</t>
    <rPh sb="0" eb="2">
      <t>ヤクブツ</t>
    </rPh>
    <phoneticPr fontId="9"/>
  </si>
  <si>
    <t>ラテックスアレルギー</t>
  </si>
  <si>
    <t>ラムゼイハント症候群</t>
  </si>
  <si>
    <t>良性腫瘍</t>
    <rPh sb="0" eb="2">
      <t>りょうせい</t>
    </rPh>
    <rPh sb="2" eb="4">
      <t>しゅよう</t>
    </rPh>
    <phoneticPr fontId="13" type="Hiragana"/>
  </si>
  <si>
    <t>るい痩</t>
  </si>
  <si>
    <t>レストレスレッグス症候群</t>
  </si>
  <si>
    <t>レストレッグス症候群</t>
    <rPh sb="7" eb="10">
      <t>しょうこうぐん</t>
    </rPh>
    <phoneticPr fontId="13"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</si>
  <si>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</si>
  <si>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</si>
  <si>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</si>
  <si>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</si>
  <si>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</si>
  <si>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</si>
  <si>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</si>
  <si>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</si>
  <si>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</si>
  <si>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</si>
  <si>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</si>
  <si>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</si>
  <si>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</si>
  <si>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</si>
  <si>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</si>
  <si>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</si>
  <si>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</si>
  <si>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</si>
  <si>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</si>
  <si>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</si>
  <si>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</si>
  <si>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</si>
  <si>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</si>
  <si>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</si>
  <si>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</si>
  <si>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</si>
  <si>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</si>
  <si>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</si>
  <si>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</si>
  <si>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</si>
  <si>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</si>
  <si>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</si>
  <si>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</si>
  <si>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</si>
  <si>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</si>
  <si>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</si>
  <si>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</si>
  <si>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</si>
  <si>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</si>
  <si>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</si>
  <si>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</si>
  <si>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</si>
  <si>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</si>
  <si>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</si>
  <si>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</si>
  <si>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</si>
  <si>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</si>
  <si>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</si>
  <si>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</si>
  <si>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</si>
  <si>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</si>
  <si>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</si>
  <si>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</si>
  <si>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</si>
  <si>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</si>
  <si>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</si>
  <si>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</si>
  <si>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</si>
  <si>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</si>
  <si>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</si>
  <si>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</si>
  <si>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</si>
  <si>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</si>
  <si>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</si>
  <si>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</si>
  <si>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</si>
  <si>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</si>
  <si>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</si>
  <si>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</si>
  <si>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</si>
  <si>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</si>
  <si>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</si>
  <si>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</si>
  <si>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</si>
  <si>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</si>
  <si>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</si>
  <si>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</si>
  <si>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</si>
  <si>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</si>
  <si>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</si>
  <si>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</si>
  <si>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</si>
  <si>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</si>
  <si>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</si>
  <si>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</si>
  <si>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</si>
  <si>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</si>
  <si>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</si>
  <si>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</si>
  <si>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</si>
  <si>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</si>
  <si>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</si>
  <si>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</si>
  <si>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</si>
  <si>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</si>
  <si>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</si>
  <si>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</si>
  <si>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</si>
  <si>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</si>
  <si>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</si>
  <si>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</si>
  <si>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</si>
  <si>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4"/>
  </si>
  <si>
    <t>心室内伝導障害</t>
    <rPh sb="0" eb="2">
      <t>シンシツ</t>
    </rPh>
    <rPh sb="2" eb="3">
      <t>ナイ</t>
    </rPh>
    <rPh sb="3" eb="5">
      <t>デンドウ</t>
    </rPh>
    <rPh sb="5" eb="7">
      <t>ショウガイ</t>
    </rPh>
    <phoneticPr fontId="14"/>
  </si>
  <si>
    <t>乾癬性関節炎</t>
    <rPh sb="2" eb="3">
      <t>セイ</t>
    </rPh>
    <rPh sb="3" eb="6">
      <t>カンセツエン</t>
    </rPh>
    <phoneticPr fontId="14"/>
  </si>
  <si>
    <t>繊維性骨異形成症</t>
  </si>
  <si>
    <t>川崎病</t>
  </si>
  <si>
    <t>メニエール病</t>
    <rPh sb="5" eb="6">
      <t>ビョウ</t>
    </rPh>
    <phoneticPr fontId="14"/>
  </si>
  <si>
    <t>むずむず脚症候群</t>
    <rPh sb="4" eb="5">
      <t>アシ</t>
    </rPh>
    <rPh sb="5" eb="8">
      <t>ショウコウグン</t>
    </rPh>
    <phoneticPr fontId="14"/>
  </si>
  <si>
    <t>ムズムズ脚症候群</t>
    <rPh sb="4" eb="5">
      <t>アシ</t>
    </rPh>
    <rPh sb="5" eb="8">
      <t>ショウコウグン</t>
    </rPh>
    <phoneticPr fontId="14"/>
  </si>
  <si>
    <t>視床下部過誤腫</t>
    <rPh sb="0" eb="4">
      <t>シショウカブ</t>
    </rPh>
    <rPh sb="4" eb="7">
      <t>カゴシュ</t>
    </rPh>
    <phoneticPr fontId="14"/>
  </si>
  <si>
    <t>ハント症候群</t>
    <rPh sb="3" eb="6">
      <t>ショウコウグン</t>
    </rPh>
    <phoneticPr fontId="14"/>
  </si>
  <si>
    <t>脳脊髄液漏出症</t>
    <rPh sb="0" eb="1">
      <t>ノウ</t>
    </rPh>
    <rPh sb="1" eb="4">
      <t>セキズイエキ</t>
    </rPh>
    <rPh sb="4" eb="6">
      <t>ロウシュツ</t>
    </rPh>
    <rPh sb="6" eb="7">
      <t>ショウ</t>
    </rPh>
    <phoneticPr fontId="14"/>
  </si>
  <si>
    <t>脳動脈奇形</t>
    <rPh sb="0" eb="1">
      <t>ノウ</t>
    </rPh>
    <rPh sb="1" eb="3">
      <t>ドウミャク</t>
    </rPh>
    <rPh sb="3" eb="5">
      <t>キケイ</t>
    </rPh>
    <phoneticPr fontId="14"/>
  </si>
  <si>
    <t>脊髄腫瘍</t>
    <rPh sb="0" eb="2">
      <t>セキズイ</t>
    </rPh>
    <rPh sb="2" eb="4">
      <t>シュヨウ</t>
    </rPh>
    <phoneticPr fontId="14"/>
  </si>
  <si>
    <t>破壊性甲状腺炎</t>
    <rPh sb="0" eb="3">
      <t>ハカイセイ</t>
    </rPh>
    <rPh sb="3" eb="6">
      <t>コウジョウセン</t>
    </rPh>
    <rPh sb="6" eb="7">
      <t>エン</t>
    </rPh>
    <phoneticPr fontId="14"/>
  </si>
  <si>
    <t>無痛性甲状腺炎</t>
    <rPh sb="0" eb="2">
      <t>ムツウ</t>
    </rPh>
    <rPh sb="2" eb="3">
      <t>セイ</t>
    </rPh>
    <rPh sb="3" eb="6">
      <t>コウジョウセン</t>
    </rPh>
    <rPh sb="6" eb="7">
      <t>エン</t>
    </rPh>
    <phoneticPr fontId="14"/>
  </si>
  <si>
    <t>横紋筋融解症</t>
    <rPh sb="0" eb="6">
      <t>オウモンキンユウカイショウ</t>
    </rPh>
    <phoneticPr fontId="14"/>
  </si>
  <si>
    <t>小児欠伸てんかん</t>
    <rPh sb="0" eb="2">
      <t>ショウニ</t>
    </rPh>
    <rPh sb="2" eb="4">
      <t>アクビ</t>
    </rPh>
    <phoneticPr fontId="14"/>
  </si>
  <si>
    <t>ローランドてんかん</t>
  </si>
  <si>
    <t>ギラン・バレー症候群</t>
    <rPh sb="7" eb="10">
      <t>ショウコウグン</t>
    </rPh>
    <phoneticPr fontId="14"/>
  </si>
  <si>
    <t>腎性低尿酸症</t>
    <rPh sb="0" eb="2">
      <t>ジンセイ</t>
    </rPh>
    <rPh sb="2" eb="3">
      <t>テイ</t>
    </rPh>
    <rPh sb="3" eb="5">
      <t>ニョウサン</t>
    </rPh>
    <rPh sb="5" eb="6">
      <t>ショウ</t>
    </rPh>
    <phoneticPr fontId="14"/>
  </si>
  <si>
    <t>デスモイド腫瘍</t>
    <rPh sb="5" eb="7">
      <t>シュヨウ</t>
    </rPh>
    <phoneticPr fontId="14"/>
  </si>
  <si>
    <t>先天性多発性関節拘縮症</t>
    <rPh sb="0" eb="3">
      <t>センテンセイ</t>
    </rPh>
    <rPh sb="3" eb="6">
      <t>タハツセイ</t>
    </rPh>
    <rPh sb="6" eb="8">
      <t>カンセツ</t>
    </rPh>
    <rPh sb="8" eb="10">
      <t>コウシュク</t>
    </rPh>
    <rPh sb="10" eb="11">
      <t>ショウ</t>
    </rPh>
    <phoneticPr fontId="14"/>
  </si>
  <si>
    <t>発作性運動誘発性ジスキネジア</t>
    <rPh sb="0" eb="3">
      <t>ホッサセイ</t>
    </rPh>
    <rPh sb="3" eb="5">
      <t>ウンドウ</t>
    </rPh>
    <rPh sb="5" eb="8">
      <t>ユウハツセイ</t>
    </rPh>
    <phoneticPr fontId="14"/>
  </si>
  <si>
    <t>セリアック病</t>
    <rPh sb="5" eb="6">
      <t>ビョウ</t>
    </rPh>
    <phoneticPr fontId="17"/>
  </si>
  <si>
    <t>APD</t>
  </si>
  <si>
    <t>シート７とシート９</t>
  </si>
  <si>
    <t>精神障害</t>
    <rPh sb="0" eb="2">
      <t>セイシン</t>
    </rPh>
    <rPh sb="2" eb="4">
      <t>ショウガイ</t>
    </rPh>
    <phoneticPr fontId="4"/>
  </si>
  <si>
    <t>他の精神障害</t>
    <rPh sb="0" eb="1">
      <t>タ</t>
    </rPh>
    <rPh sb="2" eb="4">
      <t>セイシン</t>
    </rPh>
    <rPh sb="4" eb="6">
      <t>ショウガイ</t>
    </rPh>
    <phoneticPr fontId="4"/>
  </si>
  <si>
    <t>ARMS</t>
  </si>
  <si>
    <t>PTSD</t>
  </si>
  <si>
    <t>アーレンシンドローム</t>
  </si>
  <si>
    <t>アルコール依存</t>
    <rPh sb="5" eb="7">
      <t>イゾン</t>
    </rPh>
    <phoneticPr fontId="14"/>
  </si>
  <si>
    <t>アルコール依存症</t>
    <rPh sb="5" eb="8">
      <t>イゾンショウ</t>
    </rPh>
    <phoneticPr fontId="14"/>
  </si>
  <si>
    <t>アルコール乱用</t>
  </si>
  <si>
    <t>依存症</t>
    <rPh sb="0" eb="3">
      <t>イゾンショウ</t>
    </rPh>
    <phoneticPr fontId="14"/>
  </si>
  <si>
    <t>インターネット依存症</t>
    <rPh sb="7" eb="10">
      <t>イゾンショウ</t>
    </rPh>
    <phoneticPr fontId="14"/>
  </si>
  <si>
    <t>インターネット依存</t>
  </si>
  <si>
    <t>うつ状態</t>
  </si>
  <si>
    <t>鬱状態</t>
    <rPh sb="0" eb="1">
      <t>ウツ</t>
    </rPh>
    <phoneticPr fontId="14"/>
  </si>
  <si>
    <t>買い物依存</t>
    <rPh sb="0" eb="1">
      <t>カ</t>
    </rPh>
    <rPh sb="2" eb="3">
      <t>モノ</t>
    </rPh>
    <rPh sb="3" eb="5">
      <t>イゾン</t>
    </rPh>
    <phoneticPr fontId="14"/>
  </si>
  <si>
    <t>買い物依存症</t>
    <rPh sb="0" eb="1">
      <t>カ</t>
    </rPh>
    <rPh sb="2" eb="3">
      <t>モノ</t>
    </rPh>
    <rPh sb="3" eb="6">
      <t>イゾンショウ</t>
    </rPh>
    <phoneticPr fontId="14"/>
  </si>
  <si>
    <t>かん黙</t>
    <rPh sb="2" eb="3">
      <t>モク</t>
    </rPh>
    <phoneticPr fontId="14"/>
  </si>
  <si>
    <t>かん黙症</t>
    <rPh sb="2" eb="3">
      <t>モク</t>
    </rPh>
    <rPh sb="3" eb="4">
      <t>ショウ</t>
    </rPh>
    <phoneticPr fontId="14"/>
  </si>
  <si>
    <t>ギャンブル依存症</t>
    <rPh sb="5" eb="8">
      <t>イゾンショウ</t>
    </rPh>
    <phoneticPr fontId="14"/>
  </si>
  <si>
    <t>ギャンブル依存</t>
  </si>
  <si>
    <t>ゲルストマン症候群</t>
  </si>
  <si>
    <t>言語発達遅滞</t>
    <rPh sb="0" eb="2">
      <t>ゲンゴ</t>
    </rPh>
    <rPh sb="2" eb="4">
      <t>ハッタツ</t>
    </rPh>
    <rPh sb="4" eb="6">
      <t>チタイ</t>
    </rPh>
    <phoneticPr fontId="14"/>
  </si>
  <si>
    <t>コミュニケーション症</t>
  </si>
  <si>
    <t>コミュニケーション障害</t>
  </si>
  <si>
    <t>書痙</t>
    <rPh sb="0" eb="2">
      <t>ショケイ</t>
    </rPh>
    <phoneticPr fontId="14"/>
  </si>
  <si>
    <t>人格障害</t>
    <rPh sb="0" eb="2">
      <t>ジンカク</t>
    </rPh>
    <rPh sb="2" eb="4">
      <t>ショウガイ</t>
    </rPh>
    <phoneticPr fontId="11"/>
  </si>
  <si>
    <t>精神障害</t>
    <rPh sb="0" eb="2">
      <t>セイシン</t>
    </rPh>
    <rPh sb="2" eb="4">
      <t>ショウガイ</t>
    </rPh>
    <phoneticPr fontId="14"/>
  </si>
  <si>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</si>
  <si>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</si>
  <si>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</si>
  <si>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</si>
  <si>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</si>
  <si>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</si>
  <si>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</si>
  <si>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</si>
  <si>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9"/>
  </si>
  <si>
    <t>パーソナリティおよび行動の障害</t>
  </si>
  <si>
    <t>パーソナリティ障害</t>
  </si>
  <si>
    <t>パニック症状</t>
  </si>
  <si>
    <t>パニック発作</t>
  </si>
  <si>
    <t>ビジュアルスノウ</t>
  </si>
  <si>
    <t>薬物依存</t>
    <rPh sb="0" eb="2">
      <t>ヤクブツ</t>
    </rPh>
    <rPh sb="2" eb="4">
      <t>イゾン</t>
    </rPh>
    <phoneticPr fontId="14"/>
  </si>
  <si>
    <t>薬物依存症</t>
    <rPh sb="0" eb="2">
      <t>ヤクブツ</t>
    </rPh>
    <rPh sb="2" eb="4">
      <t>イゾン</t>
    </rPh>
    <rPh sb="4" eb="5">
      <t>ショウ</t>
    </rPh>
    <phoneticPr fontId="14"/>
  </si>
  <si>
    <t>抑鬱状態</t>
    <rPh sb="0" eb="2">
      <t>ヨクウツ</t>
    </rPh>
    <rPh sb="2" eb="4">
      <t>ジョウタイ</t>
    </rPh>
    <phoneticPr fontId="14"/>
  </si>
  <si>
    <t>流暢性の障害</t>
    <rPh sb="0" eb="3">
      <t>リュウチョウセイ</t>
    </rPh>
    <rPh sb="4" eb="6">
      <t>ショウガイ</t>
    </rPh>
    <phoneticPr fontId="14"/>
  </si>
  <si>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</si>
  <si>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</si>
  <si>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</si>
  <si>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</si>
  <si>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</si>
  <si>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</si>
  <si>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</si>
  <si>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</si>
  <si>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</si>
  <si>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</si>
  <si>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</si>
  <si>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</si>
  <si>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4"/>
  </si>
  <si>
    <t>関係念慮</t>
  </si>
  <si>
    <t>器質性精神障害</t>
  </si>
  <si>
    <t>記憶障害</t>
  </si>
  <si>
    <t>吃音</t>
  </si>
  <si>
    <t>吃音症</t>
  </si>
  <si>
    <t>急性一貫性精神病性障害</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</si>
  <si>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</si>
  <si>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</si>
  <si>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</si>
  <si>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</si>
  <si>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</si>
  <si>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</si>
  <si>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</si>
  <si>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</si>
  <si>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</si>
  <si>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</si>
  <si>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</si>
  <si>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</si>
  <si>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思考障害</t>
  </si>
  <si>
    <t>視知覚障害</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</si>
  <si>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</si>
  <si>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</si>
  <si>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</si>
  <si>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</si>
  <si>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</si>
  <si>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</si>
  <si>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</si>
  <si>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</si>
  <si>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</si>
  <si>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</si>
  <si>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</si>
  <si>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</si>
  <si>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</si>
  <si>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</si>
  <si>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</si>
  <si>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</si>
  <si>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</si>
  <si>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</si>
  <si>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</si>
  <si>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</si>
  <si>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</si>
  <si>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</si>
  <si>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</si>
  <si>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</si>
  <si>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</si>
  <si>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</si>
  <si>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</si>
  <si>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</si>
  <si>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</si>
  <si>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</si>
  <si>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</si>
  <si>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</si>
  <si>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</si>
  <si>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</si>
  <si>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</si>
  <si>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</si>
  <si>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精神遅滞</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</si>
  <si>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</si>
  <si>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</si>
  <si>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</si>
  <si>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</si>
  <si>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</si>
  <si>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</si>
  <si>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</si>
  <si>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</si>
  <si>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</si>
  <si>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</si>
  <si>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</si>
  <si>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</si>
  <si>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</si>
  <si>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</si>
  <si>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</si>
  <si>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</si>
  <si>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</si>
  <si>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</si>
  <si>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発達性強調運動障害</t>
  </si>
  <si>
    <t>抜毛病</t>
  </si>
  <si>
    <t>抜毛癖</t>
  </si>
  <si>
    <t>反応性抑うつ状態</t>
  </si>
  <si>
    <t>被害関係念慮</t>
  </si>
  <si>
    <t>敏感関係念慮</t>
  </si>
  <si>
    <t>不安・抑うつ状態</t>
  </si>
  <si>
    <t>不安焦燥状態</t>
  </si>
  <si>
    <t>不登校状態</t>
  </si>
  <si>
    <t>物質濫用</t>
  </si>
  <si>
    <t>抑うつ傾向</t>
  </si>
  <si>
    <t>抑うつ症状</t>
  </si>
  <si>
    <t>抑うつ状態</t>
  </si>
  <si>
    <t>抑うつ性パーソナリティ</t>
  </si>
  <si>
    <t>離人症</t>
  </si>
  <si>
    <t>療育手帳</t>
  </si>
  <si>
    <t>緘黙</t>
  </si>
  <si>
    <t>緘黙症</t>
  </si>
  <si>
    <t>アーレン症候群</t>
    <rPh sb="4" eb="7">
      <t>ショウコウグン</t>
    </rPh>
    <phoneticPr fontId="14"/>
  </si>
  <si>
    <t>心理的外傷後ストレス障害</t>
    <rPh sb="0" eb="3">
      <t>シンリテキ</t>
    </rPh>
    <rPh sb="3" eb="5">
      <t>ガイショウ</t>
    </rPh>
    <rPh sb="5" eb="6">
      <t>ゴ</t>
    </rPh>
    <rPh sb="10" eb="12">
      <t>ショウガイ</t>
    </rPh>
    <phoneticPr fontId="14"/>
  </si>
  <si>
    <t>抑うつ反応</t>
    <rPh sb="0" eb="1">
      <t>ヨク</t>
    </rPh>
    <rPh sb="3" eb="5">
      <t>ハンノウ</t>
    </rPh>
    <phoneticPr fontId="14"/>
  </si>
  <si>
    <t>抑うつ神経症</t>
    <rPh sb="0" eb="1">
      <t>ヨク</t>
    </rPh>
    <rPh sb="3" eb="6">
      <t>シンケイショウ</t>
    </rPh>
    <phoneticPr fontId="14"/>
  </si>
  <si>
    <t>精神病発症危険状態</t>
    <rPh sb="0" eb="3">
      <t>セイシンビョウ</t>
    </rPh>
    <rPh sb="3" eb="5">
      <t>ハッショウ</t>
    </rPh>
    <rPh sb="5" eb="7">
      <t>キケン</t>
    </rPh>
    <rPh sb="7" eb="9">
      <t>ジョウタイ</t>
    </rPh>
    <phoneticPr fontId="14"/>
  </si>
  <si>
    <t>抜毛症</t>
    <rPh sb="0" eb="3">
      <t>バツモウショウ</t>
    </rPh>
    <phoneticPr fontId="14"/>
  </si>
  <si>
    <t>BPD</t>
  </si>
  <si>
    <t>心臓神経症</t>
    <rPh sb="0" eb="2">
      <t>シンゾウ</t>
    </rPh>
    <rPh sb="2" eb="5">
      <t>シンケイショウ</t>
    </rPh>
    <phoneticPr fontId="17"/>
  </si>
  <si>
    <t>神経循環無力症</t>
    <rPh sb="0" eb="2">
      <t>シンケイ</t>
    </rPh>
    <rPh sb="2" eb="4">
      <t>ジュンカン</t>
    </rPh>
    <rPh sb="4" eb="7">
      <t>ムリョクショウ</t>
    </rPh>
    <phoneticPr fontId="17"/>
  </si>
  <si>
    <t>HSP</t>
  </si>
  <si>
    <t>眼球使用困難症</t>
    <rPh sb="0" eb="2">
      <t>ガンキュウ</t>
    </rPh>
    <rPh sb="2" eb="4">
      <t>シヨウ</t>
    </rPh>
    <rPh sb="4" eb="6">
      <t>コンナン</t>
    </rPh>
    <rPh sb="6" eb="7">
      <t>ショウ</t>
    </rPh>
    <phoneticPr fontId="17"/>
  </si>
  <si>
    <t>眼球使用困難症候群</t>
    <rPh sb="0" eb="2">
      <t>ガンキュウ</t>
    </rPh>
    <rPh sb="2" eb="4">
      <t>シヨウ</t>
    </rPh>
    <rPh sb="4" eb="6">
      <t>コンナン</t>
    </rPh>
    <rPh sb="6" eb="9">
      <t>ショウコウグン</t>
    </rPh>
    <phoneticPr fontId="17"/>
  </si>
  <si>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</si>
  <si>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</si>
  <si>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</si>
  <si>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</si>
  <si>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</si>
  <si>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</si>
  <si>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</si>
  <si>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</si>
  <si>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</si>
  <si>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</si>
  <si>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</si>
  <si>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9"/>
  </si>
  <si>
    <t>オスグッド後遺症</t>
  </si>
  <si>
    <t>耳管開放症</t>
    <rPh sb="0" eb="2">
      <t>ジカン</t>
    </rPh>
    <rPh sb="2" eb="4">
      <t>カイホウ</t>
    </rPh>
    <rPh sb="4" eb="5">
      <t>ショウ</t>
    </rPh>
    <phoneticPr fontId="14"/>
  </si>
  <si>
    <t>外転神経麻痺</t>
    <rPh sb="0" eb="1">
      <t>ガイ</t>
    </rPh>
    <rPh sb="2" eb="4">
      <t>シンケイ</t>
    </rPh>
    <phoneticPr fontId="11"/>
  </si>
  <si>
    <t>眼球摘出</t>
    <rPh sb="0" eb="2">
      <t>ガンキュウ</t>
    </rPh>
    <rPh sb="2" eb="4">
      <t>テキシュツ</t>
    </rPh>
    <phoneticPr fontId="11"/>
  </si>
  <si>
    <t>眼振</t>
    <rPh sb="0" eb="2">
      <t>ガンシン</t>
    </rPh>
    <phoneticPr fontId="11"/>
  </si>
  <si>
    <t>義眼</t>
    <rPh sb="0" eb="2">
      <t>ギガン</t>
    </rPh>
    <phoneticPr fontId="11"/>
  </si>
  <si>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</si>
  <si>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</si>
  <si>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9"/>
  </si>
  <si>
    <t>脛骨動脈溜様骨嚢腫</t>
    <rPh sb="0" eb="2">
      <t>ケイコツ</t>
    </rPh>
    <rPh sb="1" eb="2">
      <t>ホネ</t>
    </rPh>
    <rPh sb="2" eb="4">
      <t>ドウミャク</t>
    </rPh>
    <rPh sb="4" eb="5">
      <t>リュウ</t>
    </rPh>
    <rPh sb="5" eb="6">
      <t>サマ</t>
    </rPh>
    <rPh sb="6" eb="7">
      <t>ホネ</t>
    </rPh>
    <rPh sb="7" eb="9">
      <t>ノウシュ</t>
    </rPh>
    <phoneticPr fontId="9"/>
  </si>
  <si>
    <t>月経障害</t>
    <rPh sb="0" eb="2">
      <t>ゲッケイ</t>
    </rPh>
    <rPh sb="2" eb="4">
      <t>ショウガイ</t>
    </rPh>
    <phoneticPr fontId="9"/>
  </si>
  <si>
    <t>月経前困難症</t>
    <rPh sb="0" eb="2">
      <t>ゲッケイ</t>
    </rPh>
    <rPh sb="2" eb="3">
      <t>ゼン</t>
    </rPh>
    <rPh sb="3" eb="5">
      <t>コンナン</t>
    </rPh>
    <rPh sb="5" eb="6">
      <t>ショウ</t>
    </rPh>
    <phoneticPr fontId="9"/>
  </si>
  <si>
    <t>結節性痒疹</t>
    <rPh sb="0" eb="3">
      <t>けっせつせい</t>
    </rPh>
    <rPh sb="3" eb="5">
      <t>ようしん</t>
    </rPh>
    <phoneticPr fontId="13" type="Hiragana"/>
  </si>
  <si>
    <t>ケロイド瘢痕</t>
  </si>
  <si>
    <t>口蓋裂</t>
    <rPh sb="0" eb="3">
      <t>コウガイレツ</t>
    </rPh>
    <phoneticPr fontId="14"/>
  </si>
  <si>
    <t>聴覚・言語障害</t>
    <rPh sb="0" eb="2">
      <t>チョウカク</t>
    </rPh>
    <rPh sb="3" eb="7">
      <t>ゲンゴショウガイ</t>
    </rPh>
    <phoneticPr fontId="4"/>
  </si>
  <si>
    <t>言語障害のみ</t>
    <rPh sb="0" eb="4">
      <t>ゲンゴショウガイ</t>
    </rPh>
    <phoneticPr fontId="4"/>
  </si>
  <si>
    <t>コーツ病</t>
  </si>
  <si>
    <t>コレステリン肉芽腫</t>
  </si>
  <si>
    <t>人工内耳</t>
    <rPh sb="0" eb="2">
      <t>ジンコウ</t>
    </rPh>
    <rPh sb="2" eb="4">
      <t>ナイジ</t>
    </rPh>
    <phoneticPr fontId="11"/>
  </si>
  <si>
    <t>聴覚・言語障害</t>
    <rPh sb="0" eb="2">
      <t>チョウカク</t>
    </rPh>
    <rPh sb="3" eb="5">
      <t>ゲンゴ</t>
    </rPh>
    <rPh sb="5" eb="7">
      <t>ショウガイ</t>
    </rPh>
    <phoneticPr fontId="11"/>
  </si>
  <si>
    <t>難聴</t>
    <rPh sb="0" eb="2">
      <t>ナンチョウ</t>
    </rPh>
    <phoneticPr fontId="11"/>
  </si>
  <si>
    <t>色弱</t>
    <rPh sb="0" eb="2">
      <t>シキジャク</t>
    </rPh>
    <phoneticPr fontId="9"/>
  </si>
  <si>
    <t>ジビル薔薇色粃糠疹</t>
  </si>
  <si>
    <t>斜視</t>
    <rPh sb="0" eb="2">
      <t>シャシ</t>
    </rPh>
    <phoneticPr fontId="9"/>
  </si>
  <si>
    <t>じんましん</t>
  </si>
  <si>
    <t>頭痛</t>
    <rPh sb="0" eb="2">
      <t>ズツウ</t>
    </rPh>
    <phoneticPr fontId="9"/>
  </si>
  <si>
    <t>ステロイド性皮膚炎</t>
  </si>
  <si>
    <t>ストレス性下痢</t>
    <rPh sb="4" eb="5">
      <t>セイ</t>
    </rPh>
    <rPh sb="5" eb="7">
      <t>ゲリ</t>
    </rPh>
    <phoneticPr fontId="11"/>
  </si>
  <si>
    <t>ストレス性腹痛</t>
    <rPh sb="4" eb="5">
      <t>セイ</t>
    </rPh>
    <phoneticPr fontId="11"/>
  </si>
  <si>
    <t>ストレス性頭痛</t>
  </si>
  <si>
    <t>脊柱側弯症</t>
    <rPh sb="0" eb="2">
      <t>セキチュウ</t>
    </rPh>
    <rPh sb="2" eb="5">
      <t>ソクワンショウ</t>
    </rPh>
    <phoneticPr fontId="9"/>
  </si>
  <si>
    <t>脊柱側彎症</t>
    <rPh sb="0" eb="2">
      <t>セキチュウ</t>
    </rPh>
    <rPh sb="2" eb="5">
      <t>ソクワンショウ</t>
    </rPh>
    <phoneticPr fontId="9"/>
  </si>
  <si>
    <t>脊柱側湾症</t>
    <rPh sb="0" eb="2">
      <t>セキチュウ</t>
    </rPh>
    <rPh sb="2" eb="5">
      <t>ソクワンショウ</t>
    </rPh>
    <phoneticPr fontId="9"/>
  </si>
  <si>
    <t>脊椎側弯症</t>
    <rPh sb="0" eb="2">
      <t>セキツイ</t>
    </rPh>
    <rPh sb="2" eb="5">
      <t>ソクワンショウ</t>
    </rPh>
    <phoneticPr fontId="9"/>
  </si>
  <si>
    <t>脊椎側彎症</t>
    <rPh sb="0" eb="2">
      <t>セキツイ</t>
    </rPh>
    <rPh sb="2" eb="5">
      <t>ソクワンショウ</t>
    </rPh>
    <phoneticPr fontId="9"/>
  </si>
  <si>
    <t>脊椎側湾症</t>
    <rPh sb="0" eb="2">
      <t>セキツイ</t>
    </rPh>
    <rPh sb="2" eb="5">
      <t>ソクワンショウ</t>
    </rPh>
    <phoneticPr fontId="9"/>
  </si>
  <si>
    <t>側弯症</t>
    <rPh sb="0" eb="3">
      <t>ソクワンショウ</t>
    </rPh>
    <phoneticPr fontId="9"/>
  </si>
  <si>
    <t>側彎症</t>
    <rPh sb="0" eb="2">
      <t>ソクワン</t>
    </rPh>
    <rPh sb="2" eb="3">
      <t>ショウ</t>
    </rPh>
    <phoneticPr fontId="9"/>
  </si>
  <si>
    <t>側湾症</t>
    <rPh sb="0" eb="2">
      <t>ソクワン</t>
    </rPh>
    <rPh sb="2" eb="3">
      <t>ショウ</t>
    </rPh>
    <phoneticPr fontId="9"/>
  </si>
  <si>
    <t>そしゃく機能障害</t>
  </si>
  <si>
    <t>多発性円形脱毛症</t>
    <rPh sb="0" eb="3">
      <t>タハツセイ</t>
    </rPh>
    <rPh sb="3" eb="5">
      <t>エンケイ</t>
    </rPh>
    <rPh sb="5" eb="8">
      <t>ダツモウショウ</t>
    </rPh>
    <phoneticPr fontId="9"/>
  </si>
  <si>
    <t>低血圧</t>
    <rPh sb="0" eb="3">
      <t>テイケツアツ</t>
    </rPh>
    <phoneticPr fontId="9"/>
  </si>
  <si>
    <t>デュアン症候群</t>
  </si>
  <si>
    <t>ドライアイ</t>
  </si>
  <si>
    <t>ナットクラッカー現象</t>
  </si>
  <si>
    <t>反復性肩関節脱臼</t>
    <rPh sb="0" eb="3">
      <t>ハンプクセイ</t>
    </rPh>
    <rPh sb="3" eb="6">
      <t>カタカンセツ</t>
    </rPh>
    <rPh sb="6" eb="8">
      <t>ダッキュウ</t>
    </rPh>
    <phoneticPr fontId="9"/>
  </si>
  <si>
    <t>反復性血尿</t>
    <rPh sb="0" eb="2">
      <t>ハンプク</t>
    </rPh>
    <phoneticPr fontId="11"/>
  </si>
  <si>
    <t>びまん性軸索損傷</t>
    <rPh sb="3" eb="8">
      <t>セイジクサクソンショウ</t>
    </rPh>
    <phoneticPr fontId="9"/>
  </si>
  <si>
    <t>貧血</t>
    <rPh sb="0" eb="2">
      <t>ヒンケツ</t>
    </rPh>
    <phoneticPr fontId="12"/>
  </si>
  <si>
    <t>貧血症</t>
    <rPh sb="0" eb="3">
      <t>ヒンケツショウ</t>
    </rPh>
    <phoneticPr fontId="12"/>
  </si>
  <si>
    <t>ブドウ膜炎</t>
  </si>
  <si>
    <t>ぶどう膜炎</t>
  </si>
  <si>
    <t>本態性振戦</t>
    <rPh sb="0" eb="3">
      <t>ホンタイセイ</t>
    </rPh>
    <rPh sb="3" eb="5">
      <t>シンセン</t>
    </rPh>
    <phoneticPr fontId="11"/>
  </si>
  <si>
    <t>慢性胃炎</t>
    <rPh sb="0" eb="2">
      <t>マンセイ</t>
    </rPh>
    <rPh sb="2" eb="4">
      <t>イエン</t>
    </rPh>
    <phoneticPr fontId="11"/>
  </si>
  <si>
    <t>無症性血尿</t>
    <rPh sb="0" eb="1">
      <t>ム</t>
    </rPh>
    <rPh sb="1" eb="2">
      <t>ショウ</t>
    </rPh>
    <rPh sb="2" eb="3">
      <t>セイ</t>
    </rPh>
    <rPh sb="3" eb="5">
      <t>ケツニョウ</t>
    </rPh>
    <phoneticPr fontId="9"/>
  </si>
  <si>
    <t>めまい症</t>
  </si>
  <si>
    <t>めまい発作</t>
  </si>
  <si>
    <t>腰椎ヘルニア</t>
    <rPh sb="0" eb="2">
      <t>ヨウツイ</t>
    </rPh>
    <phoneticPr fontId="11"/>
  </si>
  <si>
    <t>腰痛症</t>
    <rPh sb="0" eb="3">
      <t>ヨウツウショウ</t>
    </rPh>
    <phoneticPr fontId="9"/>
  </si>
  <si>
    <t>ラトケ嚢胞</t>
  </si>
  <si>
    <t>亜脱臼性股関節症</t>
  </si>
  <si>
    <t>意識消失発作</t>
  </si>
  <si>
    <t>胃腸機能障害</t>
  </si>
  <si>
    <t>運動性蕁麻疹</t>
    <rPh sb="3" eb="6">
      <t>ジンマシン</t>
    </rPh>
    <phoneticPr fontId="14"/>
  </si>
  <si>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</si>
  <si>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</si>
  <si>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</si>
  <si>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</si>
  <si>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</si>
  <si>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</si>
  <si>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</si>
  <si>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</si>
  <si>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</si>
  <si>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</si>
  <si>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</si>
  <si>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</si>
  <si>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</si>
  <si>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</si>
  <si>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</si>
  <si>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</si>
  <si>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</si>
  <si>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</si>
  <si>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</si>
  <si>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</si>
  <si>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</si>
  <si>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</si>
  <si>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</si>
  <si>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</si>
  <si>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</si>
  <si>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4"/>
  </si>
  <si>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</si>
  <si>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</si>
  <si>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</si>
  <si>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</si>
  <si>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</si>
  <si>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</si>
  <si>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</si>
  <si>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</si>
  <si>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</si>
  <si>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</si>
  <si>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</si>
  <si>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</si>
  <si>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</si>
  <si>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</si>
  <si>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</si>
  <si>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</si>
  <si>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</si>
  <si>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</si>
  <si>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</si>
  <si>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</si>
  <si>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</si>
  <si>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</si>
  <si>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</si>
  <si>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</si>
  <si>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</si>
  <si>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</si>
  <si>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</si>
  <si>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</si>
  <si>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</si>
  <si>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</si>
  <si>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</si>
  <si>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</si>
  <si>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</si>
  <si>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</si>
  <si>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</si>
  <si>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</si>
  <si>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</si>
  <si>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</si>
  <si>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</si>
  <si>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</si>
  <si>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</si>
  <si>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</si>
  <si>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</si>
  <si>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</si>
  <si>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</si>
  <si>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</si>
  <si>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</si>
  <si>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</si>
  <si>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</si>
  <si>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</si>
  <si>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内部障害等</t>
    <rPh sb="0" eb="5">
      <t>ナイブショウガイトウ</t>
    </rPh>
    <phoneticPr fontId="3"/>
  </si>
  <si>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</si>
  <si>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</si>
  <si>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</si>
  <si>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</si>
  <si>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</si>
  <si>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</si>
  <si>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</si>
  <si>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</si>
  <si>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</si>
  <si>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</si>
  <si>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</si>
  <si>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</si>
  <si>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</si>
  <si>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</si>
  <si>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</si>
  <si>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</si>
  <si>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</si>
  <si>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</si>
  <si>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</si>
  <si>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</si>
  <si>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</si>
  <si>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</si>
  <si>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</si>
  <si>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</si>
  <si>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</si>
  <si>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</si>
  <si>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</si>
  <si>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</si>
  <si>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</si>
  <si>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</si>
  <si>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</si>
  <si>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</si>
  <si>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</si>
  <si>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</si>
  <si>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</si>
  <si>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11"/>
  </si>
  <si>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</si>
  <si>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</si>
  <si>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</si>
  <si>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</si>
  <si>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</si>
  <si>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</si>
  <si>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</si>
  <si>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</si>
  <si>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</si>
  <si>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</si>
  <si>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</si>
  <si>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</si>
  <si>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12"/>
  </si>
  <si>
    <t>神経調節失神</t>
  </si>
  <si>
    <t>神経調節性失神</t>
  </si>
  <si>
    <t>神経調節性疾患</t>
  </si>
  <si>
    <t>進行性難聴</t>
  </si>
  <si>
    <t>聴覚・言語障害</t>
    <rPh sb="0" eb="2">
      <t>チョウカク</t>
    </rPh>
    <rPh sb="3" eb="5">
      <t>ゲンゴ</t>
    </rPh>
    <rPh sb="5" eb="7">
      <t>ショウガイ</t>
    </rPh>
    <phoneticPr fontId="14"/>
  </si>
  <si>
    <t>難聴</t>
    <rPh sb="0" eb="2">
      <t>ナンチョウ</t>
    </rPh>
    <phoneticPr fontId="4"/>
  </si>
  <si>
    <t>尋常性乾癬</t>
  </si>
  <si>
    <t>尋常性白斑病</t>
  </si>
  <si>
    <t>睡眠時無呼吸症候群</t>
  </si>
  <si>
    <t>生理前症候群</t>
  </si>
  <si>
    <t>生理痛</t>
  </si>
  <si>
    <t>声帯麻痺</t>
    <rPh sb="2" eb="4">
      <t>マヒ</t>
    </rPh>
    <phoneticPr fontId="18"/>
  </si>
  <si>
    <t>脊椎ヘルニア</t>
  </si>
  <si>
    <t>脊柱後彎症</t>
    <rPh sb="0" eb="2">
      <t>セキチュウ</t>
    </rPh>
    <rPh sb="4" eb="5">
      <t>ショウ</t>
    </rPh>
    <phoneticPr fontId="14"/>
  </si>
  <si>
    <t>脊柱後弯症</t>
    <rPh sb="0" eb="2">
      <t>セキチュウ</t>
    </rPh>
    <rPh sb="4" eb="5">
      <t>ショウ</t>
    </rPh>
    <phoneticPr fontId="14"/>
  </si>
  <si>
    <t>脊柱後湾症</t>
    <rPh sb="0" eb="2">
      <t>セキチュウ</t>
    </rPh>
    <rPh sb="3" eb="4">
      <t>ワン</t>
    </rPh>
    <rPh sb="4" eb="5">
      <t>ショウ</t>
    </rPh>
    <phoneticPr fontId="14"/>
  </si>
  <si>
    <t>脊椎後彎症</t>
    <rPh sb="4" eb="5">
      <t>ショウ</t>
    </rPh>
    <phoneticPr fontId="14"/>
  </si>
  <si>
    <t>脊椎後弯症</t>
    <rPh sb="4" eb="5">
      <t>ショウ</t>
    </rPh>
    <phoneticPr fontId="14"/>
  </si>
  <si>
    <t>脊椎後湾症</t>
    <rPh sb="3" eb="4">
      <t>ワン</t>
    </rPh>
    <rPh sb="4" eb="5">
      <t>ショウ</t>
    </rPh>
    <phoneticPr fontId="14"/>
  </si>
  <si>
    <t>脊椎分離症</t>
  </si>
  <si>
    <t>赤緑色覚異常</t>
  </si>
  <si>
    <t>舌因神経痛</t>
  </si>
  <si>
    <t>舌腫瘤</t>
  </si>
  <si>
    <t>仙骨関節痛</t>
  </si>
  <si>
    <t>仙腸関節炎</t>
    <rPh sb="4" eb="5">
      <t>エン</t>
    </rPh>
    <phoneticPr fontId="11"/>
  </si>
  <si>
    <t>仙腸関節障害</t>
    <rPh sb="4" eb="6">
      <t>ショウガイ</t>
    </rPh>
    <phoneticPr fontId="11"/>
  </si>
  <si>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</si>
  <si>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</si>
  <si>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</si>
  <si>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</si>
  <si>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</si>
  <si>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</si>
  <si>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</si>
  <si>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</si>
  <si>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</si>
  <si>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</si>
  <si>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</si>
  <si>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</si>
  <si>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</si>
  <si>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</si>
  <si>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</si>
  <si>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</si>
  <si>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4"/>
  </si>
  <si>
    <t>側弯症術後変形</t>
    <rPh sb="0" eb="2">
      <t>ソクワン</t>
    </rPh>
    <phoneticPr fontId="14"/>
  </si>
  <si>
    <t>側湾症術後変形</t>
    <rPh sb="0" eb="2">
      <t>ソクワン</t>
    </rPh>
    <rPh sb="2" eb="3">
      <t>ショウ</t>
    </rPh>
    <phoneticPr fontId="14"/>
  </si>
  <si>
    <t>側弯</t>
  </si>
  <si>
    <t>側湾</t>
    <rPh sb="0" eb="2">
      <t>ソクワン</t>
    </rPh>
    <phoneticPr fontId="14"/>
  </si>
  <si>
    <t>足底腱膜炎</t>
    <rPh sb="2" eb="3">
      <t>ケン</t>
    </rPh>
    <phoneticPr fontId="11"/>
  </si>
  <si>
    <t>足底筋膜炎</t>
  </si>
  <si>
    <t>卒倒</t>
  </si>
  <si>
    <t>多汗</t>
  </si>
  <si>
    <t>多汗症</t>
  </si>
  <si>
    <t>多血症</t>
  </si>
  <si>
    <t>多発系円形脱毛症</t>
  </si>
  <si>
    <t>体位性頻脈</t>
  </si>
  <si>
    <t>体位性頻脈症候群</t>
  </si>
  <si>
    <t>体温調整機能障害</t>
    <rPh sb="6" eb="8">
      <t>ショウガイ</t>
    </rPh>
    <phoneticPr fontId="11"/>
  </si>
  <si>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</si>
  <si>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</si>
  <si>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</si>
  <si>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</si>
  <si>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</si>
  <si>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</si>
  <si>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</si>
  <si>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</si>
  <si>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</si>
  <si>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</si>
  <si>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聴力障害</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</si>
  <si>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</si>
  <si>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</si>
  <si>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</si>
  <si>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</si>
  <si>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</si>
  <si>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</si>
  <si>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</si>
  <si>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</si>
  <si>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</si>
  <si>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</si>
  <si>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</si>
  <si>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4"/>
  </si>
  <si>
    <t>特発性胸腰椎側彎曲症</t>
    <rPh sb="6" eb="8">
      <t>ソクワン</t>
    </rPh>
    <phoneticPr fontId="14"/>
  </si>
  <si>
    <t>特発性胸腰椎側湾曲症</t>
    <rPh sb="6" eb="8">
      <t>ソクワン</t>
    </rPh>
    <phoneticPr fontId="14"/>
  </si>
  <si>
    <t>特発性自然気胸</t>
  </si>
  <si>
    <t>突発性意識消失</t>
  </si>
  <si>
    <t>突発性側弯症</t>
  </si>
  <si>
    <t>突発性側彎症</t>
    <rPh sb="3" eb="5">
      <t>ソクワン</t>
    </rPh>
    <phoneticPr fontId="14"/>
  </si>
  <si>
    <t>突発性側湾症</t>
    <rPh sb="3" eb="5">
      <t>ソクワン</t>
    </rPh>
    <phoneticPr fontId="14"/>
  </si>
  <si>
    <t>突発性背椎側弯症</t>
  </si>
  <si>
    <t>突発性背椎側彎症</t>
    <rPh sb="5" eb="7">
      <t>ソクワン</t>
    </rPh>
    <phoneticPr fontId="14"/>
  </si>
  <si>
    <t>突発性背椎側湾症</t>
    <rPh sb="6" eb="7">
      <t>ワン</t>
    </rPh>
    <phoneticPr fontId="14"/>
  </si>
  <si>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</si>
  <si>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</si>
  <si>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</si>
  <si>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</si>
  <si>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</si>
  <si>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</si>
  <si>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</si>
  <si>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</si>
  <si>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</si>
  <si>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</si>
  <si>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</si>
  <si>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8"/>
  </si>
  <si>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</si>
  <si>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</si>
  <si>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</si>
  <si>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</si>
  <si>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</si>
  <si>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</si>
  <si>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</si>
  <si>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</si>
  <si>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</si>
  <si>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</si>
  <si>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</si>
  <si>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</si>
  <si>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</si>
  <si>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</si>
  <si>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</si>
  <si>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</si>
  <si>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</si>
  <si>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</si>
  <si>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</si>
  <si>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</si>
  <si>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</si>
  <si>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</si>
  <si>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</si>
  <si>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</si>
  <si>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</si>
  <si>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</si>
  <si>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</si>
  <si>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</si>
  <si>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</si>
  <si>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</si>
  <si>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</si>
  <si>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</si>
  <si>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</si>
  <si>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</si>
  <si>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</si>
  <si>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</si>
  <si>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</si>
  <si>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</si>
  <si>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</si>
  <si>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</si>
  <si>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</si>
  <si>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</si>
  <si>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</si>
  <si>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</si>
  <si>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</si>
  <si>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</si>
  <si>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</si>
  <si>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</si>
  <si>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</si>
  <si>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</si>
  <si>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</si>
  <si>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</si>
  <si>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</si>
  <si>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</si>
  <si>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4"/>
  </si>
  <si>
    <t>頸椎側湾症</t>
    <rPh sb="2" eb="5">
      <t>ソクワンショウ</t>
    </rPh>
    <phoneticPr fontId="14"/>
  </si>
  <si>
    <t>頸椎損傷</t>
  </si>
  <si>
    <t>頸椎椎間板症</t>
  </si>
  <si>
    <t>ムンプス難聴</t>
    <rPh sb="4" eb="6">
      <t>ナンチョウ</t>
    </rPh>
    <phoneticPr fontId="14"/>
  </si>
  <si>
    <t>繊維筋痛症</t>
    <rPh sb="0" eb="2">
      <t>センイ</t>
    </rPh>
    <rPh sb="2" eb="5">
      <t>キンツウショウ</t>
    </rPh>
    <phoneticPr fontId="14"/>
  </si>
  <si>
    <t>滲出性中耳炎</t>
  </si>
  <si>
    <t>コンパートメント症候群</t>
    <rPh sb="8" eb="11">
      <t>ショウコウグン</t>
    </rPh>
    <phoneticPr fontId="14"/>
  </si>
  <si>
    <t>機能性胃腸症</t>
    <rPh sb="0" eb="3">
      <t>キノウセイ</t>
    </rPh>
    <rPh sb="3" eb="5">
      <t>イチョウ</t>
    </rPh>
    <rPh sb="5" eb="6">
      <t>ショウ</t>
    </rPh>
    <phoneticPr fontId="14"/>
  </si>
  <si>
    <t>機能性ディスペプシア</t>
    <rPh sb="0" eb="3">
      <t>キノウセイ</t>
    </rPh>
    <phoneticPr fontId="14"/>
  </si>
  <si>
    <t>動脈血栓塞栓症</t>
    <rPh sb="0" eb="2">
      <t>ドウミャク</t>
    </rPh>
    <rPh sb="2" eb="4">
      <t>ケッセン</t>
    </rPh>
    <rPh sb="4" eb="7">
      <t>ソクセンショウ</t>
    </rPh>
    <phoneticPr fontId="14"/>
  </si>
  <si>
    <t>深部静脈血栓症</t>
    <rPh sb="0" eb="2">
      <t>シンブ</t>
    </rPh>
    <rPh sb="2" eb="4">
      <t>ジョウミャク</t>
    </rPh>
    <rPh sb="4" eb="7">
      <t>ケッセンショウ</t>
    </rPh>
    <phoneticPr fontId="14"/>
  </si>
  <si>
    <t>FD</t>
  </si>
  <si>
    <t>口唇口蓋裂</t>
    <rPh sb="0" eb="2">
      <t>コウシン</t>
    </rPh>
    <rPh sb="2" eb="5">
      <t>コウガイレツ</t>
    </rPh>
    <phoneticPr fontId="14"/>
  </si>
  <si>
    <t>機能性身体症候群</t>
    <rPh sb="0" eb="3">
      <t>キノウセイ</t>
    </rPh>
    <rPh sb="3" eb="5">
      <t>シンタイ</t>
    </rPh>
    <rPh sb="5" eb="8">
      <t>ショウコウグン</t>
    </rPh>
    <phoneticPr fontId="14"/>
  </si>
  <si>
    <t>キアリ奇形</t>
    <rPh sb="3" eb="5">
      <t>キケイ</t>
    </rPh>
    <phoneticPr fontId="14"/>
  </si>
  <si>
    <t>IBS</t>
  </si>
  <si>
    <t>上腸間膜動脈症候群</t>
    <rPh sb="0" eb="1">
      <t>ジョウ</t>
    </rPh>
    <rPh sb="1" eb="4">
      <t>チョウカンマク</t>
    </rPh>
    <rPh sb="4" eb="6">
      <t>ドウミャク</t>
    </rPh>
    <rPh sb="6" eb="9">
      <t>ショウコウグン</t>
    </rPh>
    <phoneticPr fontId="14"/>
  </si>
  <si>
    <t>トロサ・ハント症候群</t>
    <rPh sb="7" eb="10">
      <t>ショウコウグン</t>
    </rPh>
    <phoneticPr fontId="17"/>
  </si>
  <si>
    <t>ペルテス病</t>
    <rPh sb="4" eb="5">
      <t>ビョウ</t>
    </rPh>
    <phoneticPr fontId="17"/>
  </si>
  <si>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</si>
  <si>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11"/>
  </si>
  <si>
    <t>ウイルス性脳炎</t>
  </si>
  <si>
    <t>運動障害</t>
    <rPh sb="0" eb="2">
      <t>ウンドウ</t>
    </rPh>
    <rPh sb="2" eb="4">
      <t>ショウガイ</t>
    </rPh>
    <phoneticPr fontId="14"/>
  </si>
  <si>
    <t>肢体不自由</t>
    <rPh sb="0" eb="2">
      <t>シタイ</t>
    </rPh>
    <rPh sb="2" eb="5">
      <t>フジユウ</t>
    </rPh>
    <phoneticPr fontId="14"/>
  </si>
  <si>
    <t>他の機能障害</t>
    <rPh sb="0" eb="1">
      <t>タ</t>
    </rPh>
    <rPh sb="2" eb="6">
      <t>キノウショウガイ</t>
    </rPh>
    <phoneticPr fontId="14"/>
  </si>
  <si>
    <t>音声障害</t>
    <rPh sb="0" eb="2">
      <t>オンセイ</t>
    </rPh>
    <rPh sb="2" eb="4">
      <t>ショウガイ</t>
    </rPh>
    <phoneticPr fontId="14"/>
  </si>
  <si>
    <t>言語障害のみ</t>
    <rPh sb="0" eb="2">
      <t>ゲンゴ</t>
    </rPh>
    <rPh sb="2" eb="4">
      <t>ショウガイ</t>
    </rPh>
    <phoneticPr fontId="14"/>
  </si>
  <si>
    <t>下肢機能障害</t>
    <rPh sb="0" eb="2">
      <t>カシ</t>
    </rPh>
    <rPh sb="2" eb="4">
      <t>キノウ</t>
    </rPh>
    <rPh sb="4" eb="6">
      <t>ショウガイ</t>
    </rPh>
    <phoneticPr fontId="14"/>
  </si>
  <si>
    <t>下肢機能障害</t>
    <rPh sb="0" eb="6">
      <t>カシキノウショウガイ</t>
    </rPh>
    <phoneticPr fontId="14"/>
  </si>
  <si>
    <t>血管新生</t>
    <rPh sb="0" eb="2">
      <t>ケッカン</t>
    </rPh>
    <rPh sb="2" eb="4">
      <t>シンセイ</t>
    </rPh>
    <phoneticPr fontId="9"/>
  </si>
  <si>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11"/>
  </si>
  <si>
    <t>視野欠損</t>
    <rPh sb="0" eb="2">
      <t>シヤ</t>
    </rPh>
    <rPh sb="2" eb="4">
      <t>ケッソン</t>
    </rPh>
    <phoneticPr fontId="14"/>
  </si>
  <si>
    <t>視覚障害</t>
    <rPh sb="0" eb="2">
      <t>シカク</t>
    </rPh>
    <rPh sb="2" eb="4">
      <t>ショウガイ</t>
    </rPh>
    <phoneticPr fontId="14"/>
  </si>
  <si>
    <t>弱視</t>
    <rPh sb="0" eb="2">
      <t>ジャクシ</t>
    </rPh>
    <phoneticPr fontId="14"/>
  </si>
  <si>
    <t>視野障害</t>
    <rPh sb="0" eb="2">
      <t>シヤ</t>
    </rPh>
    <rPh sb="2" eb="4">
      <t>ショウガイ</t>
    </rPh>
    <phoneticPr fontId="14"/>
  </si>
  <si>
    <t>羞明</t>
    <rPh sb="0" eb="2">
      <t>シュウメイ</t>
    </rPh>
    <phoneticPr fontId="14"/>
  </si>
  <si>
    <t>上下肢機能障害</t>
    <rPh sb="0" eb="3">
      <t>ジョウカシ</t>
    </rPh>
    <rPh sb="3" eb="5">
      <t>キノウ</t>
    </rPh>
    <rPh sb="5" eb="7">
      <t>ショウガイ</t>
    </rPh>
    <phoneticPr fontId="14"/>
  </si>
  <si>
    <t>上下肢機能障害</t>
    <rPh sb="0" eb="7">
      <t>ジョウカシキノウショウガイ</t>
    </rPh>
    <phoneticPr fontId="14"/>
  </si>
  <si>
    <t>上肢機能障害</t>
    <rPh sb="0" eb="2">
      <t>ジョウシ</t>
    </rPh>
    <rPh sb="2" eb="4">
      <t>キノウ</t>
    </rPh>
    <rPh sb="4" eb="6">
      <t>ショウガイ</t>
    </rPh>
    <phoneticPr fontId="14"/>
  </si>
  <si>
    <t>上肢機能障害</t>
    <rPh sb="0" eb="6">
      <t>ジョウシキノウショウガイ</t>
    </rPh>
    <phoneticPr fontId="14"/>
  </si>
  <si>
    <t>鰓耳腎症候群</t>
  </si>
  <si>
    <t>体幹の機能障害</t>
    <rPh sb="0" eb="2">
      <t>タイカン</t>
    </rPh>
    <rPh sb="3" eb="5">
      <t>キノウ</t>
    </rPh>
    <rPh sb="5" eb="7">
      <t>ショウガイ</t>
    </rPh>
    <phoneticPr fontId="14"/>
  </si>
  <si>
    <t>夜盲</t>
    <rPh sb="0" eb="2">
      <t>ヤモウ</t>
    </rPh>
    <phoneticPr fontId="14"/>
  </si>
  <si>
    <t>夜盲症</t>
    <rPh sb="0" eb="2">
      <t>ヤモウ</t>
    </rPh>
    <rPh sb="2" eb="3">
      <t>ショウ</t>
    </rPh>
    <phoneticPr fontId="14"/>
  </si>
  <si>
    <t>聾</t>
    <rPh sb="0" eb="1">
      <t>ロウ</t>
    </rPh>
    <phoneticPr fontId="14"/>
  </si>
  <si>
    <t>下肢静止不能症候群</t>
  </si>
  <si>
    <t>肢体不自由</t>
    <rPh sb="0" eb="2">
      <t>シタイ</t>
    </rPh>
    <rPh sb="2" eb="5">
      <t>フジユウ</t>
    </rPh>
    <phoneticPr fontId="11"/>
  </si>
  <si>
    <t>他の機能障害</t>
    <rPh sb="0" eb="1">
      <t>タ</t>
    </rPh>
    <rPh sb="2" eb="4">
      <t>キノウ</t>
    </rPh>
    <rPh sb="4" eb="6">
      <t>ショウガイ</t>
    </rPh>
    <phoneticPr fontId="11"/>
  </si>
  <si>
    <t>口蓋ミオクローヌス</t>
  </si>
  <si>
    <t>構音障害</t>
  </si>
  <si>
    <t>言語障害のみ</t>
    <rPh sb="0" eb="2">
      <t>ゲンゴ</t>
    </rPh>
    <rPh sb="2" eb="4">
      <t>ショウガイ</t>
    </rPh>
    <phoneticPr fontId="11"/>
  </si>
  <si>
    <t>骨折</t>
  </si>
  <si>
    <t>半年以上配慮を必要とする状態の場合、骨折箇所によってシート７で肢体不自由のいずれかに計上。それ以外は対象外。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11"/>
  </si>
  <si>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</si>
  <si>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11"/>
  </si>
  <si>
    <t>術後障害</t>
  </si>
  <si>
    <t>術後障害の内容によって区分。</t>
    <rPh sb="0" eb="2">
      <t>ジュツゴ</t>
    </rPh>
    <rPh sb="2" eb="4">
      <t>ショウガイ</t>
    </rPh>
    <rPh sb="5" eb="7">
      <t>ナイヨウ</t>
    </rPh>
    <rPh sb="11" eb="13">
      <t>クブン</t>
    </rPh>
    <phoneticPr fontId="11"/>
  </si>
  <si>
    <t>神経叢損傷</t>
  </si>
  <si>
    <t>症状の出現部位によってシート７で肢体不自由のいずれかに計上。</t>
    <rPh sb="16" eb="18">
      <t>シタイ</t>
    </rPh>
    <rPh sb="18" eb="21">
      <t>フジユウ</t>
    </rPh>
    <rPh sb="27" eb="29">
      <t>ケイジョウ</t>
    </rPh>
    <phoneticPr fontId="11"/>
  </si>
  <si>
    <t>脳原性運動障害</t>
  </si>
  <si>
    <t>脳挫傷</t>
  </si>
  <si>
    <t>後遺症（運動機能障害・失語・視力障害、精神的症状等）により区分。</t>
    <rPh sb="0" eb="3">
      <t>コウイショウ</t>
    </rPh>
    <rPh sb="24" eb="25">
      <t>トウ</t>
    </rPh>
    <rPh sb="29" eb="31">
      <t>クブン</t>
    </rPh>
    <phoneticPr fontId="11"/>
  </si>
  <si>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</si>
  <si>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11"/>
  </si>
  <si>
    <t>発達障害傾向</t>
  </si>
  <si>
    <t>「発達障害傾向」という診断書が出ている場合はシート７で発達障害（発達障害の重複）、診断書はないが配慮を実施していればシート12で計上、配慮がない場合は対象外。</t>
    <rPh sb="1" eb="3">
      <t>ハッタツ</t>
    </rPh>
    <rPh sb="3" eb="5">
      <t>ショウガイ</t>
    </rPh>
    <rPh sb="5" eb="7">
      <t>ケイコウ</t>
    </rPh>
    <rPh sb="11" eb="14">
      <t>シンダンショ</t>
    </rPh>
    <rPh sb="15" eb="16">
      <t>デ</t>
    </rPh>
    <rPh sb="19" eb="21">
      <t>バアイ</t>
    </rPh>
    <rPh sb="27" eb="29">
      <t>ハッタツ</t>
    </rPh>
    <rPh sb="29" eb="31">
      <t>ショウガイ</t>
    </rPh>
    <rPh sb="32" eb="34">
      <t>ハッタツ</t>
    </rPh>
    <rPh sb="34" eb="36">
      <t>ショウガイ</t>
    </rPh>
    <rPh sb="37" eb="39">
      <t>チョウフク</t>
    </rPh>
    <rPh sb="41" eb="44">
      <t>シンダンショ</t>
    </rPh>
    <rPh sb="48" eb="50">
      <t>ハイリョ</t>
    </rPh>
    <rPh sb="51" eb="53">
      <t>ジッシ</t>
    </rPh>
    <rPh sb="64" eb="66">
      <t>ケイジョウ</t>
    </rPh>
    <rPh sb="67" eb="69">
      <t>ハイリョ</t>
    </rPh>
    <rPh sb="72" eb="74">
      <t>バアイ</t>
    </rPh>
    <rPh sb="75" eb="77">
      <t>タイショウ</t>
    </rPh>
    <rPh sb="77" eb="78">
      <t>ガイ</t>
    </rPh>
    <phoneticPr fontId="11"/>
  </si>
  <si>
    <t>発達障害疑い</t>
    <rPh sb="0" eb="2">
      <t>ハッタツ</t>
    </rPh>
    <rPh sb="2" eb="4">
      <t>ショウガイ</t>
    </rPh>
    <rPh sb="4" eb="5">
      <t>ウタガ</t>
    </rPh>
    <phoneticPr fontId="4"/>
  </si>
  <si>
    <t>「発達障害疑い」という診断書が出ている場合はシート７で発達障害（発達障害の重複）、診断書はないが配慮を実施していればシート12で計上、配慮がない場合は対象外。</t>
    <rPh sb="1" eb="3">
      <t>ハッタツ</t>
    </rPh>
    <rPh sb="3" eb="5">
      <t>ショウガイ</t>
    </rPh>
    <rPh sb="5" eb="6">
      <t>ウタガ</t>
    </rPh>
    <rPh sb="11" eb="14">
      <t>シンダンショ</t>
    </rPh>
    <rPh sb="15" eb="16">
      <t>デ</t>
    </rPh>
    <rPh sb="19" eb="21">
      <t>バアイ</t>
    </rPh>
    <rPh sb="27" eb="29">
      <t>ハッタツ</t>
    </rPh>
    <rPh sb="29" eb="31">
      <t>ショウガイ</t>
    </rPh>
    <rPh sb="32" eb="34">
      <t>ハッタツ</t>
    </rPh>
    <rPh sb="34" eb="36">
      <t>ショウガイ</t>
    </rPh>
    <rPh sb="37" eb="39">
      <t>チョウフク</t>
    </rPh>
    <rPh sb="41" eb="44">
      <t>シンダンショ</t>
    </rPh>
    <rPh sb="48" eb="50">
      <t>ハイリョ</t>
    </rPh>
    <rPh sb="51" eb="53">
      <t>ジッシ</t>
    </rPh>
    <rPh sb="64" eb="66">
      <t>ケイジョウ</t>
    </rPh>
    <rPh sb="67" eb="69">
      <t>ハイリョ</t>
    </rPh>
    <rPh sb="72" eb="74">
      <t>バアイ</t>
    </rPh>
    <rPh sb="75" eb="77">
      <t>タイショウ</t>
    </rPh>
    <rPh sb="77" eb="78">
      <t>ガイ</t>
    </rPh>
    <phoneticPr fontId="11"/>
  </si>
  <si>
    <t>膝内側半月断裂</t>
  </si>
  <si>
    <t>歩行障害</t>
  </si>
  <si>
    <t>視覚障害</t>
    <rPh sb="0" eb="4">
      <t>シカクショウガイ</t>
    </rPh>
    <phoneticPr fontId="14"/>
  </si>
  <si>
    <t>盲</t>
    <rPh sb="0" eb="1">
      <t>モウ</t>
    </rPh>
    <phoneticPr fontId="14"/>
  </si>
  <si>
    <t>両手足指の変形</t>
  </si>
  <si>
    <t>上下肢機能障害</t>
    <rPh sb="0" eb="1">
      <t>ジョウ</t>
    </rPh>
    <rPh sb="1" eb="3">
      <t>カシ</t>
    </rPh>
    <rPh sb="3" eb="5">
      <t>キノウ</t>
    </rPh>
    <rPh sb="5" eb="7">
      <t>ショウガイ</t>
    </rPh>
    <phoneticPr fontId="11"/>
  </si>
  <si>
    <t>性同一性障害</t>
    <rPh sb="0" eb="1">
      <t>セイ</t>
    </rPh>
    <rPh sb="1" eb="4">
      <t>ドウイツセイ</t>
    </rPh>
    <rPh sb="4" eb="6">
      <t>ショウガイ</t>
    </rPh>
    <phoneticPr fontId="14"/>
  </si>
  <si>
    <t>平成29年度より本調査の対象外。</t>
    <rPh sb="0" eb="2">
      <t>ヘイセイ</t>
    </rPh>
    <rPh sb="4" eb="6">
      <t>ネンド</t>
    </rPh>
    <rPh sb="8" eb="9">
      <t>ホン</t>
    </rPh>
    <rPh sb="9" eb="11">
      <t>チョウサ</t>
    </rPh>
    <rPh sb="12" eb="14">
      <t>タイショウ</t>
    </rPh>
    <rPh sb="14" eb="15">
      <t>ガイ</t>
    </rPh>
    <phoneticPr fontId="11"/>
  </si>
  <si>
    <t>性別違和</t>
    <rPh sb="0" eb="2">
      <t>セイベツ</t>
    </rPh>
    <rPh sb="2" eb="4">
      <t>イワ</t>
    </rPh>
    <phoneticPr fontId="14"/>
  </si>
  <si>
    <t>LGBT</t>
  </si>
  <si>
    <t>脳性麻痺</t>
    <rPh sb="0" eb="4">
      <t>ノウセイマヒ</t>
    </rPh>
    <phoneticPr fontId="14"/>
  </si>
  <si>
    <t>肢体不自由</t>
    <rPh sb="0" eb="2">
      <t>シタイ</t>
    </rPh>
    <rPh sb="2" eb="5">
      <t>フジユウ</t>
    </rPh>
    <phoneticPr fontId="18"/>
  </si>
  <si>
    <t>他の機能障害</t>
    <rPh sb="0" eb="1">
      <t>タ</t>
    </rPh>
    <rPh sb="2" eb="4">
      <t>キノウ</t>
    </rPh>
    <rPh sb="4" eb="6">
      <t>ショウガイ</t>
    </rPh>
    <phoneticPr fontId="14"/>
  </si>
  <si>
    <t>脳性まひ</t>
    <rPh sb="0" eb="2">
      <t>ノウセイ</t>
    </rPh>
    <phoneticPr fontId="14"/>
  </si>
  <si>
    <t>痙性対麻痺</t>
  </si>
  <si>
    <t>対麻痺</t>
  </si>
  <si>
    <t>円錐角膜</t>
    <rPh sb="0" eb="2">
      <t>エンスイ</t>
    </rPh>
    <rPh sb="2" eb="4">
      <t>カクマク</t>
    </rPh>
    <phoneticPr fontId="14"/>
  </si>
  <si>
    <t>視覚障害</t>
    <rPh sb="0" eb="2">
      <t>シカク</t>
    </rPh>
    <rPh sb="2" eb="4">
      <t>ショウガイ</t>
    </rPh>
    <phoneticPr fontId="18"/>
  </si>
  <si>
    <t>弱視</t>
    <rPh sb="0" eb="2">
      <t>ジャクシ</t>
    </rPh>
    <phoneticPr fontId="4"/>
  </si>
  <si>
    <t>視覚障害</t>
    <rPh sb="0" eb="2">
      <t>シカク</t>
    </rPh>
    <rPh sb="2" eb="4">
      <t>ショウガイ</t>
    </rPh>
    <phoneticPr fontId="4"/>
  </si>
  <si>
    <t>両目の障害の場合はシート７で視覚障害のいずれかに計上。片目の場合はその他の障害に計上し、シート10も記入。</t>
    <rPh sb="0" eb="2">
      <t>リョウメ</t>
    </rPh>
    <rPh sb="3" eb="5">
      <t>ショウガイ</t>
    </rPh>
    <rPh sb="6" eb="8">
      <t>バアイ</t>
    </rPh>
    <rPh sb="14" eb="16">
      <t>シカク</t>
    </rPh>
    <rPh sb="16" eb="18">
      <t>ショウガイ</t>
    </rPh>
    <rPh sb="24" eb="26">
      <t>ケイジョウ</t>
    </rPh>
    <rPh sb="27" eb="29">
      <t>カタメ</t>
    </rPh>
    <rPh sb="30" eb="32">
      <t>バアイ</t>
    </rPh>
    <rPh sb="35" eb="36">
      <t>タ</t>
    </rPh>
    <rPh sb="37" eb="39">
      <t>ショウガイ</t>
    </rPh>
    <rPh sb="40" eb="42">
      <t>ケイジョウ</t>
    </rPh>
    <phoneticPr fontId="4"/>
  </si>
  <si>
    <t>聴覚障害</t>
    <rPh sb="0" eb="2">
      <t>チョウカク</t>
    </rPh>
    <rPh sb="2" eb="4">
      <t>ショウガイ</t>
    </rPh>
    <phoneticPr fontId="4"/>
  </si>
  <si>
    <t>両耳の障害の場合はシート７で聴覚・言語障害の難聴に計上。片耳の場合はその他の障害に計上し、シート10も記入。</t>
    <rPh sb="0" eb="1">
      <t>リョウ</t>
    </rPh>
    <rPh sb="1" eb="2">
      <t>ミミ</t>
    </rPh>
    <rPh sb="3" eb="5">
      <t>ショウガイ</t>
    </rPh>
    <rPh sb="6" eb="8">
      <t>バアイ</t>
    </rPh>
    <rPh sb="14" eb="16">
      <t>チョウカク</t>
    </rPh>
    <rPh sb="17" eb="19">
      <t>ゲンゴ</t>
    </rPh>
    <rPh sb="19" eb="21">
      <t>ショウガイ</t>
    </rPh>
    <rPh sb="22" eb="24">
      <t>ナンチョウ</t>
    </rPh>
    <rPh sb="25" eb="27">
      <t>ケイジョウ</t>
    </rPh>
    <rPh sb="28" eb="30">
      <t>カタミミ</t>
    </rPh>
    <rPh sb="31" eb="33">
      <t>バアイ</t>
    </rPh>
    <rPh sb="36" eb="37">
      <t>タ</t>
    </rPh>
    <rPh sb="38" eb="40">
      <t>ショウガイ</t>
    </rPh>
    <rPh sb="41" eb="43">
      <t>ケイジョウ</t>
    </rPh>
    <rPh sb="51" eb="53">
      <t>キニュウ</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</si>
  <si>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</si>
  <si>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</si>
  <si>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</si>
  <si>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</si>
  <si>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</si>
  <si>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</si>
  <si>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</si>
  <si>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</si>
  <si>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</si>
  <si>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</si>
  <si>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</si>
  <si>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</si>
  <si>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</si>
  <si>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</si>
  <si>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</si>
  <si>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</si>
  <si>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</si>
  <si>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</si>
  <si>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</si>
  <si>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</si>
  <si>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</si>
  <si>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</si>
  <si>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</si>
  <si>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</si>
  <si>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</si>
  <si>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</si>
  <si>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</si>
  <si>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</si>
  <si>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</si>
  <si>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</si>
  <si>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</si>
  <si>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</si>
  <si>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</si>
  <si>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</si>
  <si>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</si>
  <si>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</si>
  <si>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</si>
  <si>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</si>
  <si>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</si>
  <si>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</si>
  <si>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</si>
  <si>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</si>
  <si>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</si>
  <si>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r>
      <t>社</t>
    </r>
    <r>
      <rPr>
        <sz val="11"/>
        <color rgb="FFFF0000"/>
        <rFont val="UD デジタル 教科書体 NK-R"/>
        <family val="1"/>
        <charset val="128"/>
      </rPr>
      <t>交</t>
    </r>
    <r>
      <rPr>
        <sz val="11"/>
        <rFont val="UD デジタル 教科書体 NK-R"/>
        <family val="1"/>
        <charset val="128"/>
      </rPr>
      <t>不安障害</t>
    </r>
    <rPh sb="1" eb="2">
      <t>マジ</t>
    </rPh>
    <phoneticPr fontId="3"/>
  </si>
  <si>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</si>
  <si>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</si>
  <si>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</si>
  <si>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</si>
  <si>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</si>
  <si>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</si>
  <si>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</si>
  <si>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</si>
  <si>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</si>
  <si>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</si>
  <si>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</si>
  <si>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</si>
  <si>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</si>
  <si>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</si>
  <si>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</si>
  <si>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</si>
  <si>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</si>
  <si>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</si>
  <si>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</si>
  <si>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</si>
  <si>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</si>
  <si>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</si>
  <si>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</si>
  <si>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</si>
  <si>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</si>
  <si>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</si>
  <si>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</si>
  <si>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</si>
  <si>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</si>
  <si>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</si>
  <si>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</si>
  <si>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</si>
  <si>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</si>
  <si>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</si>
  <si>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</si>
  <si>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</si>
  <si>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</si>
  <si>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</si>
  <si>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</si>
  <si>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</si>
  <si>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</si>
  <si>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</si>
  <si>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</si>
  <si>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</si>
  <si>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</si>
  <si>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</si>
  <si>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</si>
  <si>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</si>
  <si>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</si>
  <si>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</si>
  <si>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</si>
  <si>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</si>
  <si>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</si>
  <si>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</si>
  <si>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</si>
  <si>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</si>
  <si>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</si>
  <si>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</si>
  <si>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</si>
  <si>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</si>
  <si>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</si>
  <si>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</si>
  <si>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</si>
  <si>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</si>
  <si>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</si>
  <si>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</si>
  <si>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</si>
  <si>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</si>
  <si>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</si>
  <si>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</si>
  <si>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</si>
  <si>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</si>
  <si>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</si>
  <si>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</si>
  <si>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</si>
  <si>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</si>
  <si>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</si>
  <si>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</si>
  <si>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</si>
  <si>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</si>
  <si>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</si>
  <si>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</si>
  <si>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</si>
  <si>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</si>
  <si>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</si>
  <si>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</si>
  <si>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</si>
  <si>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</si>
  <si>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</si>
  <si>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</si>
  <si>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</si>
  <si>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</si>
  <si>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</si>
  <si>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神経性やせ症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</si>
  <si>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</si>
  <si>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</si>
  <si>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</si>
  <si>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</si>
  <si>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</si>
  <si>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</si>
  <si>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</si>
  <si>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</si>
  <si>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</si>
  <si>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</si>
  <si>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</si>
  <si>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</si>
  <si>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</si>
  <si>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URL:　　</t>
    <phoneticPr fontId="2"/>
  </si>
  <si>
    <t>※R5版</t>
    <rPh sb="3" eb="4">
      <t>バン</t>
    </rPh>
    <phoneticPr fontId="2"/>
  </si>
  <si>
    <t>G136310000014</t>
  </si>
  <si>
    <t>大阪公立大学工業高等専門学校</t>
  </si>
  <si>
    <t>神山まるごと高等専門学校</t>
    <phoneticPr fontId="2"/>
  </si>
  <si>
    <t>障害区分</t>
    <phoneticPr fontId="2"/>
  </si>
  <si>
    <t>（１） 学校名と主たる所在地</t>
    <rPh sb="6" eb="7">
      <t>メイ</t>
    </rPh>
    <rPh sb="8" eb="9">
      <t>シュ</t>
    </rPh>
    <rPh sb="11" eb="14">
      <t>ショザイチ</t>
    </rPh>
    <phoneticPr fontId="3"/>
  </si>
  <si>
    <t>年から募集停止しているため、入学者はいない。</t>
    <rPh sb="0" eb="1">
      <t>ネン</t>
    </rPh>
    <rPh sb="3" eb="5">
      <t>ボシュウ</t>
    </rPh>
    <rPh sb="5" eb="7">
      <t>テイシ</t>
    </rPh>
    <rPh sb="14" eb="17">
      <t>ニュウガクシャ</t>
    </rPh>
    <phoneticPr fontId="2"/>
  </si>
  <si>
    <t>次に、「２．支援体制」シートを記入してください。</t>
    <rPh sb="0" eb="1">
      <t>ツギ</t>
    </rPh>
    <rPh sb="6" eb="8">
      <t>シエン</t>
    </rPh>
    <rPh sb="8" eb="10">
      <t>タイセイ</t>
    </rPh>
    <rPh sb="15" eb="17">
      <t>キニュウ</t>
    </rPh>
    <phoneticPr fontId="3"/>
  </si>
  <si>
    <t>（1） 障害者差別解消法に関する対応要領等
　障害者差別解消法に関する対応要領、基本方針（ガイドライン）又は障害学生支援に関する規程等（例：入学者選抜、修学支援に関わる委員会、部署、担当者等に関する規程、規定等）について、該当する欄に「1」を記入してください。なお、学生全般に関する規程等のうち、障害学生に関する具体的な表記がないものは、下記①に該当しません。</t>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2" eb="104">
      <t>キテイ</t>
    </rPh>
    <rPh sb="104" eb="105">
      <t>トウ</t>
    </rPh>
    <rPh sb="111" eb="113">
      <t>ガイトウ</t>
    </rPh>
    <rPh sb="115" eb="116">
      <t>ラン</t>
    </rPh>
    <rPh sb="121" eb="123">
      <t>キニュウ</t>
    </rPh>
    <rPh sb="133" eb="135">
      <t>ガクセイ</t>
    </rPh>
    <rPh sb="135" eb="137">
      <t>ゼンパン</t>
    </rPh>
    <rPh sb="138" eb="139">
      <t>カン</t>
    </rPh>
    <rPh sb="141" eb="143">
      <t>キテイ</t>
    </rPh>
    <rPh sb="143" eb="144">
      <t>トウ</t>
    </rPh>
    <rPh sb="148" eb="150">
      <t>ショウガイ</t>
    </rPh>
    <rPh sb="150" eb="152">
      <t>ガクセイ</t>
    </rPh>
    <rPh sb="153" eb="154">
      <t>カン</t>
    </rPh>
    <rPh sb="156" eb="159">
      <t>グタイテキ</t>
    </rPh>
    <rPh sb="160" eb="162">
      <t>ヒョウキ</t>
    </rPh>
    <rPh sb="169" eb="171">
      <t>カキ</t>
    </rPh>
    <rPh sb="173" eb="175">
      <t>ガイトウ</t>
    </rPh>
    <phoneticPr fontId="3"/>
  </si>
  <si>
    <r>
      <rPr>
        <sz val="12"/>
        <rFont val="UD デジタル 教科書体 NK-R"/>
        <family val="1"/>
        <charset val="128"/>
      </rPr>
      <t>（５） 障害学生の相談受付窓口</t>
    </r>
    <r>
      <rPr>
        <sz val="11"/>
        <color theme="1"/>
        <rFont val="UD デジタル 教科書体 NK-R"/>
        <family val="1"/>
        <charset val="128"/>
      </rPr>
      <t xml:space="preserve">
　障害学生が支援の申出等をしたいときに、学生にとってわかりやすい窓口がありますか。窓口の有無及びその周知について、該当する欄に「1」を記入してください。</t>
    </r>
    <rPh sb="4" eb="6">
      <t>ショウガイ</t>
    </rPh>
    <rPh sb="6" eb="8">
      <t>ガクセイ</t>
    </rPh>
    <rPh sb="9" eb="11">
      <t>ソウダン</t>
    </rPh>
    <rPh sb="11" eb="13">
      <t>ウケツケ</t>
    </rPh>
    <rPh sb="13" eb="15">
      <t>マドグチ</t>
    </rPh>
    <rPh sb="17" eb="19">
      <t>ショウガイ</t>
    </rPh>
    <rPh sb="19" eb="21">
      <t>ガクセイ</t>
    </rPh>
    <rPh sb="22" eb="24">
      <t>シエン</t>
    </rPh>
    <rPh sb="25" eb="26">
      <t>モウ</t>
    </rPh>
    <rPh sb="26" eb="27">
      <t>デ</t>
    </rPh>
    <rPh sb="27" eb="28">
      <t>トウ</t>
    </rPh>
    <rPh sb="36" eb="38">
      <t>ガクセイ</t>
    </rPh>
    <rPh sb="48" eb="50">
      <t>マドグチ</t>
    </rPh>
    <rPh sb="57" eb="59">
      <t>マドグチ</t>
    </rPh>
    <rPh sb="60" eb="62">
      <t>ウム</t>
    </rPh>
    <rPh sb="62" eb="63">
      <t>オヨ</t>
    </rPh>
    <rPh sb="66" eb="68">
      <t>シュウチ</t>
    </rPh>
    <rPh sb="73" eb="75">
      <t>ガイトウ</t>
    </rPh>
    <rPh sb="77" eb="78">
      <t>ラン</t>
    </rPh>
    <rPh sb="83" eb="85">
      <t>キニュウ</t>
    </rPh>
    <phoneticPr fontId="3"/>
  </si>
  <si>
    <r>
      <rPr>
        <sz val="12"/>
        <rFont val="UD デジタル 教科書体 NK-R"/>
        <family val="1"/>
        <charset val="128"/>
      </rPr>
      <t>①</t>
    </r>
    <r>
      <rPr>
        <sz val="11"/>
        <rFont val="UD デジタル 教科書体 NK-R"/>
        <family val="1"/>
        <charset val="128"/>
      </rPr>
      <t>支援の申出等の相談に対応する窓口がある。</t>
    </r>
    <rPh sb="1" eb="3">
      <t>シエン</t>
    </rPh>
    <rPh sb="4" eb="5">
      <t>モウ</t>
    </rPh>
    <rPh sb="5" eb="6">
      <t>デ</t>
    </rPh>
    <rPh sb="6" eb="7">
      <t>トウ</t>
    </rPh>
    <rPh sb="8" eb="10">
      <t>ソウダン</t>
    </rPh>
    <rPh sb="11" eb="13">
      <t>タイオウ</t>
    </rPh>
    <rPh sb="15" eb="17">
      <t>マドグチ</t>
    </rPh>
    <phoneticPr fontId="3"/>
  </si>
  <si>
    <r>
      <rPr>
        <sz val="12"/>
        <rFont val="UD デジタル 教科書体 NK-R"/>
        <family val="1"/>
        <charset val="128"/>
      </rPr>
      <t>②</t>
    </r>
    <r>
      <rPr>
        <sz val="11"/>
        <rFont val="UD デジタル 教科書体 NK-R"/>
        <family val="1"/>
        <charset val="128"/>
      </rPr>
      <t>支援の申出等の相談に対応する窓口はない。</t>
    </r>
    <rPh sb="1" eb="3">
      <t>シエン</t>
    </rPh>
    <rPh sb="4" eb="5">
      <t>モウ</t>
    </rPh>
    <rPh sb="5" eb="6">
      <t>デ</t>
    </rPh>
    <rPh sb="6" eb="7">
      <t>トウ</t>
    </rPh>
    <rPh sb="8" eb="10">
      <t>ソウダン</t>
    </rPh>
    <rPh sb="11" eb="13">
      <t>タイオウ</t>
    </rPh>
    <rPh sb="15" eb="17">
      <t>マドグチ</t>
    </rPh>
    <phoneticPr fontId="3"/>
  </si>
  <si>
    <r>
      <rPr>
        <sz val="12"/>
        <rFont val="UD デジタル 教科書体 NK-R"/>
        <family val="1"/>
        <charset val="128"/>
      </rPr>
      <t>（６） 支援の申出等に関する対応手順</t>
    </r>
    <r>
      <rPr>
        <b/>
        <sz val="11"/>
        <rFont val="UD デジタル 教科書体 NK-R"/>
        <family val="1"/>
        <charset val="128"/>
      </rPr>
      <t xml:space="preserve">
　</t>
    </r>
    <r>
      <rPr>
        <sz val="11"/>
        <color theme="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</si>
  <si>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t>ⅲ）その他　上記ⅰ）ⅱ）に該当しない支援学生がいる。</t>
    <rPh sb="4" eb="5">
      <t>タ</t>
    </rPh>
    <rPh sb="6" eb="8">
      <t>ジョウキ</t>
    </rPh>
    <rPh sb="13" eb="15">
      <t>ガイトウ</t>
    </rPh>
    <rPh sb="18" eb="20">
      <t>シエン</t>
    </rPh>
    <rPh sb="20" eb="22">
      <t>ガクセイ</t>
    </rPh>
    <phoneticPr fontId="3"/>
  </si>
  <si>
    <t>以下にどういう支援学生なのかを記入してください(例：ゼミの課題として行なっている等）。</t>
    <rPh sb="0" eb="2">
      <t>イカ</t>
    </rPh>
    <rPh sb="7" eb="9">
      <t>シエン</t>
    </rPh>
    <rPh sb="9" eb="11">
      <t>ガクセイ</t>
    </rPh>
    <rPh sb="15" eb="17">
      <t>キニュウ</t>
    </rPh>
    <rPh sb="24" eb="25">
      <t>レイ</t>
    </rPh>
    <rPh sb="29" eb="31">
      <t>カダイ</t>
    </rPh>
    <rPh sb="34" eb="35">
      <t>オコ</t>
    </rPh>
    <rPh sb="40" eb="41">
      <t>トウ</t>
    </rPh>
    <phoneticPr fontId="2"/>
  </si>
  <si>
    <t>次に、「３．活動や取組」シートを記入してください。</t>
    <rPh sb="0" eb="1">
      <t>ツギ</t>
    </rPh>
    <rPh sb="6" eb="8">
      <t>カツドウ</t>
    </rPh>
    <rPh sb="9" eb="11">
      <t>トリクミ</t>
    </rPh>
    <rPh sb="16" eb="18">
      <t>キニュウ</t>
    </rPh>
    <phoneticPr fontId="3"/>
  </si>
  <si>
    <t>③支援情報の公開（学外者が見られるホームページで公開している。）</t>
    <rPh sb="9" eb="11">
      <t>ガクガイ</t>
    </rPh>
    <rPh sb="11" eb="12">
      <t>シャ</t>
    </rPh>
    <rPh sb="13" eb="14">
      <t>ミ</t>
    </rPh>
    <rPh sb="24" eb="26">
      <t>コウカイ</t>
    </rPh>
    <phoneticPr fontId="3"/>
  </si>
  <si>
    <t>イ．支援の申出方法について</t>
    <rPh sb="2" eb="4">
      <t>シエン</t>
    </rPh>
    <rPh sb="5" eb="6">
      <t>モウ</t>
    </rPh>
    <rPh sb="6" eb="7">
      <t>デ</t>
    </rPh>
    <rPh sb="7" eb="9">
      <t>ホウホウ</t>
    </rPh>
    <phoneticPr fontId="3"/>
  </si>
  <si>
    <t>エ．インターンシップ等先、就職先の開拓、企業との連携</t>
    <rPh sb="10" eb="11">
      <t>ナド</t>
    </rPh>
    <rPh sb="11" eb="12">
      <t>サキ</t>
    </rPh>
    <rPh sb="13" eb="15">
      <t>シュウショク</t>
    </rPh>
    <rPh sb="15" eb="16">
      <t>サキ</t>
    </rPh>
    <rPh sb="17" eb="19">
      <t>カイタク</t>
    </rPh>
    <rPh sb="20" eb="22">
      <t>キギョウ</t>
    </rPh>
    <rPh sb="24" eb="26">
      <t>レンケイ</t>
    </rPh>
    <phoneticPr fontId="3"/>
  </si>
  <si>
    <t>連携している学校名と連携内容又は参加している（大学等による）ネットワーク名と活動内容を記入してください。</t>
    <rPh sb="0" eb="2">
      <t>レンケイ</t>
    </rPh>
    <rPh sb="6" eb="8">
      <t>ガッコウ</t>
    </rPh>
    <rPh sb="8" eb="9">
      <t>メイ</t>
    </rPh>
    <rPh sb="10" eb="12">
      <t>レンケイ</t>
    </rPh>
    <rPh sb="12" eb="14">
      <t>ナイヨウ</t>
    </rPh>
    <rPh sb="16" eb="18">
      <t>サンカ</t>
    </rPh>
    <rPh sb="23" eb="25">
      <t>ダイガク</t>
    </rPh>
    <rPh sb="25" eb="26">
      <t>トウ</t>
    </rPh>
    <rPh sb="36" eb="37">
      <t>メイ</t>
    </rPh>
    <rPh sb="38" eb="40">
      <t>カツドウ</t>
    </rPh>
    <rPh sb="40" eb="42">
      <t>ナイヨウ</t>
    </rPh>
    <rPh sb="43" eb="45">
      <t>キニュウ</t>
    </rPh>
    <phoneticPr fontId="2"/>
  </si>
  <si>
    <t>⑧障害学生支援に関する（学内）教員研修</t>
    <phoneticPr fontId="2"/>
  </si>
  <si>
    <t>⑨障害学生支援に関する（学内）職員研修</t>
    <phoneticPr fontId="2"/>
  </si>
  <si>
    <t>⑭入学後のガイダンス等における、障害学生支援の手続などに関する学内規程や支援事例等の周知</t>
    <rPh sb="1" eb="4">
      <t>ニュウガクゴ</t>
    </rPh>
    <phoneticPr fontId="11"/>
  </si>
  <si>
    <t xml:space="preserve">ア．全学生に対し又は学年単位で（例えば新入生全員を対象にするなど）、心理検査やメンタルヘルスに関するアンケートを実施し、把握を行なっている。 </t>
    <rPh sb="2" eb="3">
      <t>ゼン</t>
    </rPh>
    <rPh sb="3" eb="5">
      <t>ガクセイ</t>
    </rPh>
    <rPh sb="6" eb="7">
      <t>タイ</t>
    </rPh>
    <rPh sb="8" eb="9">
      <t>マタ</t>
    </rPh>
    <rPh sb="10" eb="12">
      <t>ガクネン</t>
    </rPh>
    <rPh sb="12" eb="14">
      <t>タンイ</t>
    </rPh>
    <rPh sb="16" eb="17">
      <t>タト</t>
    </rPh>
    <rPh sb="19" eb="22">
      <t>シンニュウセイ</t>
    </rPh>
    <rPh sb="22" eb="24">
      <t>ゼンイン</t>
    </rPh>
    <rPh sb="25" eb="27">
      <t>タイショウ</t>
    </rPh>
    <rPh sb="34" eb="36">
      <t>シンリ</t>
    </rPh>
    <rPh sb="36" eb="38">
      <t>ケンサ</t>
    </rPh>
    <rPh sb="47" eb="48">
      <t>カン</t>
    </rPh>
    <rPh sb="56" eb="58">
      <t>ジッシ</t>
    </rPh>
    <rPh sb="60" eb="62">
      <t>ハアク</t>
    </rPh>
    <rPh sb="63" eb="64">
      <t>オコナ</t>
    </rPh>
    <phoneticPr fontId="2"/>
  </si>
  <si>
    <t>イ．教職員が発達障害等の可能性に気づいた場合、支援担当部署等に相談したり、情報共有したりすることができる。</t>
    <phoneticPr fontId="2"/>
  </si>
  <si>
    <t xml:space="preserve">ウ．教職員を対象に、学生の困りごとを把握するために必要なスキル等に関する研修等を実施している。 </t>
    <rPh sb="36" eb="39">
      <t>ケンシュウトウ</t>
    </rPh>
    <rPh sb="40" eb="42">
      <t>ジッシ</t>
    </rPh>
    <phoneticPr fontId="2"/>
  </si>
  <si>
    <t>４．受入れに関する配慮</t>
    <rPh sb="2" eb="4">
      <t>ウケイレ</t>
    </rPh>
    <rPh sb="6" eb="7">
      <t>カン</t>
    </rPh>
    <rPh sb="9" eb="11">
      <t>ハイリョ</t>
    </rPh>
    <phoneticPr fontId="3"/>
  </si>
  <si>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令和５年度入学者選抜において、もし受験者から申出があったら対応が可能だった受験上の配慮を、該当する欄に「1」を記入してください。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3" eb="46">
      <t>ジュケンシャ</t>
    </rPh>
    <rPh sb="48" eb="50">
      <t>モウシデ</t>
    </rPh>
    <rPh sb="55" eb="57">
      <t>タイオウ</t>
    </rPh>
    <rPh sb="58" eb="60">
      <t>カノウ</t>
    </rPh>
    <rPh sb="63" eb="65">
      <t>ジュケン</t>
    </rPh>
    <rPh sb="65" eb="66">
      <t>ジョウ</t>
    </rPh>
    <rPh sb="67" eb="69">
      <t>ハイリョ</t>
    </rPh>
    <rPh sb="71" eb="73">
      <t>ガイトウ</t>
    </rPh>
    <rPh sb="75" eb="76">
      <t>ラン</t>
    </rPh>
    <rPh sb="81" eb="83">
      <t>キニュウ</t>
    </rPh>
    <phoneticPr fontId="3"/>
  </si>
  <si>
    <r>
      <rPr>
        <sz val="12"/>
        <rFont val="UD デジタル 教科書体 NK-R"/>
        <family val="1"/>
        <charset val="128"/>
      </rPr>
      <t>②</t>
    </r>
    <r>
      <rPr>
        <sz val="11"/>
        <rFont val="UD デジタル 教科書体 NK-R"/>
        <family val="1"/>
        <charset val="128"/>
      </rPr>
      <t>申出がなかったため検討していない。</t>
    </r>
    <rPh sb="1" eb="2">
      <t>モウ</t>
    </rPh>
    <rPh sb="2" eb="3">
      <t>デ</t>
    </rPh>
    <rPh sb="10" eb="12">
      <t>ケントウ</t>
    </rPh>
    <phoneticPr fontId="3"/>
  </si>
  <si>
    <t>次に、「５．入学者数等」シートを記入してください。</t>
    <rPh sb="0" eb="1">
      <t>ツギ</t>
    </rPh>
    <rPh sb="6" eb="8">
      <t>ニュウガク</t>
    </rPh>
    <rPh sb="8" eb="9">
      <t>シャ</t>
    </rPh>
    <rPh sb="9" eb="10">
      <t>スウ</t>
    </rPh>
    <rPh sb="10" eb="11">
      <t>ナド</t>
    </rPh>
    <rPh sb="16" eb="18">
      <t>キニュウ</t>
    </rPh>
    <phoneticPr fontId="3"/>
  </si>
  <si>
    <t>特別選抜以外
（一般選抜を含む。）</t>
    <rPh sb="0" eb="2">
      <t>トクベツ</t>
    </rPh>
    <rPh sb="2" eb="4">
      <t>センバツ</t>
    </rPh>
    <rPh sb="4" eb="6">
      <t>イガイ</t>
    </rPh>
    <rPh sb="8" eb="10">
      <t>イッパン</t>
    </rPh>
    <rPh sb="10" eb="12">
      <t>センバツ</t>
    </rPh>
    <rPh sb="13" eb="14">
      <t>フク</t>
    </rPh>
    <phoneticPr fontId="3"/>
  </si>
  <si>
    <t>発達障害
（診断書あり）</t>
    <rPh sb="0" eb="2">
      <t>ハッタツ</t>
    </rPh>
    <rPh sb="2" eb="4">
      <t>ショウガイ</t>
    </rPh>
    <rPh sb="6" eb="9">
      <t>シンダンショ</t>
    </rPh>
    <phoneticPr fontId="3"/>
  </si>
  <si>
    <r>
      <rPr>
        <sz val="12"/>
        <rFont val="UD デジタル 教科書体 NK-R"/>
        <family val="1"/>
        <charset val="128"/>
      </rPr>
      <t>（２）受験上の配慮の内容</t>
    </r>
    <r>
      <rPr>
        <b/>
        <sz val="11"/>
        <rFont val="UD デジタル 教科書体 NK-R"/>
        <family val="1"/>
        <charset val="128"/>
      </rPr>
      <t xml:space="preserve">
</t>
    </r>
    <r>
      <rPr>
        <b/>
        <sz val="10"/>
        <rFont val="UD デジタル 教科書体 NK-R"/>
        <family val="1"/>
        <charset val="128"/>
      </rPr>
      <t>　　</t>
    </r>
    <r>
      <rPr>
        <sz val="10"/>
        <rFont val="UD デジタル 教科書体 NK-R"/>
        <family val="1"/>
        <charset val="128"/>
      </rPr>
      <t>（１）で解答した受験上の配慮について、実施した具体的な内容を下記のＡ～Vから選択して、該当する欄に半角数字の1を記入してください。
　　　A～V以外の配慮を実施した場合は、下にある「Wその他の具体的内容」を記入する表に記載してください。発達障害（診断書なし・配慮あり）の「Wその他の具体的内容」の記入欄は、最下段にあります。</t>
    </r>
    <rPh sb="3" eb="5">
      <t>ジュケン</t>
    </rPh>
    <rPh sb="5" eb="6">
      <t>ジョウ</t>
    </rPh>
    <rPh sb="7" eb="9">
      <t>ハイリョ</t>
    </rPh>
    <rPh sb="10" eb="12">
      <t>ナイヨウ</t>
    </rPh>
    <rPh sb="19" eb="21">
      <t>カイトウ</t>
    </rPh>
    <rPh sb="23" eb="25">
      <t>ジュケン</t>
    </rPh>
    <rPh sb="25" eb="26">
      <t>ジョウ</t>
    </rPh>
    <rPh sb="27" eb="29">
      <t>ハイリョ</t>
    </rPh>
    <rPh sb="34" eb="36">
      <t>ジッシ</t>
    </rPh>
    <rPh sb="38" eb="41">
      <t>グタイテキ</t>
    </rPh>
    <rPh sb="42" eb="44">
      <t>ナイヨウ</t>
    </rPh>
    <rPh sb="45" eb="47">
      <t>カキ</t>
    </rPh>
    <rPh sb="53" eb="55">
      <t>センタク</t>
    </rPh>
    <rPh sb="58" eb="60">
      <t>ガイトウ</t>
    </rPh>
    <rPh sb="62" eb="63">
      <t>ラン</t>
    </rPh>
    <rPh sb="64" eb="66">
      <t>ハンカク</t>
    </rPh>
    <rPh sb="66" eb="68">
      <t>スウジ</t>
    </rPh>
    <rPh sb="71" eb="73">
      <t>キニュウ</t>
    </rPh>
    <rPh sb="87" eb="89">
      <t>イガイ</t>
    </rPh>
    <rPh sb="90" eb="92">
      <t>ハイリョ</t>
    </rPh>
    <rPh sb="93" eb="95">
      <t>ジッシ</t>
    </rPh>
    <rPh sb="97" eb="99">
      <t>バアイ</t>
    </rPh>
    <rPh sb="101" eb="102">
      <t>シタ</t>
    </rPh>
    <rPh sb="109" eb="110">
      <t>タ</t>
    </rPh>
    <rPh sb="111" eb="114">
      <t>グタイテキ</t>
    </rPh>
    <rPh sb="114" eb="116">
      <t>ナイヨウ</t>
    </rPh>
    <rPh sb="118" eb="120">
      <t>キニュウ</t>
    </rPh>
    <rPh sb="122" eb="123">
      <t>オモテ</t>
    </rPh>
    <rPh sb="124" eb="126">
      <t>キサイ</t>
    </rPh>
    <rPh sb="133" eb="135">
      <t>ハッタツ</t>
    </rPh>
    <rPh sb="135" eb="137">
      <t>ショウガイ</t>
    </rPh>
    <rPh sb="138" eb="141">
      <t>シンダンショ</t>
    </rPh>
    <rPh sb="144" eb="146">
      <t>ハイリョ</t>
    </rPh>
    <rPh sb="163" eb="165">
      <t>キニュウ</t>
    </rPh>
    <rPh sb="165" eb="166">
      <t>ラン</t>
    </rPh>
    <rPh sb="168" eb="171">
      <t>サイカダン</t>
    </rPh>
    <phoneticPr fontId="3"/>
  </si>
  <si>
    <t>下欄には、診断書はないが発達障害が疑われるとの申出等により、受験上の配慮を行なった場合、記入してください。</t>
    <rPh sb="0" eb="2">
      <t>カラン</t>
    </rPh>
    <rPh sb="5" eb="8">
      <t>シンダンショ</t>
    </rPh>
    <rPh sb="12" eb="14">
      <t>ハッタツ</t>
    </rPh>
    <rPh sb="14" eb="16">
      <t>ショウガイ</t>
    </rPh>
    <rPh sb="17" eb="18">
      <t>ウタガ</t>
    </rPh>
    <rPh sb="23" eb="24">
      <t>モウ</t>
    </rPh>
    <rPh sb="24" eb="25">
      <t>デ</t>
    </rPh>
    <rPh sb="25" eb="26">
      <t>トウ</t>
    </rPh>
    <rPh sb="30" eb="32">
      <t>ジュケン</t>
    </rPh>
    <rPh sb="32" eb="33">
      <t>ジョウ</t>
    </rPh>
    <rPh sb="34" eb="36">
      <t>ハイリョ</t>
    </rPh>
    <rPh sb="37" eb="38">
      <t>オコ</t>
    </rPh>
    <rPh sb="41" eb="43">
      <t>バアイ</t>
    </rPh>
    <rPh sb="44" eb="46">
      <t>キニュウ</t>
    </rPh>
    <phoneticPr fontId="3"/>
  </si>
  <si>
    <t>発達障害（診断書あり）</t>
  </si>
  <si>
    <t>発達障害（診断書あり）</t>
    <rPh sb="0" eb="2">
      <t>ハッタツ</t>
    </rPh>
    <rPh sb="2" eb="4">
      <t>ショウガイ</t>
    </rPh>
    <rPh sb="5" eb="8">
      <t>シンダンショ</t>
    </rPh>
    <phoneticPr fontId="2"/>
  </si>
  <si>
    <t>発達障害（診断書なし・配慮あり）</t>
    <rPh sb="0" eb="2">
      <t>ハッタツ</t>
    </rPh>
    <rPh sb="2" eb="4">
      <t>ショウガイ</t>
    </rPh>
    <rPh sb="5" eb="8">
      <t>シンダンショ</t>
    </rPh>
    <rPh sb="11" eb="13">
      <t>ハイリョ</t>
    </rPh>
    <phoneticPr fontId="2"/>
  </si>
  <si>
    <t>発達障害
（診断書なし・配慮あり）</t>
    <rPh sb="0" eb="2">
      <t>ハッタツ</t>
    </rPh>
    <rPh sb="2" eb="4">
      <t>ショウガイ</t>
    </rPh>
    <rPh sb="6" eb="9">
      <t>シンダンショ</t>
    </rPh>
    <rPh sb="12" eb="14">
      <t>ハイリョ</t>
    </rPh>
    <phoneticPr fontId="3"/>
  </si>
  <si>
    <t>就職者（進学者のうち就職している者（②）を除く。）</t>
    <phoneticPr fontId="3"/>
  </si>
  <si>
    <t>臨床研修医（予定者を含む。）</t>
    <phoneticPr fontId="3"/>
  </si>
  <si>
    <t>就職者（進学者のうち就職している者（②）を除く。）</t>
    <phoneticPr fontId="3"/>
  </si>
  <si>
    <t>臨床研修医（予定者を含む。）</t>
    <phoneticPr fontId="3"/>
  </si>
  <si>
    <t>発達障害（診断書あり）</t>
    <rPh sb="0" eb="2">
      <t>ハッタツ</t>
    </rPh>
    <rPh sb="2" eb="4">
      <t>ショウガイ</t>
    </rPh>
    <rPh sb="5" eb="8">
      <t>シンダンショ</t>
    </rPh>
    <phoneticPr fontId="3"/>
  </si>
  <si>
    <t>発達障害（診断書あり）</t>
    <phoneticPr fontId="2"/>
  </si>
  <si>
    <t>発達障害（診断書あり）</t>
    <phoneticPr fontId="3"/>
  </si>
  <si>
    <t>インターンシップ等先の開拓</t>
    <rPh sb="8" eb="9">
      <t>ナド</t>
    </rPh>
    <rPh sb="9" eb="10">
      <t>サキ</t>
    </rPh>
    <rPh sb="11" eb="13">
      <t>カイタク</t>
    </rPh>
    <phoneticPr fontId="2"/>
  </si>
  <si>
    <t>インターンシップ等先の開拓</t>
    <rPh sb="8" eb="9">
      <t>ナド</t>
    </rPh>
    <phoneticPr fontId="2"/>
  </si>
  <si>
    <t>　発達障害のある学生への支援において、課題と感じている事項に1を記入してください（複数回答可）。</t>
    <rPh sb="19" eb="21">
      <t>カダイ</t>
    </rPh>
    <rPh sb="22" eb="23">
      <t>カン</t>
    </rPh>
    <rPh sb="27" eb="29">
      <t>ジコウ</t>
    </rPh>
    <rPh sb="32" eb="34">
      <t>キニュウ</t>
    </rPh>
    <rPh sb="41" eb="43">
      <t>フクスウ</t>
    </rPh>
    <rPh sb="43" eb="45">
      <t>カイトウ</t>
    </rPh>
    <rPh sb="45" eb="46">
      <t>カ</t>
    </rPh>
    <phoneticPr fontId="3"/>
  </si>
  <si>
    <t>（２）障害学生の進路、就労、キャリア教育等に関して、課題と感じていることを記入してください。</t>
    <rPh sb="3" eb="5">
      <t>ショウガイ</t>
    </rPh>
    <rPh sb="5" eb="7">
      <t>ガクセイ</t>
    </rPh>
    <rPh sb="8" eb="10">
      <t>シンロ</t>
    </rPh>
    <rPh sb="11" eb="13">
      <t>シュウロウ</t>
    </rPh>
    <rPh sb="18" eb="20">
      <t>キョウイク</t>
    </rPh>
    <rPh sb="20" eb="21">
      <t>ナド</t>
    </rPh>
    <rPh sb="22" eb="23">
      <t>カン</t>
    </rPh>
    <rPh sb="26" eb="28">
      <t>カダイ</t>
    </rPh>
    <rPh sb="29" eb="30">
      <t>カン</t>
    </rPh>
    <rPh sb="37" eb="39">
      <t>キニュウ</t>
    </rPh>
    <phoneticPr fontId="3"/>
  </si>
  <si>
    <t>（３）日本学生支援機構の障害学生支援の取組について、意見、要望を自由に記入してください。</t>
    <rPh sb="3" eb="5">
      <t>ニホン</t>
    </rPh>
    <rPh sb="5" eb="7">
      <t>ガクセイ</t>
    </rPh>
    <rPh sb="7" eb="9">
      <t>シエン</t>
    </rPh>
    <rPh sb="9" eb="11">
      <t>キコウ</t>
    </rPh>
    <rPh sb="12" eb="14">
      <t>ショウガイ</t>
    </rPh>
    <rPh sb="14" eb="16">
      <t>ガクセイ</t>
    </rPh>
    <rPh sb="16" eb="18">
      <t>シエン</t>
    </rPh>
    <rPh sb="19" eb="21">
      <t>トリクミ</t>
    </rPh>
    <rPh sb="26" eb="28">
      <t>イケン</t>
    </rPh>
    <rPh sb="29" eb="31">
      <t>ヨウボウ</t>
    </rPh>
    <rPh sb="32" eb="34">
      <t>ジユウ</t>
    </rPh>
    <rPh sb="35" eb="37">
      <t>キニュウ</t>
    </rPh>
    <phoneticPr fontId="3"/>
  </si>
  <si>
    <t>次に、「４．受入れに関する配慮」シートを記入してください。</t>
    <rPh sb="0" eb="1">
      <t>ツギ</t>
    </rPh>
    <rPh sb="6" eb="8">
      <t>ウケイレ</t>
    </rPh>
    <rPh sb="10" eb="11">
      <t>カン</t>
    </rPh>
    <rPh sb="13" eb="15">
      <t>ハイリョ</t>
    </rPh>
    <rPh sb="20" eb="22">
      <t>キニュウ</t>
    </rPh>
    <phoneticPr fontId="3"/>
  </si>
  <si>
    <t>下欄には、診断書はないが発達障害が疑われるとの申出があった者について記入してください。</t>
    <rPh sb="0" eb="2">
      <t>カラン</t>
    </rPh>
    <rPh sb="5" eb="8">
      <t>シンダンショ</t>
    </rPh>
    <rPh sb="12" eb="14">
      <t>ハッタツ</t>
    </rPh>
    <rPh sb="14" eb="16">
      <t>ショウガイ</t>
    </rPh>
    <rPh sb="17" eb="18">
      <t>ウタガ</t>
    </rPh>
    <rPh sb="23" eb="24">
      <t>モウ</t>
    </rPh>
    <rPh sb="24" eb="25">
      <t>デ</t>
    </rPh>
    <rPh sb="29" eb="30">
      <t>モノ</t>
    </rPh>
    <rPh sb="34" eb="36">
      <t>キニュウ</t>
    </rPh>
    <phoneticPr fontId="3"/>
  </si>
  <si>
    <r>
      <rPr>
        <sz val="10"/>
        <rFont val="UD デジタル 教科書体 NK-R"/>
        <family val="1"/>
        <charset val="128"/>
      </rPr>
      <t>（４） 障害学生支援の担当部署（者）</t>
    </r>
    <r>
      <rPr>
        <sz val="11"/>
        <rFont val="UD デジタル 教科書体 NK-R"/>
        <family val="1"/>
        <charset val="128"/>
      </rPr>
      <t xml:space="preserve">
</t>
    </r>
    <r>
      <rPr>
        <sz val="8.5"/>
        <rFont val="UD デジタル 教科書体 NK-R"/>
        <family val="1"/>
        <charset val="128"/>
      </rPr>
      <t>※セミナーの案内等をメールで送付しますので、できるだけ組織アドレスを記入してください。なお、障害学生支援担当部署がない場合は、
　　案内等は送付しても差し支えない宛先を記入してください。（例：総務課等）　</t>
    </r>
    <rPh sb="4" eb="6">
      <t>ショウガイ</t>
    </rPh>
    <rPh sb="6" eb="8">
      <t>ガクセイ</t>
    </rPh>
    <rPh sb="8" eb="10">
      <t>シエン</t>
    </rPh>
    <rPh sb="11" eb="13">
      <t>タントウ</t>
    </rPh>
    <rPh sb="13" eb="15">
      <t>ブショ</t>
    </rPh>
    <rPh sb="16" eb="17">
      <t>シャ</t>
    </rPh>
    <rPh sb="25" eb="28">
      <t>アンナイナド</t>
    </rPh>
    <rPh sb="33" eb="35">
      <t>ソウフ</t>
    </rPh>
    <rPh sb="46" eb="48">
      <t>ソシキ</t>
    </rPh>
    <rPh sb="53" eb="55">
      <t>キニュウ</t>
    </rPh>
    <rPh sb="65" eb="69">
      <t>ショウガイガクセイ</t>
    </rPh>
    <rPh sb="69" eb="75">
      <t>シエンタントウブショ</t>
    </rPh>
    <rPh sb="78" eb="80">
      <t>バアイ</t>
    </rPh>
    <rPh sb="85" eb="87">
      <t>アンナイ</t>
    </rPh>
    <rPh sb="87" eb="88">
      <t>ナド</t>
    </rPh>
    <rPh sb="89" eb="91">
      <t>ソウフ</t>
    </rPh>
    <rPh sb="94" eb="95">
      <t>サ</t>
    </rPh>
    <rPh sb="96" eb="97">
      <t>ササ</t>
    </rPh>
    <rPh sb="100" eb="102">
      <t>アテサキ</t>
    </rPh>
    <rPh sb="103" eb="105">
      <t>キニュウ</t>
    </rPh>
    <rPh sb="113" eb="114">
      <t>レイ</t>
    </rPh>
    <rPh sb="115" eb="119">
      <t>ソウムカナド</t>
    </rPh>
    <phoneticPr fontId="3"/>
  </si>
  <si>
    <t xml:space="preserve"> </t>
    <phoneticPr fontId="2"/>
  </si>
  <si>
    <t>主たる所在地の都道府県名</t>
    <rPh sb="0" eb="1">
      <t>シュ</t>
    </rPh>
    <rPh sb="3" eb="6">
      <t>ショザイチ</t>
    </rPh>
    <rPh sb="7" eb="11">
      <t>トドウフケン</t>
    </rPh>
    <rPh sb="11" eb="12">
      <t>メイ</t>
    </rPh>
    <phoneticPr fontId="3"/>
  </si>
  <si>
    <r>
      <rPr>
        <sz val="10"/>
        <rFont val="UD デジタル 教科書体 NK-R"/>
        <family val="1"/>
        <charset val="128"/>
      </rPr>
      <t>（３） 本調査の担当部署（者）</t>
    </r>
    <r>
      <rPr>
        <sz val="11"/>
        <rFont val="UD デジタル 教科書体 NK-R"/>
        <family val="1"/>
        <charset val="128"/>
      </rPr>
      <t>　</t>
    </r>
    <r>
      <rPr>
        <sz val="8"/>
        <rFont val="UD デジタル 教科書体 NK-R"/>
        <family val="1"/>
        <charset val="128"/>
      </rPr>
      <t>※担当者が異動しても連絡が取れるよう、E-Mailはできるだけ組織アドレスを記入してださい。</t>
    </r>
    <rPh sb="4" eb="5">
      <t>ホン</t>
    </rPh>
    <rPh sb="5" eb="7">
      <t>チョウサ</t>
    </rPh>
    <rPh sb="8" eb="10">
      <t>タントウ</t>
    </rPh>
    <rPh sb="10" eb="12">
      <t>ブショ</t>
    </rPh>
    <rPh sb="13" eb="14">
      <t>シャ</t>
    </rPh>
    <rPh sb="17" eb="20">
      <t>タントウシャ</t>
    </rPh>
    <rPh sb="21" eb="23">
      <t>イドウ</t>
    </rPh>
    <rPh sb="26" eb="28">
      <t>レンラク</t>
    </rPh>
    <rPh sb="29" eb="30">
      <t>ト</t>
    </rPh>
    <rPh sb="47" eb="49">
      <t>ソシキ</t>
    </rPh>
    <rPh sb="54" eb="56">
      <t>キニュウ</t>
    </rPh>
    <phoneticPr fontId="3"/>
  </si>
  <si>
    <r>
      <t xml:space="preserve">（２） 学校全体の学生数 </t>
    </r>
    <r>
      <rPr>
        <sz val="10"/>
        <rFont val="UD デジタル 教科書体 NK-R"/>
        <family val="1"/>
        <charset val="128"/>
      </rPr>
      <t>※課程や学生数がない場合には０を入力してください。</t>
    </r>
    <rPh sb="14" eb="16">
      <t>カテイ</t>
    </rPh>
    <rPh sb="17" eb="20">
      <t>ガクセイスウ</t>
    </rPh>
    <rPh sb="23" eb="25">
      <t>バアイ</t>
    </rPh>
    <rPh sb="29" eb="31">
      <t>ニュウリョク</t>
    </rPh>
    <phoneticPr fontId="3"/>
  </si>
  <si>
    <r>
      <t xml:space="preserve">（８） 支援学生（ノートテイカー等）
</t>
    </r>
    <r>
      <rPr>
        <sz val="10"/>
        <rFont val="UD デジタル 教科書体 NK-R"/>
        <family val="1"/>
        <charset val="128"/>
      </rPr>
      <t>　支援学生（障害学生を支援する学生）の人数、所属する組織、処遇について回答してください。支援学生の数は、現在支援に携わっている、又は本年度中に支援に携わる予定の人数を、延べ数ではなく実数で計上してください。障害学生が個人的に依頼した学生が個人的に支援していて、学校が関わっていない場合は含みません。</t>
    </r>
    <rPh sb="4" eb="6">
      <t>シエン</t>
    </rPh>
    <rPh sb="6" eb="8">
      <t>ガクセイ</t>
    </rPh>
    <rPh sb="16" eb="17">
      <t>トウ</t>
    </rPh>
    <rPh sb="20" eb="22">
      <t>シエン</t>
    </rPh>
    <rPh sb="22" eb="24">
      <t>ガクセイ</t>
    </rPh>
    <rPh sb="25" eb="27">
      <t>ショウガイ</t>
    </rPh>
    <rPh sb="27" eb="29">
      <t>ガクセイ</t>
    </rPh>
    <rPh sb="30" eb="32">
      <t>シエン</t>
    </rPh>
    <rPh sb="34" eb="36">
      <t>ガクセイ</t>
    </rPh>
    <rPh sb="54" eb="56">
      <t>カイトウ</t>
    </rPh>
    <rPh sb="63" eb="65">
      <t>シエン</t>
    </rPh>
    <rPh sb="65" eb="67">
      <t>ガクセイ</t>
    </rPh>
    <rPh sb="68" eb="69">
      <t>スウ</t>
    </rPh>
    <rPh sb="71" eb="73">
      <t>ゲンザイ</t>
    </rPh>
    <rPh sb="73" eb="75">
      <t>シエン</t>
    </rPh>
    <rPh sb="76" eb="77">
      <t>タズサ</t>
    </rPh>
    <rPh sb="85" eb="88">
      <t>ホンネンド</t>
    </rPh>
    <rPh sb="88" eb="89">
      <t>チュウ</t>
    </rPh>
    <rPh sb="90" eb="92">
      <t>シエン</t>
    </rPh>
    <rPh sb="93" eb="94">
      <t>タズサ</t>
    </rPh>
    <rPh sb="96" eb="98">
      <t>ヨテイ</t>
    </rPh>
    <rPh sb="99" eb="101">
      <t>ニンズウ</t>
    </rPh>
    <rPh sb="103" eb="104">
      <t>ノ</t>
    </rPh>
    <rPh sb="105" eb="106">
      <t>スウ</t>
    </rPh>
    <rPh sb="110" eb="112">
      <t>ジッスウ</t>
    </rPh>
    <rPh sb="122" eb="124">
      <t>ショウガイ</t>
    </rPh>
    <rPh sb="124" eb="126">
      <t>ガクセイ</t>
    </rPh>
    <rPh sb="127" eb="130">
      <t>コジンテキ</t>
    </rPh>
    <rPh sb="131" eb="133">
      <t>イライ</t>
    </rPh>
    <rPh sb="135" eb="137">
      <t>ガクセイ</t>
    </rPh>
    <rPh sb="138" eb="141">
      <t>コジンテキ</t>
    </rPh>
    <rPh sb="142" eb="144">
      <t>シエン</t>
    </rPh>
    <rPh sb="149" eb="151">
      <t>ガッコウ</t>
    </rPh>
    <rPh sb="152" eb="153">
      <t>カカ</t>
    </rPh>
    <rPh sb="159" eb="161">
      <t>バアイ</t>
    </rPh>
    <rPh sb="162" eb="163">
      <t>フク</t>
    </rPh>
    <phoneticPr fontId="3"/>
  </si>
  <si>
    <t>①配慮の準備があるか、申出があれば対応可能であった配慮がある。</t>
    <rPh sb="1" eb="3">
      <t>ハイリョ</t>
    </rPh>
    <rPh sb="4" eb="6">
      <t>ジュンビ</t>
    </rPh>
    <rPh sb="11" eb="12">
      <t>モウ</t>
    </rPh>
    <rPh sb="12" eb="13">
      <t>デ</t>
    </rPh>
    <rPh sb="17" eb="19">
      <t>タイオウ</t>
    </rPh>
    <rPh sb="19" eb="21">
      <t>カノウ</t>
    </rPh>
    <rPh sb="25" eb="27">
      <t>ハイリョ</t>
    </rPh>
    <phoneticPr fontId="2"/>
  </si>
  <si>
    <t>（１）障害学生支援について、課題と感じていることや困っていることを記入してください。</t>
    <rPh sb="3" eb="5">
      <t>ショウガイ</t>
    </rPh>
    <rPh sb="5" eb="7">
      <t>ガクセイ</t>
    </rPh>
    <rPh sb="7" eb="9">
      <t>シエン</t>
    </rPh>
    <rPh sb="14" eb="16">
      <t>カダイ</t>
    </rPh>
    <rPh sb="17" eb="18">
      <t>カン</t>
    </rPh>
    <rPh sb="25" eb="26">
      <t>コマ</t>
    </rPh>
    <rPh sb="33" eb="35">
      <t>キニュウ</t>
    </rPh>
    <phoneticPr fontId="3"/>
  </si>
  <si>
    <t>②ホームページに受験上の配慮に関する記載があるか、記載のある入試要項を掲載している。</t>
    <rPh sb="8" eb="10">
      <t>ジュケン</t>
    </rPh>
    <rPh sb="10" eb="11">
      <t>ジョウ</t>
    </rPh>
    <rPh sb="12" eb="14">
      <t>ハイリョ</t>
    </rPh>
    <rPh sb="15" eb="16">
      <t>カン</t>
    </rPh>
    <rPh sb="18" eb="20">
      <t>キサイ</t>
    </rPh>
    <rPh sb="25" eb="27">
      <t>キサイ</t>
    </rPh>
    <rPh sb="30" eb="32">
      <t>ニュウシ</t>
    </rPh>
    <rPh sb="32" eb="34">
      <t>ヨウコウ</t>
    </rPh>
    <rPh sb="35" eb="37">
      <t>ケイサイ</t>
    </rPh>
    <phoneticPr fontId="3"/>
  </si>
  <si>
    <r>
      <rPr>
        <sz val="12"/>
        <rFont val="UD デジタル 教科書体 NK-R"/>
        <family val="1"/>
        <charset val="128"/>
      </rPr>
      <t>③</t>
    </r>
    <r>
      <rPr>
        <sz val="11"/>
        <rFont val="UD デジタル 教科書体 NK-R"/>
        <family val="1"/>
        <charset val="128"/>
      </rPr>
      <t>入試要項にもホームページにも記載していない。</t>
    </r>
    <rPh sb="1" eb="3">
      <t>ニュウシ</t>
    </rPh>
    <rPh sb="3" eb="5">
      <t>ヨウコウ</t>
    </rPh>
    <rPh sb="15" eb="17">
      <t>キサイ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</si>
</sst>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71"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b/>
      <sz val="14"/>
      <color theme="0" tint="-0.34998626667073579"/>
      <name val="Meiryo UI"/>
      <family val="3"/>
      <charset val="128"/>
    </font>
    <font>
      <b/>
      <sz val="12"/>
      <color theme="0" tint="-0.34998626667073579"/>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10"/>
      <color indexed="10"/>
      <name val="ＭＳ Ｐゴシック"/>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b/>
      <sz val="14"/>
      <color theme="0" tint="-0.34998626667073579"/>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8"/>
      <color indexed="9"/>
      <name val="UD デジタル 教科書体 NK-R"/>
      <family val="1"/>
      <charset val="128"/>
    </font>
    <font>
      <b/>
      <sz val="10"/>
      <color indexed="9"/>
      <name val="UD デジタル 教科書体 NK-R"/>
      <family val="1"/>
      <charset val="128"/>
    </font>
    <font>
      <b/>
      <sz val="12"/>
      <color theme="0" tint="-0.34998626667073579"/>
      <name val="UD デジタル 教科書体 NK-R"/>
      <family val="1"/>
      <charset val="128"/>
    </font>
    <font>
      <b/>
      <sz val="8"/>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9"/>
      <color theme="0" tint="-0.249977111117893"/>
      <name val="UD デジタル 教科書体 NK-R"/>
      <family val="1"/>
      <charset val="128"/>
    </font>
    <font>
      <sz val="12"/>
      <color theme="0" tint="-0.249977111117893"/>
      <name val="UD デジタル 教科書体 NK-R"/>
      <family val="1"/>
      <charset val="128"/>
    </font>
    <font>
      <sz val="10"/>
      <color theme="0" tint="-0.249977111117893"/>
      <name val="UD デジタル 教科書体 NK-R"/>
      <family val="1"/>
      <charset val="128"/>
    </font>
    <font>
      <sz val="14"/>
      <color theme="0" tint="-0.3499862666707357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sz val="9"/>
      <color rgb="FFFF0000"/>
      <name val="UD デジタル 教科書体 NK-R"/>
      <family val="1"/>
      <charset val="128"/>
    </font>
    <font>
      <sz val="11"/>
      <color theme="0"/>
      <name val="UD デジタル 教科書体 NK-R"/>
      <family val="1"/>
      <charset val="128"/>
    </font>
    <font>
      <sz val="8"/>
      <color theme="1"/>
      <name val="UD デジタル 教科書体 NK-R"/>
      <family val="1"/>
      <charset val="128"/>
    </font>
    <font>
      <sz val="9"/>
      <color indexed="9"/>
      <name val="UD デジタル 教科書体 NK-R"/>
      <family val="1"/>
      <charset val="128"/>
    </font>
    <font>
      <sz val="9"/>
      <color theme="2" tint="-0.749992370372631"/>
      <name val="UD デジタル 教科書体 NK-R"/>
      <family val="1"/>
      <charset val="128"/>
    </font>
    <font>
      <sz val="11"/>
      <color indexed="9"/>
      <name val="UD デジタル 教科書体 NK-R"/>
      <family val="1"/>
      <charset val="128"/>
    </font>
    <font>
      <sz val="11"/>
      <color theme="2" tint="-0.749992370372631"/>
      <name val="UD デジタル 教科書体 NK-R"/>
      <family val="1"/>
      <charset val="128"/>
    </font>
    <font>
      <sz val="9"/>
      <color theme="1"/>
      <name val="UD デジタル 教科書体 NK-R"/>
      <family val="1"/>
      <charset val="128"/>
    </font>
    <font>
      <u/>
      <sz val="11"/>
      <color theme="10"/>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b/>
      <sz val="12"/>
      <name val="UD デジタル 教科書体 NK-R"/>
      <family val="1"/>
      <charset val="128"/>
    </font>
    <font>
      <b/>
      <sz val="16"/>
      <color indexed="9"/>
      <name val="UD デジタル 教科書体 NK-R"/>
      <family val="1"/>
      <charset val="128"/>
    </font>
    <font>
      <sz val="8.5"/>
      <name val="UD デジタル 教科書体 NK-R"/>
      <family val="1"/>
      <charset val="128"/>
    </font>
    <font>
      <b/>
      <sz val="8.5"/>
      <name val="UD デジタル 教科書体 NK-R"/>
      <family val="1"/>
      <charset val="128"/>
    </font>
  </fonts>
  <fills count="35">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indexed="41"/>
        <bgColor indexed="64"/>
      </patternFill>
    </fill>
    <fill>
      <patternFill patternType="solid">
        <fgColor indexed="43"/>
        <bgColor indexed="64"/>
      </patternFill>
    </fill>
    <fill>
      <patternFill patternType="solid">
        <fgColor rgb="FFCCFFFF"/>
        <bgColor indexed="64"/>
      </patternFill>
    </fill>
    <fill>
      <patternFill patternType="solid">
        <fgColor indexed="47"/>
        <bgColor indexed="64"/>
      </patternFill>
    </fill>
    <fill>
      <patternFill patternType="solid">
        <fgColor indexed="46"/>
        <bgColor indexed="64"/>
      </patternFill>
    </fill>
    <fill>
      <patternFill patternType="solid">
        <fgColor theme="3" tint="0.79998168889431442"/>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rgb="FFFFCC9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0070C0"/>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CCFFCC"/>
        <bgColor indexed="64"/>
      </patternFill>
    </fill>
    <fill>
      <patternFill patternType="solid">
        <fgColor theme="0"/>
        <bgColor indexed="64"/>
      </patternFill>
    </fill>
  </fills>
  <borders count="463">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hair">
        <color indexed="64"/>
      </left>
      <right style="thin">
        <color indexed="64"/>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thin">
        <color indexed="64"/>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thin">
        <color indexed="64"/>
      </left>
      <right style="thin">
        <color indexed="64"/>
      </right>
      <top style="double">
        <color indexed="64"/>
      </top>
      <bottom/>
      <diagonal/>
    </border>
    <border>
      <left style="double">
        <color indexed="64"/>
      </left>
      <right style="medium">
        <color indexed="64"/>
      </right>
      <top style="double">
        <color indexed="64"/>
      </top>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right style="double">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double">
        <color indexed="64"/>
      </right>
      <top style="double">
        <color indexed="64"/>
      </top>
      <bottom style="hair">
        <color indexed="64"/>
      </bottom>
      <diagonal/>
    </border>
    <border>
      <left style="hair">
        <color indexed="64"/>
      </left>
      <right style="thin">
        <color indexed="64"/>
      </right>
      <top style="double">
        <color indexed="64"/>
      </top>
      <bottom/>
      <diagonal/>
    </border>
    <border>
      <left style="thin">
        <color indexed="64"/>
      </left>
      <right style="thin">
        <color indexed="64"/>
      </right>
      <top style="hair">
        <color indexed="64"/>
      </top>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top style="hair">
        <color indexed="64"/>
      </top>
      <bottom style="medium">
        <color indexed="64"/>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style="double">
        <color indexed="12"/>
      </left>
      <right style="medium">
        <color indexed="64"/>
      </right>
      <top/>
      <bottom/>
      <diagonal/>
    </border>
    <border>
      <left/>
      <right style="medium">
        <color indexed="64"/>
      </right>
      <top style="hair">
        <color indexed="64"/>
      </top>
      <bottom/>
      <diagonal/>
    </border>
    <border>
      <left/>
      <right style="double">
        <color indexed="12"/>
      </right>
      <top style="hair">
        <color auto="1"/>
      </top>
      <bottom style="hair">
        <color auto="1"/>
      </bottom>
      <diagonal/>
    </border>
    <border>
      <left/>
      <right style="double">
        <color indexed="12"/>
      </right>
      <top style="medium">
        <color indexed="64"/>
      </top>
      <bottom style="hair">
        <color auto="1"/>
      </bottom>
      <diagonal/>
    </border>
    <border>
      <left/>
      <right style="double">
        <color indexed="12"/>
      </right>
      <top style="thin">
        <color auto="1"/>
      </top>
      <bottom style="thin">
        <color auto="1"/>
      </bottom>
      <diagonal/>
    </border>
    <border>
      <left/>
      <right style="double">
        <color indexed="12"/>
      </right>
      <top style="hair">
        <color auto="1"/>
      </top>
      <bottom/>
      <diagonal/>
    </border>
    <border>
      <left/>
      <right style="double">
        <color indexed="12"/>
      </right>
      <top style="thin">
        <color auto="1"/>
      </top>
      <bottom style="hair">
        <color indexed="64"/>
      </bottom>
      <diagonal/>
    </border>
    <border>
      <left/>
      <right style="double">
        <color indexed="12"/>
      </right>
      <top style="hair">
        <color indexed="64"/>
      </top>
      <bottom style="thin">
        <color auto="1"/>
      </bottom>
      <diagonal/>
    </border>
    <border>
      <left style="medium">
        <color indexed="64"/>
      </left>
      <right/>
      <top/>
      <bottom style="double">
        <color indexed="64"/>
      </bottom>
      <diagonal/>
    </border>
    <border>
      <left style="thin">
        <color indexed="64"/>
      </left>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diagonalUp="1">
      <left style="thin">
        <color indexed="64"/>
      </left>
      <right/>
      <top/>
      <bottom style="double">
        <color indexed="64"/>
      </bottom>
      <diagonal style="thin">
        <color indexed="64"/>
      </diagonal>
    </border>
    <border diagonalUp="1">
      <left/>
      <right/>
      <top/>
      <bottom style="double">
        <color indexed="64"/>
      </bottom>
      <diagonal style="thin">
        <color indexed="64"/>
      </diagonal>
    </border>
    <border diagonalUp="1">
      <left/>
      <right style="thin">
        <color indexed="64"/>
      </right>
      <top/>
      <bottom style="double">
        <color indexed="64"/>
      </bottom>
      <diagonal style="thin">
        <color indexed="64"/>
      </diagonal>
    </border>
    <border>
      <left/>
      <right style="double">
        <color indexed="64"/>
      </right>
      <top style="hair">
        <color indexed="64"/>
      </top>
      <bottom style="double">
        <color indexed="64"/>
      </bottom>
      <diagonal/>
    </border>
    <border>
      <left/>
      <right style="double">
        <color indexed="12"/>
      </right>
      <top style="hair">
        <color auto="1"/>
      </top>
      <bottom style="medium">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hair">
        <color indexed="64"/>
      </left>
      <right style="thin">
        <color indexed="64"/>
      </right>
      <top style="double">
        <color indexed="64"/>
      </top>
      <bottom style="medium">
        <color indexed="64"/>
      </bottom>
      <diagonal/>
    </border>
    <border>
      <left/>
      <right style="double">
        <color indexed="12"/>
      </right>
      <top style="thin">
        <color indexed="64"/>
      </top>
      <bottom style="medium">
        <color indexed="64"/>
      </bottom>
      <diagonal/>
    </border>
    <border>
      <left style="hair">
        <color indexed="64"/>
      </left>
      <right style="medium">
        <color indexed="64"/>
      </right>
      <top style="thin">
        <color indexed="64"/>
      </top>
      <bottom/>
      <diagonal/>
    </border>
    <border>
      <left style="medium">
        <color auto="1"/>
      </left>
      <right style="double">
        <color indexed="12"/>
      </right>
      <top/>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thin">
        <color indexed="64"/>
      </left>
      <right style="double">
        <color indexed="64"/>
      </right>
      <top style="hair">
        <color indexed="64"/>
      </top>
      <bottom style="double">
        <color indexed="64"/>
      </bottom>
      <diagonal/>
    </border>
    <border>
      <left/>
      <right style="double">
        <color indexed="64"/>
      </right>
      <top style="thin">
        <color indexed="64"/>
      </top>
      <bottom/>
      <diagonal/>
    </border>
    <border>
      <left style="thin">
        <color auto="1"/>
      </left>
      <right style="double">
        <color indexed="12"/>
      </right>
      <top style="double">
        <color indexed="12"/>
      </top>
      <bottom style="double">
        <color indexed="12"/>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double">
        <color indexed="12"/>
      </left>
      <right style="medium">
        <color auto="1"/>
      </right>
      <top style="thin">
        <color auto="1"/>
      </top>
      <bottom style="thin">
        <color auto="1"/>
      </bottom>
      <diagonal/>
    </border>
    <border>
      <left style="double">
        <color indexed="12"/>
      </left>
      <right style="medium">
        <color auto="1"/>
      </right>
      <top style="medium">
        <color auto="1"/>
      </top>
      <bottom style="thin">
        <color auto="1"/>
      </bottom>
      <diagonal/>
    </border>
    <border>
      <left style="double">
        <color indexed="12"/>
      </left>
      <right style="medium">
        <color auto="1"/>
      </right>
      <top style="thin">
        <color auto="1"/>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left style="double">
        <color indexed="64"/>
      </left>
      <right style="hair">
        <color indexed="64"/>
      </right>
      <top style="thin">
        <color indexed="64"/>
      </top>
      <bottom style="hair">
        <color indexed="64"/>
      </bottom>
      <diagonal/>
    </border>
    <border>
      <left/>
      <right style="medium">
        <color indexed="64"/>
      </right>
      <top style="hair">
        <color indexed="64"/>
      </top>
      <bottom style="double">
        <color indexed="64"/>
      </bottom>
      <diagonal/>
    </border>
    <border>
      <left style="double">
        <color indexed="64"/>
      </left>
      <right style="hair">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right/>
      <top/>
      <bottom style="double">
        <color indexed="64"/>
      </bottom>
      <diagonal/>
    </border>
    <border>
      <left/>
      <right style="thin">
        <color indexed="64"/>
      </right>
      <top/>
      <bottom style="double">
        <color indexed="64"/>
      </bottom>
      <diagonal/>
    </border>
    <border diagonalUp="1">
      <left style="double">
        <color indexed="12"/>
      </left>
      <right style="thin">
        <color auto="1"/>
      </right>
      <top style="thin">
        <color auto="1"/>
      </top>
      <bottom style="double">
        <color indexed="12"/>
      </bottom>
      <diagonal style="thin">
        <color auto="1"/>
      </diagonal>
    </border>
    <border diagonalUp="1">
      <left style="thin">
        <color auto="1"/>
      </left>
      <right style="thin">
        <color auto="1"/>
      </right>
      <top style="thin">
        <color auto="1"/>
      </top>
      <bottom style="double">
        <color indexed="12"/>
      </bottom>
      <diagonal style="thin">
        <color auto="1"/>
      </diagonal>
    </border>
    <border diagonalUp="1">
      <left style="thin">
        <color auto="1"/>
      </left>
      <right style="double">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thin">
        <color auto="1"/>
      </right>
      <top style="double">
        <color indexed="12"/>
      </top>
      <bottom style="double">
        <color indexed="12"/>
      </bottom>
      <diagonal style="thin">
        <color auto="1"/>
      </diagonal>
    </border>
    <border diagonalUp="1">
      <left style="thin">
        <color auto="1"/>
      </left>
      <right style="double">
        <color indexed="12"/>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diagonalUp="1">
      <left style="medium">
        <color auto="1"/>
      </left>
      <right style="thin">
        <color indexed="12"/>
      </right>
      <top style="double">
        <color indexed="12"/>
      </top>
      <bottom style="double">
        <color indexed="12"/>
      </bottom>
      <diagonal style="thin">
        <color auto="1"/>
      </diagonal>
    </border>
    <border diagonalUp="1">
      <left style="thin">
        <color indexed="12"/>
      </left>
      <right style="double">
        <color indexed="12"/>
      </right>
      <top style="double">
        <color indexed="12"/>
      </top>
      <bottom style="double">
        <color indexed="12"/>
      </bottom>
      <diagonal style="thin">
        <color auto="1"/>
      </diagonal>
    </border>
    <border diagonalUp="1">
      <left style="double">
        <color indexed="12"/>
      </left>
      <right style="thin">
        <color indexed="12"/>
      </right>
      <top style="double">
        <color indexed="12"/>
      </top>
      <bottom style="double">
        <color indexed="12"/>
      </bottom>
      <diagonal style="thin">
        <color auto="1"/>
      </diagonal>
    </border>
    <border diagonalUp="1">
      <left style="thin">
        <color indexed="12"/>
      </left>
      <right style="thin">
        <color indexed="12"/>
      </right>
      <top style="double">
        <color indexed="12"/>
      </top>
      <bottom style="double">
        <color indexed="12"/>
      </bottom>
      <diagonal style="thin">
        <color auto="1"/>
      </diagonal>
    </border>
    <border diagonalUp="1">
      <left style="thin">
        <color indexed="12"/>
      </left>
      <right style="double">
        <color auto="1"/>
      </right>
      <top style="double">
        <color indexed="12"/>
      </top>
      <bottom style="double">
        <color indexed="12"/>
      </bottom>
      <diagonal style="thin">
        <color auto="1"/>
      </diagonal>
    </border>
    <border diagonalUp="1">
      <left style="medium">
        <color auto="1"/>
      </left>
      <right style="thin">
        <color auto="1"/>
      </right>
      <top style="double">
        <color indexed="12"/>
      </top>
      <bottom style="double">
        <color indexed="12"/>
      </bottom>
      <diagonal style="thin">
        <color auto="1"/>
      </diagonal>
    </border>
    <border diagonalUp="1">
      <left style="thin">
        <color auto="1"/>
      </left>
      <right/>
      <top style="double">
        <color indexed="12"/>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theme="1"/>
      </diagonal>
    </border>
    <border diagonalUp="1">
      <left style="thin">
        <color auto="1"/>
      </left>
      <right style="thin">
        <color auto="1"/>
      </right>
      <top style="double">
        <color indexed="12"/>
      </top>
      <bottom style="double">
        <color indexed="12"/>
      </bottom>
      <diagonal style="thin">
        <color theme="1"/>
      </diagonal>
    </border>
    <border diagonalUp="1">
      <left style="thin">
        <color auto="1"/>
      </left>
      <right style="double">
        <color indexed="12"/>
      </right>
      <top style="double">
        <color indexed="12"/>
      </top>
      <bottom style="double">
        <color indexed="12"/>
      </bottom>
      <diagonal style="thin">
        <color theme="1"/>
      </diagonal>
    </border>
    <border diagonalUp="1">
      <left style="thin">
        <color auto="1"/>
      </left>
      <right style="double">
        <color auto="1"/>
      </right>
      <top style="double">
        <color indexed="12"/>
      </top>
      <bottom style="double">
        <color indexed="12"/>
      </bottom>
      <diagonal style="thin">
        <color theme="1"/>
      </diagonal>
    </border>
    <border diagonalUp="1">
      <left style="medium">
        <color auto="1"/>
      </left>
      <right style="thin">
        <color auto="1"/>
      </right>
      <top style="double">
        <color indexed="12"/>
      </top>
      <bottom style="double">
        <color indexed="12"/>
      </bottom>
      <diagonal style="thin">
        <color theme="1"/>
      </diagonal>
    </border>
    <border diagonalUp="1">
      <left style="thin">
        <color auto="1"/>
      </left>
      <right style="medium">
        <color auto="1"/>
      </right>
      <top style="double">
        <color indexed="12"/>
      </top>
      <bottom style="double">
        <color indexed="12"/>
      </bottom>
      <diagonal style="thin">
        <color auto="1"/>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double">
        <color indexed="64"/>
      </top>
      <bottom style="thin">
        <color indexed="64"/>
      </bottom>
      <diagonal style="thin">
        <color indexed="64"/>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hair">
        <color indexed="64"/>
      </right>
      <top style="thin">
        <color indexed="64"/>
      </top>
      <bottom style="hair">
        <color indexed="64"/>
      </bottom>
      <diagonal style="thin">
        <color indexed="64"/>
      </diagonal>
    </border>
    <border diagonalUp="1">
      <left style="hair">
        <color indexed="64"/>
      </left>
      <right style="thin">
        <color indexed="64"/>
      </right>
      <top style="thin">
        <color indexed="64"/>
      </top>
      <bottom style="hair">
        <color indexed="64"/>
      </bottom>
      <diagonal style="thin">
        <color indexed="64"/>
      </diagonal>
    </border>
    <border diagonalUp="1">
      <left style="hair">
        <color auto="1"/>
      </left>
      <right style="hair">
        <color auto="1"/>
      </right>
      <top style="thin">
        <color indexed="64"/>
      </top>
      <bottom style="hair">
        <color indexed="64"/>
      </bottom>
      <diagonal style="thin">
        <color indexed="64"/>
      </diagonal>
    </border>
    <border diagonalUp="1">
      <left style="thin">
        <color indexed="64"/>
      </left>
      <right style="double">
        <color indexed="64"/>
      </right>
      <top style="thin">
        <color indexed="64"/>
      </top>
      <bottom style="hair">
        <color indexed="64"/>
      </bottom>
      <diagonal style="thin">
        <color indexed="64"/>
      </diagonal>
    </border>
    <border diagonalUp="1">
      <left style="thin">
        <color indexed="64"/>
      </left>
      <right style="hair">
        <color indexed="64"/>
      </right>
      <top style="hair">
        <color indexed="64"/>
      </top>
      <bottom style="thin">
        <color indexed="64"/>
      </bottom>
      <diagonal style="thin">
        <color indexed="64"/>
      </diagonal>
    </border>
    <border diagonalUp="1">
      <left style="hair">
        <color indexed="64"/>
      </left>
      <right style="thin">
        <color indexed="64"/>
      </right>
      <top style="hair">
        <color indexed="64"/>
      </top>
      <bottom style="thin">
        <color indexed="64"/>
      </bottom>
      <diagonal style="thin">
        <color indexed="64"/>
      </diagonal>
    </border>
    <border diagonalUp="1">
      <left style="hair">
        <color indexed="64"/>
      </left>
      <right style="hair">
        <color indexed="64"/>
      </right>
      <top style="hair">
        <color indexed="64"/>
      </top>
      <bottom style="thin">
        <color indexed="64"/>
      </bottom>
      <diagonal style="thin">
        <color indexed="64"/>
      </diagonal>
    </border>
    <border diagonalUp="1">
      <left style="thin">
        <color indexed="64"/>
      </left>
      <right style="double">
        <color indexed="64"/>
      </right>
      <top style="hair">
        <color indexed="64"/>
      </top>
      <bottom style="thin">
        <color indexed="64"/>
      </bottom>
      <diagonal style="thin">
        <color indexed="64"/>
      </diagonal>
    </border>
    <border diagonalUp="1">
      <left style="double">
        <color indexed="64"/>
      </left>
      <right style="medium">
        <color indexed="64"/>
      </right>
      <top style="thin">
        <color indexed="64"/>
      </top>
      <bottom style="hair">
        <color indexed="64"/>
      </bottom>
      <diagonal style="thin">
        <color indexed="64"/>
      </diagonal>
    </border>
    <border diagonalUp="1">
      <left style="double">
        <color indexed="64"/>
      </left>
      <right style="medium">
        <color indexed="64"/>
      </right>
      <top style="hair">
        <color indexed="64"/>
      </top>
      <bottom style="thin">
        <color indexed="64"/>
      </bottom>
      <diagonal style="thin">
        <color indexed="64"/>
      </diagonal>
    </border>
    <border diagonalUp="1">
      <left style="thin">
        <color indexed="64"/>
      </left>
      <right style="hair">
        <color indexed="64"/>
      </right>
      <top style="hair">
        <color indexed="64"/>
      </top>
      <bottom style="double">
        <color indexed="64"/>
      </bottom>
      <diagonal style="thin">
        <color indexed="64"/>
      </diagonal>
    </border>
    <border diagonalUp="1">
      <left style="hair">
        <color indexed="64"/>
      </left>
      <right style="thin">
        <color indexed="64"/>
      </right>
      <top style="hair">
        <color indexed="64"/>
      </top>
      <bottom style="double">
        <color indexed="64"/>
      </bottom>
      <diagonal style="thin">
        <color indexed="64"/>
      </diagonal>
    </border>
    <border diagonalUp="1">
      <left style="hair">
        <color indexed="64"/>
      </left>
      <right style="hair">
        <color indexed="64"/>
      </right>
      <top style="hair">
        <color indexed="64"/>
      </top>
      <bottom style="double">
        <color indexed="64"/>
      </bottom>
      <diagonal style="thin">
        <color indexed="64"/>
      </diagonal>
    </border>
    <border diagonalUp="1">
      <left style="thin">
        <color indexed="64"/>
      </left>
      <right style="double">
        <color indexed="64"/>
      </right>
      <top style="hair">
        <color indexed="64"/>
      </top>
      <bottom style="double">
        <color indexed="64"/>
      </bottom>
      <diagonal style="thin">
        <color indexed="64"/>
      </diagonal>
    </border>
    <border diagonalUp="1">
      <left style="double">
        <color indexed="64"/>
      </left>
      <right style="medium">
        <color indexed="64"/>
      </right>
      <top style="hair">
        <color indexed="64"/>
      </top>
      <bottom style="double">
        <color indexed="64"/>
      </bottom>
      <diagonal style="thin">
        <color indexed="64"/>
      </diagonal>
    </border>
    <border diagonalUp="1">
      <left/>
      <right style="hair">
        <color auto="1"/>
      </right>
      <top style="thin">
        <color indexed="64"/>
      </top>
      <bottom style="hair">
        <color indexed="64"/>
      </bottom>
      <diagonal style="thin">
        <color indexed="64"/>
      </diagonal>
    </border>
    <border diagonalUp="1">
      <left style="hair">
        <color indexed="64"/>
      </left>
      <right style="medium">
        <color indexed="64"/>
      </right>
      <top style="thin">
        <color indexed="64"/>
      </top>
      <bottom style="hair">
        <color indexed="64"/>
      </bottom>
      <diagonal style="thin">
        <color indexed="64"/>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diagonalUp="1">
      <left style="hair">
        <color indexed="64"/>
      </left>
      <right style="medium">
        <color indexed="64"/>
      </right>
      <top style="hair">
        <color indexed="64"/>
      </top>
      <bottom style="hair">
        <color indexed="64"/>
      </bottom>
      <diagonal style="thin">
        <color indexed="64"/>
      </diagonal>
    </border>
    <border diagonalUp="1">
      <left style="thin">
        <color indexed="64"/>
      </left>
      <right style="hair">
        <color indexed="64"/>
      </right>
      <top style="hair">
        <color indexed="64"/>
      </top>
      <bottom style="double">
        <color indexed="12"/>
      </bottom>
      <diagonal style="thin">
        <color indexed="64"/>
      </diagonal>
    </border>
    <border diagonalUp="1">
      <left style="hair">
        <color indexed="64"/>
      </left>
      <right style="hair">
        <color indexed="64"/>
      </right>
      <top style="hair">
        <color indexed="64"/>
      </top>
      <bottom style="double">
        <color indexed="12"/>
      </bottom>
      <diagonal style="thin">
        <color indexed="64"/>
      </diagonal>
    </border>
    <border diagonalUp="1">
      <left style="hair">
        <color indexed="64"/>
      </left>
      <right style="thin">
        <color indexed="64"/>
      </right>
      <top style="hair">
        <color indexed="64"/>
      </top>
      <bottom style="double">
        <color indexed="12"/>
      </bottom>
      <diagonal style="thin">
        <color indexed="64"/>
      </diagonal>
    </border>
    <border diagonalUp="1">
      <left/>
      <right style="hair">
        <color indexed="64"/>
      </right>
      <top style="hair">
        <color indexed="64"/>
      </top>
      <bottom style="double">
        <color indexed="12"/>
      </bottom>
      <diagonal style="thin">
        <color indexed="64"/>
      </diagonal>
    </border>
    <border diagonalUp="1">
      <left style="hair">
        <color indexed="64"/>
      </left>
      <right style="medium">
        <color indexed="64"/>
      </right>
      <top style="hair">
        <color indexed="64"/>
      </top>
      <bottom style="double">
        <color indexed="12"/>
      </bottom>
      <diagonal style="thin">
        <color indexed="64"/>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style="medium">
        <color indexed="64"/>
      </left>
      <right style="hair">
        <color indexed="64"/>
      </right>
      <top style="medium">
        <color indexed="64"/>
      </top>
      <bottom/>
      <diagonal style="thin">
        <color indexed="64"/>
      </diagonal>
    </border>
    <border diagonalUp="1">
      <left/>
      <right style="hair">
        <color auto="1"/>
      </right>
      <top style="medium">
        <color indexed="64"/>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bottom style="thin">
        <color indexed="64"/>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bottom style="medium">
        <color indexed="64"/>
      </bottom>
      <diagonal style="thin">
        <color indexed="64"/>
      </diagonal>
    </border>
    <border diagonalUp="1">
      <left style="hair">
        <color indexed="64"/>
      </left>
      <right style="hair">
        <color indexed="64"/>
      </right>
      <top/>
      <bottom style="medium">
        <color indexed="64"/>
      </bottom>
      <diagonal style="thin">
        <color indexed="64"/>
      </diagonal>
    </border>
    <border diagonalUp="1">
      <left style="hair">
        <color indexed="64"/>
      </left>
      <right style="medium">
        <color indexed="64"/>
      </right>
      <top/>
      <bottom style="medium">
        <color indexed="64"/>
      </bottom>
      <diagonal style="thin">
        <color indexed="64"/>
      </diagonal>
    </border>
    <border diagonalUp="1">
      <left style="medium">
        <color indexed="64"/>
      </left>
      <right style="hair">
        <color indexed="64"/>
      </right>
      <top style="medium">
        <color indexed="64"/>
      </top>
      <bottom style="hair">
        <color indexed="64"/>
      </bottom>
      <diagonal style="thin">
        <color indexed="64"/>
      </diagonal>
    </border>
    <border diagonalUp="1">
      <left/>
      <right style="hair">
        <color indexed="64"/>
      </right>
      <top style="medium">
        <color indexed="64"/>
      </top>
      <bottom style="hair">
        <color indexed="64"/>
      </bottom>
      <diagonal style="thin">
        <color indexed="64"/>
      </diagonal>
    </border>
    <border diagonalUp="1">
      <left/>
      <right style="medium">
        <color indexed="64"/>
      </right>
      <top style="medium">
        <color indexed="64"/>
      </top>
      <bottom style="hair">
        <color indexed="64"/>
      </bottom>
      <diagonal style="thin">
        <color indexed="64"/>
      </diagonal>
    </border>
    <border diagonalUp="1">
      <left style="medium">
        <color indexed="64"/>
      </left>
      <right style="hair">
        <color indexed="64"/>
      </right>
      <top style="hair">
        <color indexed="64"/>
      </top>
      <bottom style="medium">
        <color indexed="64"/>
      </bottom>
      <diagonal style="thin">
        <color indexed="64"/>
      </diagonal>
    </border>
    <border diagonalUp="1">
      <left/>
      <right style="hair">
        <color indexed="64"/>
      </right>
      <top style="hair">
        <color indexed="64"/>
      </top>
      <bottom style="medium">
        <color indexed="64"/>
      </bottom>
      <diagonal style="thin">
        <color indexed="64"/>
      </diagonal>
    </border>
    <border diagonalUp="1">
      <left/>
      <right style="medium">
        <color indexed="64"/>
      </right>
      <top style="hair">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auto="1"/>
      </left>
      <right style="hair">
        <color auto="1"/>
      </right>
      <top style="thin">
        <color auto="1"/>
      </top>
      <bottom style="thin">
        <color auto="1"/>
      </bottom>
      <diagonal style="thin">
        <color indexed="64"/>
      </diagonal>
    </border>
    <border diagonalUp="1">
      <left style="hair">
        <color auto="1"/>
      </left>
      <right style="hair">
        <color auto="1"/>
      </right>
      <top style="thin">
        <color auto="1"/>
      </top>
      <bottom style="thin">
        <color auto="1"/>
      </bottom>
      <diagonal style="thin">
        <color indexed="64"/>
      </diagonal>
    </border>
    <border diagonalUp="1">
      <left style="hair">
        <color auto="1"/>
      </left>
      <right style="thin">
        <color auto="1"/>
      </right>
      <top style="thin">
        <color auto="1"/>
      </top>
      <bottom style="thin">
        <color auto="1"/>
      </bottom>
      <diagonal style="thin">
        <color indexed="64"/>
      </diagonal>
    </border>
    <border diagonalUp="1">
      <left style="thin">
        <color auto="1"/>
      </left>
      <right style="hair">
        <color auto="1"/>
      </right>
      <top style="thin">
        <color auto="1"/>
      </top>
      <bottom/>
      <diagonal style="thin">
        <color indexed="64"/>
      </diagonal>
    </border>
    <border diagonalUp="1">
      <left style="hair">
        <color auto="1"/>
      </left>
      <right style="hair">
        <color auto="1"/>
      </right>
      <top style="thin">
        <color auto="1"/>
      </top>
      <bottom/>
      <diagonal style="thin">
        <color indexed="64"/>
      </diagonal>
    </border>
    <border diagonalUp="1">
      <left style="hair">
        <color auto="1"/>
      </left>
      <right style="thin">
        <color auto="1"/>
      </right>
      <top style="thin">
        <color auto="1"/>
      </top>
      <bottom/>
      <diagonal style="thin">
        <color indexed="64"/>
      </diagonal>
    </border>
    <border diagonalUp="1">
      <left style="double">
        <color indexed="12"/>
      </left>
      <right style="double">
        <color indexed="12"/>
      </right>
      <top style="double">
        <color indexed="12"/>
      </top>
      <bottom style="double">
        <color indexed="12"/>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hair">
        <color indexed="64"/>
      </left>
      <right style="medium">
        <color indexed="64"/>
      </right>
      <top style="thin">
        <color indexed="64"/>
      </top>
      <bottom style="thin">
        <color indexed="64"/>
      </bottom>
      <diagonal style="thin">
        <color indexed="64"/>
      </diagonal>
    </border>
    <border diagonalUp="1">
      <left style="hair">
        <color indexed="64"/>
      </left>
      <right style="medium">
        <color indexed="64"/>
      </right>
      <top style="thin">
        <color indexed="64"/>
      </top>
      <bottom/>
      <diagonal style="thin">
        <color indexed="64"/>
      </diagonal>
    </border>
    <border diagonalUp="1">
      <left style="thin">
        <color auto="1"/>
      </left>
      <right style="hair">
        <color auto="1"/>
      </right>
      <top style="thin">
        <color auto="1"/>
      </top>
      <bottom style="double">
        <color indexed="12"/>
      </bottom>
      <diagonal style="thin">
        <color auto="1"/>
      </diagonal>
    </border>
    <border diagonalUp="1">
      <left style="hair">
        <color auto="1"/>
      </left>
      <right style="hair">
        <color auto="1"/>
      </right>
      <top style="thin">
        <color auto="1"/>
      </top>
      <bottom style="double">
        <color indexed="12"/>
      </bottom>
      <diagonal style="thin">
        <color auto="1"/>
      </diagonal>
    </border>
    <border diagonalUp="1">
      <left style="hair">
        <color auto="1"/>
      </left>
      <right style="thin">
        <color auto="1"/>
      </right>
      <top style="thin">
        <color auto="1"/>
      </top>
      <bottom style="double">
        <color indexed="12"/>
      </bottom>
      <diagonal style="thin">
        <color auto="1"/>
      </diagonal>
    </border>
    <border diagonalUp="1">
      <left style="hair">
        <color indexed="64"/>
      </left>
      <right style="medium">
        <color indexed="64"/>
      </right>
      <top style="thin">
        <color indexed="64"/>
      </top>
      <bottom style="double">
        <color indexed="12"/>
      </bottom>
      <diagonal style="thin">
        <color auto="1"/>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diagonalUp="1">
      <left style="thin">
        <color indexed="64"/>
      </left>
      <right/>
      <top/>
      <bottom style="hair">
        <color indexed="64"/>
      </bottom>
      <diagonal style="thin">
        <color indexed="64"/>
      </diagonal>
    </border>
    <border diagonalUp="1">
      <left/>
      <right/>
      <top/>
      <bottom style="hair">
        <color indexed="64"/>
      </bottom>
      <diagonal style="thin">
        <color indexed="64"/>
      </diagonal>
    </border>
    <border diagonalUp="1">
      <left/>
      <right style="thin">
        <color indexed="64"/>
      </right>
      <top/>
      <bottom style="hair">
        <color indexed="64"/>
      </bottom>
      <diagonal style="thin">
        <color indexed="64"/>
      </diagonal>
    </border>
    <border>
      <left style="medium">
        <color indexed="64"/>
      </left>
      <right style="double">
        <color rgb="FF0070C0"/>
      </right>
      <top/>
      <bottom/>
      <diagonal/>
    </border>
    <border>
      <left style="double">
        <color rgb="FF0070C0"/>
      </left>
      <right style="double">
        <color rgb="FF0070C0"/>
      </right>
      <top/>
      <bottom style="double">
        <color rgb="FF0070C0"/>
      </bottom>
      <diagonal/>
    </border>
    <border>
      <left style="double">
        <color rgb="FF0070C0"/>
      </left>
      <right style="double">
        <color rgb="FF0070C0"/>
      </right>
      <top/>
      <bottom/>
      <diagonal/>
    </border>
    <border>
      <left style="double">
        <color rgb="FF0070C0"/>
      </left>
      <right style="double">
        <color rgb="FF0070C0"/>
      </right>
      <top style="double">
        <color rgb="FF0070C0"/>
      </top>
      <bottom/>
      <diagonal/>
    </border>
    <border diagonalUp="1">
      <left style="thin">
        <color indexed="64"/>
      </left>
      <right style="hair">
        <color indexed="64"/>
      </right>
      <top/>
      <bottom style="hair">
        <color indexed="64"/>
      </bottom>
      <diagonal style="thin">
        <color indexed="64"/>
      </diagonal>
    </border>
    <border diagonalUp="1">
      <left style="hair">
        <color indexed="64"/>
      </left>
      <right style="thin">
        <color indexed="64"/>
      </right>
      <top/>
      <bottom style="hair">
        <color indexed="64"/>
      </bottom>
      <diagonal style="thin">
        <color indexed="64"/>
      </diagonal>
    </border>
    <border diagonalUp="1">
      <left style="hair">
        <color auto="1"/>
      </left>
      <right style="hair">
        <color auto="1"/>
      </right>
      <top/>
      <bottom style="hair">
        <color indexed="64"/>
      </bottom>
      <diagonal style="thin">
        <color indexed="64"/>
      </diagonal>
    </border>
    <border diagonalUp="1">
      <left style="thin">
        <color indexed="64"/>
      </left>
      <right style="double">
        <color indexed="64"/>
      </right>
      <top/>
      <bottom style="hair">
        <color indexed="64"/>
      </bottom>
      <diagonal style="thin">
        <color indexed="64"/>
      </diagonal>
    </border>
    <border diagonalUp="1">
      <left style="double">
        <color indexed="64"/>
      </left>
      <right style="medium">
        <color indexed="64"/>
      </right>
      <top/>
      <bottom style="hair">
        <color indexed="64"/>
      </bottom>
      <diagonal style="thin">
        <color indexed="64"/>
      </diagonal>
    </border>
  </borders>
  <cellStyleXfs count="7">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2" fillId="0" borderId="0">
      <alignment vertical="center"/>
    </xf>
    <xf numFmtId="0" fontId="12" fillId="0" borderId="0">
      <alignment vertical="center"/>
    </xf>
    <xf numFmtId="0" fontId="1" fillId="0" borderId="0"/>
  </cellStyleXfs>
  <cellXfs count="3341">
    <xf numFmtId="0" fontId="0" fillId="0" borderId="0" xfId="0">
      <alignment vertical="center"/>
    </xf>
    <xf numFmtId="0" fontId="13" fillId="0" borderId="0" xfId="0" applyFont="1">
      <alignment vertical="center"/>
    </xf>
    <xf numFmtId="49" fontId="13" fillId="0" borderId="0" xfId="0" applyNumberFormat="1" applyFont="1">
      <alignment vertical="center"/>
    </xf>
    <xf numFmtId="0" fontId="10" fillId="0" borderId="0" xfId="0" applyFont="1">
      <alignment vertical="center"/>
    </xf>
    <xf numFmtId="0" fontId="10" fillId="0" borderId="0" xfId="5" applyFont="1">
      <alignment vertical="center"/>
    </xf>
    <xf numFmtId="0" fontId="6" fillId="0" borderId="0" xfId="6" applyFont="1"/>
    <xf numFmtId="0" fontId="10" fillId="0" borderId="0" xfId="5" quotePrefix="1" applyFont="1">
      <alignment vertical="center"/>
    </xf>
    <xf numFmtId="0" fontId="9" fillId="0" borderId="0" xfId="0" applyFont="1">
      <alignment vertical="center"/>
    </xf>
    <xf numFmtId="49" fontId="9" fillId="0" borderId="0" xfId="0" applyNumberFormat="1" applyFont="1">
      <alignment vertical="center"/>
    </xf>
    <xf numFmtId="0" fontId="15" fillId="0" borderId="0" xfId="0" applyFont="1">
      <alignment vertical="center"/>
    </xf>
    <xf numFmtId="0" fontId="16" fillId="0" borderId="0" xfId="0" applyFont="1">
      <alignment vertical="center"/>
    </xf>
    <xf numFmtId="0" fontId="18" fillId="0" borderId="0" xfId="1" applyFont="1" applyAlignment="1">
      <alignment vertical="center" wrapText="1"/>
    </xf>
    <xf numFmtId="0" fontId="19" fillId="0" borderId="0" xfId="1" applyFont="1" applyAlignment="1">
      <alignment vertical="center" wrapText="1"/>
    </xf>
    <xf numFmtId="0" fontId="21" fillId="0" borderId="0" xfId="0" applyFont="1" applyAlignment="1">
      <alignment horizontal="center" vertical="center"/>
    </xf>
    <xf numFmtId="0" fontId="22" fillId="0" borderId="0" xfId="1" applyFont="1" applyAlignment="1">
      <alignment vertical="top" textRotation="255"/>
    </xf>
    <xf numFmtId="0" fontId="22" fillId="0" borderId="0" xfId="1" applyFont="1" applyAlignment="1">
      <alignment vertical="center" wrapText="1"/>
    </xf>
    <xf numFmtId="0" fontId="22" fillId="0" borderId="0" xfId="1" applyFont="1" applyAlignment="1">
      <alignment wrapText="1"/>
    </xf>
    <xf numFmtId="0" fontId="18" fillId="0" borderId="0" xfId="1" applyFont="1" applyAlignment="1">
      <alignment wrapText="1"/>
    </xf>
    <xf numFmtId="0" fontId="23" fillId="0" borderId="0" xfId="1" applyFont="1" applyAlignment="1">
      <alignment wrapText="1"/>
    </xf>
    <xf numFmtId="0" fontId="18" fillId="0" borderId="0" xfId="0" applyFont="1">
      <alignment vertical="center"/>
    </xf>
    <xf numFmtId="0" fontId="22" fillId="0" borderId="0" xfId="1" applyFont="1">
      <alignment vertical="center"/>
    </xf>
    <xf numFmtId="0" fontId="25" fillId="2" borderId="144" xfId="1" applyFont="1" applyFill="1" applyBorder="1" applyAlignment="1">
      <alignment vertical="center" wrapText="1"/>
    </xf>
    <xf numFmtId="0" fontId="24" fillId="0" borderId="0" xfId="1" applyFont="1" applyAlignment="1">
      <alignment vertical="center" wrapText="1"/>
    </xf>
    <xf numFmtId="0" fontId="28" fillId="0" borderId="144" xfId="1" applyFont="1" applyBorder="1" applyAlignment="1">
      <alignment vertical="center" wrapText="1"/>
    </xf>
    <xf numFmtId="0" fontId="30" fillId="0" borderId="0" xfId="1" applyFont="1">
      <alignment vertical="center"/>
    </xf>
    <xf numFmtId="0" fontId="31" fillId="0" borderId="0" xfId="1" applyFont="1" applyAlignment="1">
      <alignment horizontal="left" wrapText="1"/>
    </xf>
    <xf numFmtId="0" fontId="24" fillId="0" borderId="0" xfId="1" applyFont="1" applyAlignment="1">
      <alignment horizontal="left" vertical="center" wrapText="1"/>
    </xf>
    <xf numFmtId="0" fontId="25" fillId="0" borderId="0" xfId="1" applyFont="1" applyAlignment="1">
      <alignment vertical="center" wrapText="1"/>
    </xf>
    <xf numFmtId="0" fontId="32" fillId="0" borderId="0" xfId="1" applyFont="1" applyAlignment="1">
      <alignment horizontal="center" vertical="center" wrapText="1"/>
    </xf>
    <xf numFmtId="0" fontId="22" fillId="0" borderId="0" xfId="1" applyFont="1" applyAlignment="1">
      <alignment horizontal="center" vertical="center" wrapText="1"/>
    </xf>
    <xf numFmtId="0" fontId="33" fillId="0" borderId="0" xfId="1" applyFont="1" applyAlignment="1">
      <alignment horizontal="left" vertical="center" wrapText="1"/>
    </xf>
    <xf numFmtId="0" fontId="27" fillId="0" borderId="0" xfId="1" applyFont="1" applyAlignment="1">
      <alignment horizontal="left" vertical="center" wrapText="1"/>
    </xf>
    <xf numFmtId="0" fontId="28" fillId="0" borderId="0" xfId="1" applyFont="1" applyAlignment="1">
      <alignment vertical="center" wrapText="1"/>
    </xf>
    <xf numFmtId="0" fontId="28" fillId="0" borderId="0" xfId="1" applyFont="1" applyAlignment="1">
      <alignment horizontal="center" vertical="center" wrapText="1"/>
    </xf>
    <xf numFmtId="0" fontId="23" fillId="0" borderId="0" xfId="1" applyFont="1" applyAlignment="1">
      <alignment horizontal="center" vertical="center" wrapText="1"/>
    </xf>
    <xf numFmtId="0" fontId="21" fillId="33" borderId="129" xfId="1" applyFont="1" applyFill="1" applyBorder="1" applyAlignment="1">
      <alignment horizontal="center" vertical="center" wrapText="1"/>
    </xf>
    <xf numFmtId="0" fontId="21" fillId="33" borderId="130" xfId="1" applyFont="1" applyFill="1" applyBorder="1" applyAlignment="1">
      <alignment horizontal="center" vertical="center" wrapText="1"/>
    </xf>
    <xf numFmtId="0" fontId="18" fillId="0" borderId="0" xfId="1" applyFont="1" applyAlignment="1">
      <alignment vertical="top" wrapText="1"/>
    </xf>
    <xf numFmtId="0" fontId="34" fillId="0" borderId="129" xfId="1" applyFont="1" applyBorder="1" applyAlignment="1">
      <alignment horizontal="center" vertical="center" wrapText="1"/>
    </xf>
    <xf numFmtId="0" fontId="34" fillId="0" borderId="130" xfId="1" applyFont="1" applyBorder="1" applyAlignment="1">
      <alignment horizontal="center" vertical="center" wrapText="1"/>
    </xf>
    <xf numFmtId="0" fontId="35" fillId="33" borderId="247" xfId="1" applyFont="1" applyFill="1" applyBorder="1" applyAlignment="1">
      <alignment horizontal="center" vertical="center" wrapText="1"/>
    </xf>
    <xf numFmtId="0" fontId="31" fillId="0" borderId="247" xfId="1" applyFont="1" applyBorder="1" applyAlignment="1">
      <alignment horizontal="center" vertical="center" wrapText="1"/>
    </xf>
    <xf numFmtId="0" fontId="22" fillId="0" borderId="2" xfId="1" applyFont="1" applyBorder="1" applyAlignment="1">
      <alignment vertical="center" wrapText="1"/>
    </xf>
    <xf numFmtId="0" fontId="36" fillId="0" borderId="2" xfId="0" applyFont="1" applyBorder="1" applyAlignment="1">
      <alignment vertical="center" wrapText="1"/>
    </xf>
    <xf numFmtId="0" fontId="23" fillId="0" borderId="0" xfId="1" applyFont="1" applyAlignment="1">
      <alignment horizontal="left" vertical="center" wrapText="1"/>
    </xf>
    <xf numFmtId="0" fontId="22" fillId="0" borderId="0" xfId="1" applyFont="1" applyAlignment="1">
      <alignment horizontal="left" vertical="center" wrapText="1"/>
    </xf>
    <xf numFmtId="0" fontId="22" fillId="0" borderId="0" xfId="1" applyFont="1" applyAlignment="1">
      <alignment horizontal="right" vertical="center" wrapText="1"/>
    </xf>
    <xf numFmtId="0" fontId="23" fillId="0" borderId="0" xfId="1" applyFont="1" applyAlignment="1">
      <alignment horizontal="right" vertical="center" wrapText="1"/>
    </xf>
    <xf numFmtId="0" fontId="37" fillId="0" borderId="318" xfId="1" applyFont="1" applyBorder="1" applyAlignment="1">
      <alignment vertical="center" wrapText="1"/>
    </xf>
    <xf numFmtId="0" fontId="37" fillId="0" borderId="55" xfId="1" applyFont="1" applyBorder="1" applyAlignment="1">
      <alignment vertical="center" wrapText="1"/>
    </xf>
    <xf numFmtId="0" fontId="37" fillId="0" borderId="0" xfId="1" applyFont="1" applyAlignment="1">
      <alignment vertical="center" wrapText="1"/>
    </xf>
    <xf numFmtId="0" fontId="23" fillId="0" borderId="209" xfId="1" applyFont="1" applyBorder="1" applyAlignment="1">
      <alignment vertical="center" wrapText="1"/>
    </xf>
    <xf numFmtId="0" fontId="23" fillId="0" borderId="55" xfId="1" applyFont="1" applyBorder="1" applyAlignment="1">
      <alignment vertical="center" wrapText="1"/>
    </xf>
    <xf numFmtId="0" fontId="23" fillId="0" borderId="0" xfId="1" applyFont="1" applyAlignment="1">
      <alignment vertical="center" wrapText="1"/>
    </xf>
    <xf numFmtId="0" fontId="23" fillId="0" borderId="221" xfId="1" applyFont="1" applyBorder="1" applyAlignment="1">
      <alignment vertical="center" wrapText="1"/>
    </xf>
    <xf numFmtId="0" fontId="23" fillId="0" borderId="236" xfId="1" applyFont="1" applyBorder="1" applyAlignment="1">
      <alignment vertical="center" wrapText="1"/>
    </xf>
    <xf numFmtId="0" fontId="23" fillId="0" borderId="319" xfId="1" applyFont="1" applyBorder="1" applyAlignment="1">
      <alignment vertical="center" wrapText="1"/>
    </xf>
    <xf numFmtId="0" fontId="23" fillId="0" borderId="227" xfId="1" applyFont="1" applyBorder="1" applyAlignment="1">
      <alignment vertical="center" wrapText="1"/>
    </xf>
    <xf numFmtId="0" fontId="22" fillId="0" borderId="0" xfId="1" applyFont="1" applyAlignment="1">
      <alignment horizontal="left" vertical="center"/>
    </xf>
    <xf numFmtId="0" fontId="39" fillId="0" borderId="0" xfId="1" applyFont="1" applyAlignment="1">
      <alignment horizontal="left" vertical="center"/>
    </xf>
    <xf numFmtId="0" fontId="39" fillId="0" borderId="0" xfId="1" applyFont="1" applyAlignment="1">
      <alignment vertical="center" wrapText="1"/>
    </xf>
    <xf numFmtId="0" fontId="39" fillId="0" borderId="0" xfId="1" applyFont="1">
      <alignment vertical="center"/>
    </xf>
    <xf numFmtId="0" fontId="22" fillId="0" borderId="186" xfId="1" applyFont="1" applyBorder="1" applyAlignment="1" applyProtection="1">
      <alignment horizontal="center" vertical="center" wrapText="1"/>
      <protection locked="0"/>
    </xf>
    <xf numFmtId="0" fontId="22" fillId="0" borderId="114" xfId="1" applyFont="1" applyBorder="1" applyAlignment="1" applyProtection="1">
      <alignment horizontal="right" vertical="center"/>
      <protection locked="0"/>
    </xf>
    <xf numFmtId="0" fontId="22" fillId="0" borderId="114" xfId="1" applyFont="1" applyBorder="1" applyAlignment="1" applyProtection="1">
      <alignment horizontal="left" vertical="center"/>
      <protection locked="0"/>
    </xf>
    <xf numFmtId="0" fontId="39" fillId="0" borderId="186" xfId="1" applyFont="1" applyBorder="1" applyAlignment="1">
      <alignment horizontal="center" vertical="center" wrapText="1"/>
    </xf>
    <xf numFmtId="0" fontId="39" fillId="0" borderId="114" xfId="1" applyFont="1" applyBorder="1" applyAlignment="1">
      <alignment horizontal="right" vertical="center"/>
    </xf>
    <xf numFmtId="0" fontId="39" fillId="0" borderId="114" xfId="1" applyFont="1" applyBorder="1" applyAlignment="1">
      <alignment horizontal="left" vertical="center"/>
    </xf>
    <xf numFmtId="0" fontId="22" fillId="0" borderId="0" xfId="1" applyFont="1" applyAlignment="1">
      <alignment horizontal="right" vertical="center"/>
    </xf>
    <xf numFmtId="0" fontId="39" fillId="0" borderId="0" xfId="1" applyFont="1" applyAlignment="1">
      <alignment horizontal="right" vertical="center"/>
    </xf>
    <xf numFmtId="0" fontId="21" fillId="33" borderId="114" xfId="1" applyFont="1" applyFill="1" applyBorder="1" applyAlignment="1">
      <alignment horizontal="center" vertical="center" wrapText="1"/>
    </xf>
    <xf numFmtId="0" fontId="34" fillId="0" borderId="114" xfId="1" applyFont="1" applyBorder="1" applyAlignment="1">
      <alignment horizontal="center" vertical="center" wrapText="1"/>
    </xf>
    <xf numFmtId="0" fontId="18" fillId="0" borderId="0" xfId="1" applyFont="1" applyAlignment="1">
      <alignment horizontal="left" vertical="top" wrapText="1"/>
    </xf>
    <xf numFmtId="0" fontId="31" fillId="0" borderId="0" xfId="1" applyFont="1" applyAlignment="1">
      <alignment horizontal="left" vertical="center" wrapText="1"/>
    </xf>
    <xf numFmtId="0" fontId="21" fillId="6" borderId="114" xfId="1" applyFont="1" applyFill="1" applyBorder="1" applyAlignment="1">
      <alignment horizontal="center" vertical="center" wrapText="1"/>
    </xf>
    <xf numFmtId="0" fontId="21" fillId="0" borderId="0" xfId="1" applyFont="1" applyAlignment="1">
      <alignment vertical="center" wrapText="1"/>
    </xf>
    <xf numFmtId="0" fontId="40" fillId="0" borderId="0" xfId="1" applyFont="1" applyAlignment="1">
      <alignment vertical="center" wrapText="1"/>
    </xf>
    <xf numFmtId="0" fontId="17" fillId="0" borderId="0" xfId="1" applyFont="1" applyAlignment="1">
      <alignment vertical="center" wrapText="1"/>
    </xf>
    <xf numFmtId="0" fontId="41" fillId="0" borderId="0" xfId="1" applyFont="1" applyAlignment="1">
      <alignment vertical="center" wrapText="1"/>
    </xf>
    <xf numFmtId="0" fontId="42" fillId="0" borderId="0" xfId="1" applyFont="1" applyAlignment="1">
      <alignment vertical="center" wrapText="1"/>
    </xf>
    <xf numFmtId="0" fontId="24" fillId="0" borderId="0" xfId="1" applyFont="1" applyAlignment="1">
      <alignment horizontal="left" vertical="center"/>
    </xf>
    <xf numFmtId="0" fontId="22" fillId="33" borderId="1" xfId="1" applyFont="1" applyFill="1" applyBorder="1">
      <alignment vertical="center"/>
    </xf>
    <xf numFmtId="0" fontId="35" fillId="33" borderId="2" xfId="1" applyFont="1" applyFill="1" applyBorder="1" applyAlignment="1">
      <alignment horizontal="left" vertical="center" wrapText="1"/>
    </xf>
    <xf numFmtId="0" fontId="18" fillId="33" borderId="86" xfId="1" applyFont="1" applyFill="1" applyBorder="1" applyAlignment="1">
      <alignment vertical="center" wrapText="1"/>
    </xf>
    <xf numFmtId="0" fontId="23" fillId="0" borderId="0" xfId="1" applyFont="1">
      <alignment vertical="center"/>
    </xf>
    <xf numFmtId="0" fontId="23" fillId="0" borderId="1" xfId="1" applyFont="1" applyBorder="1">
      <alignment vertical="center"/>
    </xf>
    <xf numFmtId="0" fontId="31" fillId="0" borderId="2" xfId="1" applyFont="1" applyBorder="1" applyAlignment="1">
      <alignment horizontal="left" vertical="center" wrapText="1"/>
    </xf>
    <xf numFmtId="0" fontId="37" fillId="0" borderId="86" xfId="1" applyFont="1" applyBorder="1" applyAlignment="1">
      <alignment vertical="center" wrapText="1"/>
    </xf>
    <xf numFmtId="0" fontId="22" fillId="33" borderId="55" xfId="1" applyFont="1" applyFill="1" applyBorder="1">
      <alignment vertical="center"/>
    </xf>
    <xf numFmtId="0" fontId="18" fillId="33" borderId="179" xfId="1" applyFont="1" applyFill="1" applyBorder="1" applyAlignment="1">
      <alignment vertical="center" wrapText="1"/>
    </xf>
    <xf numFmtId="0" fontId="23" fillId="0" borderId="55" xfId="1" applyFont="1" applyBorder="1">
      <alignment vertical="center"/>
    </xf>
    <xf numFmtId="0" fontId="23" fillId="0" borderId="186" xfId="1" applyFont="1" applyBorder="1" applyAlignment="1">
      <alignment horizontal="center" vertical="center" wrapText="1"/>
    </xf>
    <xf numFmtId="0" fontId="37" fillId="0" borderId="179" xfId="1" applyFont="1" applyBorder="1" applyAlignment="1">
      <alignment vertical="center" wrapText="1"/>
    </xf>
    <xf numFmtId="0" fontId="22" fillId="33" borderId="0" xfId="1" applyFont="1" applyFill="1" applyAlignment="1">
      <alignment horizontal="center" vertical="center" wrapText="1"/>
    </xf>
    <xf numFmtId="0" fontId="21" fillId="33" borderId="0" xfId="1" applyFont="1" applyFill="1">
      <alignment vertical="center"/>
    </xf>
    <xf numFmtId="0" fontId="22" fillId="33" borderId="0" xfId="1" applyFont="1" applyFill="1">
      <alignment vertical="center"/>
    </xf>
    <xf numFmtId="0" fontId="18" fillId="33" borderId="179" xfId="1" applyFont="1" applyFill="1" applyBorder="1" applyAlignment="1">
      <alignment horizontal="left" vertical="center" wrapText="1"/>
    </xf>
    <xf numFmtId="0" fontId="18" fillId="0" borderId="0" xfId="1" applyFont="1" applyAlignment="1">
      <alignment horizontal="left" vertical="center" wrapText="1"/>
    </xf>
    <xf numFmtId="0" fontId="37" fillId="0" borderId="179" xfId="1" applyFont="1" applyBorder="1" applyAlignment="1">
      <alignment horizontal="left" vertical="center" wrapText="1"/>
    </xf>
    <xf numFmtId="0" fontId="22" fillId="33" borderId="74" xfId="1" applyFont="1" applyFill="1" applyBorder="1">
      <alignment vertical="center"/>
    </xf>
    <xf numFmtId="0" fontId="22" fillId="33" borderId="75" xfId="1" applyFont="1" applyFill="1" applyBorder="1" applyAlignment="1">
      <alignment horizontal="right" vertical="center" wrapText="1"/>
    </xf>
    <xf numFmtId="0" fontId="18" fillId="33" borderId="89" xfId="1" applyFont="1" applyFill="1" applyBorder="1" applyAlignment="1">
      <alignment vertical="center" wrapText="1"/>
    </xf>
    <xf numFmtId="0" fontId="23" fillId="0" borderId="74" xfId="1" applyFont="1" applyBorder="1">
      <alignment vertical="center"/>
    </xf>
    <xf numFmtId="0" fontId="23" fillId="0" borderId="75" xfId="1" applyFont="1" applyBorder="1" applyAlignment="1">
      <alignment horizontal="right" vertical="center" wrapText="1"/>
    </xf>
    <xf numFmtId="0" fontId="37" fillId="0" borderId="89" xfId="1" applyFont="1" applyBorder="1" applyAlignment="1">
      <alignment vertical="center" wrapText="1"/>
    </xf>
    <xf numFmtId="0" fontId="30" fillId="0" borderId="0" xfId="1" applyFont="1" applyAlignment="1">
      <alignment vertical="top" wrapText="1"/>
    </xf>
    <xf numFmtId="0" fontId="22" fillId="33" borderId="1" xfId="1" applyFont="1" applyFill="1" applyBorder="1" applyAlignment="1">
      <alignment vertical="center" wrapText="1"/>
    </xf>
    <xf numFmtId="0" fontId="30" fillId="33" borderId="86" xfId="1" applyFont="1" applyFill="1" applyBorder="1" applyAlignment="1">
      <alignment vertical="top" wrapText="1"/>
    </xf>
    <xf numFmtId="0" fontId="22" fillId="33" borderId="55" xfId="1" applyFont="1" applyFill="1" applyBorder="1" applyAlignment="1">
      <alignment vertical="center" wrapText="1"/>
    </xf>
    <xf numFmtId="0" fontId="30" fillId="33" borderId="179" xfId="1" applyFont="1" applyFill="1" applyBorder="1" applyAlignment="1">
      <alignment vertical="top" wrapText="1"/>
    </xf>
    <xf numFmtId="0" fontId="37" fillId="0" borderId="179" xfId="1" applyFont="1" applyBorder="1" applyAlignment="1">
      <alignment vertical="top" wrapText="1"/>
    </xf>
    <xf numFmtId="0" fontId="21" fillId="33" borderId="0" xfId="1" applyFont="1" applyFill="1" applyAlignment="1">
      <alignment horizontal="center" vertical="center"/>
    </xf>
    <xf numFmtId="0" fontId="34" fillId="0" borderId="0" xfId="1" applyFont="1" applyAlignment="1">
      <alignment horizontal="left" vertical="center" wrapText="1"/>
    </xf>
    <xf numFmtId="0" fontId="21" fillId="33" borderId="0" xfId="1" applyFont="1" applyFill="1" applyAlignment="1">
      <alignment horizontal="center" vertical="center" wrapText="1"/>
    </xf>
    <xf numFmtId="0" fontId="30" fillId="33" borderId="179" xfId="1" applyFont="1" applyFill="1" applyBorder="1" applyAlignment="1">
      <alignment vertical="top"/>
    </xf>
    <xf numFmtId="0" fontId="34" fillId="0" borderId="0" xfId="1" applyFont="1" applyAlignment="1">
      <alignment horizontal="center" vertical="center" wrapText="1"/>
    </xf>
    <xf numFmtId="0" fontId="22" fillId="33" borderId="75" xfId="1" applyFont="1" applyFill="1" applyBorder="1" applyAlignment="1">
      <alignment horizontal="left" vertical="center"/>
    </xf>
    <xf numFmtId="0" fontId="22" fillId="33" borderId="75" xfId="1" applyFont="1" applyFill="1" applyBorder="1" applyAlignment="1">
      <alignment horizontal="center" vertical="center" wrapText="1"/>
    </xf>
    <xf numFmtId="0" fontId="22" fillId="33" borderId="246" xfId="1" applyFont="1" applyFill="1" applyBorder="1">
      <alignment vertical="center"/>
    </xf>
    <xf numFmtId="0" fontId="22" fillId="7" borderId="55" xfId="1" applyFont="1" applyFill="1" applyBorder="1">
      <alignment vertical="center"/>
    </xf>
    <xf numFmtId="0" fontId="18" fillId="33" borderId="86" xfId="1" applyFont="1" applyFill="1" applyBorder="1" applyAlignment="1">
      <alignment vertical="top" wrapText="1"/>
    </xf>
    <xf numFmtId="0" fontId="18" fillId="33" borderId="179" xfId="1" applyFont="1" applyFill="1" applyBorder="1" applyAlignment="1">
      <alignment vertical="top" wrapText="1"/>
    </xf>
    <xf numFmtId="0" fontId="18" fillId="33" borderId="0" xfId="1" applyFont="1" applyFill="1" applyAlignment="1">
      <alignment horizontal="right" vertical="center"/>
    </xf>
    <xf numFmtId="0" fontId="35" fillId="0" borderId="0" xfId="1" applyFont="1" applyAlignment="1">
      <alignment horizontal="left" vertical="center" wrapText="1"/>
    </xf>
    <xf numFmtId="0" fontId="37" fillId="0" borderId="0" xfId="1" applyFont="1" applyAlignment="1">
      <alignment vertical="top" wrapText="1"/>
    </xf>
    <xf numFmtId="0" fontId="22" fillId="33" borderId="0" xfId="1" applyFont="1" applyFill="1" applyAlignment="1">
      <alignment vertical="center" wrapText="1"/>
    </xf>
    <xf numFmtId="0" fontId="21" fillId="33" borderId="0" xfId="1" applyFont="1" applyFill="1" applyAlignment="1">
      <alignment horizontal="center" wrapText="1"/>
    </xf>
    <xf numFmtId="0" fontId="18" fillId="33" borderId="240" xfId="1" applyFont="1" applyFill="1" applyBorder="1">
      <alignment vertical="center"/>
    </xf>
    <xf numFmtId="0" fontId="22" fillId="33" borderId="241" xfId="1" applyFont="1" applyFill="1" applyBorder="1">
      <alignment vertical="center"/>
    </xf>
    <xf numFmtId="0" fontId="21" fillId="33" borderId="241" xfId="1" applyFont="1" applyFill="1" applyBorder="1">
      <alignment vertical="center"/>
    </xf>
    <xf numFmtId="0" fontId="21" fillId="33" borderId="242" xfId="1" applyFont="1" applyFill="1" applyBorder="1">
      <alignment vertical="center"/>
    </xf>
    <xf numFmtId="0" fontId="22" fillId="0" borderId="114" xfId="1" applyFont="1" applyBorder="1" applyAlignment="1" applyProtection="1">
      <alignment horizontal="right" wrapText="1"/>
      <protection locked="0"/>
    </xf>
    <xf numFmtId="0" fontId="21" fillId="33" borderId="243" xfId="1" applyFont="1" applyFill="1" applyBorder="1">
      <alignment vertical="center"/>
    </xf>
    <xf numFmtId="0" fontId="22" fillId="33" borderId="242" xfId="1" applyFont="1" applyFill="1" applyBorder="1" applyAlignment="1">
      <alignment vertical="center" shrinkToFit="1"/>
    </xf>
    <xf numFmtId="0" fontId="45" fillId="33" borderId="179" xfId="1" applyFont="1" applyFill="1" applyBorder="1" applyAlignment="1">
      <alignment vertical="center" wrapText="1"/>
    </xf>
    <xf numFmtId="0" fontId="22" fillId="33" borderId="74" xfId="1" applyFont="1" applyFill="1" applyBorder="1" applyAlignment="1">
      <alignment vertical="center" wrapText="1"/>
    </xf>
    <xf numFmtId="0" fontId="22" fillId="33" borderId="75" xfId="1" applyFont="1" applyFill="1" applyBorder="1" applyAlignment="1">
      <alignment vertical="center" wrapText="1"/>
    </xf>
    <xf numFmtId="0" fontId="30" fillId="33" borderId="89" xfId="1" applyFont="1" applyFill="1" applyBorder="1">
      <alignment vertical="center"/>
    </xf>
    <xf numFmtId="0" fontId="23" fillId="0" borderId="75" xfId="1" applyFont="1" applyBorder="1" applyAlignment="1">
      <alignment vertical="center" wrapText="1"/>
    </xf>
    <xf numFmtId="0" fontId="22" fillId="33" borderId="2" xfId="1" applyFont="1" applyFill="1" applyBorder="1" applyAlignment="1">
      <alignment vertical="center" wrapText="1"/>
    </xf>
    <xf numFmtId="0" fontId="18" fillId="33" borderId="299" xfId="1" applyFont="1" applyFill="1" applyBorder="1">
      <alignment vertical="center"/>
    </xf>
    <xf numFmtId="0" fontId="22" fillId="33" borderId="298" xfId="1" applyFont="1" applyFill="1" applyBorder="1" applyAlignment="1">
      <alignment horizontal="center" vertical="center" wrapText="1"/>
    </xf>
    <xf numFmtId="0" fontId="18" fillId="33" borderId="0" xfId="1" applyFont="1" applyFill="1">
      <alignment vertical="center"/>
    </xf>
    <xf numFmtId="0" fontId="37" fillId="0" borderId="0" xfId="1" applyFont="1">
      <alignment vertical="center"/>
    </xf>
    <xf numFmtId="0" fontId="35" fillId="0" borderId="0" xfId="1" applyFont="1" applyAlignment="1">
      <alignment vertical="center" wrapText="1"/>
    </xf>
    <xf numFmtId="0" fontId="18" fillId="33" borderId="2" xfId="1" applyFont="1" applyFill="1" applyBorder="1" applyAlignment="1">
      <alignment horizontal="center" textRotation="255" wrapText="1"/>
    </xf>
    <xf numFmtId="0" fontId="22" fillId="33" borderId="86" xfId="1" applyFont="1" applyFill="1" applyBorder="1" applyAlignment="1">
      <alignment vertical="center" wrapText="1"/>
    </xf>
    <xf numFmtId="0" fontId="22" fillId="33" borderId="55" xfId="1" applyFont="1" applyFill="1" applyBorder="1" applyAlignment="1">
      <alignment vertical="center" textRotation="255"/>
    </xf>
    <xf numFmtId="0" fontId="22" fillId="33" borderId="241" xfId="1" applyFont="1" applyFill="1" applyBorder="1" applyAlignment="1">
      <alignment vertical="center" wrapText="1"/>
    </xf>
    <xf numFmtId="0" fontId="22" fillId="33" borderId="244" xfId="1" applyFont="1" applyFill="1" applyBorder="1" applyAlignment="1">
      <alignment vertical="center" wrapText="1"/>
    </xf>
    <xf numFmtId="0" fontId="22" fillId="33" borderId="179" xfId="1" applyFont="1" applyFill="1" applyBorder="1" applyAlignment="1">
      <alignment vertical="center" wrapText="1"/>
    </xf>
    <xf numFmtId="0" fontId="22" fillId="33" borderId="55" xfId="1" applyFont="1" applyFill="1" applyBorder="1" applyAlignment="1">
      <alignment horizontal="center" vertical="center" textRotation="255"/>
    </xf>
    <xf numFmtId="0" fontId="22" fillId="33" borderId="0" xfId="1" applyFont="1" applyFill="1" applyAlignment="1">
      <alignment horizontal="center" vertical="center" textRotation="255"/>
    </xf>
    <xf numFmtId="0" fontId="22" fillId="33" borderId="243" xfId="1" applyFont="1" applyFill="1" applyBorder="1">
      <alignment vertical="center"/>
    </xf>
    <xf numFmtId="0" fontId="22" fillId="33" borderId="243" xfId="1" applyFont="1" applyFill="1" applyBorder="1" applyAlignment="1">
      <alignment vertical="center" wrapText="1"/>
    </xf>
    <xf numFmtId="0" fontId="22" fillId="33" borderId="245" xfId="1" applyFont="1" applyFill="1" applyBorder="1" applyAlignment="1">
      <alignment vertical="center" wrapText="1"/>
    </xf>
    <xf numFmtId="0" fontId="18" fillId="33" borderId="25" xfId="1" applyFont="1" applyFill="1" applyBorder="1" applyAlignment="1">
      <alignment horizontal="center" textRotation="255" wrapText="1"/>
    </xf>
    <xf numFmtId="0" fontId="21" fillId="33" borderId="55" xfId="1" applyFont="1" applyFill="1" applyBorder="1" applyAlignment="1">
      <alignment vertical="center" textRotation="255"/>
    </xf>
    <xf numFmtId="0" fontId="22" fillId="33" borderId="256" xfId="1" applyFont="1" applyFill="1" applyBorder="1" applyAlignment="1">
      <alignment vertical="center" wrapText="1"/>
    </xf>
    <xf numFmtId="0" fontId="21" fillId="0" borderId="0" xfId="1" applyFont="1" applyAlignment="1">
      <alignment vertical="center" textRotation="255"/>
    </xf>
    <xf numFmtId="0" fontId="21" fillId="0" borderId="0" xfId="1" applyFont="1">
      <alignment vertical="center"/>
    </xf>
    <xf numFmtId="0" fontId="21" fillId="33" borderId="55" xfId="1" applyFont="1" applyFill="1" applyBorder="1">
      <alignment vertical="center"/>
    </xf>
    <xf numFmtId="0" fontId="34" fillId="0" borderId="0" xfId="1" applyFont="1">
      <alignment vertical="center"/>
    </xf>
    <xf numFmtId="0" fontId="22" fillId="33" borderId="158" xfId="1" applyFont="1" applyFill="1" applyBorder="1">
      <alignment vertical="center"/>
    </xf>
    <xf numFmtId="0" fontId="22" fillId="33" borderId="179" xfId="1" applyFont="1" applyFill="1" applyBorder="1">
      <alignment vertical="center"/>
    </xf>
    <xf numFmtId="0" fontId="22" fillId="33" borderId="75" xfId="1" applyFont="1" applyFill="1" applyBorder="1">
      <alignment vertical="center"/>
    </xf>
    <xf numFmtId="0" fontId="22" fillId="33" borderId="89" xfId="1" applyFont="1" applyFill="1" applyBorder="1">
      <alignment vertical="center"/>
    </xf>
    <xf numFmtId="0" fontId="22" fillId="0" borderId="114" xfId="1" applyFont="1" applyBorder="1" applyAlignment="1" applyProtection="1">
      <alignment horizontal="center" vertical="center" wrapText="1"/>
      <protection locked="0"/>
    </xf>
    <xf numFmtId="0" fontId="22" fillId="33" borderId="0" xfId="1" applyFont="1" applyFill="1" applyAlignment="1"/>
    <xf numFmtId="0" fontId="22" fillId="0" borderId="0" xfId="1" applyFont="1" applyAlignment="1"/>
    <xf numFmtId="0" fontId="43" fillId="33" borderId="0" xfId="1" applyFont="1" applyFill="1">
      <alignment vertical="center"/>
    </xf>
    <xf numFmtId="0" fontId="18" fillId="0" borderId="0" xfId="1" applyFont="1">
      <alignment vertical="center"/>
    </xf>
    <xf numFmtId="0" fontId="18" fillId="33" borderId="13" xfId="1" applyFont="1" applyFill="1" applyBorder="1" applyAlignment="1"/>
    <xf numFmtId="0" fontId="49" fillId="0" borderId="0" xfId="1" applyFont="1" applyAlignment="1">
      <alignment vertical="center" wrapText="1"/>
    </xf>
    <xf numFmtId="0" fontId="27" fillId="0" borderId="0" xfId="1" applyFont="1" applyAlignment="1">
      <alignment horizontal="left" vertical="center"/>
    </xf>
    <xf numFmtId="0" fontId="22" fillId="33" borderId="2" xfId="1" applyFont="1" applyFill="1" applyBorder="1" applyAlignment="1">
      <alignment horizontal="left" vertical="center"/>
    </xf>
    <xf numFmtId="0" fontId="22" fillId="33" borderId="2" xfId="1" applyFont="1" applyFill="1" applyBorder="1" applyAlignment="1">
      <alignment horizontal="center" vertical="center" wrapText="1"/>
    </xf>
    <xf numFmtId="0" fontId="22" fillId="33" borderId="55" xfId="1" applyFont="1" applyFill="1" applyBorder="1" applyAlignment="1">
      <alignment wrapText="1"/>
    </xf>
    <xf numFmtId="0" fontId="23" fillId="0" borderId="55" xfId="1" applyFont="1" applyBorder="1" applyAlignment="1">
      <alignment wrapText="1"/>
    </xf>
    <xf numFmtId="0" fontId="22" fillId="33" borderId="0" xfId="1" applyFont="1" applyFill="1" applyAlignment="1">
      <alignment wrapText="1"/>
    </xf>
    <xf numFmtId="0" fontId="22" fillId="33" borderId="299" xfId="1" applyFont="1" applyFill="1" applyBorder="1">
      <alignment vertical="center"/>
    </xf>
    <xf numFmtId="0" fontId="22" fillId="33" borderId="196" xfId="1" applyFont="1" applyFill="1" applyBorder="1">
      <alignment vertical="center"/>
    </xf>
    <xf numFmtId="0" fontId="22" fillId="33" borderId="74" xfId="1" applyFont="1" applyFill="1" applyBorder="1" applyAlignment="1">
      <alignment wrapText="1"/>
    </xf>
    <xf numFmtId="0" fontId="18" fillId="33" borderId="89" xfId="1" applyFont="1" applyFill="1" applyBorder="1" applyAlignment="1">
      <alignment vertical="top" wrapText="1"/>
    </xf>
    <xf numFmtId="0" fontId="22" fillId="33" borderId="1" xfId="1" applyFont="1" applyFill="1" applyBorder="1" applyAlignment="1">
      <alignment wrapText="1"/>
    </xf>
    <xf numFmtId="0" fontId="22" fillId="33" borderId="75" xfId="1" applyFont="1" applyFill="1" applyBorder="1" applyAlignment="1">
      <alignment wrapText="1"/>
    </xf>
    <xf numFmtId="0" fontId="22" fillId="33" borderId="2" xfId="1" applyFont="1" applyFill="1" applyBorder="1" applyAlignment="1">
      <alignment horizontal="right" vertical="center"/>
    </xf>
    <xf numFmtId="0" fontId="22" fillId="33" borderId="2" xfId="1" applyFont="1" applyFill="1" applyBorder="1">
      <alignment vertical="center"/>
    </xf>
    <xf numFmtId="0" fontId="21" fillId="33" borderId="0" xfId="1" applyFont="1" applyFill="1" applyAlignment="1">
      <alignment horizontal="right" vertical="center" wrapText="1"/>
    </xf>
    <xf numFmtId="0" fontId="18" fillId="33" borderId="179" xfId="1" applyFont="1" applyFill="1" applyBorder="1" applyAlignment="1">
      <alignment horizontal="left" vertical="center"/>
    </xf>
    <xf numFmtId="0" fontId="18" fillId="0" borderId="0" xfId="1" applyFont="1" applyAlignment="1">
      <alignment horizontal="left" vertical="center"/>
    </xf>
    <xf numFmtId="0" fontId="21" fillId="33" borderId="75" xfId="1" applyFont="1" applyFill="1" applyBorder="1" applyAlignment="1">
      <alignment vertical="center" wrapText="1"/>
    </xf>
    <xf numFmtId="0" fontId="22" fillId="33" borderId="75" xfId="1" applyFont="1" applyFill="1" applyBorder="1" applyAlignment="1">
      <alignment vertical="center" shrinkToFit="1"/>
    </xf>
    <xf numFmtId="176" fontId="21" fillId="33" borderId="75" xfId="1" applyNumberFormat="1" applyFont="1" applyFill="1" applyBorder="1" applyAlignment="1">
      <alignment horizontal="center" vertical="center" shrinkToFit="1"/>
    </xf>
    <xf numFmtId="0" fontId="22" fillId="33" borderId="75" xfId="1" applyFont="1" applyFill="1" applyBorder="1" applyAlignment="1">
      <alignment horizontal="right" wrapText="1"/>
    </xf>
    <xf numFmtId="0" fontId="18" fillId="33" borderId="89" xfId="1" applyFont="1" applyFill="1" applyBorder="1" applyAlignment="1">
      <alignment horizontal="left" vertical="center"/>
    </xf>
    <xf numFmtId="0" fontId="22" fillId="0" borderId="0" xfId="1" applyFont="1" applyAlignment="1">
      <alignment vertical="center" shrinkToFit="1"/>
    </xf>
    <xf numFmtId="176" fontId="21" fillId="0" borderId="0" xfId="1" applyNumberFormat="1" applyFont="1" applyAlignment="1">
      <alignment horizontal="center" vertical="center" shrinkToFit="1"/>
    </xf>
    <xf numFmtId="0" fontId="22" fillId="0" borderId="0" xfId="1" applyFont="1" applyAlignment="1">
      <alignment horizontal="right" wrapText="1"/>
    </xf>
    <xf numFmtId="0" fontId="34" fillId="0" borderId="0" xfId="1" applyFont="1" applyAlignment="1">
      <alignment vertical="center" wrapText="1"/>
    </xf>
    <xf numFmtId="0" fontId="22" fillId="0" borderId="114" xfId="1" applyFont="1" applyBorder="1" applyAlignment="1" applyProtection="1">
      <alignment horizontal="right" vertical="center" wrapText="1"/>
      <protection locked="0"/>
    </xf>
    <xf numFmtId="0" fontId="18" fillId="33" borderId="2" xfId="1" applyFont="1" applyFill="1" applyBorder="1" applyAlignment="1">
      <alignment horizontal="left" vertical="center" wrapText="1"/>
    </xf>
    <xf numFmtId="0" fontId="38" fillId="0" borderId="0" xfId="1" applyFont="1" applyAlignment="1">
      <alignment horizontal="left" vertical="center" wrapText="1"/>
    </xf>
    <xf numFmtId="0" fontId="23" fillId="0" borderId="246" xfId="1" applyFont="1" applyBorder="1">
      <alignment vertical="center"/>
    </xf>
    <xf numFmtId="0" fontId="22" fillId="0" borderId="194" xfId="1" applyFont="1" applyBorder="1" applyAlignment="1" applyProtection="1">
      <alignment horizontal="center" vertical="center" wrapText="1"/>
      <protection locked="0"/>
    </xf>
    <xf numFmtId="0" fontId="37" fillId="0" borderId="0" xfId="1" applyFont="1" applyAlignment="1">
      <alignment horizontal="left" vertical="center" wrapText="1"/>
    </xf>
    <xf numFmtId="0" fontId="50" fillId="33" borderId="0" xfId="1" applyFont="1" applyFill="1" applyAlignment="1">
      <alignment vertical="center" wrapText="1"/>
    </xf>
    <xf numFmtId="0" fontId="50" fillId="33" borderId="0" xfId="1" applyFont="1" applyFill="1">
      <alignment vertical="center"/>
    </xf>
    <xf numFmtId="0" fontId="50" fillId="33" borderId="179" xfId="1" applyFont="1" applyFill="1" applyBorder="1" applyAlignment="1">
      <alignment vertical="center" wrapText="1"/>
    </xf>
    <xf numFmtId="0" fontId="51" fillId="0" borderId="0" xfId="1" applyFont="1" applyAlignment="1">
      <alignment vertical="center" wrapText="1"/>
    </xf>
    <xf numFmtId="0" fontId="51" fillId="0" borderId="0" xfId="1" applyFont="1">
      <alignment vertical="center"/>
    </xf>
    <xf numFmtId="0" fontId="51" fillId="0" borderId="179" xfId="1" applyFont="1" applyBorder="1" applyAlignment="1">
      <alignment vertical="center" wrapText="1"/>
    </xf>
    <xf numFmtId="0" fontId="22" fillId="33" borderId="0" xfId="1" applyFont="1" applyFill="1" applyAlignment="1">
      <alignment horizontal="center" vertical="center"/>
    </xf>
    <xf numFmtId="0" fontId="23" fillId="0" borderId="0" xfId="1" applyFont="1" applyAlignment="1">
      <alignment horizontal="center" vertical="center"/>
    </xf>
    <xf numFmtId="0" fontId="22" fillId="33" borderId="0" xfId="1" applyFont="1" applyFill="1" applyAlignment="1">
      <alignment horizontal="right" vertical="center" wrapText="1"/>
    </xf>
    <xf numFmtId="0" fontId="29" fillId="0" borderId="0" xfId="1" applyFont="1" applyAlignment="1">
      <alignment horizontal="left" vertical="center"/>
    </xf>
    <xf numFmtId="0" fontId="21" fillId="10" borderId="211" xfId="1" applyFont="1" applyFill="1" applyBorder="1" applyAlignment="1">
      <alignment horizontal="center" vertical="top" textRotation="255" wrapText="1"/>
    </xf>
    <xf numFmtId="0" fontId="21" fillId="10" borderId="78" xfId="1" applyFont="1" applyFill="1" applyBorder="1" applyAlignment="1">
      <alignment horizontal="center" vertical="top" textRotation="255" wrapText="1"/>
    </xf>
    <xf numFmtId="0" fontId="21" fillId="10" borderId="77" xfId="1" applyFont="1" applyFill="1" applyBorder="1" applyAlignment="1">
      <alignment horizontal="center" vertical="top" textRotation="255" wrapText="1"/>
    </xf>
    <xf numFmtId="0" fontId="21" fillId="10" borderId="79" xfId="1" applyFont="1" applyFill="1" applyBorder="1" applyAlignment="1">
      <alignment horizontal="center" vertical="top" textRotation="255" wrapText="1"/>
    </xf>
    <xf numFmtId="0" fontId="21" fillId="14" borderId="211" xfId="1" applyFont="1" applyFill="1" applyBorder="1" applyAlignment="1">
      <alignment horizontal="center" vertical="top" textRotation="255" wrapText="1"/>
    </xf>
    <xf numFmtId="0" fontId="21" fillId="9" borderId="208" xfId="1" applyFont="1" applyFill="1" applyBorder="1" applyAlignment="1">
      <alignment horizontal="center" vertical="top" textRotation="255" wrapText="1"/>
    </xf>
    <xf numFmtId="0" fontId="22" fillId="0" borderId="97" xfId="1" applyFont="1" applyBorder="1" applyAlignment="1" applyProtection="1">
      <alignment vertical="center" wrapText="1"/>
      <protection locked="0"/>
    </xf>
    <xf numFmtId="0" fontId="22" fillId="0" borderId="30" xfId="1" applyFont="1" applyBorder="1" applyAlignment="1" applyProtection="1">
      <alignment vertical="center" wrapText="1"/>
      <protection locked="0"/>
    </xf>
    <xf numFmtId="0" fontId="22" fillId="0" borderId="88" xfId="1" applyFont="1" applyBorder="1" applyAlignment="1" applyProtection="1">
      <alignment vertical="center" wrapText="1"/>
      <protection locked="0"/>
    </xf>
    <xf numFmtId="0" fontId="22" fillId="0" borderId="198" xfId="1" applyFont="1" applyBorder="1" applyAlignment="1" applyProtection="1">
      <alignment vertical="center" wrapText="1"/>
      <protection locked="0"/>
    </xf>
    <xf numFmtId="0" fontId="22" fillId="0" borderId="303" xfId="1" applyFont="1" applyBorder="1" applyAlignment="1" applyProtection="1">
      <alignment vertical="center" wrapText="1"/>
      <protection locked="0"/>
    </xf>
    <xf numFmtId="0" fontId="22" fillId="0" borderId="7" xfId="1" applyFont="1" applyBorder="1" applyAlignment="1" applyProtection="1">
      <alignment vertical="center" wrapText="1"/>
      <protection locked="0"/>
    </xf>
    <xf numFmtId="0" fontId="22" fillId="0" borderId="161" xfId="1" applyFont="1" applyBorder="1" applyAlignment="1" applyProtection="1">
      <alignment vertical="center" wrapText="1"/>
      <protection locked="0"/>
    </xf>
    <xf numFmtId="0" fontId="22" fillId="30" borderId="409" xfId="1" applyFont="1" applyFill="1" applyBorder="1" applyAlignment="1" applyProtection="1">
      <alignment vertical="center" wrapText="1"/>
      <protection locked="0"/>
    </xf>
    <xf numFmtId="0" fontId="22" fillId="30" borderId="410" xfId="1" applyFont="1" applyFill="1" applyBorder="1" applyAlignment="1" applyProtection="1">
      <alignment vertical="center" wrapText="1"/>
      <protection locked="0"/>
    </xf>
    <xf numFmtId="0" fontId="22" fillId="30" borderId="404" xfId="1" applyFont="1" applyFill="1" applyBorder="1" applyAlignment="1" applyProtection="1">
      <alignment vertical="center" wrapText="1"/>
      <protection locked="0"/>
    </xf>
    <xf numFmtId="0" fontId="22" fillId="0" borderId="329" xfId="1" applyFont="1" applyBorder="1" applyAlignment="1" applyProtection="1">
      <alignment vertical="center" wrapText="1"/>
      <protection locked="0"/>
    </xf>
    <xf numFmtId="0" fontId="22" fillId="0" borderId="203" xfId="1" applyFont="1" applyBorder="1" applyAlignment="1" applyProtection="1">
      <alignment vertical="center" wrapText="1"/>
      <protection locked="0"/>
    </xf>
    <xf numFmtId="0" fontId="22" fillId="0" borderId="37" xfId="1" applyFont="1" applyBorder="1" applyAlignment="1" applyProtection="1">
      <alignment vertical="center" wrapText="1"/>
      <protection locked="0"/>
    </xf>
    <xf numFmtId="0" fontId="22" fillId="0" borderId="221" xfId="1" applyFont="1" applyBorder="1" applyAlignment="1" applyProtection="1">
      <alignment vertical="center" wrapText="1"/>
      <protection locked="0"/>
    </xf>
    <xf numFmtId="0" fontId="22" fillId="0" borderId="199" xfId="1" applyFont="1" applyBorder="1" applyAlignment="1" applyProtection="1">
      <alignment vertical="center" wrapText="1"/>
      <protection locked="0"/>
    </xf>
    <xf numFmtId="0" fontId="22" fillId="0" borderId="38" xfId="1" applyFont="1" applyBorder="1" applyAlignment="1" applyProtection="1">
      <alignment vertical="center" wrapText="1"/>
      <protection locked="0"/>
    </xf>
    <xf numFmtId="0" fontId="22" fillId="0" borderId="34" xfId="1" applyFont="1" applyBorder="1" applyAlignment="1" applyProtection="1">
      <alignment vertical="center" wrapText="1"/>
      <protection locked="0"/>
    </xf>
    <xf numFmtId="0" fontId="22" fillId="0" borderId="36" xfId="1" applyFont="1" applyBorder="1" applyAlignment="1" applyProtection="1">
      <alignment vertical="center" wrapText="1"/>
      <protection locked="0"/>
    </xf>
    <xf numFmtId="0" fontId="22" fillId="30" borderId="411" xfId="1" applyFont="1" applyFill="1" applyBorder="1" applyAlignment="1" applyProtection="1">
      <alignment vertical="center" wrapText="1"/>
      <protection locked="0"/>
    </xf>
    <xf numFmtId="0" fontId="22" fillId="30" borderId="412" xfId="1" applyFont="1" applyFill="1" applyBorder="1" applyAlignment="1" applyProtection="1">
      <alignment vertical="center" wrapText="1"/>
      <protection locked="0"/>
    </xf>
    <xf numFmtId="0" fontId="22" fillId="30" borderId="251" xfId="1" applyFont="1" applyFill="1" applyBorder="1" applyAlignment="1" applyProtection="1">
      <alignment vertical="center" wrapText="1"/>
      <protection locked="0"/>
    </xf>
    <xf numFmtId="0" fontId="22" fillId="0" borderId="204" xfId="1" applyFont="1" applyBorder="1" applyAlignment="1" applyProtection="1">
      <alignment vertical="center" wrapText="1"/>
      <protection locked="0"/>
    </xf>
    <xf numFmtId="0" fontId="22" fillId="0" borderId="96" xfId="1" applyFont="1" applyBorder="1" applyAlignment="1" applyProtection="1">
      <alignment vertical="center" wrapText="1"/>
      <protection locked="0"/>
    </xf>
    <xf numFmtId="0" fontId="22" fillId="0" borderId="219" xfId="1" applyFont="1" applyBorder="1" applyAlignment="1" applyProtection="1">
      <alignment vertical="center" wrapText="1"/>
      <protection locked="0"/>
    </xf>
    <xf numFmtId="0" fontId="22" fillId="0" borderId="102" xfId="1" applyFont="1" applyBorder="1" applyAlignment="1" applyProtection="1">
      <alignment vertical="center" wrapText="1"/>
      <protection locked="0"/>
    </xf>
    <xf numFmtId="0" fontId="22" fillId="0" borderId="61" xfId="1" applyFont="1" applyBorder="1" applyAlignment="1" applyProtection="1">
      <alignment vertical="center" wrapText="1"/>
      <protection locked="0"/>
    </xf>
    <xf numFmtId="0" fontId="22" fillId="0" borderId="26" xfId="1" applyFont="1" applyBorder="1" applyAlignment="1" applyProtection="1">
      <alignment vertical="center" wrapText="1"/>
      <protection locked="0"/>
    </xf>
    <xf numFmtId="0" fontId="22" fillId="0" borderId="28" xfId="1" applyFont="1" applyBorder="1" applyAlignment="1" applyProtection="1">
      <alignment vertical="center" wrapText="1"/>
      <protection locked="0"/>
    </xf>
    <xf numFmtId="0" fontId="22" fillId="30" borderId="413" xfId="1" applyFont="1" applyFill="1" applyBorder="1" applyAlignment="1" applyProtection="1">
      <alignment vertical="center" wrapText="1"/>
      <protection locked="0"/>
    </xf>
    <xf numFmtId="0" fontId="22" fillId="30" borderId="391" xfId="1" applyFont="1" applyFill="1" applyBorder="1" applyAlignment="1" applyProtection="1">
      <alignment vertical="center" wrapText="1"/>
      <protection locked="0"/>
    </xf>
    <xf numFmtId="0" fontId="22" fillId="30" borderId="255" xfId="1" applyFont="1" applyFill="1" applyBorder="1" applyAlignment="1" applyProtection="1">
      <alignment vertical="center" wrapText="1"/>
      <protection locked="0"/>
    </xf>
    <xf numFmtId="0" fontId="22" fillId="0" borderId="207" xfId="1" applyFont="1" applyBorder="1" applyAlignment="1" applyProtection="1">
      <alignment vertical="center" wrapText="1"/>
      <protection locked="0"/>
    </xf>
    <xf numFmtId="0" fontId="22" fillId="0" borderId="205" xfId="1" applyFont="1" applyBorder="1" applyAlignment="1" applyProtection="1">
      <alignment vertical="center" wrapText="1"/>
      <protection locked="0"/>
    </xf>
    <xf numFmtId="0" fontId="22" fillId="0" borderId="206" xfId="1" applyFont="1" applyBorder="1" applyAlignment="1" applyProtection="1">
      <alignment vertical="center" wrapText="1"/>
      <protection locked="0"/>
    </xf>
    <xf numFmtId="0" fontId="22" fillId="0" borderId="210" xfId="1" applyFont="1" applyBorder="1" applyAlignment="1" applyProtection="1">
      <alignment vertical="center" wrapText="1"/>
      <protection locked="0"/>
    </xf>
    <xf numFmtId="0" fontId="22" fillId="0" borderId="200" xfId="1" applyFont="1" applyBorder="1" applyAlignment="1" applyProtection="1">
      <alignment vertical="center" wrapText="1"/>
      <protection locked="0"/>
    </xf>
    <xf numFmtId="0" fontId="22" fillId="0" borderId="217" xfId="1" applyFont="1" applyBorder="1" applyAlignment="1" applyProtection="1">
      <alignment vertical="center" wrapText="1"/>
      <protection locked="0"/>
    </xf>
    <xf numFmtId="0" fontId="22" fillId="0" borderId="216" xfId="1" applyFont="1" applyBorder="1" applyAlignment="1" applyProtection="1">
      <alignment vertical="center" wrapText="1"/>
      <protection locked="0"/>
    </xf>
    <xf numFmtId="0" fontId="22" fillId="0" borderId="215" xfId="1" applyFont="1" applyBorder="1" applyAlignment="1" applyProtection="1">
      <alignment vertical="center" wrapText="1"/>
      <protection locked="0"/>
    </xf>
    <xf numFmtId="0" fontId="22" fillId="30" borderId="414" xfId="1" applyFont="1" applyFill="1" applyBorder="1" applyAlignment="1" applyProtection="1">
      <alignment vertical="center" wrapText="1"/>
      <protection locked="0"/>
    </xf>
    <xf numFmtId="0" fontId="22" fillId="30" borderId="396" xfId="1" applyFont="1" applyFill="1" applyBorder="1" applyAlignment="1" applyProtection="1">
      <alignment vertical="center" wrapText="1"/>
      <protection locked="0"/>
    </xf>
    <xf numFmtId="0" fontId="22" fillId="30" borderId="415" xfId="1" applyFont="1" applyFill="1" applyBorder="1" applyAlignment="1" applyProtection="1">
      <alignment vertical="center" wrapText="1"/>
      <protection locked="0"/>
    </xf>
    <xf numFmtId="0" fontId="22" fillId="0" borderId="188" xfId="1" applyFont="1" applyBorder="1" applyAlignment="1" applyProtection="1">
      <alignment vertical="center" wrapText="1"/>
      <protection locked="0"/>
    </xf>
    <xf numFmtId="0" fontId="22" fillId="0" borderId="248" xfId="1" applyFont="1" applyBorder="1" applyAlignment="1" applyProtection="1">
      <alignment vertical="center" wrapText="1"/>
      <protection locked="0"/>
    </xf>
    <xf numFmtId="0" fontId="22" fillId="0" borderId="136" xfId="1" applyFont="1" applyBorder="1" applyAlignment="1" applyProtection="1">
      <alignment vertical="center" wrapText="1"/>
      <protection locked="0"/>
    </xf>
    <xf numFmtId="0" fontId="22" fillId="0" borderId="304" xfId="1" applyFont="1" applyBorder="1" applyAlignment="1" applyProtection="1">
      <alignment vertical="center" wrapText="1"/>
      <protection locked="0"/>
    </xf>
    <xf numFmtId="0" fontId="22" fillId="0" borderId="148" xfId="1" applyFont="1" applyBorder="1" applyAlignment="1" applyProtection="1">
      <alignment vertical="center" wrapText="1"/>
      <protection locked="0"/>
    </xf>
    <xf numFmtId="0" fontId="22" fillId="0" borderId="151" xfId="1" applyFont="1" applyBorder="1" applyAlignment="1" applyProtection="1">
      <alignment vertical="center" wrapText="1"/>
      <protection locked="0"/>
    </xf>
    <xf numFmtId="0" fontId="22" fillId="0" borderId="150" xfId="1" applyFont="1" applyBorder="1" applyAlignment="1" applyProtection="1">
      <alignment vertical="center" wrapText="1"/>
      <protection locked="0"/>
    </xf>
    <xf numFmtId="0" fontId="22" fillId="30" borderId="416" xfId="1" applyFont="1" applyFill="1" applyBorder="1" applyAlignment="1" applyProtection="1">
      <alignment vertical="center" wrapText="1"/>
      <protection locked="0"/>
    </xf>
    <xf numFmtId="0" fontId="22" fillId="30" borderId="417" xfId="1" applyFont="1" applyFill="1" applyBorder="1" applyAlignment="1" applyProtection="1">
      <alignment vertical="center" wrapText="1"/>
      <protection locked="0"/>
    </xf>
    <xf numFmtId="0" fontId="22" fillId="30" borderId="418" xfId="1" applyFont="1" applyFill="1" applyBorder="1" applyAlignment="1" applyProtection="1">
      <alignment vertical="center" wrapText="1"/>
      <protection locked="0"/>
    </xf>
    <xf numFmtId="0" fontId="22" fillId="0" borderId="305" xfId="1" applyFont="1" applyBorder="1" applyAlignment="1" applyProtection="1">
      <alignment vertical="center" wrapText="1"/>
      <protection locked="0"/>
    </xf>
    <xf numFmtId="0" fontId="22" fillId="0" borderId="106" xfId="1" applyFont="1" applyBorder="1" applyAlignment="1" applyProtection="1">
      <alignment vertical="center" wrapText="1"/>
      <protection locked="0"/>
    </xf>
    <xf numFmtId="0" fontId="22" fillId="0" borderId="105" xfId="1" applyFont="1" applyBorder="1" applyAlignment="1" applyProtection="1">
      <alignment vertical="center" wrapText="1"/>
      <protection locked="0"/>
    </xf>
    <xf numFmtId="0" fontId="22" fillId="0" borderId="220" xfId="1" applyFont="1" applyBorder="1" applyAlignment="1" applyProtection="1">
      <alignment vertical="center" wrapText="1"/>
      <protection locked="0"/>
    </xf>
    <xf numFmtId="0" fontId="22" fillId="0" borderId="323" xfId="1" applyFont="1" applyBorder="1" applyAlignment="1" applyProtection="1">
      <alignment vertical="center" wrapText="1"/>
      <protection locked="0"/>
    </xf>
    <xf numFmtId="0" fontId="22" fillId="0" borderId="160" xfId="1" applyFont="1" applyBorder="1" applyAlignment="1" applyProtection="1">
      <alignment vertical="center" wrapText="1"/>
      <protection locked="0"/>
    </xf>
    <xf numFmtId="0" fontId="22" fillId="0" borderId="104" xfId="1" applyFont="1" applyBorder="1" applyAlignment="1" applyProtection="1">
      <alignment vertical="center" wrapText="1"/>
      <protection locked="0"/>
    </xf>
    <xf numFmtId="0" fontId="22" fillId="0" borderId="103" xfId="1" applyFont="1" applyBorder="1" applyAlignment="1" applyProtection="1">
      <alignment vertical="center" wrapText="1"/>
      <protection locked="0"/>
    </xf>
    <xf numFmtId="0" fontId="22" fillId="30" borderId="419" xfId="1" applyFont="1" applyFill="1" applyBorder="1" applyAlignment="1" applyProtection="1">
      <alignment vertical="center" wrapText="1"/>
      <protection locked="0"/>
    </xf>
    <xf numFmtId="0" fontId="22" fillId="30" borderId="420" xfId="1" applyFont="1" applyFill="1" applyBorder="1" applyAlignment="1" applyProtection="1">
      <alignment vertical="center" wrapText="1"/>
      <protection locked="0"/>
    </xf>
    <xf numFmtId="0" fontId="22" fillId="30" borderId="421" xfId="1" applyFont="1" applyFill="1" applyBorder="1" applyAlignment="1" applyProtection="1">
      <alignment vertical="center" wrapText="1"/>
      <protection locked="0"/>
    </xf>
    <xf numFmtId="0" fontId="22" fillId="0" borderId="180" xfId="1" applyFont="1" applyBorder="1" applyAlignment="1" applyProtection="1">
      <alignment vertical="center" wrapText="1"/>
      <protection locked="0"/>
    </xf>
    <xf numFmtId="0" fontId="22" fillId="0" borderId="306" xfId="1" applyFont="1" applyBorder="1" applyAlignment="1" applyProtection="1">
      <alignment vertical="center" wrapText="1"/>
      <protection locked="0"/>
    </xf>
    <xf numFmtId="0" fontId="22" fillId="0" borderId="17" xfId="1" applyFont="1" applyBorder="1" applyAlignment="1" applyProtection="1">
      <alignment vertical="center" wrapText="1"/>
      <protection locked="0"/>
    </xf>
    <xf numFmtId="0" fontId="22" fillId="0" borderId="15" xfId="1" applyFont="1" applyBorder="1" applyAlignment="1" applyProtection="1">
      <alignment vertical="center" wrapText="1"/>
      <protection locked="0"/>
    </xf>
    <xf numFmtId="0" fontId="22" fillId="0" borderId="18" xfId="1" applyFont="1" applyBorder="1" applyAlignment="1" applyProtection="1">
      <alignment vertical="center" wrapText="1"/>
      <protection locked="0"/>
    </xf>
    <xf numFmtId="0" fontId="22" fillId="30" borderId="422" xfId="1" applyFont="1" applyFill="1" applyBorder="1" applyAlignment="1" applyProtection="1">
      <alignment vertical="center" wrapText="1"/>
      <protection locked="0"/>
    </xf>
    <xf numFmtId="0" fontId="22" fillId="30" borderId="423" xfId="1" applyFont="1" applyFill="1" applyBorder="1" applyAlignment="1" applyProtection="1">
      <alignment vertical="center" wrapText="1"/>
      <protection locked="0"/>
    </xf>
    <xf numFmtId="0" fontId="22" fillId="30" borderId="424" xfId="1" applyFont="1" applyFill="1" applyBorder="1" applyAlignment="1" applyProtection="1">
      <alignment vertical="center" wrapText="1"/>
      <protection locked="0"/>
    </xf>
    <xf numFmtId="0" fontId="22" fillId="0" borderId="257" xfId="1" applyFont="1" applyBorder="1" applyAlignment="1" applyProtection="1">
      <alignment vertical="center" wrapText="1"/>
      <protection locked="0"/>
    </xf>
    <xf numFmtId="0" fontId="22" fillId="0" borderId="117" xfId="1" applyFont="1" applyBorder="1" applyAlignment="1" applyProtection="1">
      <alignment vertical="center" wrapText="1"/>
      <protection locked="0"/>
    </xf>
    <xf numFmtId="0" fontId="22" fillId="0" borderId="125" xfId="1" applyFont="1" applyBorder="1" applyAlignment="1" applyProtection="1">
      <alignment vertical="center" wrapText="1"/>
      <protection locked="0"/>
    </xf>
    <xf numFmtId="0" fontId="22" fillId="0" borderId="247" xfId="1" applyFont="1" applyBorder="1" applyAlignment="1" applyProtection="1">
      <alignment vertical="center" wrapText="1"/>
      <protection locked="0"/>
    </xf>
    <xf numFmtId="0" fontId="22" fillId="0" borderId="324" xfId="1" applyFont="1" applyBorder="1" applyAlignment="1" applyProtection="1">
      <alignment vertical="center" wrapText="1"/>
      <protection locked="0"/>
    </xf>
    <xf numFmtId="0" fontId="22" fillId="0" borderId="325" xfId="1" applyFont="1" applyBorder="1" applyAlignment="1" applyProtection="1">
      <alignment vertical="center" wrapText="1"/>
      <protection locked="0"/>
    </xf>
    <xf numFmtId="0" fontId="22" fillId="0" borderId="326" xfId="1" applyFont="1" applyBorder="1" applyAlignment="1" applyProtection="1">
      <alignment vertical="center" wrapText="1"/>
      <protection locked="0"/>
    </xf>
    <xf numFmtId="0" fontId="22" fillId="0" borderId="328" xfId="1" applyFont="1" applyBorder="1" applyAlignment="1" applyProtection="1">
      <alignment vertical="center" wrapText="1"/>
      <protection locked="0"/>
    </xf>
    <xf numFmtId="0" fontId="22" fillId="0" borderId="165" xfId="1" applyFont="1" applyBorder="1" applyAlignment="1" applyProtection="1">
      <alignment vertical="center" wrapText="1"/>
      <protection locked="0"/>
    </xf>
    <xf numFmtId="0" fontId="22" fillId="30" borderId="425" xfId="1" applyFont="1" applyFill="1" applyBorder="1" applyAlignment="1" applyProtection="1">
      <alignment vertical="center" wrapText="1"/>
      <protection locked="0"/>
    </xf>
    <xf numFmtId="0" fontId="22" fillId="30" borderId="426" xfId="1" applyFont="1" applyFill="1" applyBorder="1" applyAlignment="1" applyProtection="1">
      <alignment vertical="center" wrapText="1"/>
      <protection locked="0"/>
    </xf>
    <xf numFmtId="0" fontId="22" fillId="30" borderId="427" xfId="1" applyFont="1" applyFill="1" applyBorder="1" applyAlignment="1" applyProtection="1">
      <alignment vertical="center" wrapText="1"/>
      <protection locked="0"/>
    </xf>
    <xf numFmtId="0" fontId="22" fillId="0" borderId="327" xfId="1" applyFont="1" applyBorder="1" applyAlignment="1" applyProtection="1">
      <alignment vertical="center" wrapText="1"/>
      <protection locked="0"/>
    </xf>
    <xf numFmtId="0" fontId="22" fillId="0" borderId="75" xfId="1" applyFont="1" applyBorder="1" applyAlignment="1">
      <alignment vertical="center" wrapText="1"/>
    </xf>
    <xf numFmtId="0" fontId="18" fillId="0" borderId="75" xfId="1" applyFont="1" applyBorder="1" applyAlignment="1">
      <alignment vertical="center" wrapText="1"/>
    </xf>
    <xf numFmtId="0" fontId="37" fillId="0" borderId="75" xfId="1" applyFont="1" applyBorder="1" applyAlignment="1">
      <alignment vertical="center" wrapText="1"/>
    </xf>
    <xf numFmtId="0" fontId="22" fillId="0" borderId="8" xfId="1" applyFont="1" applyBorder="1" applyAlignment="1" applyProtection="1">
      <alignment vertical="center" wrapText="1"/>
      <protection locked="0"/>
    </xf>
    <xf numFmtId="0" fontId="22" fillId="0" borderId="87" xfId="1" applyFont="1" applyBorder="1" applyAlignment="1" applyProtection="1">
      <alignment vertical="center" wrapText="1"/>
      <protection locked="0"/>
    </xf>
    <xf numFmtId="0" fontId="22" fillId="0" borderId="189" xfId="1" applyFont="1" applyBorder="1" applyAlignment="1" applyProtection="1">
      <alignment vertical="center" wrapText="1"/>
      <protection locked="0"/>
    </xf>
    <xf numFmtId="0" fontId="22" fillId="0" borderId="6" xfId="1" applyFont="1" applyBorder="1" applyAlignment="1" applyProtection="1">
      <alignment vertical="center" wrapText="1"/>
      <protection locked="0"/>
    </xf>
    <xf numFmtId="0" fontId="22" fillId="0" borderId="4" xfId="1" applyFont="1" applyBorder="1" applyAlignment="1" applyProtection="1">
      <alignment vertical="center" wrapText="1"/>
      <protection locked="0"/>
    </xf>
    <xf numFmtId="0" fontId="22" fillId="30" borderId="428" xfId="1" applyFont="1" applyFill="1" applyBorder="1" applyAlignment="1" applyProtection="1">
      <alignment vertical="center" wrapText="1"/>
      <protection locked="0"/>
    </xf>
    <xf numFmtId="0" fontId="22" fillId="30" borderId="429" xfId="1" applyFont="1" applyFill="1" applyBorder="1" applyAlignment="1" applyProtection="1">
      <alignment vertical="center" wrapText="1"/>
      <protection locked="0"/>
    </xf>
    <xf numFmtId="0" fontId="22" fillId="30" borderId="430" xfId="1" applyFont="1" applyFill="1" applyBorder="1" applyAlignment="1" applyProtection="1">
      <alignment vertical="center" wrapText="1"/>
      <protection locked="0"/>
    </xf>
    <xf numFmtId="0" fontId="22" fillId="0" borderId="172" xfId="1" applyFont="1" applyBorder="1" applyAlignment="1" applyProtection="1">
      <alignment vertical="center" wrapText="1"/>
      <protection locked="0"/>
    </xf>
    <xf numFmtId="0" fontId="22" fillId="0" borderId="249" xfId="1" applyFont="1" applyBorder="1" applyAlignment="1" applyProtection="1">
      <alignment vertical="center" wrapText="1"/>
      <protection locked="0"/>
    </xf>
    <xf numFmtId="0" fontId="22" fillId="0" borderId="19" xfId="1" applyFont="1" applyBorder="1" applyAlignment="1" applyProtection="1">
      <alignment vertical="center" wrapText="1"/>
      <protection locked="0"/>
    </xf>
    <xf numFmtId="0" fontId="22" fillId="0" borderId="79" xfId="1" applyFont="1" applyBorder="1" applyAlignment="1" applyProtection="1">
      <alignment vertical="center" wrapText="1"/>
      <protection locked="0"/>
    </xf>
    <xf numFmtId="0" fontId="22" fillId="0" borderId="80" xfId="1" applyFont="1" applyBorder="1" applyAlignment="1" applyProtection="1">
      <alignment vertical="center" wrapText="1"/>
      <protection locked="0"/>
    </xf>
    <xf numFmtId="0" fontId="22" fillId="0" borderId="212" xfId="1" applyFont="1" applyBorder="1" applyAlignment="1" applyProtection="1">
      <alignment vertical="center" wrapText="1"/>
      <protection locked="0"/>
    </xf>
    <xf numFmtId="0" fontId="22" fillId="0" borderId="211" xfId="1" applyFont="1" applyBorder="1" applyAlignment="1" applyProtection="1">
      <alignment vertical="center" wrapText="1"/>
      <protection locked="0"/>
    </xf>
    <xf numFmtId="0" fontId="22" fillId="0" borderId="78" xfId="1" applyFont="1" applyBorder="1" applyAlignment="1" applyProtection="1">
      <alignment vertical="center" wrapText="1"/>
      <protection locked="0"/>
    </xf>
    <xf numFmtId="0" fontId="22" fillId="0" borderId="77" xfId="1" applyFont="1" applyBorder="1" applyAlignment="1" applyProtection="1">
      <alignment vertical="center" wrapText="1"/>
      <protection locked="0"/>
    </xf>
    <xf numFmtId="0" fontId="22" fillId="0" borderId="76" xfId="1" applyFont="1" applyBorder="1" applyAlignment="1" applyProtection="1">
      <alignment vertical="center" wrapText="1"/>
      <protection locked="0"/>
    </xf>
    <xf numFmtId="0" fontId="22" fillId="30" borderId="431" xfId="1" applyFont="1" applyFill="1" applyBorder="1" applyAlignment="1" applyProtection="1">
      <alignment vertical="center" wrapText="1"/>
      <protection locked="0"/>
    </xf>
    <xf numFmtId="0" fontId="22" fillId="30" borderId="432" xfId="1" applyFont="1" applyFill="1" applyBorder="1" applyAlignment="1" applyProtection="1">
      <alignment vertical="center" wrapText="1"/>
      <protection locked="0"/>
    </xf>
    <xf numFmtId="0" fontId="22" fillId="30" borderId="433" xfId="1" applyFont="1" applyFill="1" applyBorder="1" applyAlignment="1" applyProtection="1">
      <alignment vertical="center" wrapText="1"/>
      <protection locked="0"/>
    </xf>
    <xf numFmtId="0" fontId="22" fillId="0" borderId="208" xfId="1" applyFont="1" applyBorder="1" applyAlignment="1" applyProtection="1">
      <alignment vertical="center" wrapText="1"/>
      <protection locked="0"/>
    </xf>
    <xf numFmtId="0" fontId="18" fillId="33" borderId="162" xfId="1" applyFont="1" applyFill="1" applyBorder="1" applyAlignment="1">
      <alignment horizontal="center" vertical="top" textRotation="255" wrapText="1"/>
    </xf>
    <xf numFmtId="0" fontId="18" fillId="33" borderId="88" xfId="1" applyFont="1" applyFill="1" applyBorder="1" applyAlignment="1">
      <alignment horizontal="center" vertical="top" textRotation="255" wrapText="1"/>
    </xf>
    <xf numFmtId="0" fontId="18" fillId="33" borderId="198" xfId="1" applyFont="1" applyFill="1" applyBorder="1" applyAlignment="1">
      <alignment horizontal="center" vertical="top" textRotation="255" wrapText="1"/>
    </xf>
    <xf numFmtId="0" fontId="21" fillId="0" borderId="55" xfId="1" applyFont="1" applyBorder="1" applyAlignment="1">
      <alignment vertical="center" wrapText="1"/>
    </xf>
    <xf numFmtId="3" fontId="22" fillId="0" borderId="186" xfId="1" applyNumberFormat="1" applyFont="1" applyBorder="1" applyAlignment="1" applyProtection="1">
      <alignment vertical="center" wrapText="1"/>
      <protection locked="0"/>
    </xf>
    <xf numFmtId="3" fontId="22" fillId="7" borderId="321" xfId="1" applyNumberFormat="1" applyFont="1" applyFill="1" applyBorder="1" applyAlignment="1">
      <alignment vertical="center" wrapText="1"/>
    </xf>
    <xf numFmtId="3" fontId="22" fillId="7" borderId="320" xfId="1" applyNumberFormat="1" applyFont="1" applyFill="1" applyBorder="1" applyAlignment="1">
      <alignment vertical="center" wrapText="1"/>
    </xf>
    <xf numFmtId="3" fontId="22" fillId="7" borderId="322" xfId="1" applyNumberFormat="1" applyFont="1" applyFill="1" applyBorder="1" applyAlignment="1">
      <alignment vertical="center" wrapText="1"/>
    </xf>
    <xf numFmtId="0" fontId="21" fillId="33" borderId="191" xfId="1" applyFont="1" applyFill="1" applyBorder="1" applyAlignment="1">
      <alignment horizontal="center" vertical="center" wrapText="1"/>
    </xf>
    <xf numFmtId="0" fontId="22" fillId="33" borderId="108" xfId="1" applyFont="1" applyFill="1" applyBorder="1" applyAlignment="1">
      <alignment vertical="center" wrapText="1"/>
    </xf>
    <xf numFmtId="0" fontId="18" fillId="0" borderId="109" xfId="1" applyFont="1" applyBorder="1" applyAlignment="1" applyProtection="1">
      <alignment vertical="center" wrapText="1"/>
      <protection locked="0"/>
    </xf>
    <xf numFmtId="0" fontId="23" fillId="0" borderId="108" xfId="1" applyFont="1" applyBorder="1" applyAlignment="1">
      <alignment vertical="center" wrapText="1"/>
    </xf>
    <xf numFmtId="0" fontId="22" fillId="33" borderId="117" xfId="1" applyFont="1" applyFill="1" applyBorder="1" applyAlignment="1">
      <alignment vertical="center" wrapText="1"/>
    </xf>
    <xf numFmtId="0" fontId="18" fillId="0" borderId="118" xfId="1" applyFont="1" applyBorder="1" applyAlignment="1" applyProtection="1">
      <alignment vertical="center" wrapText="1"/>
      <protection locked="0"/>
    </xf>
    <xf numFmtId="0" fontId="23" fillId="0" borderId="117" xfId="1" applyFont="1" applyBorder="1" applyAlignment="1">
      <alignment vertical="center" wrapText="1"/>
    </xf>
    <xf numFmtId="0" fontId="57" fillId="0" borderId="0" xfId="1" applyFont="1">
      <alignment vertical="center"/>
    </xf>
    <xf numFmtId="0" fontId="21" fillId="0" borderId="114" xfId="1" applyFont="1" applyBorder="1" applyAlignment="1">
      <alignment horizontal="center" vertical="center" wrapText="1"/>
    </xf>
    <xf numFmtId="0" fontId="21" fillId="0" borderId="114" xfId="1" applyFont="1" applyBorder="1" applyAlignment="1">
      <alignment vertical="center" wrapText="1"/>
    </xf>
    <xf numFmtId="0" fontId="36" fillId="0" borderId="0" xfId="0" applyFont="1">
      <alignment vertical="center"/>
    </xf>
    <xf numFmtId="0" fontId="58" fillId="0" borderId="0" xfId="0" applyFont="1" applyAlignment="1">
      <alignment horizontal="right" vertical="center"/>
    </xf>
    <xf numFmtId="0" fontId="36" fillId="0" borderId="0" xfId="0" applyFont="1" applyAlignment="1">
      <alignment horizontal="right" vertical="center"/>
    </xf>
    <xf numFmtId="0" fontId="19" fillId="0" borderId="0" xfId="1" applyFont="1">
      <alignment vertical="center"/>
    </xf>
    <xf numFmtId="0" fontId="21" fillId="3" borderId="129" xfId="1" applyFont="1" applyFill="1" applyBorder="1" applyAlignment="1">
      <alignment horizontal="center" vertical="top" textRotation="255" wrapText="1"/>
    </xf>
    <xf numFmtId="0" fontId="21" fillId="3" borderId="183" xfId="1" applyFont="1" applyFill="1" applyBorder="1" applyAlignment="1">
      <alignment horizontal="center" vertical="top" textRotation="255" wrapText="1"/>
    </xf>
    <xf numFmtId="0" fontId="21" fillId="4" borderId="130" xfId="1" applyFont="1" applyFill="1" applyBorder="1" applyAlignment="1">
      <alignment horizontal="center" vertical="center" wrapText="1"/>
    </xf>
    <xf numFmtId="0" fontId="35" fillId="0" borderId="0" xfId="1" applyFont="1" applyAlignment="1">
      <alignment horizontal="left" wrapText="1"/>
    </xf>
    <xf numFmtId="0" fontId="34" fillId="0" borderId="129" xfId="1" applyFont="1" applyBorder="1" applyAlignment="1">
      <alignment horizontal="center" vertical="top" textRotation="255" wrapText="1"/>
    </xf>
    <xf numFmtId="0" fontId="34" fillId="0" borderId="317" xfId="1" applyFont="1" applyBorder="1" applyAlignment="1">
      <alignment horizontal="center" vertical="center" wrapText="1"/>
    </xf>
    <xf numFmtId="0" fontId="23" fillId="0" borderId="0" xfId="1" applyFont="1" applyAlignment="1"/>
    <xf numFmtId="0" fontId="21" fillId="3" borderId="114" xfId="1" applyFont="1" applyFill="1" applyBorder="1" applyAlignment="1">
      <alignment horizontal="center" vertical="top" textRotation="255" wrapText="1"/>
    </xf>
    <xf numFmtId="0" fontId="21" fillId="3" borderId="109" xfId="1" applyFont="1" applyFill="1" applyBorder="1" applyAlignment="1">
      <alignment horizontal="center" vertical="top" textRotation="255" wrapText="1"/>
    </xf>
    <xf numFmtId="0" fontId="21" fillId="4" borderId="131" xfId="1" applyFont="1" applyFill="1" applyBorder="1" applyAlignment="1">
      <alignment vertical="top" textRotation="255" wrapText="1"/>
    </xf>
    <xf numFmtId="0" fontId="34" fillId="0" borderId="114" xfId="1" applyFont="1" applyBorder="1" applyAlignment="1">
      <alignment horizontal="center" vertical="top" textRotation="255" wrapText="1"/>
    </xf>
    <xf numFmtId="0" fontId="34" fillId="0" borderId="110" xfId="1" applyFont="1" applyBorder="1" applyAlignment="1">
      <alignment vertical="top" textRotation="255" wrapText="1"/>
    </xf>
    <xf numFmtId="0" fontId="21" fillId="21" borderId="28" xfId="1" applyFont="1" applyFill="1" applyBorder="1" applyAlignment="1">
      <alignment horizontal="left" vertical="center" wrapText="1"/>
    </xf>
    <xf numFmtId="0" fontId="22" fillId="0" borderId="94" xfId="1" applyFont="1" applyBorder="1" applyAlignment="1" applyProtection="1">
      <alignment vertical="center" wrapText="1"/>
      <protection locked="0"/>
    </xf>
    <xf numFmtId="0" fontId="22" fillId="0" borderId="236" xfId="1" applyFont="1" applyBorder="1" applyAlignment="1" applyProtection="1">
      <alignment vertical="center" wrapText="1"/>
      <protection locked="0"/>
    </xf>
    <xf numFmtId="0" fontId="59" fillId="0" borderId="0" xfId="1" applyFont="1" applyAlignment="1">
      <alignment vertical="center" wrapText="1"/>
    </xf>
    <xf numFmtId="0" fontId="34" fillId="0" borderId="28" xfId="1" applyFont="1" applyBorder="1" applyAlignment="1">
      <alignment horizontal="left" vertical="center" wrapText="1"/>
    </xf>
    <xf numFmtId="0" fontId="23" fillId="0" borderId="96" xfId="1" applyFont="1" applyBorder="1" applyAlignment="1">
      <alignment vertical="center" wrapText="1"/>
    </xf>
    <xf numFmtId="0" fontId="60" fillId="0" borderId="207" xfId="1" applyFont="1" applyBorder="1" applyAlignment="1">
      <alignment vertical="center" wrapText="1"/>
    </xf>
    <xf numFmtId="0" fontId="21" fillId="21" borderId="36" xfId="1" applyFont="1" applyFill="1" applyBorder="1" applyAlignment="1">
      <alignment horizontal="left" vertical="center" wrapText="1"/>
    </xf>
    <xf numFmtId="0" fontId="22" fillId="0" borderId="173" xfId="1" applyFont="1" applyBorder="1" applyAlignment="1" applyProtection="1">
      <alignment vertical="center" wrapText="1"/>
      <protection locked="0"/>
    </xf>
    <xf numFmtId="0" fontId="34" fillId="0" borderId="36" xfId="1" applyFont="1" applyBorder="1" applyAlignment="1">
      <alignment horizontal="left" vertical="center" wrapText="1"/>
    </xf>
    <xf numFmtId="0" fontId="23" fillId="0" borderId="37" xfId="1" applyFont="1" applyBorder="1" applyAlignment="1">
      <alignment vertical="center" wrapText="1"/>
    </xf>
    <xf numFmtId="0" fontId="60" fillId="0" borderId="204" xfId="1" applyFont="1" applyBorder="1" applyAlignment="1">
      <alignment vertical="center" wrapText="1"/>
    </xf>
    <xf numFmtId="0" fontId="21" fillId="22" borderId="28" xfId="1" applyFont="1" applyFill="1" applyBorder="1" applyAlignment="1">
      <alignment horizontal="left" vertical="center" wrapText="1"/>
    </xf>
    <xf numFmtId="0" fontId="21" fillId="22" borderId="215" xfId="1" applyFont="1" applyFill="1" applyBorder="1" applyAlignment="1">
      <alignment horizontal="left" vertical="center" wrapText="1"/>
    </xf>
    <xf numFmtId="0" fontId="34" fillId="0" borderId="215" xfId="1" applyFont="1" applyBorder="1" applyAlignment="1">
      <alignment horizontal="left" vertical="center" wrapText="1"/>
    </xf>
    <xf numFmtId="0" fontId="60" fillId="0" borderId="188" xfId="1" applyFont="1" applyBorder="1" applyAlignment="1">
      <alignment vertical="center" wrapText="1"/>
    </xf>
    <xf numFmtId="0" fontId="21" fillId="22" borderId="36" xfId="1" applyFont="1" applyFill="1" applyBorder="1" applyAlignment="1">
      <alignment horizontal="left" vertical="center" wrapText="1"/>
    </xf>
    <xf numFmtId="0" fontId="21" fillId="18" borderId="28" xfId="1" applyFont="1" applyFill="1" applyBorder="1" applyAlignment="1">
      <alignment horizontal="left" vertical="center" wrapText="1"/>
    </xf>
    <xf numFmtId="0" fontId="21" fillId="18" borderId="215" xfId="1" applyFont="1" applyFill="1" applyBorder="1" applyAlignment="1">
      <alignment horizontal="left" vertical="center" wrapText="1"/>
    </xf>
    <xf numFmtId="0" fontId="21" fillId="18" borderId="36" xfId="1" applyFont="1" applyFill="1" applyBorder="1" applyAlignment="1">
      <alignment horizontal="left" vertical="center" wrapText="1"/>
    </xf>
    <xf numFmtId="0" fontId="21" fillId="20" borderId="218" xfId="1" applyFont="1" applyFill="1" applyBorder="1" applyAlignment="1">
      <alignment vertical="center" wrapText="1"/>
    </xf>
    <xf numFmtId="0" fontId="34" fillId="0" borderId="218" xfId="1" applyFont="1" applyBorder="1" applyAlignment="1">
      <alignment vertical="center" wrapText="1"/>
    </xf>
    <xf numFmtId="0" fontId="21" fillId="20" borderId="33" xfId="1" applyFont="1" applyFill="1" applyBorder="1" applyAlignment="1">
      <alignment vertical="center" wrapText="1"/>
    </xf>
    <xf numFmtId="0" fontId="34" fillId="0" borderId="33" xfId="1" applyFont="1" applyBorder="1" applyAlignment="1">
      <alignment vertical="center" wrapText="1"/>
    </xf>
    <xf numFmtId="0" fontId="22" fillId="0" borderId="131" xfId="1" applyFont="1" applyBorder="1" applyAlignment="1" applyProtection="1">
      <alignment vertical="center" wrapText="1"/>
      <protection locked="0"/>
    </xf>
    <xf numFmtId="0" fontId="60" fillId="0" borderId="110" xfId="1" applyFont="1" applyBorder="1" applyAlignment="1">
      <alignment vertical="center" wrapText="1"/>
    </xf>
    <xf numFmtId="0" fontId="21" fillId="23" borderId="28" xfId="1" applyFont="1" applyFill="1" applyBorder="1" applyAlignment="1">
      <alignment horizontal="left" vertical="center" wrapText="1"/>
    </xf>
    <xf numFmtId="0" fontId="21" fillId="23" borderId="215" xfId="1" applyFont="1" applyFill="1" applyBorder="1" applyAlignment="1">
      <alignment horizontal="left" vertical="center" wrapText="1"/>
    </xf>
    <xf numFmtId="0" fontId="21" fillId="23" borderId="18" xfId="1" applyFont="1" applyFill="1" applyBorder="1" applyAlignment="1">
      <alignment horizontal="left" vertical="center" wrapText="1"/>
    </xf>
    <xf numFmtId="0" fontId="34" fillId="0" borderId="18" xfId="1" applyFont="1" applyBorder="1" applyAlignment="1">
      <alignment horizontal="left" vertical="center" wrapText="1"/>
    </xf>
    <xf numFmtId="0" fontId="21" fillId="23" borderId="33" xfId="1" applyFont="1" applyFill="1" applyBorder="1" applyAlignment="1">
      <alignment horizontal="left" vertical="center" wrapText="1"/>
    </xf>
    <xf numFmtId="0" fontId="34" fillId="0" borderId="33" xfId="1" applyFont="1" applyBorder="1" applyAlignment="1">
      <alignment horizontal="left" vertical="center" wrapText="1"/>
    </xf>
    <xf numFmtId="0" fontId="21" fillId="17" borderId="28" xfId="1" applyFont="1" applyFill="1" applyBorder="1" applyAlignment="1">
      <alignment horizontal="left" vertical="center" wrapText="1"/>
    </xf>
    <xf numFmtId="0" fontId="21" fillId="17" borderId="215" xfId="1" applyFont="1" applyFill="1" applyBorder="1" applyAlignment="1">
      <alignment horizontal="left" vertical="center" wrapText="1"/>
    </xf>
    <xf numFmtId="0" fontId="21" fillId="17" borderId="18" xfId="1" applyFont="1" applyFill="1" applyBorder="1" applyAlignment="1">
      <alignment horizontal="left" vertical="center" wrapText="1"/>
    </xf>
    <xf numFmtId="0" fontId="21" fillId="17" borderId="33" xfId="1" applyFont="1" applyFill="1" applyBorder="1" applyAlignment="1">
      <alignment horizontal="left" vertical="center" wrapText="1"/>
    </xf>
    <xf numFmtId="0" fontId="22" fillId="0" borderId="223" xfId="1" applyFont="1" applyBorder="1" applyAlignment="1" applyProtection="1">
      <alignment vertical="center" wrapText="1"/>
      <protection locked="0"/>
    </xf>
    <xf numFmtId="0" fontId="22" fillId="0" borderId="175" xfId="1" applyFont="1" applyBorder="1" applyAlignment="1" applyProtection="1">
      <alignment vertical="center" wrapText="1"/>
      <protection locked="0"/>
    </xf>
    <xf numFmtId="0" fontId="22" fillId="0" borderId="147" xfId="1" applyFont="1" applyBorder="1" applyAlignment="1" applyProtection="1">
      <alignment vertical="center" wrapText="1"/>
      <protection locked="0"/>
    </xf>
    <xf numFmtId="0" fontId="23" fillId="0" borderId="223" xfId="1" applyFont="1" applyBorder="1" applyAlignment="1">
      <alignment vertical="center" wrapText="1"/>
    </xf>
    <xf numFmtId="0" fontId="60" fillId="0" borderId="305" xfId="1" applyFont="1" applyBorder="1" applyAlignment="1">
      <alignment vertical="center" wrapText="1"/>
    </xf>
    <xf numFmtId="0" fontId="22" fillId="3" borderId="90" xfId="1" applyFont="1" applyFill="1" applyBorder="1" applyAlignment="1">
      <alignment vertical="center" wrapText="1"/>
    </xf>
    <xf numFmtId="0" fontId="22" fillId="3" borderId="315" xfId="1" applyFont="1" applyFill="1" applyBorder="1" applyAlignment="1">
      <alignment vertical="center" wrapText="1"/>
    </xf>
    <xf numFmtId="0" fontId="22" fillId="4" borderId="227" xfId="1" applyFont="1" applyFill="1" applyBorder="1" applyAlignment="1">
      <alignment vertical="center" wrapText="1"/>
    </xf>
    <xf numFmtId="0" fontId="61" fillId="0" borderId="0" xfId="1" applyFont="1" applyAlignment="1">
      <alignment vertical="center" wrapText="1"/>
    </xf>
    <xf numFmtId="0" fontId="23" fillId="0" borderId="90" xfId="1" applyFont="1" applyBorder="1" applyAlignment="1">
      <alignment vertical="center" wrapText="1"/>
    </xf>
    <xf numFmtId="0" fontId="62" fillId="0" borderId="178" xfId="1" applyFont="1" applyBorder="1" applyAlignment="1">
      <alignment vertical="center" wrapText="1"/>
    </xf>
    <xf numFmtId="0" fontId="21" fillId="8" borderId="7" xfId="1" applyFont="1" applyFill="1" applyBorder="1" applyAlignment="1">
      <alignment horizontal="left" vertical="center" wrapText="1"/>
    </xf>
    <xf numFmtId="0" fontId="22" fillId="0" borderId="9" xfId="1" applyFont="1" applyBorder="1" applyAlignment="1" applyProtection="1">
      <alignment vertical="center" wrapText="1"/>
      <protection locked="0"/>
    </xf>
    <xf numFmtId="0" fontId="34" fillId="0" borderId="7" xfId="1" applyFont="1" applyBorder="1" applyAlignment="1">
      <alignment horizontal="left" vertical="center" wrapText="1"/>
    </xf>
    <xf numFmtId="0" fontId="23" fillId="0" borderId="87" xfId="1" applyFont="1" applyBorder="1" applyAlignment="1">
      <alignment vertical="center" wrapText="1"/>
    </xf>
    <xf numFmtId="0" fontId="23" fillId="0" borderId="88" xfId="1" applyFont="1" applyBorder="1" applyAlignment="1">
      <alignment vertical="center" wrapText="1"/>
    </xf>
    <xf numFmtId="0" fontId="22" fillId="0" borderId="86" xfId="1" applyFont="1" applyBorder="1" applyAlignment="1">
      <alignment vertical="center" wrapText="1"/>
    </xf>
    <xf numFmtId="0" fontId="21" fillId="8" borderId="215" xfId="1" applyFont="1" applyFill="1" applyBorder="1" applyAlignment="1">
      <alignment horizontal="left" vertical="center" wrapText="1"/>
    </xf>
    <xf numFmtId="0" fontId="22" fillId="0" borderId="197" xfId="1" applyFont="1" applyBorder="1" applyAlignment="1" applyProtection="1">
      <alignment vertical="center" wrapText="1"/>
      <protection locked="0"/>
    </xf>
    <xf numFmtId="0" fontId="23" fillId="0" borderId="206" xfId="1" applyFont="1" applyBorder="1" applyAlignment="1">
      <alignment vertical="center" wrapText="1"/>
    </xf>
    <xf numFmtId="0" fontId="22" fillId="0" borderId="188" xfId="1" applyFont="1" applyBorder="1" applyAlignment="1">
      <alignment vertical="center" wrapText="1"/>
    </xf>
    <xf numFmtId="0" fontId="21" fillId="8" borderId="18" xfId="1" applyFont="1" applyFill="1" applyBorder="1" applyAlignment="1">
      <alignment horizontal="left" vertical="center" wrapText="1"/>
    </xf>
    <xf numFmtId="0" fontId="21" fillId="8" borderId="153" xfId="1" applyFont="1" applyFill="1" applyBorder="1" applyAlignment="1">
      <alignment horizontal="left" vertical="center" wrapText="1"/>
    </xf>
    <xf numFmtId="0" fontId="22" fillId="0" borderId="271" xfId="1" applyFont="1" applyBorder="1" applyAlignment="1" applyProtection="1">
      <alignment vertical="center" wrapText="1"/>
      <protection locked="0"/>
    </xf>
    <xf numFmtId="0" fontId="22" fillId="0" borderId="316" xfId="1" applyFont="1" applyBorder="1" applyAlignment="1" applyProtection="1">
      <alignment vertical="center" wrapText="1"/>
      <protection locked="0"/>
    </xf>
    <xf numFmtId="0" fontId="22" fillId="0" borderId="307" xfId="1" applyFont="1" applyBorder="1" applyAlignment="1" applyProtection="1">
      <alignment vertical="center" wrapText="1"/>
      <protection locked="0"/>
    </xf>
    <xf numFmtId="0" fontId="34" fillId="0" borderId="153" xfId="1" applyFont="1" applyBorder="1" applyAlignment="1">
      <alignment horizontal="left" vertical="center" wrapText="1"/>
    </xf>
    <xf numFmtId="0" fontId="23" fillId="0" borderId="271" xfId="1" applyFont="1" applyBorder="1" applyAlignment="1">
      <alignment vertical="center" wrapText="1"/>
    </xf>
    <xf numFmtId="0" fontId="22" fillId="0" borderId="338" xfId="1" applyFont="1" applyBorder="1" applyAlignment="1">
      <alignment vertical="center" wrapText="1"/>
    </xf>
    <xf numFmtId="0" fontId="22" fillId="8" borderId="226" xfId="1" applyFont="1" applyFill="1" applyBorder="1" applyAlignment="1">
      <alignment vertical="center" wrapText="1"/>
    </xf>
    <xf numFmtId="0" fontId="22" fillId="8" borderId="167" xfId="1" applyFont="1" applyFill="1" applyBorder="1" applyAlignment="1">
      <alignment vertical="center" wrapText="1"/>
    </xf>
    <xf numFmtId="0" fontId="22" fillId="8" borderId="227" xfId="1" applyFont="1" applyFill="1" applyBorder="1" applyAlignment="1">
      <alignment vertical="center" wrapText="1"/>
    </xf>
    <xf numFmtId="0" fontId="23" fillId="0" borderId="226" xfId="1" applyFont="1" applyBorder="1" applyAlignment="1">
      <alignment vertical="center" wrapText="1"/>
    </xf>
    <xf numFmtId="0" fontId="22" fillId="0" borderId="178" xfId="1" applyFont="1" applyBorder="1" applyAlignment="1">
      <alignment vertical="center" wrapText="1"/>
    </xf>
    <xf numFmtId="0" fontId="43" fillId="0" borderId="75" xfId="1" applyFont="1" applyBorder="1" applyAlignment="1"/>
    <xf numFmtId="0" fontId="35" fillId="0" borderId="75" xfId="1" applyFont="1" applyBorder="1" applyAlignment="1">
      <alignment wrapText="1"/>
    </xf>
    <xf numFmtId="0" fontId="54" fillId="3" borderId="129" xfId="1" applyFont="1" applyFill="1" applyBorder="1" applyAlignment="1">
      <alignment horizontal="center" vertical="center" wrapText="1"/>
    </xf>
    <xf numFmtId="0" fontId="54" fillId="3" borderId="130" xfId="1" applyFont="1" applyFill="1" applyBorder="1" applyAlignment="1">
      <alignment horizontal="center" vertical="center" wrapText="1"/>
    </xf>
    <xf numFmtId="0" fontId="55" fillId="0" borderId="129" xfId="1" applyFont="1" applyBorder="1" applyAlignment="1">
      <alignment horizontal="center" vertical="center" wrapText="1"/>
    </xf>
    <xf numFmtId="0" fontId="55" fillId="0" borderId="130" xfId="1" applyFont="1" applyBorder="1" applyAlignment="1">
      <alignment horizontal="center" vertical="center" wrapText="1"/>
    </xf>
    <xf numFmtId="0" fontId="35" fillId="3" borderId="0" xfId="1" applyFont="1" applyFill="1" applyAlignment="1">
      <alignment horizontal="left" wrapText="1"/>
    </xf>
    <xf numFmtId="0" fontId="21" fillId="3" borderId="33" xfId="1" applyFont="1" applyFill="1" applyBorder="1" applyAlignment="1">
      <alignment horizontal="center" vertical="top" textRotation="255" wrapText="1"/>
    </xf>
    <xf numFmtId="0" fontId="34" fillId="0" borderId="33" xfId="1" applyFont="1" applyBorder="1" applyAlignment="1">
      <alignment horizontal="center" vertical="top" textRotation="255" wrapText="1"/>
    </xf>
    <xf numFmtId="0" fontId="22" fillId="0" borderId="51" xfId="1" applyFont="1" applyBorder="1" applyAlignment="1" applyProtection="1">
      <alignment vertical="center" wrapText="1"/>
      <protection locked="0"/>
    </xf>
    <xf numFmtId="0" fontId="22" fillId="0" borderId="283" xfId="1" applyFont="1" applyBorder="1" applyAlignment="1" applyProtection="1">
      <alignment vertical="center" wrapText="1"/>
      <protection locked="0"/>
    </xf>
    <xf numFmtId="0" fontId="21" fillId="21" borderId="229" xfId="1" applyFont="1" applyFill="1" applyBorder="1" applyAlignment="1">
      <alignment vertical="center" wrapText="1"/>
    </xf>
    <xf numFmtId="0" fontId="23" fillId="0" borderId="26" xfId="1" applyFont="1" applyBorder="1" applyAlignment="1">
      <alignment vertical="center" wrapText="1"/>
    </xf>
    <xf numFmtId="0" fontId="23" fillId="0" borderId="51" xfId="1" applyFont="1" applyBorder="1" applyAlignment="1">
      <alignment vertical="center" wrapText="1"/>
    </xf>
    <xf numFmtId="0" fontId="23" fillId="0" borderId="283" xfId="1" applyFont="1" applyBorder="1" applyAlignment="1">
      <alignment vertical="center" wrapText="1"/>
    </xf>
    <xf numFmtId="0" fontId="34" fillId="0" borderId="229" xfId="1" applyFont="1" applyBorder="1" applyAlignment="1">
      <alignment vertical="center" wrapText="1"/>
    </xf>
    <xf numFmtId="0" fontId="23" fillId="0" borderId="28" xfId="1" applyFont="1" applyBorder="1" applyAlignment="1">
      <alignment vertical="center" wrapText="1"/>
    </xf>
    <xf numFmtId="0" fontId="23" fillId="0" borderId="30" xfId="1" applyFont="1" applyBorder="1" applyAlignment="1">
      <alignment vertical="center" wrapText="1"/>
    </xf>
    <xf numFmtId="0" fontId="22" fillId="0" borderId="35" xfId="1" applyFont="1" applyBorder="1" applyAlignment="1" applyProtection="1">
      <alignment vertical="center" wrapText="1"/>
      <protection locked="0"/>
    </xf>
    <xf numFmtId="0" fontId="22" fillId="0" borderId="284" xfId="1" applyFont="1" applyBorder="1" applyAlignment="1" applyProtection="1">
      <alignment vertical="center" wrapText="1"/>
      <protection locked="0"/>
    </xf>
    <xf numFmtId="0" fontId="21" fillId="21" borderId="230" xfId="1" applyFont="1" applyFill="1" applyBorder="1" applyAlignment="1">
      <alignment vertical="center" wrapText="1"/>
    </xf>
    <xf numFmtId="0" fontId="23" fillId="0" borderId="34" xfId="1" applyFont="1" applyBorder="1" applyAlignment="1">
      <alignment vertical="center" wrapText="1"/>
    </xf>
    <xf numFmtId="0" fontId="23" fillId="0" borderId="35" xfId="1" applyFont="1" applyBorder="1" applyAlignment="1">
      <alignment vertical="center" wrapText="1"/>
    </xf>
    <xf numFmtId="0" fontId="23" fillId="0" borderId="284" xfId="1" applyFont="1" applyBorder="1" applyAlignment="1">
      <alignment vertical="center" wrapText="1"/>
    </xf>
    <xf numFmtId="0" fontId="34" fillId="0" borderId="230" xfId="1" applyFont="1" applyBorder="1" applyAlignment="1">
      <alignment vertical="center" wrapText="1"/>
    </xf>
    <xf numFmtId="0" fontId="23" fillId="0" borderId="36" xfId="1" applyFont="1" applyBorder="1" applyAlignment="1">
      <alignment vertical="center" wrapText="1"/>
    </xf>
    <xf numFmtId="0" fontId="22" fillId="0" borderId="27" xfId="1" applyFont="1" applyBorder="1" applyAlignment="1" applyProtection="1">
      <alignment vertical="center" wrapText="1"/>
      <protection locked="0"/>
    </xf>
    <xf numFmtId="0" fontId="22" fillId="0" borderId="285" xfId="1" applyFont="1" applyBorder="1" applyAlignment="1" applyProtection="1">
      <alignment vertical="center" wrapText="1"/>
      <protection locked="0"/>
    </xf>
    <xf numFmtId="0" fontId="21" fillId="22" borderId="231" xfId="1" applyFont="1" applyFill="1" applyBorder="1" applyAlignment="1">
      <alignment vertical="center" wrapText="1"/>
    </xf>
    <xf numFmtId="0" fontId="22" fillId="0" borderId="187" xfId="1" applyFont="1" applyBorder="1" applyAlignment="1" applyProtection="1">
      <alignment vertical="center" wrapText="1"/>
      <protection locked="0"/>
    </xf>
    <xf numFmtId="0" fontId="23" fillId="0" borderId="27" xfId="1" applyFont="1" applyBorder="1" applyAlignment="1">
      <alignment vertical="center" wrapText="1"/>
    </xf>
    <xf numFmtId="0" fontId="23" fillId="0" borderId="285" xfId="1" applyFont="1" applyBorder="1" applyAlignment="1">
      <alignment vertical="center" wrapText="1"/>
    </xf>
    <xf numFmtId="0" fontId="34" fillId="0" borderId="231" xfId="1" applyFont="1" applyBorder="1" applyAlignment="1">
      <alignment vertical="center" wrapText="1"/>
    </xf>
    <xf numFmtId="0" fontId="23" fillId="0" borderId="187" xfId="1" applyFont="1" applyBorder="1" applyAlignment="1">
      <alignment vertical="center" wrapText="1"/>
    </xf>
    <xf numFmtId="0" fontId="22" fillId="0" borderId="213" xfId="1" applyFont="1" applyBorder="1" applyAlignment="1" applyProtection="1">
      <alignment vertical="center" wrapText="1"/>
      <protection locked="0"/>
    </xf>
    <xf numFmtId="0" fontId="22" fillId="0" borderId="286" xfId="1" applyFont="1" applyBorder="1" applyAlignment="1" applyProtection="1">
      <alignment vertical="center" wrapText="1"/>
      <protection locked="0"/>
    </xf>
    <xf numFmtId="0" fontId="21" fillId="22" borderId="232" xfId="1" applyFont="1" applyFill="1" applyBorder="1" applyAlignment="1">
      <alignment vertical="center" wrapText="1"/>
    </xf>
    <xf numFmtId="0" fontId="22" fillId="0" borderId="214" xfId="1" applyFont="1" applyBorder="1" applyAlignment="1" applyProtection="1">
      <alignment vertical="center" wrapText="1"/>
      <protection locked="0"/>
    </xf>
    <xf numFmtId="0" fontId="23" fillId="0" borderId="216" xfId="1" applyFont="1" applyBorder="1" applyAlignment="1">
      <alignment vertical="center" wrapText="1"/>
    </xf>
    <xf numFmtId="0" fontId="23" fillId="0" borderId="213" xfId="1" applyFont="1" applyBorder="1" applyAlignment="1">
      <alignment vertical="center" wrapText="1"/>
    </xf>
    <xf numFmtId="0" fontId="23" fillId="0" borderId="286" xfId="1" applyFont="1" applyBorder="1" applyAlignment="1">
      <alignment vertical="center" wrapText="1"/>
    </xf>
    <xf numFmtId="0" fontId="34" fillId="0" borderId="232" xfId="1" applyFont="1" applyBorder="1" applyAlignment="1">
      <alignment vertical="center" wrapText="1"/>
    </xf>
    <xf numFmtId="0" fontId="23" fillId="0" borderId="214" xfId="1" applyFont="1" applyBorder="1" applyAlignment="1">
      <alignment vertical="center" wrapText="1"/>
    </xf>
    <xf numFmtId="0" fontId="23" fillId="0" borderId="210" xfId="1" applyFont="1" applyBorder="1" applyAlignment="1">
      <alignment vertical="center" wrapText="1"/>
    </xf>
    <xf numFmtId="0" fontId="21" fillId="22" borderId="230" xfId="1" applyFont="1" applyFill="1" applyBorder="1" applyAlignment="1">
      <alignment vertical="center" wrapText="1"/>
    </xf>
    <xf numFmtId="0" fontId="21" fillId="18" borderId="231" xfId="1" applyFont="1" applyFill="1" applyBorder="1" applyAlignment="1">
      <alignment vertical="center" wrapText="1"/>
    </xf>
    <xf numFmtId="0" fontId="21" fillId="18" borderId="232" xfId="1" applyFont="1" applyFill="1" applyBorder="1" applyAlignment="1">
      <alignment vertical="center" wrapText="1"/>
    </xf>
    <xf numFmtId="0" fontId="21" fillId="18" borderId="230" xfId="1" applyFont="1" applyFill="1" applyBorder="1" applyAlignment="1">
      <alignment vertical="center" wrapText="1"/>
    </xf>
    <xf numFmtId="0" fontId="21" fillId="20" borderId="231" xfId="1" applyFont="1" applyFill="1" applyBorder="1" applyAlignment="1">
      <alignment vertical="center" wrapText="1"/>
    </xf>
    <xf numFmtId="0" fontId="22" fillId="0" borderId="218" xfId="1" applyFont="1" applyBorder="1" applyAlignment="1" applyProtection="1">
      <alignment vertical="center" wrapText="1"/>
      <protection locked="0"/>
    </xf>
    <xf numFmtId="0" fontId="23" fillId="0" borderId="218" xfId="1" applyFont="1" applyBorder="1" applyAlignment="1">
      <alignment vertical="center" wrapText="1"/>
    </xf>
    <xf numFmtId="0" fontId="22" fillId="0" borderId="32" xfId="1" applyFont="1" applyBorder="1" applyAlignment="1" applyProtection="1">
      <alignment vertical="center" wrapText="1"/>
      <protection locked="0"/>
    </xf>
    <xf numFmtId="0" fontId="22" fillId="0" borderId="282" xfId="1" applyFont="1" applyBorder="1" applyAlignment="1" applyProtection="1">
      <alignment vertical="center" wrapText="1"/>
      <protection locked="0"/>
    </xf>
    <xf numFmtId="0" fontId="21" fillId="20" borderId="159" xfId="1" applyFont="1" applyFill="1" applyBorder="1" applyAlignment="1">
      <alignment vertical="center" wrapText="1"/>
    </xf>
    <xf numFmtId="0" fontId="23" fillId="0" borderId="104" xfId="1" applyFont="1" applyBorder="1" applyAlignment="1">
      <alignment vertical="center" wrapText="1"/>
    </xf>
    <xf numFmtId="0" fontId="23" fillId="0" borderId="32" xfId="1" applyFont="1" applyBorder="1" applyAlignment="1">
      <alignment vertical="center" wrapText="1"/>
    </xf>
    <xf numFmtId="0" fontId="23" fillId="0" borderId="282" xfId="1" applyFont="1" applyBorder="1" applyAlignment="1">
      <alignment vertical="center" wrapText="1"/>
    </xf>
    <xf numFmtId="0" fontId="34" fillId="0" borderId="159" xfId="1" applyFont="1" applyBorder="1" applyAlignment="1">
      <alignment vertical="center" wrapText="1"/>
    </xf>
    <xf numFmtId="0" fontId="23" fillId="0" borderId="103" xfId="1" applyFont="1" applyBorder="1" applyAlignment="1">
      <alignment vertical="center" wrapText="1"/>
    </xf>
    <xf numFmtId="0" fontId="23" fillId="0" borderId="105" xfId="1" applyFont="1" applyBorder="1" applyAlignment="1">
      <alignment vertical="center" wrapText="1"/>
    </xf>
    <xf numFmtId="0" fontId="23" fillId="0" borderId="220" xfId="1" applyFont="1" applyBorder="1" applyAlignment="1">
      <alignment vertical="center" wrapText="1"/>
    </xf>
    <xf numFmtId="0" fontId="21" fillId="16" borderId="159" xfId="1" applyFont="1" applyFill="1" applyBorder="1" applyAlignment="1">
      <alignment vertical="center" wrapText="1"/>
    </xf>
    <xf numFmtId="0" fontId="22" fillId="0" borderId="114" xfId="1" applyFont="1" applyBorder="1" applyAlignment="1" applyProtection="1">
      <alignment vertical="center" wrapText="1"/>
      <protection locked="0"/>
    </xf>
    <xf numFmtId="0" fontId="23" fillId="0" borderId="114" xfId="1" applyFont="1" applyBorder="1" applyAlignment="1">
      <alignment vertical="center" wrapText="1"/>
    </xf>
    <xf numFmtId="0" fontId="23" fillId="0" borderId="131" xfId="1" applyFont="1" applyBorder="1" applyAlignment="1">
      <alignment vertical="center" wrapText="1"/>
    </xf>
    <xf numFmtId="0" fontId="21" fillId="23" borderId="231" xfId="1" applyFont="1" applyFill="1" applyBorder="1" applyAlignment="1">
      <alignment vertical="center" wrapText="1"/>
    </xf>
    <xf numFmtId="0" fontId="21" fillId="23" borderId="232" xfId="1" applyFont="1" applyFill="1" applyBorder="1" applyAlignment="1">
      <alignment vertical="center" wrapText="1"/>
    </xf>
    <xf numFmtId="0" fontId="22" fillId="0" borderId="16" xfId="1" applyFont="1" applyBorder="1" applyAlignment="1" applyProtection="1">
      <alignment vertical="center" wrapText="1"/>
      <protection locked="0"/>
    </xf>
    <xf numFmtId="0" fontId="22" fillId="0" borderId="287" xfId="1" applyFont="1" applyBorder="1" applyAlignment="1" applyProtection="1">
      <alignment vertical="center" wrapText="1"/>
      <protection locked="0"/>
    </xf>
    <xf numFmtId="0" fontId="21" fillId="23" borderId="233" xfId="1" applyFont="1" applyFill="1" applyBorder="1" applyAlignment="1">
      <alignment vertical="center" wrapText="1"/>
    </xf>
    <xf numFmtId="0" fontId="23" fillId="0" borderId="15" xfId="1" applyFont="1" applyBorder="1" applyAlignment="1">
      <alignment vertical="center" wrapText="1"/>
    </xf>
    <xf numFmtId="0" fontId="23" fillId="0" borderId="16" xfId="1" applyFont="1" applyBorder="1" applyAlignment="1">
      <alignment vertical="center" wrapText="1"/>
    </xf>
    <xf numFmtId="0" fontId="23" fillId="0" borderId="287" xfId="1" applyFont="1" applyBorder="1" applyAlignment="1">
      <alignment vertical="center" wrapText="1"/>
    </xf>
    <xf numFmtId="0" fontId="34" fillId="0" borderId="233" xfId="1" applyFont="1" applyBorder="1" applyAlignment="1">
      <alignment vertical="center" wrapText="1"/>
    </xf>
    <xf numFmtId="0" fontId="21" fillId="23" borderId="230" xfId="1" applyFont="1" applyFill="1" applyBorder="1" applyAlignment="1">
      <alignment vertical="center" wrapText="1"/>
    </xf>
    <xf numFmtId="0" fontId="21" fillId="17" borderId="231" xfId="1" applyFont="1" applyFill="1" applyBorder="1" applyAlignment="1">
      <alignment vertical="center" wrapText="1"/>
    </xf>
    <xf numFmtId="0" fontId="21" fillId="17" borderId="232" xfId="1" applyFont="1" applyFill="1" applyBorder="1" applyAlignment="1">
      <alignment vertical="center" wrapText="1"/>
    </xf>
    <xf numFmtId="0" fontId="21" fillId="17" borderId="233" xfId="1" applyFont="1" applyFill="1" applyBorder="1" applyAlignment="1">
      <alignment vertical="center" wrapText="1"/>
    </xf>
    <xf numFmtId="0" fontId="21" fillId="17" borderId="230" xfId="1" applyFont="1" applyFill="1" applyBorder="1" applyAlignment="1">
      <alignment vertical="center" wrapText="1"/>
    </xf>
    <xf numFmtId="0" fontId="22" fillId="0" borderId="149" xfId="1" applyFont="1" applyBorder="1" applyAlignment="1" applyProtection="1">
      <alignment vertical="center" wrapText="1"/>
      <protection locked="0"/>
    </xf>
    <xf numFmtId="0" fontId="22" fillId="0" borderId="281" xfId="1" applyFont="1" applyBorder="1" applyAlignment="1" applyProtection="1">
      <alignment vertical="center" wrapText="1"/>
      <protection locked="0"/>
    </xf>
    <xf numFmtId="0" fontId="21" fillId="15" borderId="228" xfId="1" applyFont="1" applyFill="1" applyBorder="1" applyAlignment="1">
      <alignment vertical="center" wrapText="1"/>
    </xf>
    <xf numFmtId="0" fontId="22" fillId="0" borderId="308" xfId="1" applyFont="1" applyBorder="1" applyAlignment="1" applyProtection="1">
      <alignment vertical="center" wrapText="1"/>
      <protection locked="0"/>
    </xf>
    <xf numFmtId="0" fontId="22" fillId="0" borderId="101" xfId="1" applyFont="1" applyBorder="1" applyAlignment="1" applyProtection="1">
      <alignment vertical="center" wrapText="1"/>
      <protection locked="0"/>
    </xf>
    <xf numFmtId="0" fontId="22" fillId="0" borderId="237" xfId="1" applyFont="1" applyBorder="1" applyAlignment="1" applyProtection="1">
      <alignment vertical="center" wrapText="1"/>
      <protection locked="0"/>
    </xf>
    <xf numFmtId="0" fontId="23" fillId="0" borderId="151" xfId="1" applyFont="1" applyBorder="1" applyAlignment="1">
      <alignment vertical="center" wrapText="1"/>
    </xf>
    <xf numFmtId="0" fontId="23" fillId="0" borderId="149" xfId="1" applyFont="1" applyBorder="1" applyAlignment="1">
      <alignment vertical="center" wrapText="1"/>
    </xf>
    <xf numFmtId="0" fontId="23" fillId="0" borderId="281" xfId="1" applyFont="1" applyBorder="1" applyAlignment="1">
      <alignment vertical="center" wrapText="1"/>
    </xf>
    <xf numFmtId="0" fontId="34" fillId="0" borderId="228" xfId="1" applyFont="1" applyBorder="1" applyAlignment="1">
      <alignment vertical="center" wrapText="1"/>
    </xf>
    <xf numFmtId="0" fontId="23" fillId="0" borderId="308" xfId="1" applyFont="1" applyBorder="1" applyAlignment="1">
      <alignment vertical="center" wrapText="1"/>
    </xf>
    <xf numFmtId="0" fontId="23" fillId="0" borderId="101" xfId="1" applyFont="1" applyBorder="1" applyAlignment="1">
      <alignment vertical="center" wrapText="1"/>
    </xf>
    <xf numFmtId="0" fontId="23" fillId="0" borderId="237" xfId="1" applyFont="1" applyBorder="1" applyAlignment="1">
      <alignment vertical="center" wrapText="1"/>
    </xf>
    <xf numFmtId="0" fontId="21" fillId="3" borderId="288" xfId="1" applyFont="1" applyFill="1" applyBorder="1" applyAlignment="1">
      <alignment vertical="center" wrapText="1"/>
    </xf>
    <xf numFmtId="0" fontId="21" fillId="3" borderId="289" xfId="1" applyFont="1" applyFill="1" applyBorder="1" applyAlignment="1">
      <alignment vertical="center" wrapText="1"/>
    </xf>
    <xf numFmtId="0" fontId="21" fillId="3" borderId="290" xfId="1" applyFont="1" applyFill="1" applyBorder="1" applyAlignment="1">
      <alignment vertical="center" wrapText="1"/>
    </xf>
    <xf numFmtId="0" fontId="21" fillId="3" borderId="235" xfId="1" applyFont="1" applyFill="1" applyBorder="1" applyAlignment="1">
      <alignment vertical="center" wrapText="1"/>
    </xf>
    <xf numFmtId="0" fontId="21" fillId="3" borderId="176" xfId="1" applyFont="1" applyFill="1" applyBorder="1" applyAlignment="1">
      <alignment vertical="center" wrapText="1"/>
    </xf>
    <xf numFmtId="0" fontId="21" fillId="3" borderId="226" xfId="1" applyFont="1" applyFill="1" applyBorder="1" applyAlignment="1">
      <alignment horizontal="right" vertical="center" wrapText="1"/>
    </xf>
    <xf numFmtId="0" fontId="21" fillId="3" borderId="227" xfId="1" applyFont="1" applyFill="1" applyBorder="1" applyAlignment="1">
      <alignment horizontal="right" vertical="center" wrapText="1"/>
    </xf>
    <xf numFmtId="0" fontId="34" fillId="0" borderId="288" xfId="1" applyFont="1" applyBorder="1" applyAlignment="1">
      <alignment vertical="center" wrapText="1"/>
    </xf>
    <xf numFmtId="0" fontId="34" fillId="0" borderId="289" xfId="1" applyFont="1" applyBorder="1" applyAlignment="1">
      <alignment vertical="center" wrapText="1"/>
    </xf>
    <xf numFmtId="0" fontId="34" fillId="0" borderId="290" xfId="1" applyFont="1" applyBorder="1" applyAlignment="1">
      <alignment vertical="center" wrapText="1"/>
    </xf>
    <xf numFmtId="0" fontId="34" fillId="0" borderId="235" xfId="1" applyFont="1" applyBorder="1" applyAlignment="1">
      <alignment vertical="center" wrapText="1"/>
    </xf>
    <xf numFmtId="0" fontId="34" fillId="0" borderId="176" xfId="1" applyFont="1" applyBorder="1" applyAlignment="1">
      <alignment vertical="center" wrapText="1"/>
    </xf>
    <xf numFmtId="0" fontId="34" fillId="0" borderId="226" xfId="1" applyFont="1" applyBorder="1" applyAlignment="1">
      <alignment horizontal="right" vertical="center" wrapText="1"/>
    </xf>
    <xf numFmtId="0" fontId="34" fillId="0" borderId="227" xfId="1" applyFont="1" applyBorder="1" applyAlignment="1">
      <alignment horizontal="right" vertical="center" wrapText="1"/>
    </xf>
    <xf numFmtId="0" fontId="21" fillId="0" borderId="0" xfId="1" applyFont="1" applyAlignment="1">
      <alignment horizontal="left" vertical="center" wrapText="1"/>
    </xf>
    <xf numFmtId="0" fontId="54" fillId="19" borderId="129" xfId="1" applyFont="1" applyFill="1" applyBorder="1" applyAlignment="1">
      <alignment horizontal="center" vertical="center" wrapText="1"/>
    </xf>
    <xf numFmtId="0" fontId="54" fillId="19" borderId="130" xfId="1" applyFont="1" applyFill="1" applyBorder="1" applyAlignment="1">
      <alignment horizontal="center" vertical="center" wrapText="1"/>
    </xf>
    <xf numFmtId="0" fontId="35" fillId="19" borderId="0" xfId="1" applyFont="1" applyFill="1" applyAlignment="1">
      <alignment horizontal="left" wrapText="1"/>
    </xf>
    <xf numFmtId="0" fontId="21" fillId="19" borderId="33" xfId="1" applyFont="1" applyFill="1" applyBorder="1" applyAlignment="1">
      <alignment horizontal="center" vertical="top" textRotation="255" wrapText="1"/>
    </xf>
    <xf numFmtId="0" fontId="21" fillId="8" borderId="28" xfId="1" applyFont="1" applyFill="1" applyBorder="1" applyAlignment="1">
      <alignment horizontal="left" vertical="center" wrapText="1"/>
    </xf>
    <xf numFmtId="0" fontId="21" fillId="8" borderId="337" xfId="1" applyFont="1" applyFill="1" applyBorder="1" applyAlignment="1">
      <alignment vertical="center" wrapText="1"/>
    </xf>
    <xf numFmtId="0" fontId="22" fillId="0" borderId="62" xfId="1" applyFont="1" applyBorder="1" applyAlignment="1" applyProtection="1">
      <alignment vertical="center" wrapText="1"/>
      <protection locked="0"/>
    </xf>
    <xf numFmtId="0" fontId="22" fillId="0" borderId="156" xfId="1" applyFont="1" applyBorder="1" applyAlignment="1" applyProtection="1">
      <alignment vertical="center" wrapText="1"/>
      <protection locked="0"/>
    </xf>
    <xf numFmtId="0" fontId="34" fillId="0" borderId="53" xfId="1" applyFont="1" applyBorder="1" applyAlignment="1">
      <alignment horizontal="left" vertical="center" wrapText="1"/>
    </xf>
    <xf numFmtId="0" fontId="23" fillId="0" borderId="50" xfId="1" applyFont="1" applyBorder="1" applyAlignment="1">
      <alignment vertical="center" wrapText="1"/>
    </xf>
    <xf numFmtId="0" fontId="34" fillId="0" borderId="339" xfId="1" applyFont="1" applyBorder="1" applyAlignment="1">
      <alignment vertical="center" wrapText="1"/>
    </xf>
    <xf numFmtId="0" fontId="23" fillId="0" borderId="156" xfId="1" applyFont="1" applyBorder="1" applyAlignment="1">
      <alignment vertical="center" wrapText="1"/>
    </xf>
    <xf numFmtId="0" fontId="23" fillId="0" borderId="94" xfId="1" applyFont="1" applyBorder="1" applyAlignment="1">
      <alignment vertical="center" wrapText="1"/>
    </xf>
    <xf numFmtId="0" fontId="23" fillId="0" borderId="219" xfId="1" applyFont="1" applyBorder="1" applyAlignment="1">
      <alignment vertical="center" wrapText="1"/>
    </xf>
    <xf numFmtId="0" fontId="21" fillId="8" borderId="238" xfId="1" applyFont="1" applyFill="1" applyBorder="1" applyAlignment="1">
      <alignment vertical="center" wrapText="1"/>
    </xf>
    <xf numFmtId="0" fontId="34" fillId="0" borderId="238" xfId="1" applyFont="1" applyBorder="1" applyAlignment="1">
      <alignment vertical="center" wrapText="1"/>
    </xf>
    <xf numFmtId="0" fontId="23" fillId="0" borderId="215" xfId="1" applyFont="1" applyBorder="1" applyAlignment="1">
      <alignment vertical="center" wrapText="1"/>
    </xf>
    <xf numFmtId="0" fontId="23" fillId="0" borderId="249" xfId="1" applyFont="1" applyBorder="1" applyAlignment="1">
      <alignment vertical="center" wrapText="1"/>
    </xf>
    <xf numFmtId="0" fontId="23" fillId="0" borderId="197" xfId="1" applyFont="1" applyBorder="1" applyAlignment="1">
      <alignment vertical="center" wrapText="1"/>
    </xf>
    <xf numFmtId="0" fontId="21" fillId="8" borderId="239" xfId="1" applyFont="1" applyFill="1" applyBorder="1" applyAlignment="1">
      <alignment vertical="center" wrapText="1"/>
    </xf>
    <xf numFmtId="0" fontId="22" fillId="0" borderId="154" xfId="1" applyFont="1" applyBorder="1" applyAlignment="1" applyProtection="1">
      <alignment vertical="center" wrapText="1"/>
      <protection locked="0"/>
    </xf>
    <xf numFmtId="0" fontId="22" fillId="0" borderId="224" xfId="1" applyFont="1" applyBorder="1" applyAlignment="1" applyProtection="1">
      <alignment vertical="center" wrapText="1"/>
      <protection locked="0"/>
    </xf>
    <xf numFmtId="0" fontId="34" fillId="0" borderId="239" xfId="1" applyFont="1" applyBorder="1" applyAlignment="1">
      <alignment vertical="center" wrapText="1"/>
    </xf>
    <xf numFmtId="0" fontId="23" fillId="0" borderId="19" xfId="1" applyFont="1" applyBorder="1" applyAlignment="1">
      <alignment vertical="center" wrapText="1"/>
    </xf>
    <xf numFmtId="0" fontId="23" fillId="0" borderId="136" xfId="1" applyFont="1" applyBorder="1" applyAlignment="1">
      <alignment vertical="center" wrapText="1"/>
    </xf>
    <xf numFmtId="0" fontId="23" fillId="0" borderId="154" xfId="1" applyFont="1" applyBorder="1" applyAlignment="1">
      <alignment vertical="center" wrapText="1"/>
    </xf>
    <xf numFmtId="0" fontId="23" fillId="0" borderId="224" xfId="1" applyFont="1" applyBorder="1" applyAlignment="1">
      <alignment vertical="center" wrapText="1"/>
    </xf>
    <xf numFmtId="0" fontId="22" fillId="0" borderId="45" xfId="1" applyFont="1" applyBorder="1" applyAlignment="1" applyProtection="1">
      <alignment vertical="center" wrapText="1"/>
      <protection locked="0"/>
    </xf>
    <xf numFmtId="0" fontId="22" fillId="0" borderId="195" xfId="1" applyFont="1" applyBorder="1" applyAlignment="1" applyProtection="1">
      <alignment vertical="center" wrapText="1"/>
      <protection locked="0"/>
    </xf>
    <xf numFmtId="0" fontId="23" fillId="0" borderId="45" xfId="1" applyFont="1" applyBorder="1" applyAlignment="1">
      <alignment vertical="center" wrapText="1"/>
    </xf>
    <xf numFmtId="0" fontId="23" fillId="0" borderId="79" xfId="1" applyFont="1" applyBorder="1" applyAlignment="1">
      <alignment vertical="center" wrapText="1"/>
    </xf>
    <xf numFmtId="0" fontId="23" fillId="0" borderId="80" xfId="1" applyFont="1" applyBorder="1" applyAlignment="1">
      <alignment vertical="center" wrapText="1"/>
    </xf>
    <xf numFmtId="0" fontId="23" fillId="0" borderId="195" xfId="1" applyFont="1" applyBorder="1" applyAlignment="1">
      <alignment vertical="center" wrapText="1"/>
    </xf>
    <xf numFmtId="0" fontId="21" fillId="8" borderId="288" xfId="1" applyFont="1" applyFill="1" applyBorder="1" applyAlignment="1">
      <alignment vertical="center" wrapText="1"/>
    </xf>
    <xf numFmtId="0" fontId="21" fillId="8" borderId="289" xfId="1" applyFont="1" applyFill="1" applyBorder="1" applyAlignment="1">
      <alignment vertical="center" wrapText="1"/>
    </xf>
    <xf numFmtId="0" fontId="21" fillId="8" borderId="290" xfId="1" applyFont="1" applyFill="1" applyBorder="1" applyAlignment="1">
      <alignment vertical="center" wrapText="1"/>
    </xf>
    <xf numFmtId="0" fontId="21" fillId="8" borderId="235" xfId="1" applyFont="1" applyFill="1" applyBorder="1" applyAlignment="1">
      <alignment vertical="center" wrapText="1"/>
    </xf>
    <xf numFmtId="0" fontId="21" fillId="8" borderId="294" xfId="1" applyFont="1" applyFill="1" applyBorder="1" applyAlignment="1">
      <alignment vertical="center" wrapText="1"/>
    </xf>
    <xf numFmtId="0" fontId="22" fillId="8" borderId="177" xfId="1" applyFont="1" applyFill="1" applyBorder="1" applyAlignment="1">
      <alignment vertical="center" wrapText="1"/>
    </xf>
    <xf numFmtId="0" fontId="22" fillId="8" borderId="178" xfId="1" applyFont="1" applyFill="1" applyBorder="1" applyAlignment="1">
      <alignment vertical="center" wrapText="1"/>
    </xf>
    <xf numFmtId="0" fontId="34" fillId="0" borderId="294" xfId="1" applyFont="1" applyBorder="1" applyAlignment="1">
      <alignment vertical="center" wrapText="1"/>
    </xf>
    <xf numFmtId="0" fontId="23" fillId="0" borderId="177" xfId="1" applyFont="1" applyBorder="1" applyAlignment="1">
      <alignment vertical="center" wrapText="1"/>
    </xf>
    <xf numFmtId="0" fontId="23" fillId="0" borderId="167" xfId="1" applyFont="1" applyBorder="1" applyAlignment="1">
      <alignment vertical="center" wrapText="1"/>
    </xf>
    <xf numFmtId="0" fontId="23" fillId="0" borderId="178" xfId="1" applyFont="1" applyBorder="1" applyAlignment="1">
      <alignment vertical="center" wrapText="1"/>
    </xf>
    <xf numFmtId="0" fontId="17" fillId="0" borderId="0" xfId="1" applyFont="1" applyAlignment="1">
      <alignment vertical="center" shrinkToFit="1"/>
    </xf>
    <xf numFmtId="0" fontId="20" fillId="0" borderId="0" xfId="1" applyFont="1" applyAlignment="1">
      <alignment wrapText="1"/>
    </xf>
    <xf numFmtId="0" fontId="21" fillId="21" borderId="34" xfId="1" applyFont="1" applyFill="1" applyBorder="1" applyAlignment="1">
      <alignment horizontal="center" vertical="top" textRotation="255" shrinkToFit="1"/>
    </xf>
    <xf numFmtId="0" fontId="21" fillId="21" borderId="36" xfId="1" applyFont="1" applyFill="1" applyBorder="1" applyAlignment="1">
      <alignment horizontal="center" vertical="top" textRotation="255" shrinkToFit="1"/>
    </xf>
    <xf numFmtId="0" fontId="21" fillId="22" borderId="38" xfId="1" applyFont="1" applyFill="1" applyBorder="1" applyAlignment="1">
      <alignment horizontal="center" vertical="top" textRotation="255" shrinkToFit="1"/>
    </xf>
    <xf numFmtId="0" fontId="21" fillId="22" borderId="35" xfId="1" applyFont="1" applyFill="1" applyBorder="1" applyAlignment="1">
      <alignment horizontal="center" vertical="top" textRotation="255" shrinkToFit="1"/>
    </xf>
    <xf numFmtId="0" fontId="21" fillId="22" borderId="36" xfId="1" applyFont="1" applyFill="1" applyBorder="1" applyAlignment="1">
      <alignment horizontal="center" vertical="top" textRotation="255" shrinkToFit="1"/>
    </xf>
    <xf numFmtId="0" fontId="21" fillId="18" borderId="38" xfId="1" applyFont="1" applyFill="1" applyBorder="1" applyAlignment="1">
      <alignment horizontal="center" vertical="top" textRotation="255" shrinkToFit="1"/>
    </xf>
    <xf numFmtId="0" fontId="21" fillId="18" borderId="35" xfId="1" applyFont="1" applyFill="1" applyBorder="1" applyAlignment="1">
      <alignment horizontal="center" vertical="top" textRotation="255" shrinkToFit="1"/>
    </xf>
    <xf numFmtId="0" fontId="21" fillId="18" borderId="36" xfId="1" applyFont="1" applyFill="1" applyBorder="1" applyAlignment="1">
      <alignment horizontal="center" vertical="top" textRotation="255" shrinkToFit="1"/>
    </xf>
    <xf numFmtId="0" fontId="21" fillId="20" borderId="34" xfId="1" applyFont="1" applyFill="1" applyBorder="1" applyAlignment="1">
      <alignment vertical="top" textRotation="255" shrinkToFit="1"/>
    </xf>
    <xf numFmtId="0" fontId="21" fillId="20" borderId="36" xfId="1" applyFont="1" applyFill="1" applyBorder="1" applyAlignment="1">
      <alignment horizontal="center" vertical="top" textRotation="255" shrinkToFit="1"/>
    </xf>
    <xf numFmtId="0" fontId="21" fillId="23" borderId="38" xfId="1" applyFont="1" applyFill="1" applyBorder="1" applyAlignment="1">
      <alignment horizontal="center" vertical="top" textRotation="255" shrinkToFit="1"/>
    </xf>
    <xf numFmtId="0" fontId="21" fillId="23" borderId="35" xfId="1" applyFont="1" applyFill="1" applyBorder="1" applyAlignment="1">
      <alignment horizontal="center" vertical="top" textRotation="255" shrinkToFit="1"/>
    </xf>
    <xf numFmtId="0" fontId="21" fillId="23" borderId="36" xfId="1" applyFont="1" applyFill="1" applyBorder="1" applyAlignment="1">
      <alignment horizontal="center" vertical="top" textRotation="255" shrinkToFit="1"/>
    </xf>
    <xf numFmtId="0" fontId="21" fillId="17" borderId="34" xfId="1" applyFont="1" applyFill="1" applyBorder="1" applyAlignment="1">
      <alignment vertical="top" textRotation="255" shrinkToFit="1"/>
    </xf>
    <xf numFmtId="0" fontId="21" fillId="17" borderId="35" xfId="1" applyFont="1" applyFill="1" applyBorder="1" applyAlignment="1">
      <alignment horizontal="center" vertical="top" textRotation="255" shrinkToFit="1"/>
    </xf>
    <xf numFmtId="0" fontId="21" fillId="17" borderId="36" xfId="1" applyFont="1" applyFill="1" applyBorder="1" applyAlignment="1">
      <alignment horizontal="center" vertical="top" textRotation="255" shrinkToFit="1"/>
    </xf>
    <xf numFmtId="0" fontId="34" fillId="0" borderId="34" xfId="1" applyFont="1" applyBorder="1" applyAlignment="1">
      <alignment horizontal="center" vertical="top" textRotation="255" wrapText="1"/>
    </xf>
    <xf numFmtId="0" fontId="34" fillId="0" borderId="36" xfId="1" applyFont="1" applyBorder="1" applyAlignment="1">
      <alignment horizontal="center" vertical="top" textRotation="255" wrapText="1"/>
    </xf>
    <xf numFmtId="0" fontId="34" fillId="0" borderId="38" xfId="1" applyFont="1" applyBorder="1" applyAlignment="1">
      <alignment horizontal="center" vertical="top" textRotation="255" wrapText="1"/>
    </xf>
    <xf numFmtId="0" fontId="34" fillId="0" borderId="35" xfId="1" applyFont="1" applyBorder="1" applyAlignment="1">
      <alignment horizontal="center" vertical="top" textRotation="255" wrapText="1"/>
    </xf>
    <xf numFmtId="0" fontId="34" fillId="0" borderId="34" xfId="1" applyFont="1" applyBorder="1" applyAlignment="1">
      <alignment vertical="top" textRotation="255" wrapText="1"/>
    </xf>
    <xf numFmtId="0" fontId="35" fillId="21" borderId="50" xfId="1" applyFont="1" applyFill="1" applyBorder="1" applyAlignment="1">
      <alignment vertical="center" shrinkToFit="1"/>
    </xf>
    <xf numFmtId="0" fontId="35" fillId="21" borderId="53" xfId="1" applyFont="1" applyFill="1" applyBorder="1" applyAlignment="1">
      <alignment vertical="center" shrinkToFit="1"/>
    </xf>
    <xf numFmtId="0" fontId="35" fillId="22" borderId="52" xfId="1" applyFont="1" applyFill="1" applyBorder="1" applyAlignment="1">
      <alignment vertical="center" shrinkToFit="1"/>
    </xf>
    <xf numFmtId="0" fontId="35" fillId="22" borderId="51" xfId="1" applyFont="1" applyFill="1" applyBorder="1" applyAlignment="1">
      <alignment vertical="center" shrinkToFit="1"/>
    </xf>
    <xf numFmtId="0" fontId="35" fillId="22" borderId="53" xfId="1" applyFont="1" applyFill="1" applyBorder="1" applyAlignment="1">
      <alignment vertical="center" shrinkToFit="1"/>
    </xf>
    <xf numFmtId="0" fontId="35" fillId="18" borderId="52" xfId="1" applyFont="1" applyFill="1" applyBorder="1" applyAlignment="1">
      <alignment vertical="center" shrinkToFit="1"/>
    </xf>
    <xf numFmtId="0" fontId="35" fillId="18" borderId="51" xfId="1" applyFont="1" applyFill="1" applyBorder="1" applyAlignment="1">
      <alignment vertical="center" shrinkToFit="1"/>
    </xf>
    <xf numFmtId="0" fontId="35" fillId="18" borderId="53" xfId="1" applyFont="1" applyFill="1" applyBorder="1" applyAlignment="1">
      <alignment vertical="center" shrinkToFit="1"/>
    </xf>
    <xf numFmtId="0" fontId="35" fillId="20" borderId="50" xfId="1" applyFont="1" applyFill="1" applyBorder="1" applyAlignment="1">
      <alignment vertical="center" shrinkToFit="1"/>
    </xf>
    <xf numFmtId="0" fontId="35" fillId="20" borderId="53" xfId="1" applyFont="1" applyFill="1" applyBorder="1" applyAlignment="1">
      <alignment vertical="center" shrinkToFit="1"/>
    </xf>
    <xf numFmtId="0" fontId="35" fillId="16" borderId="156" xfId="1" applyFont="1" applyFill="1" applyBorder="1" applyAlignment="1">
      <alignment vertical="center" shrinkToFit="1"/>
    </xf>
    <xf numFmtId="0" fontId="35" fillId="23" borderId="52" xfId="1" applyFont="1" applyFill="1" applyBorder="1" applyAlignment="1">
      <alignment vertical="center" shrinkToFit="1"/>
    </xf>
    <xf numFmtId="0" fontId="35" fillId="23" borderId="51" xfId="1" applyFont="1" applyFill="1" applyBorder="1" applyAlignment="1">
      <alignment vertical="center" shrinkToFit="1"/>
    </xf>
    <xf numFmtId="0" fontId="35" fillId="23" borderId="53" xfId="1" applyFont="1" applyFill="1" applyBorder="1" applyAlignment="1">
      <alignment vertical="center" shrinkToFit="1"/>
    </xf>
    <xf numFmtId="0" fontId="35" fillId="17" borderId="50" xfId="1" applyFont="1" applyFill="1" applyBorder="1" applyAlignment="1">
      <alignment vertical="center" shrinkToFit="1"/>
    </xf>
    <xf numFmtId="0" fontId="35" fillId="17" borderId="51" xfId="1" applyFont="1" applyFill="1" applyBorder="1" applyAlignment="1">
      <alignment vertical="center" shrinkToFit="1"/>
    </xf>
    <xf numFmtId="0" fontId="35" fillId="17" borderId="53" xfId="1" applyFont="1" applyFill="1" applyBorder="1" applyAlignment="1">
      <alignment vertical="center" shrinkToFit="1"/>
    </xf>
    <xf numFmtId="0" fontId="35" fillId="15" borderId="53" xfId="1" applyFont="1" applyFill="1" applyBorder="1" applyAlignment="1">
      <alignment vertical="center" shrinkToFit="1"/>
    </xf>
    <xf numFmtId="0" fontId="35" fillId="4" borderId="42" xfId="1" applyFont="1" applyFill="1" applyBorder="1" applyAlignment="1">
      <alignment vertical="center" shrinkToFit="1"/>
    </xf>
    <xf numFmtId="0" fontId="31" fillId="0" borderId="50" xfId="1" applyFont="1" applyBorder="1" applyAlignment="1">
      <alignment vertical="center" wrapText="1"/>
    </xf>
    <xf numFmtId="0" fontId="31" fillId="0" borderId="53" xfId="1" applyFont="1" applyBorder="1" applyAlignment="1">
      <alignment vertical="center" wrapText="1"/>
    </xf>
    <xf numFmtId="0" fontId="31" fillId="0" borderId="52" xfId="1" applyFont="1" applyBorder="1" applyAlignment="1">
      <alignment vertical="center" wrapText="1"/>
    </xf>
    <xf numFmtId="0" fontId="31" fillId="0" borderId="51" xfId="1" applyFont="1" applyBorder="1" applyAlignment="1">
      <alignment vertical="center" wrapText="1"/>
    </xf>
    <xf numFmtId="0" fontId="31" fillId="0" borderId="156" xfId="1" applyFont="1" applyBorder="1" applyAlignment="1">
      <alignment vertical="center" wrapText="1"/>
    </xf>
    <xf numFmtId="0" fontId="31" fillId="0" borderId="340" xfId="1" applyFont="1" applyBorder="1" applyAlignment="1">
      <alignment vertical="center" wrapText="1"/>
    </xf>
    <xf numFmtId="0" fontId="31" fillId="0" borderId="42" xfId="1" applyFont="1" applyBorder="1" applyAlignment="1">
      <alignment vertical="center" wrapText="1"/>
    </xf>
    <xf numFmtId="0" fontId="35" fillId="21" borderId="15" xfId="1" applyFont="1" applyFill="1" applyBorder="1" applyAlignment="1">
      <alignment vertical="center" shrinkToFit="1"/>
    </xf>
    <xf numFmtId="0" fontId="35" fillId="21" borderId="18" xfId="1" applyFont="1" applyFill="1" applyBorder="1" applyAlignment="1">
      <alignment vertical="center" shrinkToFit="1"/>
    </xf>
    <xf numFmtId="0" fontId="35" fillId="22" borderId="17" xfId="1" applyFont="1" applyFill="1" applyBorder="1" applyAlignment="1">
      <alignment vertical="center" shrinkToFit="1"/>
    </xf>
    <xf numFmtId="0" fontId="35" fillId="22" borderId="16" xfId="1" applyFont="1" applyFill="1" applyBorder="1" applyAlignment="1">
      <alignment vertical="center" shrinkToFit="1"/>
    </xf>
    <xf numFmtId="0" fontId="35" fillId="22" borderId="18" xfId="1" applyFont="1" applyFill="1" applyBorder="1" applyAlignment="1">
      <alignment vertical="center" shrinkToFit="1"/>
    </xf>
    <xf numFmtId="0" fontId="35" fillId="18" borderId="17" xfId="1" applyFont="1" applyFill="1" applyBorder="1" applyAlignment="1">
      <alignment vertical="center" shrinkToFit="1"/>
    </xf>
    <xf numFmtId="0" fontId="35" fillId="18" borderId="16" xfId="1" applyFont="1" applyFill="1" applyBorder="1" applyAlignment="1">
      <alignment vertical="center" shrinkToFit="1"/>
    </xf>
    <xf numFmtId="0" fontId="35" fillId="18" borderId="18" xfId="1" applyFont="1" applyFill="1" applyBorder="1" applyAlignment="1">
      <alignment vertical="center" shrinkToFit="1"/>
    </xf>
    <xf numFmtId="0" fontId="35" fillId="20" borderId="15" xfId="1" applyFont="1" applyFill="1" applyBorder="1" applyAlignment="1">
      <alignment vertical="center" shrinkToFit="1"/>
    </xf>
    <xf numFmtId="0" fontId="35" fillId="16" borderId="19" xfId="1" applyFont="1" applyFill="1" applyBorder="1" applyAlignment="1">
      <alignment vertical="center" shrinkToFit="1"/>
    </xf>
    <xf numFmtId="0" fontId="35" fillId="23" borderId="17" xfId="1" applyFont="1" applyFill="1" applyBorder="1" applyAlignment="1">
      <alignment vertical="center" shrinkToFit="1"/>
    </xf>
    <xf numFmtId="0" fontId="35" fillId="23" borderId="16" xfId="1" applyFont="1" applyFill="1" applyBorder="1" applyAlignment="1">
      <alignment vertical="center" shrinkToFit="1"/>
    </xf>
    <xf numFmtId="0" fontId="35" fillId="23" borderId="18" xfId="1" applyFont="1" applyFill="1" applyBorder="1" applyAlignment="1">
      <alignment vertical="center" shrinkToFit="1"/>
    </xf>
    <xf numFmtId="0" fontId="35" fillId="17" borderId="15" xfId="1" applyFont="1" applyFill="1" applyBorder="1" applyAlignment="1">
      <alignment vertical="center" shrinkToFit="1"/>
    </xf>
    <xf numFmtId="0" fontId="35" fillId="17" borderId="16" xfId="1" applyFont="1" applyFill="1" applyBorder="1" applyAlignment="1">
      <alignment vertical="center" shrinkToFit="1"/>
    </xf>
    <xf numFmtId="0" fontId="55" fillId="0" borderId="55" xfId="1" applyFont="1" applyBorder="1" applyAlignment="1">
      <alignment vertical="center" wrapText="1"/>
    </xf>
    <xf numFmtId="0" fontId="55" fillId="0" borderId="0" xfId="1" applyFont="1" applyAlignment="1">
      <alignment vertical="center" wrapText="1"/>
    </xf>
    <xf numFmtId="0" fontId="31" fillId="0" borderId="15" xfId="1" applyFont="1" applyBorder="1" applyAlignment="1">
      <alignment vertical="center" wrapText="1"/>
    </xf>
    <xf numFmtId="0" fontId="31" fillId="0" borderId="18" xfId="1" applyFont="1" applyBorder="1" applyAlignment="1">
      <alignment vertical="center" wrapText="1"/>
    </xf>
    <xf numFmtId="0" fontId="31" fillId="0" borderId="17" xfId="1" applyFont="1" applyBorder="1" applyAlignment="1">
      <alignment vertical="center" wrapText="1"/>
    </xf>
    <xf numFmtId="0" fontId="31" fillId="0" borderId="16" xfId="1" applyFont="1" applyBorder="1" applyAlignment="1">
      <alignment vertical="center" wrapText="1"/>
    </xf>
    <xf numFmtId="0" fontId="31" fillId="0" borderId="19" xfId="1" applyFont="1" applyBorder="1" applyAlignment="1">
      <alignment vertical="center" wrapText="1"/>
    </xf>
    <xf numFmtId="0" fontId="31" fillId="0" borderId="341" xfId="1" applyFont="1" applyBorder="1" applyAlignment="1">
      <alignment vertical="center" wrapText="1"/>
    </xf>
    <xf numFmtId="0" fontId="31" fillId="0" borderId="58" xfId="1" applyFont="1" applyBorder="1" applyAlignment="1">
      <alignment horizontal="right" vertical="center" wrapText="1"/>
    </xf>
    <xf numFmtId="0" fontId="21" fillId="4" borderId="55" xfId="0" applyFont="1" applyFill="1" applyBorder="1" applyAlignment="1">
      <alignment horizontal="left" vertical="center" wrapText="1"/>
    </xf>
    <xf numFmtId="0" fontId="22" fillId="31" borderId="376" xfId="1" applyFont="1" applyFill="1" applyBorder="1" applyAlignment="1">
      <alignment vertical="center" shrinkToFit="1"/>
    </xf>
    <xf numFmtId="0" fontId="22" fillId="31" borderId="377" xfId="1" applyFont="1" applyFill="1" applyBorder="1" applyAlignment="1">
      <alignment vertical="center" shrinkToFit="1"/>
    </xf>
    <xf numFmtId="0" fontId="22" fillId="31" borderId="378" xfId="1" applyFont="1" applyFill="1" applyBorder="1" applyAlignment="1">
      <alignment vertical="center" shrinkToFit="1"/>
    </xf>
    <xf numFmtId="0" fontId="22" fillId="31" borderId="379" xfId="1" applyFont="1" applyFill="1" applyBorder="1" applyAlignment="1">
      <alignment vertical="center" shrinkToFit="1"/>
    </xf>
    <xf numFmtId="0" fontId="22" fillId="4" borderId="384" xfId="1" applyFont="1" applyFill="1" applyBorder="1" applyAlignment="1">
      <alignment vertical="center" shrinkToFit="1"/>
    </xf>
    <xf numFmtId="0" fontId="34" fillId="0" borderId="55" xfId="0" applyFont="1" applyBorder="1" applyAlignment="1">
      <alignment horizontal="left" vertical="center" wrapText="1"/>
    </xf>
    <xf numFmtId="0" fontId="23" fillId="0" borderId="31" xfId="1" applyFont="1" applyBorder="1" applyAlignment="1">
      <alignment vertical="center" wrapText="1"/>
    </xf>
    <xf numFmtId="0" fontId="22" fillId="31" borderId="380" xfId="1" applyFont="1" applyFill="1" applyBorder="1" applyAlignment="1">
      <alignment vertical="center" shrinkToFit="1"/>
    </xf>
    <xf numFmtId="0" fontId="22" fillId="31" borderId="381" xfId="1" applyFont="1" applyFill="1" applyBorder="1" applyAlignment="1">
      <alignment vertical="center" shrinkToFit="1"/>
    </xf>
    <xf numFmtId="0" fontId="22" fillId="31" borderId="382" xfId="1" applyFont="1" applyFill="1" applyBorder="1" applyAlignment="1">
      <alignment vertical="center" shrinkToFit="1"/>
    </xf>
    <xf numFmtId="0" fontId="22" fillId="31" borderId="383" xfId="1" applyFont="1" applyFill="1" applyBorder="1" applyAlignment="1">
      <alignment vertical="center" shrinkToFit="1"/>
    </xf>
    <xf numFmtId="0" fontId="22" fillId="4" borderId="385" xfId="1" applyFont="1" applyFill="1" applyBorder="1" applyAlignment="1">
      <alignment horizontal="right" vertical="center" shrinkToFit="1"/>
    </xf>
    <xf numFmtId="0" fontId="23" fillId="0" borderId="104" xfId="0" applyFont="1" applyBorder="1" applyAlignment="1">
      <alignment vertical="center" wrapText="1"/>
    </xf>
    <xf numFmtId="0" fontId="23" fillId="0" borderId="39" xfId="1" applyFont="1" applyBorder="1" applyAlignment="1">
      <alignment horizontal="right" vertical="center" wrapText="1"/>
    </xf>
    <xf numFmtId="0" fontId="22" fillId="31" borderId="386" xfId="1" applyFont="1" applyFill="1" applyBorder="1" applyAlignment="1">
      <alignment vertical="center" shrinkToFit="1"/>
    </xf>
    <xf numFmtId="0" fontId="22" fillId="31" borderId="387" xfId="1" applyFont="1" applyFill="1" applyBorder="1" applyAlignment="1">
      <alignment vertical="center" shrinkToFit="1"/>
    </xf>
    <xf numFmtId="0" fontId="22" fillId="31" borderId="388" xfId="1" applyFont="1" applyFill="1" applyBorder="1" applyAlignment="1">
      <alignment vertical="center" shrinkToFit="1"/>
    </xf>
    <xf numFmtId="0" fontId="22" fillId="31" borderId="389" xfId="1" applyFont="1" applyFill="1" applyBorder="1" applyAlignment="1">
      <alignment vertical="center" shrinkToFit="1"/>
    </xf>
    <xf numFmtId="0" fontId="34" fillId="0" borderId="264" xfId="0" applyFont="1" applyBorder="1" applyAlignment="1">
      <alignment horizontal="left" vertical="center" wrapText="1"/>
    </xf>
    <xf numFmtId="0" fontId="23" fillId="0" borderId="265" xfId="0" applyFont="1" applyBorder="1" applyAlignment="1">
      <alignment vertical="center" wrapText="1"/>
    </xf>
    <xf numFmtId="0" fontId="23" fillId="0" borderId="269" xfId="1" applyFont="1" applyBorder="1" applyAlignment="1">
      <alignment vertical="center" wrapText="1"/>
    </xf>
    <xf numFmtId="0" fontId="23" fillId="0" borderId="270" xfId="1" applyFont="1" applyBorder="1" applyAlignment="1">
      <alignment vertical="center" wrapText="1"/>
    </xf>
    <xf numFmtId="0" fontId="23" fillId="0" borderId="309" xfId="1" applyFont="1" applyBorder="1" applyAlignment="1">
      <alignment vertical="center" wrapText="1"/>
    </xf>
    <xf numFmtId="0" fontId="23" fillId="0" borderId="46" xfId="1" applyFont="1" applyBorder="1" applyAlignment="1">
      <alignment horizontal="right" vertical="center" wrapText="1"/>
    </xf>
    <xf numFmtId="0" fontId="22" fillId="0" borderId="50" xfId="1" applyFont="1" applyBorder="1" applyAlignment="1" applyProtection="1">
      <alignment vertical="center" shrinkToFit="1"/>
      <protection locked="0"/>
    </xf>
    <xf numFmtId="0" fontId="22" fillId="0" borderId="53" xfId="1" applyFont="1" applyBorder="1" applyAlignment="1" applyProtection="1">
      <alignment vertical="center" shrinkToFit="1"/>
      <protection locked="0"/>
    </xf>
    <xf numFmtId="0" fontId="22" fillId="0" borderId="51" xfId="1" applyFont="1" applyBorder="1" applyAlignment="1" applyProtection="1">
      <alignment vertical="center" shrinkToFit="1"/>
      <protection locked="0"/>
    </xf>
    <xf numFmtId="0" fontId="22" fillId="4" borderId="42" xfId="1" applyFont="1" applyFill="1" applyBorder="1" applyAlignment="1">
      <alignment vertical="center" shrinkToFit="1"/>
    </xf>
    <xf numFmtId="0" fontId="23" fillId="0" borderId="53" xfId="1" applyFont="1" applyBorder="1" applyAlignment="1">
      <alignment vertical="center" wrapText="1"/>
    </xf>
    <xf numFmtId="0" fontId="23" fillId="0" borderId="42" xfId="1" applyFont="1" applyBorder="1" applyAlignment="1">
      <alignment vertical="center" wrapText="1"/>
    </xf>
    <xf numFmtId="0" fontId="21" fillId="4" borderId="160" xfId="1" applyFont="1" applyFill="1" applyBorder="1" applyAlignment="1">
      <alignment horizontal="center" vertical="center"/>
    </xf>
    <xf numFmtId="0" fontId="21" fillId="4" borderId="36" xfId="1" applyFont="1" applyFill="1" applyBorder="1" applyAlignment="1">
      <alignment horizontal="center" vertical="center" wrapText="1"/>
    </xf>
    <xf numFmtId="0" fontId="22" fillId="0" borderId="34" xfId="1" applyFont="1" applyBorder="1" applyAlignment="1" applyProtection="1">
      <alignment vertical="center" shrinkToFit="1"/>
      <protection locked="0"/>
    </xf>
    <xf numFmtId="0" fontId="22" fillId="0" borderId="36" xfId="1" applyFont="1" applyBorder="1" applyAlignment="1" applyProtection="1">
      <alignment vertical="center" shrinkToFit="1"/>
      <protection locked="0"/>
    </xf>
    <xf numFmtId="0" fontId="22" fillId="0" borderId="35" xfId="1" applyFont="1" applyBorder="1" applyAlignment="1" applyProtection="1">
      <alignment vertical="center" shrinkToFit="1"/>
      <protection locked="0"/>
    </xf>
    <xf numFmtId="0" fontId="22" fillId="0" borderId="284" xfId="1" applyFont="1" applyBorder="1" applyAlignment="1" applyProtection="1">
      <alignment vertical="center" shrinkToFit="1"/>
      <protection locked="0"/>
    </xf>
    <xf numFmtId="0" fontId="22" fillId="4" borderId="39" xfId="1" applyFont="1" applyFill="1" applyBorder="1" applyAlignment="1">
      <alignment horizontal="right" vertical="center" shrinkToFit="1"/>
    </xf>
    <xf numFmtId="0" fontId="34" fillId="0" borderId="160" xfId="1" applyFont="1" applyBorder="1" applyAlignment="1">
      <alignment horizontal="center" vertical="center"/>
    </xf>
    <xf numFmtId="0" fontId="34" fillId="0" borderId="36" xfId="1" applyFont="1" applyBorder="1" applyAlignment="1">
      <alignment horizontal="center" vertical="center" wrapText="1"/>
    </xf>
    <xf numFmtId="0" fontId="22" fillId="0" borderId="26" xfId="1" applyFont="1" applyBorder="1" applyAlignment="1" applyProtection="1">
      <alignment vertical="center" shrinkToFit="1"/>
      <protection locked="0"/>
    </xf>
    <xf numFmtId="0" fontId="22" fillId="0" borderId="28" xfId="1" applyFont="1" applyBorder="1" applyAlignment="1" applyProtection="1">
      <alignment vertical="center" shrinkToFit="1"/>
      <protection locked="0"/>
    </xf>
    <xf numFmtId="0" fontId="22" fillId="0" borderId="27" xfId="1" applyFont="1" applyBorder="1" applyAlignment="1" applyProtection="1">
      <alignment vertical="center" shrinkToFit="1"/>
      <protection locked="0"/>
    </xf>
    <xf numFmtId="0" fontId="22" fillId="4" borderId="31" xfId="1" applyFont="1" applyFill="1" applyBorder="1" applyAlignment="1">
      <alignment vertical="center" shrinkToFit="1"/>
    </xf>
    <xf numFmtId="0" fontId="21" fillId="4" borderId="56" xfId="1" applyFont="1" applyFill="1" applyBorder="1" applyAlignment="1">
      <alignment horizontal="center" vertical="center"/>
    </xf>
    <xf numFmtId="0" fontId="21" fillId="4" borderId="18" xfId="1" applyFont="1" applyFill="1" applyBorder="1" applyAlignment="1">
      <alignment horizontal="center" vertical="center" wrapText="1"/>
    </xf>
    <xf numFmtId="0" fontId="22" fillId="0" borderId="269" xfId="1" applyFont="1" applyBorder="1" applyAlignment="1" applyProtection="1">
      <alignment vertical="center" shrinkToFit="1"/>
      <protection locked="0"/>
    </xf>
    <xf numFmtId="0" fontId="22" fillId="0" borderId="45" xfId="1" applyFont="1" applyBorder="1" applyAlignment="1" applyProtection="1">
      <alignment vertical="center" shrinkToFit="1"/>
      <protection locked="0"/>
    </xf>
    <xf numFmtId="0" fontId="22" fillId="0" borderId="270" xfId="1" applyFont="1" applyBorder="1" applyAlignment="1" applyProtection="1">
      <alignment vertical="center" shrinkToFit="1"/>
      <protection locked="0"/>
    </xf>
    <xf numFmtId="0" fontId="22" fillId="4" borderId="58" xfId="1" applyFont="1" applyFill="1" applyBorder="1" applyAlignment="1">
      <alignment horizontal="right" vertical="center" shrinkToFit="1"/>
    </xf>
    <xf numFmtId="0" fontId="34" fillId="0" borderId="56" xfId="1" applyFont="1" applyBorder="1" applyAlignment="1">
      <alignment horizontal="center" vertical="center"/>
    </xf>
    <xf numFmtId="0" fontId="34" fillId="0" borderId="18" xfId="1" applyFont="1" applyBorder="1" applyAlignment="1">
      <alignment horizontal="center" vertical="center" wrapText="1"/>
    </xf>
    <xf numFmtId="0" fontId="23" fillId="0" borderId="58" xfId="1" applyFont="1" applyBorder="1" applyAlignment="1">
      <alignment horizontal="right" vertical="center" wrapText="1"/>
    </xf>
    <xf numFmtId="0" fontId="21" fillId="23" borderId="40" xfId="1" applyFont="1" applyFill="1" applyBorder="1" applyAlignment="1">
      <alignment vertical="center" wrapText="1"/>
    </xf>
    <xf numFmtId="0" fontId="22" fillId="4" borderId="365" xfId="1" applyFont="1" applyFill="1" applyBorder="1" applyAlignment="1" applyProtection="1">
      <alignment horizontal="center" vertical="center" shrinkToFit="1"/>
      <protection locked="0"/>
    </xf>
    <xf numFmtId="0" fontId="22" fillId="23" borderId="31" xfId="1" applyFont="1" applyFill="1" applyBorder="1" applyAlignment="1">
      <alignment vertical="center" shrinkToFit="1"/>
    </xf>
    <xf numFmtId="0" fontId="34" fillId="0" borderId="40" xfId="1" applyFont="1" applyBorder="1" applyAlignment="1">
      <alignment vertical="center" wrapText="1"/>
    </xf>
    <xf numFmtId="0" fontId="21" fillId="23" borderId="36" xfId="1" applyFont="1" applyFill="1" applyBorder="1" applyAlignment="1">
      <alignment horizontal="center" vertical="center" wrapText="1"/>
    </xf>
    <xf numFmtId="0" fontId="22" fillId="23" borderId="39" xfId="1" applyFont="1" applyFill="1" applyBorder="1" applyAlignment="1">
      <alignment horizontal="right" vertical="center" shrinkToFit="1"/>
    </xf>
    <xf numFmtId="0" fontId="22" fillId="0" borderId="61" xfId="1" applyFont="1" applyBorder="1" applyAlignment="1" applyProtection="1">
      <alignment vertical="center" shrinkToFit="1"/>
      <protection locked="0"/>
    </xf>
    <xf numFmtId="0" fontId="22" fillId="0" borderId="62" xfId="1" applyFont="1" applyBorder="1" applyAlignment="1" applyProtection="1">
      <alignment vertical="center" shrinkToFit="1"/>
      <protection locked="0"/>
    </xf>
    <xf numFmtId="0" fontId="22" fillId="0" borderId="29" xfId="1" applyFont="1" applyBorder="1" applyAlignment="1" applyProtection="1">
      <alignment vertical="center" shrinkToFit="1"/>
      <protection locked="0"/>
    </xf>
    <xf numFmtId="0" fontId="23" fillId="0" borderId="61" xfId="1" applyFont="1" applyBorder="1" applyAlignment="1">
      <alignment vertical="center" wrapText="1"/>
    </xf>
    <xf numFmtId="0" fontId="23" fillId="0" borderId="62" xfId="1" applyFont="1" applyBorder="1" applyAlignment="1">
      <alignment vertical="center" wrapText="1"/>
    </xf>
    <xf numFmtId="0" fontId="23" fillId="0" borderId="29" xfId="1" applyFont="1" applyBorder="1" applyAlignment="1">
      <alignment vertical="center" wrapText="1"/>
    </xf>
    <xf numFmtId="0" fontId="22" fillId="23" borderId="42" xfId="1" applyFont="1" applyFill="1" applyBorder="1" applyAlignment="1">
      <alignment vertical="center" shrinkToFit="1"/>
    </xf>
    <xf numFmtId="0" fontId="21" fillId="23" borderId="45" xfId="1" applyFont="1" applyFill="1" applyBorder="1" applyAlignment="1">
      <alignment horizontal="center" vertical="center" wrapText="1"/>
    </xf>
    <xf numFmtId="0" fontId="22" fillId="4" borderId="364" xfId="1" applyFont="1" applyFill="1" applyBorder="1" applyAlignment="1" applyProtection="1">
      <alignment horizontal="center" vertical="center" shrinkToFit="1"/>
      <protection locked="0"/>
    </xf>
    <xf numFmtId="0" fontId="22" fillId="23" borderId="46" xfId="1" applyFont="1" applyFill="1" applyBorder="1" applyAlignment="1">
      <alignment horizontal="right" vertical="center" shrinkToFit="1"/>
    </xf>
    <xf numFmtId="0" fontId="34" fillId="0" borderId="45" xfId="1" applyFont="1" applyBorder="1" applyAlignment="1">
      <alignment horizontal="center" vertical="center" wrapText="1"/>
    </xf>
    <xf numFmtId="0" fontId="21" fillId="23" borderId="69" xfId="1" applyFont="1" applyFill="1" applyBorder="1" applyAlignment="1">
      <alignment vertical="center" wrapText="1"/>
    </xf>
    <xf numFmtId="0" fontId="22" fillId="21" borderId="70" xfId="1" applyFont="1" applyFill="1" applyBorder="1" applyAlignment="1">
      <alignment vertical="center" shrinkToFit="1"/>
    </xf>
    <xf numFmtId="0" fontId="22" fillId="21" borderId="135" xfId="1" applyFont="1" applyFill="1" applyBorder="1" applyAlignment="1">
      <alignment vertical="center" shrinkToFit="1"/>
    </xf>
    <xf numFmtId="0" fontId="22" fillId="22" borderId="49" xfId="1" applyFont="1" applyFill="1" applyBorder="1" applyAlignment="1">
      <alignment vertical="center" shrinkToFit="1"/>
    </xf>
    <xf numFmtId="0" fontId="22" fillId="22" borderId="69" xfId="1" applyFont="1" applyFill="1" applyBorder="1" applyAlignment="1">
      <alignment vertical="center" shrinkToFit="1"/>
    </xf>
    <xf numFmtId="0" fontId="22" fillId="18" borderId="70" xfId="1" applyFont="1" applyFill="1" applyBorder="1" applyAlignment="1">
      <alignment vertical="center" shrinkToFit="1"/>
    </xf>
    <xf numFmtId="0" fontId="22" fillId="18" borderId="49" xfId="1" applyFont="1" applyFill="1" applyBorder="1" applyAlignment="1">
      <alignment vertical="center" shrinkToFit="1"/>
    </xf>
    <xf numFmtId="0" fontId="22" fillId="18" borderId="69" xfId="1" applyFont="1" applyFill="1" applyBorder="1" applyAlignment="1">
      <alignment vertical="center" shrinkToFit="1"/>
    </xf>
    <xf numFmtId="0" fontId="22" fillId="20" borderId="70" xfId="1" applyFont="1" applyFill="1" applyBorder="1" applyAlignment="1">
      <alignment vertical="center" shrinkToFit="1"/>
    </xf>
    <xf numFmtId="0" fontId="22" fillId="20" borderId="135" xfId="1" applyFont="1" applyFill="1" applyBorder="1" applyAlignment="1">
      <alignment vertical="center" shrinkToFit="1"/>
    </xf>
    <xf numFmtId="0" fontId="22" fillId="16" borderId="72" xfId="1" applyFont="1" applyFill="1" applyBorder="1" applyAlignment="1">
      <alignment vertical="center" shrinkToFit="1"/>
    </xf>
    <xf numFmtId="0" fontId="22" fillId="4" borderId="273" xfId="1" applyFont="1" applyFill="1" applyBorder="1" applyAlignment="1">
      <alignment horizontal="center" vertical="center" shrinkToFit="1"/>
    </xf>
    <xf numFmtId="0" fontId="22" fillId="4" borderId="48" xfId="1" applyFont="1" applyFill="1" applyBorder="1" applyAlignment="1">
      <alignment horizontal="center" vertical="center" shrinkToFit="1"/>
    </xf>
    <xf numFmtId="0" fontId="22" fillId="4" borderId="69" xfId="1" applyFont="1" applyFill="1" applyBorder="1" applyAlignment="1">
      <alignment horizontal="center" vertical="center" shrinkToFit="1"/>
    </xf>
    <xf numFmtId="0" fontId="22" fillId="17" borderId="70" xfId="1" applyFont="1" applyFill="1" applyBorder="1" applyAlignment="1">
      <alignment vertical="center" shrinkToFit="1"/>
    </xf>
    <xf numFmtId="0" fontId="22" fillId="17" borderId="71" xfId="1" applyFont="1" applyFill="1" applyBorder="1" applyAlignment="1">
      <alignment vertical="center" shrinkToFit="1"/>
    </xf>
    <xf numFmtId="0" fontId="22" fillId="17" borderId="49" xfId="1" applyFont="1" applyFill="1" applyBorder="1" applyAlignment="1">
      <alignment vertical="center" shrinkToFit="1"/>
    </xf>
    <xf numFmtId="0" fontId="22" fillId="17" borderId="69" xfId="1" applyFont="1" applyFill="1" applyBorder="1" applyAlignment="1">
      <alignment vertical="center" shrinkToFit="1"/>
    </xf>
    <xf numFmtId="0" fontId="22" fillId="15" borderId="134" xfId="1" applyFont="1" applyFill="1" applyBorder="1" applyAlignment="1">
      <alignment vertical="center" shrinkToFit="1"/>
    </xf>
    <xf numFmtId="0" fontId="22" fillId="23" borderId="73" xfId="1" applyFont="1" applyFill="1" applyBorder="1" applyAlignment="1">
      <alignment vertical="center" shrinkToFit="1"/>
    </xf>
    <xf numFmtId="0" fontId="34" fillId="0" borderId="69" xfId="1" applyFont="1" applyBorder="1" applyAlignment="1">
      <alignment vertical="center" wrapText="1"/>
    </xf>
    <xf numFmtId="0" fontId="23" fillId="0" borderId="70" xfId="1" applyFont="1" applyBorder="1" applyAlignment="1">
      <alignment vertical="center" wrapText="1"/>
    </xf>
    <xf numFmtId="0" fontId="23" fillId="0" borderId="135" xfId="1" applyFont="1" applyBorder="1" applyAlignment="1">
      <alignment vertical="center" wrapText="1"/>
    </xf>
    <xf numFmtId="0" fontId="23" fillId="0" borderId="49" xfId="1" applyFont="1" applyBorder="1" applyAlignment="1">
      <alignment vertical="center" wrapText="1"/>
    </xf>
    <xf numFmtId="0" fontId="23" fillId="0" borderId="69" xfId="1" applyFont="1" applyBorder="1" applyAlignment="1">
      <alignment vertical="center" wrapText="1"/>
    </xf>
    <xf numFmtId="0" fontId="23" fillId="0" borderId="72" xfId="1" applyFont="1" applyBorder="1" applyAlignment="1">
      <alignment vertical="center" wrapText="1"/>
    </xf>
    <xf numFmtId="0" fontId="23" fillId="0" borderId="71" xfId="1" applyFont="1" applyBorder="1" applyAlignment="1">
      <alignment vertical="center" wrapText="1"/>
    </xf>
    <xf numFmtId="0" fontId="23" fillId="0" borderId="134" xfId="1" applyFont="1" applyBorder="1" applyAlignment="1">
      <alignment vertical="center" wrapText="1"/>
    </xf>
    <xf numFmtId="0" fontId="23" fillId="0" borderId="73" xfId="1" applyFont="1" applyBorder="1" applyAlignment="1">
      <alignment vertical="center" wrapText="1"/>
    </xf>
    <xf numFmtId="0" fontId="22" fillId="21" borderId="269" xfId="1" applyFont="1" applyFill="1" applyBorder="1" applyAlignment="1">
      <alignment vertical="center" shrinkToFit="1"/>
    </xf>
    <xf numFmtId="0" fontId="22" fillId="21" borderId="45" xfId="1" applyFont="1" applyFill="1" applyBorder="1" applyAlignment="1">
      <alignment vertical="center" shrinkToFit="1"/>
    </xf>
    <xf numFmtId="0" fontId="22" fillId="22" borderId="272" xfId="1" applyFont="1" applyFill="1" applyBorder="1" applyAlignment="1">
      <alignment vertical="center" shrinkToFit="1"/>
    </xf>
    <xf numFmtId="0" fontId="22" fillId="22" borderId="268" xfId="1" applyFont="1" applyFill="1" applyBorder="1" applyAlignment="1">
      <alignment vertical="center" shrinkToFit="1"/>
    </xf>
    <xf numFmtId="0" fontId="22" fillId="18" borderId="269" xfId="1" applyFont="1" applyFill="1" applyBorder="1" applyAlignment="1">
      <alignment vertical="center" shrinkToFit="1"/>
    </xf>
    <xf numFmtId="0" fontId="22" fillId="18" borderId="272" xfId="1" applyFont="1" applyFill="1" applyBorder="1" applyAlignment="1">
      <alignment vertical="center" shrinkToFit="1"/>
    </xf>
    <xf numFmtId="0" fontId="22" fillId="18" borderId="268" xfId="1" applyFont="1" applyFill="1" applyBorder="1" applyAlignment="1">
      <alignment vertical="center" shrinkToFit="1"/>
    </xf>
    <xf numFmtId="0" fontId="22" fillId="20" borderId="269" xfId="1" applyFont="1" applyFill="1" applyBorder="1" applyAlignment="1">
      <alignment vertical="center" shrinkToFit="1"/>
    </xf>
    <xf numFmtId="0" fontId="22" fillId="20" borderId="45" xfId="1" applyFont="1" applyFill="1" applyBorder="1" applyAlignment="1">
      <alignment vertical="center" shrinkToFit="1"/>
    </xf>
    <xf numFmtId="0" fontId="22" fillId="16" borderId="271" xfId="1" applyFont="1" applyFill="1" applyBorder="1" applyAlignment="1">
      <alignment vertical="center" shrinkToFit="1"/>
    </xf>
    <xf numFmtId="0" fontId="22" fillId="4" borderId="265" xfId="1" applyFont="1" applyFill="1" applyBorder="1" applyAlignment="1">
      <alignment horizontal="center" vertical="center" shrinkToFit="1"/>
    </xf>
    <xf numFmtId="0" fontId="22" fillId="4" borderId="342" xfId="1" applyFont="1" applyFill="1" applyBorder="1" applyAlignment="1">
      <alignment horizontal="center" vertical="center" shrinkToFit="1"/>
    </xf>
    <xf numFmtId="0" fontId="22" fillId="4" borderId="343" xfId="1" applyFont="1" applyFill="1" applyBorder="1" applyAlignment="1">
      <alignment horizontal="center" vertical="center" shrinkToFit="1"/>
    </xf>
    <xf numFmtId="0" fontId="22" fillId="17" borderId="269" xfId="1" applyFont="1" applyFill="1" applyBorder="1" applyAlignment="1">
      <alignment vertical="center" shrinkToFit="1"/>
    </xf>
    <xf numFmtId="0" fontId="22" fillId="17" borderId="270" xfId="1" applyFont="1" applyFill="1" applyBorder="1" applyAlignment="1">
      <alignment vertical="center" shrinkToFit="1"/>
    </xf>
    <xf numFmtId="0" fontId="22" fillId="17" borderId="272" xfId="1" applyFont="1" applyFill="1" applyBorder="1" applyAlignment="1">
      <alignment vertical="center" shrinkToFit="1"/>
    </xf>
    <xf numFmtId="0" fontId="22" fillId="17" borderId="268" xfId="1" applyFont="1" applyFill="1" applyBorder="1" applyAlignment="1">
      <alignment vertical="center" shrinkToFit="1"/>
    </xf>
    <xf numFmtId="0" fontId="22" fillId="15" borderId="279" xfId="1" applyFont="1" applyFill="1" applyBorder="1" applyAlignment="1">
      <alignment vertical="center" shrinkToFit="1"/>
    </xf>
    <xf numFmtId="0" fontId="22" fillId="23" borderId="46" xfId="1" applyFont="1" applyFill="1" applyBorder="1" applyAlignment="1">
      <alignment vertical="center" shrinkToFit="1"/>
    </xf>
    <xf numFmtId="0" fontId="23" fillId="0" borderId="272" xfId="1" applyFont="1" applyBorder="1" applyAlignment="1">
      <alignment vertical="center" wrapText="1"/>
    </xf>
    <xf numFmtId="0" fontId="23" fillId="0" borderId="268" xfId="1" applyFont="1" applyBorder="1" applyAlignment="1">
      <alignment vertical="center" wrapText="1"/>
    </xf>
    <xf numFmtId="0" fontId="23" fillId="0" borderId="279" xfId="1" applyFont="1" applyBorder="1" applyAlignment="1">
      <alignment vertical="center" wrapText="1"/>
    </xf>
    <xf numFmtId="0" fontId="23" fillId="0" borderId="46" xfId="1" applyFont="1" applyBorder="1" applyAlignment="1">
      <alignment vertical="center" wrapText="1"/>
    </xf>
    <xf numFmtId="0" fontId="21" fillId="17" borderId="41" xfId="1" applyFont="1" applyFill="1" applyBorder="1" applyAlignment="1">
      <alignment vertical="center" wrapText="1"/>
    </xf>
    <xf numFmtId="0" fontId="22" fillId="4" borderId="366" xfId="1" applyFont="1" applyFill="1" applyBorder="1" applyAlignment="1" applyProtection="1">
      <alignment horizontal="center" vertical="center" shrinkToFit="1"/>
      <protection locked="0"/>
    </xf>
    <xf numFmtId="0" fontId="22" fillId="17" borderId="42" xfId="1" applyFont="1" applyFill="1" applyBorder="1" applyAlignment="1">
      <alignment vertical="center" shrinkToFit="1"/>
    </xf>
    <xf numFmtId="0" fontId="34" fillId="0" borderId="41" xfId="1" applyFont="1" applyBorder="1" applyAlignment="1">
      <alignment vertical="center" wrapText="1"/>
    </xf>
    <xf numFmtId="0" fontId="21" fillId="17" borderId="36" xfId="1" applyFont="1" applyFill="1" applyBorder="1" applyAlignment="1">
      <alignment horizontal="center" vertical="center" wrapText="1"/>
    </xf>
    <xf numFmtId="0" fontId="22" fillId="17" borderId="39" xfId="1" applyFont="1" applyFill="1" applyBorder="1" applyAlignment="1">
      <alignment horizontal="right" vertical="center" shrinkToFit="1"/>
    </xf>
    <xf numFmtId="0" fontId="21" fillId="17" borderId="40" xfId="1" applyFont="1" applyFill="1" applyBorder="1" applyAlignment="1">
      <alignment vertical="center" wrapText="1"/>
    </xf>
    <xf numFmtId="0" fontId="22" fillId="17" borderId="31" xfId="1" applyFont="1" applyFill="1" applyBorder="1" applyAlignment="1">
      <alignment vertical="center" shrinkToFit="1"/>
    </xf>
    <xf numFmtId="0" fontId="21" fillId="17" borderId="45" xfId="1" applyFont="1" applyFill="1" applyBorder="1" applyAlignment="1">
      <alignment horizontal="center" vertical="center" wrapText="1"/>
    </xf>
    <xf numFmtId="0" fontId="22" fillId="17" borderId="46" xfId="1" applyFont="1" applyFill="1" applyBorder="1" applyAlignment="1">
      <alignment horizontal="right" vertical="center" shrinkToFit="1"/>
    </xf>
    <xf numFmtId="0" fontId="21" fillId="17" borderId="69" xfId="1" applyFont="1" applyFill="1" applyBorder="1" applyAlignment="1">
      <alignment vertical="center" wrapText="1"/>
    </xf>
    <xf numFmtId="0" fontId="22" fillId="23" borderId="70" xfId="1" applyFont="1" applyFill="1" applyBorder="1" applyAlignment="1">
      <alignment vertical="center" shrinkToFit="1"/>
    </xf>
    <xf numFmtId="0" fontId="22" fillId="23" borderId="49" xfId="1" applyFont="1" applyFill="1" applyBorder="1" applyAlignment="1">
      <alignment vertical="center" shrinkToFit="1"/>
    </xf>
    <xf numFmtId="0" fontId="22" fillId="23" borderId="69" xfId="1" applyFont="1" applyFill="1" applyBorder="1" applyAlignment="1">
      <alignment vertical="center" shrinkToFit="1"/>
    </xf>
    <xf numFmtId="0" fontId="22" fillId="4" borderId="146" xfId="1" applyFont="1" applyFill="1" applyBorder="1" applyAlignment="1">
      <alignment horizontal="center" vertical="center" shrinkToFit="1"/>
    </xf>
    <xf numFmtId="0" fontId="22" fillId="4" borderId="0" xfId="1" applyFont="1" applyFill="1" applyAlignment="1">
      <alignment horizontal="center" vertical="center" shrinkToFit="1"/>
    </xf>
    <xf numFmtId="0" fontId="22" fillId="4" borderId="41" xfId="1" applyFont="1" applyFill="1" applyBorder="1" applyAlignment="1">
      <alignment horizontal="center" vertical="center" shrinkToFit="1"/>
    </xf>
    <xf numFmtId="0" fontId="22" fillId="17" borderId="73" xfId="1" applyFont="1" applyFill="1" applyBorder="1" applyAlignment="1">
      <alignment vertical="center" shrinkToFit="1"/>
    </xf>
    <xf numFmtId="0" fontId="21" fillId="17" borderId="76" xfId="1" applyFont="1" applyFill="1" applyBorder="1" applyAlignment="1">
      <alignment horizontal="center" vertical="center" wrapText="1"/>
    </xf>
    <xf numFmtId="0" fontId="22" fillId="21" borderId="77" xfId="1" applyFont="1" applyFill="1" applyBorder="1" applyAlignment="1">
      <alignment vertical="center" shrinkToFit="1"/>
    </xf>
    <xf numFmtId="0" fontId="22" fillId="21" borderId="76" xfId="1" applyFont="1" applyFill="1" applyBorder="1" applyAlignment="1">
      <alignment vertical="center" shrinkToFit="1"/>
    </xf>
    <xf numFmtId="0" fontId="22" fillId="22" borderId="78" xfId="1" applyFont="1" applyFill="1" applyBorder="1" applyAlignment="1">
      <alignment vertical="center" shrinkToFit="1"/>
    </xf>
    <xf numFmtId="0" fontId="22" fillId="22" borderId="79" xfId="1" applyFont="1" applyFill="1" applyBorder="1" applyAlignment="1">
      <alignment vertical="center" shrinkToFit="1"/>
    </xf>
    <xf numFmtId="0" fontId="22" fillId="18" borderId="77" xfId="1" applyFont="1" applyFill="1" applyBorder="1" applyAlignment="1">
      <alignment vertical="center" shrinkToFit="1"/>
    </xf>
    <xf numFmtId="0" fontId="22" fillId="18" borderId="78" xfId="1" applyFont="1" applyFill="1" applyBorder="1" applyAlignment="1">
      <alignment vertical="center" shrinkToFit="1"/>
    </xf>
    <xf numFmtId="0" fontId="22" fillId="18" borderId="79" xfId="1" applyFont="1" applyFill="1" applyBorder="1" applyAlignment="1">
      <alignment vertical="center" shrinkToFit="1"/>
    </xf>
    <xf numFmtId="0" fontId="22" fillId="20" borderId="77" xfId="1" applyFont="1" applyFill="1" applyBorder="1" applyAlignment="1">
      <alignment vertical="center" shrinkToFit="1"/>
    </xf>
    <xf numFmtId="0" fontId="22" fillId="20" borderId="76" xfId="1" applyFont="1" applyFill="1" applyBorder="1" applyAlignment="1">
      <alignment vertical="center" shrinkToFit="1"/>
    </xf>
    <xf numFmtId="0" fontId="22" fillId="16" borderId="80" xfId="1" applyFont="1" applyFill="1" applyBorder="1" applyAlignment="1">
      <alignment vertical="center" shrinkToFit="1"/>
    </xf>
    <xf numFmtId="0" fontId="22" fillId="23" borderId="77" xfId="1" applyFont="1" applyFill="1" applyBorder="1" applyAlignment="1">
      <alignment vertical="center" shrinkToFit="1"/>
    </xf>
    <xf numFmtId="0" fontId="22" fillId="23" borderId="78" xfId="1" applyFont="1" applyFill="1" applyBorder="1" applyAlignment="1">
      <alignment vertical="center" shrinkToFit="1"/>
    </xf>
    <xf numFmtId="0" fontId="22" fillId="23" borderId="79" xfId="1" applyFont="1" applyFill="1" applyBorder="1" applyAlignment="1">
      <alignment vertical="center" shrinkToFit="1"/>
    </xf>
    <xf numFmtId="0" fontId="22" fillId="4" borderId="315" xfId="1" applyFont="1" applyFill="1" applyBorder="1" applyAlignment="1">
      <alignment horizontal="center" vertical="center" shrinkToFit="1"/>
    </xf>
    <xf numFmtId="0" fontId="22" fillId="4" borderId="75" xfId="1" applyFont="1" applyFill="1" applyBorder="1" applyAlignment="1">
      <alignment horizontal="center" vertical="center" shrinkToFit="1"/>
    </xf>
    <xf numFmtId="0" fontId="22" fillId="4" borderId="166" xfId="1" applyFont="1" applyFill="1" applyBorder="1" applyAlignment="1">
      <alignment horizontal="center" vertical="center" shrinkToFit="1"/>
    </xf>
    <xf numFmtId="0" fontId="22" fillId="15" borderId="84" xfId="1" applyFont="1" applyFill="1" applyBorder="1" applyAlignment="1">
      <alignment vertical="center" shrinkToFit="1"/>
    </xf>
    <xf numFmtId="0" fontId="22" fillId="17" borderId="85" xfId="1" applyFont="1" applyFill="1" applyBorder="1" applyAlignment="1">
      <alignment vertical="center" shrinkToFit="1"/>
    </xf>
    <xf numFmtId="0" fontId="34" fillId="0" borderId="76" xfId="1" applyFont="1" applyBorder="1" applyAlignment="1">
      <alignment horizontal="center" vertical="center" wrapText="1"/>
    </xf>
    <xf numFmtId="0" fontId="23" fillId="0" borderId="77" xfId="1" applyFont="1" applyBorder="1" applyAlignment="1">
      <alignment vertical="center" wrapText="1"/>
    </xf>
    <xf numFmtId="0" fontId="23" fillId="0" borderId="76" xfId="1" applyFont="1" applyBorder="1" applyAlignment="1">
      <alignment vertical="center" wrapText="1"/>
    </xf>
    <xf numFmtId="0" fontId="23" fillId="0" borderId="78" xfId="1" applyFont="1" applyBorder="1" applyAlignment="1">
      <alignment vertical="center" wrapText="1"/>
    </xf>
    <xf numFmtId="0" fontId="23" fillId="0" borderId="84" xfId="1" applyFont="1" applyBorder="1" applyAlignment="1">
      <alignment vertical="center" wrapText="1"/>
    </xf>
    <xf numFmtId="0" fontId="23" fillId="0" borderId="85" xfId="1" applyFont="1" applyBorder="1" applyAlignment="1">
      <alignment vertical="center" wrapText="1"/>
    </xf>
    <xf numFmtId="0" fontId="54" fillId="0" borderId="0" xfId="1" applyFont="1" applyAlignment="1">
      <alignment horizontal="center" vertical="center" textRotation="255" wrapText="1" readingOrder="1"/>
    </xf>
    <xf numFmtId="0" fontId="21" fillId="0" borderId="0" xfId="1" applyFont="1" applyAlignment="1">
      <alignment horizontal="center" vertical="center" wrapText="1"/>
    </xf>
    <xf numFmtId="0" fontId="55" fillId="0" borderId="0" xfId="1" applyFont="1" applyAlignment="1">
      <alignment horizontal="center" vertical="center" textRotation="255" wrapText="1" readingOrder="1"/>
    </xf>
    <xf numFmtId="0" fontId="35" fillId="11" borderId="42" xfId="1" applyFont="1" applyFill="1" applyBorder="1" applyAlignment="1">
      <alignment vertical="center" shrinkToFit="1"/>
    </xf>
    <xf numFmtId="0" fontId="54" fillId="11" borderId="55" xfId="1" applyFont="1" applyFill="1" applyBorder="1" applyAlignment="1">
      <alignment vertical="center" wrapText="1"/>
    </xf>
    <xf numFmtId="0" fontId="54" fillId="11" borderId="0" xfId="1" applyFont="1" applyFill="1" applyAlignment="1">
      <alignment vertical="center" wrapText="1"/>
    </xf>
    <xf numFmtId="0" fontId="35" fillId="11" borderId="58" xfId="1" applyFont="1" applyFill="1" applyBorder="1" applyAlignment="1">
      <alignment horizontal="right" vertical="center" shrinkToFit="1"/>
    </xf>
    <xf numFmtId="0" fontId="21" fillId="11" borderId="55" xfId="0" applyFont="1" applyFill="1" applyBorder="1" applyAlignment="1">
      <alignment horizontal="left" vertical="center" wrapText="1"/>
    </xf>
    <xf numFmtId="0" fontId="22" fillId="11" borderId="384" xfId="1" applyFont="1" applyFill="1" applyBorder="1" applyAlignment="1">
      <alignment vertical="center" shrinkToFit="1"/>
    </xf>
    <xf numFmtId="0" fontId="22" fillId="11" borderId="385" xfId="1" applyFont="1" applyFill="1" applyBorder="1" applyAlignment="1">
      <alignment horizontal="right" vertical="center" shrinkToFit="1"/>
    </xf>
    <xf numFmtId="0" fontId="21" fillId="11" borderId="264" xfId="0" applyFont="1" applyFill="1" applyBorder="1" applyAlignment="1">
      <alignment horizontal="left" vertical="center" wrapText="1"/>
    </xf>
    <xf numFmtId="0" fontId="22" fillId="11" borderId="390" xfId="1" applyFont="1" applyFill="1" applyBorder="1" applyAlignment="1">
      <alignment horizontal="right" vertical="center" shrinkToFit="1"/>
    </xf>
    <xf numFmtId="0" fontId="22" fillId="11" borderId="42" xfId="1" applyFont="1" applyFill="1" applyBorder="1" applyAlignment="1">
      <alignment vertical="center" shrinkToFit="1"/>
    </xf>
    <xf numFmtId="0" fontId="21" fillId="11" borderId="160" xfId="1" applyFont="1" applyFill="1" applyBorder="1" applyAlignment="1">
      <alignment horizontal="center" vertical="center"/>
    </xf>
    <xf numFmtId="0" fontId="21" fillId="11" borderId="36" xfId="1" applyFont="1" applyFill="1" applyBorder="1" applyAlignment="1">
      <alignment horizontal="center" vertical="center" wrapText="1"/>
    </xf>
    <xf numFmtId="0" fontId="22" fillId="11" borderId="39" xfId="1" applyFont="1" applyFill="1" applyBorder="1" applyAlignment="1">
      <alignment horizontal="right" vertical="center" shrinkToFit="1"/>
    </xf>
    <xf numFmtId="0" fontId="22" fillId="11" borderId="31" xfId="1" applyFont="1" applyFill="1" applyBorder="1" applyAlignment="1">
      <alignment vertical="center" shrinkToFit="1"/>
    </xf>
    <xf numFmtId="0" fontId="21" fillId="11" borderId="56" xfId="1" applyFont="1" applyFill="1" applyBorder="1" applyAlignment="1">
      <alignment horizontal="center" vertical="center"/>
    </xf>
    <xf numFmtId="0" fontId="21" fillId="11" borderId="18" xfId="1" applyFont="1" applyFill="1" applyBorder="1" applyAlignment="1">
      <alignment horizontal="center" vertical="center" wrapText="1"/>
    </xf>
    <xf numFmtId="0" fontId="22" fillId="11" borderId="58" xfId="1" applyFont="1" applyFill="1" applyBorder="1" applyAlignment="1">
      <alignment horizontal="right" vertical="center" shrinkToFit="1"/>
    </xf>
    <xf numFmtId="0" fontId="22" fillId="11" borderId="365" xfId="1" applyFont="1" applyFill="1" applyBorder="1" applyAlignment="1" applyProtection="1">
      <alignment horizontal="center" vertical="center" shrinkToFit="1"/>
      <protection locked="0"/>
    </xf>
    <xf numFmtId="0" fontId="22" fillId="11" borderId="364" xfId="1" applyFont="1" applyFill="1" applyBorder="1" applyAlignment="1" applyProtection="1">
      <alignment horizontal="center" vertical="center" shrinkToFit="1"/>
      <protection locked="0"/>
    </xf>
    <xf numFmtId="0" fontId="22" fillId="11" borderId="146" xfId="1" applyFont="1" applyFill="1" applyBorder="1" applyAlignment="1">
      <alignment horizontal="center" vertical="center" shrinkToFit="1"/>
    </xf>
    <xf numFmtId="0" fontId="22" fillId="11" borderId="0" xfId="1" applyFont="1" applyFill="1" applyAlignment="1">
      <alignment horizontal="center" vertical="center" shrinkToFit="1"/>
    </xf>
    <xf numFmtId="0" fontId="22" fillId="11" borderId="41" xfId="1" applyFont="1" applyFill="1" applyBorder="1" applyAlignment="1">
      <alignment horizontal="center" vertical="center" shrinkToFit="1"/>
    </xf>
    <xf numFmtId="0" fontId="22" fillId="11" borderId="265" xfId="1" applyFont="1" applyFill="1" applyBorder="1" applyAlignment="1">
      <alignment horizontal="center" vertical="center" shrinkToFit="1"/>
    </xf>
    <xf numFmtId="0" fontId="22" fillId="11" borderId="342" xfId="1" applyFont="1" applyFill="1" applyBorder="1" applyAlignment="1">
      <alignment horizontal="center" vertical="center" shrinkToFit="1"/>
    </xf>
    <xf numFmtId="0" fontId="22" fillId="11" borderId="343" xfId="1" applyFont="1" applyFill="1" applyBorder="1" applyAlignment="1">
      <alignment horizontal="center" vertical="center" shrinkToFit="1"/>
    </xf>
    <xf numFmtId="0" fontId="22" fillId="11" borderId="366" xfId="1" applyFont="1" applyFill="1" applyBorder="1" applyAlignment="1" applyProtection="1">
      <alignment horizontal="center" vertical="center" shrinkToFit="1"/>
      <protection locked="0"/>
    </xf>
    <xf numFmtId="0" fontId="22" fillId="11" borderId="315" xfId="1" applyFont="1" applyFill="1" applyBorder="1" applyAlignment="1">
      <alignment horizontal="center" vertical="center" shrinkToFit="1"/>
    </xf>
    <xf numFmtId="0" fontId="22" fillId="11" borderId="75" xfId="1" applyFont="1" applyFill="1" applyBorder="1" applyAlignment="1">
      <alignment horizontal="center" vertical="center" shrinkToFit="1"/>
    </xf>
    <xf numFmtId="0" fontId="22" fillId="11" borderId="166" xfId="1" applyFont="1" applyFill="1" applyBorder="1" applyAlignment="1">
      <alignment horizontal="center" vertical="center" shrinkToFit="1"/>
    </xf>
    <xf numFmtId="0" fontId="35" fillId="12" borderId="42" xfId="1" applyFont="1" applyFill="1" applyBorder="1" applyAlignment="1">
      <alignment vertical="center" shrinkToFit="1"/>
    </xf>
    <xf numFmtId="0" fontId="54" fillId="12" borderId="55" xfId="1" applyFont="1" applyFill="1" applyBorder="1" applyAlignment="1">
      <alignment vertical="center" wrapText="1"/>
    </xf>
    <xf numFmtId="0" fontId="54" fillId="12" borderId="0" xfId="1" applyFont="1" applyFill="1" applyAlignment="1">
      <alignment vertical="center" wrapText="1"/>
    </xf>
    <xf numFmtId="0" fontId="35" fillId="12" borderId="58" xfId="1" applyFont="1" applyFill="1" applyBorder="1" applyAlignment="1">
      <alignment horizontal="right" vertical="center" shrinkToFit="1"/>
    </xf>
    <xf numFmtId="0" fontId="21" fillId="12" borderId="55" xfId="0" applyFont="1" applyFill="1" applyBorder="1" applyAlignment="1">
      <alignment horizontal="left" vertical="center" wrapText="1"/>
    </xf>
    <xf numFmtId="0" fontId="22" fillId="12" borderId="384" xfId="1" applyFont="1" applyFill="1" applyBorder="1" applyAlignment="1">
      <alignment vertical="center" shrinkToFit="1"/>
    </xf>
    <xf numFmtId="0" fontId="22" fillId="12" borderId="385" xfId="1" applyFont="1" applyFill="1" applyBorder="1" applyAlignment="1">
      <alignment horizontal="right" vertical="center" shrinkToFit="1"/>
    </xf>
    <xf numFmtId="0" fontId="21" fillId="12" borderId="264" xfId="0" applyFont="1" applyFill="1" applyBorder="1" applyAlignment="1">
      <alignment horizontal="left" vertical="center" wrapText="1"/>
    </xf>
    <xf numFmtId="0" fontId="22" fillId="12" borderId="390" xfId="1" applyFont="1" applyFill="1" applyBorder="1" applyAlignment="1">
      <alignment horizontal="right" vertical="center" shrinkToFit="1"/>
    </xf>
    <xf numFmtId="0" fontId="22" fillId="12" borderId="42" xfId="1" applyFont="1" applyFill="1" applyBorder="1" applyAlignment="1">
      <alignment vertical="center" shrinkToFit="1"/>
    </xf>
    <xf numFmtId="0" fontId="21" fillId="12" borderId="160" xfId="1" applyFont="1" applyFill="1" applyBorder="1" applyAlignment="1">
      <alignment horizontal="center" vertical="center"/>
    </xf>
    <xf numFmtId="0" fontId="21" fillId="12" borderId="36" xfId="1" applyFont="1" applyFill="1" applyBorder="1" applyAlignment="1">
      <alignment horizontal="center" vertical="center" wrapText="1"/>
    </xf>
    <xf numFmtId="0" fontId="22" fillId="12" borderId="39" xfId="1" applyFont="1" applyFill="1" applyBorder="1" applyAlignment="1">
      <alignment horizontal="right" vertical="center" shrinkToFit="1"/>
    </xf>
    <xf numFmtId="0" fontId="22" fillId="12" borderId="31" xfId="1" applyFont="1" applyFill="1" applyBorder="1" applyAlignment="1">
      <alignment vertical="center" shrinkToFit="1"/>
    </xf>
    <xf numFmtId="0" fontId="21" fillId="12" borderId="56" xfId="1" applyFont="1" applyFill="1" applyBorder="1" applyAlignment="1">
      <alignment horizontal="center" vertical="center"/>
    </xf>
    <xf numFmtId="0" fontId="21" fillId="12" borderId="18" xfId="1" applyFont="1" applyFill="1" applyBorder="1" applyAlignment="1">
      <alignment horizontal="center" vertical="center" wrapText="1"/>
    </xf>
    <xf numFmtId="0" fontId="22" fillId="12" borderId="58" xfId="1" applyFont="1" applyFill="1" applyBorder="1" applyAlignment="1">
      <alignment horizontal="right" vertical="center" shrinkToFit="1"/>
    </xf>
    <xf numFmtId="0" fontId="22" fillId="12" borderId="365" xfId="1" applyFont="1" applyFill="1" applyBorder="1" applyAlignment="1" applyProtection="1">
      <alignment horizontal="center" vertical="center" shrinkToFit="1"/>
      <protection locked="0"/>
    </xf>
    <xf numFmtId="0" fontId="22" fillId="12" borderId="364" xfId="1" applyFont="1" applyFill="1" applyBorder="1" applyAlignment="1" applyProtection="1">
      <alignment horizontal="center" vertical="center" shrinkToFit="1"/>
      <protection locked="0"/>
    </xf>
    <xf numFmtId="0" fontId="22" fillId="12" borderId="146" xfId="1" applyFont="1" applyFill="1" applyBorder="1" applyAlignment="1">
      <alignment horizontal="center" vertical="center" shrinkToFit="1"/>
    </xf>
    <xf numFmtId="0" fontId="22" fillId="12" borderId="0" xfId="1" applyFont="1" applyFill="1" applyAlignment="1">
      <alignment horizontal="center" vertical="center" shrinkToFit="1"/>
    </xf>
    <xf numFmtId="0" fontId="22" fillId="12" borderId="41" xfId="1" applyFont="1" applyFill="1" applyBorder="1" applyAlignment="1">
      <alignment horizontal="center" vertical="center" shrinkToFit="1"/>
    </xf>
    <xf numFmtId="0" fontId="22" fillId="12" borderId="265" xfId="1" applyFont="1" applyFill="1" applyBorder="1" applyAlignment="1">
      <alignment horizontal="center" vertical="center" shrinkToFit="1"/>
    </xf>
    <xf numFmtId="0" fontId="22" fillId="12" borderId="342" xfId="1" applyFont="1" applyFill="1" applyBorder="1" applyAlignment="1">
      <alignment horizontal="center" vertical="center" shrinkToFit="1"/>
    </xf>
    <xf numFmtId="0" fontId="22" fillId="12" borderId="343" xfId="1" applyFont="1" applyFill="1" applyBorder="1" applyAlignment="1">
      <alignment horizontal="center" vertical="center" shrinkToFit="1"/>
    </xf>
    <xf numFmtId="0" fontId="22" fillId="12" borderId="366" xfId="1" applyFont="1" applyFill="1" applyBorder="1" applyAlignment="1" applyProtection="1">
      <alignment horizontal="center" vertical="center" shrinkToFit="1"/>
      <protection locked="0"/>
    </xf>
    <xf numFmtId="0" fontId="22" fillId="12" borderId="315" xfId="1" applyFont="1" applyFill="1" applyBorder="1" applyAlignment="1">
      <alignment horizontal="center" vertical="center" shrinkToFit="1"/>
    </xf>
    <xf numFmtId="0" fontId="22" fillId="12" borderId="75" xfId="1" applyFont="1" applyFill="1" applyBorder="1" applyAlignment="1">
      <alignment horizontal="center" vertical="center" shrinkToFit="1"/>
    </xf>
    <xf numFmtId="0" fontId="22" fillId="12" borderId="166" xfId="1" applyFont="1" applyFill="1" applyBorder="1" applyAlignment="1">
      <alignment horizontal="center" vertical="center" shrinkToFit="1"/>
    </xf>
    <xf numFmtId="0" fontId="43" fillId="0" borderId="0" xfId="1" applyFont="1" applyAlignment="1">
      <alignment wrapText="1"/>
    </xf>
    <xf numFmtId="0" fontId="35" fillId="13" borderId="42" xfId="1" applyFont="1" applyFill="1" applyBorder="1" applyAlignment="1">
      <alignment vertical="center" shrinkToFit="1"/>
    </xf>
    <xf numFmtId="0" fontId="54" fillId="13" borderId="55" xfId="1" applyFont="1" applyFill="1" applyBorder="1" applyAlignment="1">
      <alignment vertical="center" wrapText="1"/>
    </xf>
    <xf numFmtId="0" fontId="54" fillId="13" borderId="0" xfId="1" applyFont="1" applyFill="1" applyAlignment="1">
      <alignment vertical="center" wrapText="1"/>
    </xf>
    <xf numFmtId="0" fontId="35" fillId="13" borderId="58" xfId="1" applyFont="1" applyFill="1" applyBorder="1" applyAlignment="1">
      <alignment horizontal="right" vertical="center" shrinkToFit="1"/>
    </xf>
    <xf numFmtId="0" fontId="21" fillId="13" borderId="55" xfId="0" applyFont="1" applyFill="1" applyBorder="1" applyAlignment="1">
      <alignment horizontal="left" vertical="center" wrapText="1"/>
    </xf>
    <xf numFmtId="0" fontId="22" fillId="32" borderId="376" xfId="1" applyFont="1" applyFill="1" applyBorder="1" applyAlignment="1">
      <alignment vertical="center" shrinkToFit="1"/>
    </xf>
    <xf numFmtId="0" fontId="22" fillId="32" borderId="377" xfId="1" applyFont="1" applyFill="1" applyBorder="1" applyAlignment="1">
      <alignment vertical="center" shrinkToFit="1"/>
    </xf>
    <xf numFmtId="0" fontId="22" fillId="32" borderId="378" xfId="1" applyFont="1" applyFill="1" applyBorder="1" applyAlignment="1">
      <alignment vertical="center" shrinkToFit="1"/>
    </xf>
    <xf numFmtId="0" fontId="22" fillId="32" borderId="379" xfId="1" applyFont="1" applyFill="1" applyBorder="1" applyAlignment="1">
      <alignment vertical="center" shrinkToFit="1"/>
    </xf>
    <xf numFmtId="0" fontId="22" fillId="13" borderId="384" xfId="1" applyFont="1" applyFill="1" applyBorder="1" applyAlignment="1">
      <alignment vertical="center" shrinkToFit="1"/>
    </xf>
    <xf numFmtId="0" fontId="22" fillId="32" borderId="380" xfId="1" applyFont="1" applyFill="1" applyBorder="1" applyAlignment="1">
      <alignment vertical="center" shrinkToFit="1"/>
    </xf>
    <xf numFmtId="0" fontId="22" fillId="32" borderId="381" xfId="1" applyFont="1" applyFill="1" applyBorder="1" applyAlignment="1">
      <alignment vertical="center" shrinkToFit="1"/>
    </xf>
    <xf numFmtId="0" fontId="22" fillId="32" borderId="382" xfId="1" applyFont="1" applyFill="1" applyBorder="1" applyAlignment="1">
      <alignment vertical="center" shrinkToFit="1"/>
    </xf>
    <xf numFmtId="0" fontId="22" fillId="32" borderId="383" xfId="1" applyFont="1" applyFill="1" applyBorder="1" applyAlignment="1">
      <alignment vertical="center" shrinkToFit="1"/>
    </xf>
    <xf numFmtId="0" fontId="22" fillId="13" borderId="385" xfId="1" applyFont="1" applyFill="1" applyBorder="1" applyAlignment="1">
      <alignment horizontal="right" vertical="center" shrinkToFit="1"/>
    </xf>
    <xf numFmtId="0" fontId="21" fillId="13" borderId="264" xfId="0" applyFont="1" applyFill="1" applyBorder="1" applyAlignment="1">
      <alignment horizontal="left" vertical="center" wrapText="1"/>
    </xf>
    <xf numFmtId="0" fontId="22" fillId="32" borderId="386" xfId="1" applyFont="1" applyFill="1" applyBorder="1" applyAlignment="1">
      <alignment vertical="center" shrinkToFit="1"/>
    </xf>
    <xf numFmtId="0" fontId="22" fillId="32" borderId="387" xfId="1" applyFont="1" applyFill="1" applyBorder="1" applyAlignment="1">
      <alignment vertical="center" shrinkToFit="1"/>
    </xf>
    <xf numFmtId="0" fontId="22" fillId="32" borderId="388" xfId="1" applyFont="1" applyFill="1" applyBorder="1" applyAlignment="1">
      <alignment vertical="center" shrinkToFit="1"/>
    </xf>
    <xf numFmtId="0" fontId="22" fillId="32" borderId="389" xfId="1" applyFont="1" applyFill="1" applyBorder="1" applyAlignment="1">
      <alignment vertical="center" shrinkToFit="1"/>
    </xf>
    <xf numFmtId="0" fontId="22" fillId="13" borderId="390" xfId="1" applyFont="1" applyFill="1" applyBorder="1" applyAlignment="1">
      <alignment horizontal="right" vertical="center" shrinkToFit="1"/>
    </xf>
    <xf numFmtId="0" fontId="22" fillId="13" borderId="42" xfId="1" applyFont="1" applyFill="1" applyBorder="1" applyAlignment="1">
      <alignment vertical="center" shrinkToFit="1"/>
    </xf>
    <xf numFmtId="0" fontId="21" fillId="13" borderId="160" xfId="1" applyFont="1" applyFill="1" applyBorder="1" applyAlignment="1">
      <alignment horizontal="center" vertical="center"/>
    </xf>
    <xf numFmtId="0" fontId="21" fillId="13" borderId="36" xfId="1" applyFont="1" applyFill="1" applyBorder="1" applyAlignment="1">
      <alignment horizontal="center" vertical="center" wrapText="1"/>
    </xf>
    <xf numFmtId="0" fontId="22" fillId="13" borderId="39" xfId="1" applyFont="1" applyFill="1" applyBorder="1" applyAlignment="1">
      <alignment horizontal="right" vertical="center" shrinkToFit="1"/>
    </xf>
    <xf numFmtId="0" fontId="22" fillId="13" borderId="31" xfId="1" applyFont="1" applyFill="1" applyBorder="1" applyAlignment="1">
      <alignment vertical="center" shrinkToFit="1"/>
    </xf>
    <xf numFmtId="0" fontId="21" fillId="13" borderId="56" xfId="1" applyFont="1" applyFill="1" applyBorder="1" applyAlignment="1">
      <alignment horizontal="center" vertical="center"/>
    </xf>
    <xf numFmtId="0" fontId="21" fillId="13" borderId="18" xfId="1" applyFont="1" applyFill="1" applyBorder="1" applyAlignment="1">
      <alignment horizontal="center" vertical="center" wrapText="1"/>
    </xf>
    <xf numFmtId="0" fontId="22" fillId="13" borderId="58" xfId="1" applyFont="1" applyFill="1" applyBorder="1" applyAlignment="1">
      <alignment horizontal="right" vertical="center" shrinkToFit="1"/>
    </xf>
    <xf numFmtId="0" fontId="22" fillId="13" borderId="365" xfId="1" applyFont="1" applyFill="1" applyBorder="1" applyAlignment="1" applyProtection="1">
      <alignment horizontal="center" vertical="center" shrinkToFit="1"/>
      <protection locked="0"/>
    </xf>
    <xf numFmtId="0" fontId="22" fillId="13" borderId="364" xfId="1" applyFont="1" applyFill="1" applyBorder="1" applyAlignment="1" applyProtection="1">
      <alignment horizontal="center" vertical="center" shrinkToFit="1"/>
      <protection locked="0"/>
    </xf>
    <xf numFmtId="0" fontId="22" fillId="13" borderId="146" xfId="1" applyFont="1" applyFill="1" applyBorder="1" applyAlignment="1">
      <alignment horizontal="center" vertical="center" shrinkToFit="1"/>
    </xf>
    <xf numFmtId="0" fontId="22" fillId="13" borderId="0" xfId="1" applyFont="1" applyFill="1" applyAlignment="1">
      <alignment horizontal="center" vertical="center" shrinkToFit="1"/>
    </xf>
    <xf numFmtId="0" fontId="22" fillId="13" borderId="41" xfId="1" applyFont="1" applyFill="1" applyBorder="1" applyAlignment="1">
      <alignment horizontal="center" vertical="center" shrinkToFit="1"/>
    </xf>
    <xf numFmtId="0" fontId="22" fillId="13" borderId="265" xfId="1" applyFont="1" applyFill="1" applyBorder="1" applyAlignment="1">
      <alignment horizontal="center" vertical="center" shrinkToFit="1"/>
    </xf>
    <xf numFmtId="0" fontId="22" fillId="13" borderId="342" xfId="1" applyFont="1" applyFill="1" applyBorder="1" applyAlignment="1">
      <alignment horizontal="center" vertical="center" shrinkToFit="1"/>
    </xf>
    <xf numFmtId="0" fontId="22" fillId="13" borderId="343" xfId="1" applyFont="1" applyFill="1" applyBorder="1" applyAlignment="1">
      <alignment horizontal="center" vertical="center" shrinkToFit="1"/>
    </xf>
    <xf numFmtId="0" fontId="22" fillId="13" borderId="366" xfId="1" applyFont="1" applyFill="1" applyBorder="1" applyAlignment="1" applyProtection="1">
      <alignment horizontal="center" vertical="center" shrinkToFit="1"/>
      <protection locked="0"/>
    </xf>
    <xf numFmtId="0" fontId="22" fillId="13" borderId="315" xfId="1" applyFont="1" applyFill="1" applyBorder="1" applyAlignment="1">
      <alignment horizontal="center" vertical="center" shrinkToFit="1"/>
    </xf>
    <xf numFmtId="0" fontId="22" fillId="13" borderId="75" xfId="1" applyFont="1" applyFill="1" applyBorder="1" applyAlignment="1">
      <alignment horizontal="center" vertical="center" shrinkToFit="1"/>
    </xf>
    <xf numFmtId="0" fontId="22" fillId="13" borderId="166" xfId="1" applyFont="1" applyFill="1" applyBorder="1" applyAlignment="1">
      <alignment horizontal="center" vertical="center" shrinkToFit="1"/>
    </xf>
    <xf numFmtId="0" fontId="35" fillId="14" borderId="42" xfId="1" applyFont="1" applyFill="1" applyBorder="1" applyAlignment="1">
      <alignment vertical="center" shrinkToFit="1"/>
    </xf>
    <xf numFmtId="0" fontId="21" fillId="14" borderId="55" xfId="0" applyFont="1" applyFill="1" applyBorder="1" applyAlignment="1">
      <alignment horizontal="left" vertical="center" wrapText="1"/>
    </xf>
    <xf numFmtId="0" fontId="22" fillId="14" borderId="384" xfId="1" applyFont="1" applyFill="1" applyBorder="1" applyAlignment="1">
      <alignment vertical="center" shrinkToFit="1"/>
    </xf>
    <xf numFmtId="0" fontId="22" fillId="14" borderId="385" xfId="1" applyFont="1" applyFill="1" applyBorder="1" applyAlignment="1">
      <alignment horizontal="right" vertical="center" shrinkToFit="1"/>
    </xf>
    <xf numFmtId="0" fontId="22" fillId="14" borderId="42" xfId="1" applyFont="1" applyFill="1" applyBorder="1" applyAlignment="1">
      <alignment vertical="center" shrinkToFit="1"/>
    </xf>
    <xf numFmtId="0" fontId="21" fillId="14" borderId="160" xfId="1" applyFont="1" applyFill="1" applyBorder="1" applyAlignment="1">
      <alignment horizontal="center" vertical="center"/>
    </xf>
    <xf numFmtId="0" fontId="21" fillId="14" borderId="36" xfId="1" applyFont="1" applyFill="1" applyBorder="1" applyAlignment="1">
      <alignment horizontal="center" vertical="center" wrapText="1"/>
    </xf>
    <xf numFmtId="0" fontId="22" fillId="14" borderId="39" xfId="1" applyFont="1" applyFill="1" applyBorder="1" applyAlignment="1">
      <alignment horizontal="right" vertical="center" shrinkToFit="1"/>
    </xf>
    <xf numFmtId="0" fontId="22" fillId="14" borderId="31" xfId="1" applyFont="1" applyFill="1" applyBorder="1" applyAlignment="1">
      <alignment vertical="center" shrinkToFit="1"/>
    </xf>
    <xf numFmtId="0" fontId="21" fillId="14" borderId="56" xfId="1" applyFont="1" applyFill="1" applyBorder="1" applyAlignment="1">
      <alignment horizontal="center" vertical="center"/>
    </xf>
    <xf numFmtId="0" fontId="21" fillId="14" borderId="18" xfId="1" applyFont="1" applyFill="1" applyBorder="1" applyAlignment="1">
      <alignment horizontal="center" vertical="center" wrapText="1"/>
    </xf>
    <xf numFmtId="0" fontId="22" fillId="14" borderId="58" xfId="1" applyFont="1" applyFill="1" applyBorder="1" applyAlignment="1">
      <alignment horizontal="right" vertical="center" shrinkToFit="1"/>
    </xf>
    <xf numFmtId="0" fontId="22" fillId="14" borderId="365" xfId="1" applyFont="1" applyFill="1" applyBorder="1" applyAlignment="1" applyProtection="1">
      <alignment horizontal="center" vertical="center" shrinkToFit="1"/>
      <protection locked="0"/>
    </xf>
    <xf numFmtId="0" fontId="22" fillId="14" borderId="364" xfId="1" applyFont="1" applyFill="1" applyBorder="1" applyAlignment="1" applyProtection="1">
      <alignment horizontal="center" vertical="center" shrinkToFit="1"/>
      <protection locked="0"/>
    </xf>
    <xf numFmtId="0" fontId="22" fillId="14" borderId="146" xfId="1" applyFont="1" applyFill="1" applyBorder="1" applyAlignment="1">
      <alignment horizontal="center" vertical="center" shrinkToFit="1"/>
    </xf>
    <xf numFmtId="0" fontId="22" fillId="14" borderId="0" xfId="1" applyFont="1" applyFill="1" applyAlignment="1">
      <alignment horizontal="center" vertical="center" shrinkToFit="1"/>
    </xf>
    <xf numFmtId="0" fontId="22" fillId="14" borderId="41" xfId="1" applyFont="1" applyFill="1" applyBorder="1" applyAlignment="1">
      <alignment horizontal="center" vertical="center" shrinkToFit="1"/>
    </xf>
    <xf numFmtId="0" fontId="22" fillId="14" borderId="265" xfId="1" applyFont="1" applyFill="1" applyBorder="1" applyAlignment="1">
      <alignment horizontal="center" vertical="center" shrinkToFit="1"/>
    </xf>
    <xf numFmtId="0" fontId="22" fillId="14" borderId="342" xfId="1" applyFont="1" applyFill="1" applyBorder="1" applyAlignment="1">
      <alignment horizontal="center" vertical="center" shrinkToFit="1"/>
    </xf>
    <xf numFmtId="0" fontId="22" fillId="14" borderId="343" xfId="1" applyFont="1" applyFill="1" applyBorder="1" applyAlignment="1">
      <alignment horizontal="center" vertical="center" shrinkToFit="1"/>
    </xf>
    <xf numFmtId="0" fontId="22" fillId="14" borderId="366" xfId="1" applyFont="1" applyFill="1" applyBorder="1" applyAlignment="1" applyProtection="1">
      <alignment horizontal="center" vertical="center" shrinkToFit="1"/>
      <protection locked="0"/>
    </xf>
    <xf numFmtId="0" fontId="22" fillId="14" borderId="315" xfId="1" applyFont="1" applyFill="1" applyBorder="1" applyAlignment="1">
      <alignment horizontal="center" vertical="center" shrinkToFit="1"/>
    </xf>
    <xf numFmtId="0" fontId="22" fillId="14" borderId="75" xfId="1" applyFont="1" applyFill="1" applyBorder="1" applyAlignment="1">
      <alignment horizontal="center" vertical="center" shrinkToFit="1"/>
    </xf>
    <xf numFmtId="0" fontId="22" fillId="14" borderId="166" xfId="1" applyFont="1" applyFill="1" applyBorder="1" applyAlignment="1">
      <alignment horizontal="center" vertical="center" shrinkToFit="1"/>
    </xf>
    <xf numFmtId="0" fontId="22" fillId="28" borderId="152" xfId="1" applyFont="1" applyFill="1" applyBorder="1" applyAlignment="1">
      <alignment horizontal="center" vertical="center" wrapText="1"/>
    </xf>
    <xf numFmtId="0" fontId="22" fillId="28" borderId="114" xfId="1" applyFont="1" applyFill="1" applyBorder="1" applyAlignment="1">
      <alignment horizontal="center" vertical="center" wrapText="1"/>
    </xf>
    <xf numFmtId="0" fontId="22" fillId="28" borderId="114" xfId="1" applyFont="1" applyFill="1" applyBorder="1" applyAlignment="1">
      <alignment horizontal="center" vertical="center"/>
    </xf>
    <xf numFmtId="0" fontId="22" fillId="28" borderId="114" xfId="1" applyFont="1" applyFill="1" applyBorder="1" applyAlignment="1">
      <alignment vertical="center" wrapText="1"/>
    </xf>
    <xf numFmtId="0" fontId="22" fillId="28" borderId="114" xfId="1" applyFont="1" applyFill="1" applyBorder="1">
      <alignment vertical="center"/>
    </xf>
    <xf numFmtId="0" fontId="66" fillId="0" borderId="0" xfId="1" applyFont="1">
      <alignment vertical="center"/>
    </xf>
    <xf numFmtId="0" fontId="22" fillId="5" borderId="152" xfId="1" applyFont="1" applyFill="1" applyBorder="1" applyAlignment="1">
      <alignment horizontal="center" vertical="center" wrapText="1"/>
    </xf>
    <xf numFmtId="0" fontId="22" fillId="0" borderId="0" xfId="1" applyFont="1" applyAlignment="1">
      <alignment horizontal="center" vertical="center"/>
    </xf>
    <xf numFmtId="0" fontId="22" fillId="5" borderId="152" xfId="1" applyFont="1" applyFill="1" applyBorder="1" applyAlignment="1">
      <alignment horizontal="center" vertical="center"/>
    </xf>
    <xf numFmtId="0" fontId="22" fillId="0" borderId="25" xfId="1" applyFont="1" applyBorder="1" applyAlignment="1">
      <alignment horizontal="left" vertical="center" wrapText="1"/>
    </xf>
    <xf numFmtId="0" fontId="22" fillId="0" borderId="25" xfId="1" applyFont="1" applyBorder="1">
      <alignment vertical="center"/>
    </xf>
    <xf numFmtId="0" fontId="22" fillId="0" borderId="25" xfId="1" applyFont="1" applyBorder="1" applyAlignment="1">
      <alignment horizontal="left" vertical="center"/>
    </xf>
    <xf numFmtId="0" fontId="41" fillId="0" borderId="0" xfId="1" applyFont="1">
      <alignment vertical="center"/>
    </xf>
    <xf numFmtId="0" fontId="21" fillId="3" borderId="128" xfId="1" applyFont="1" applyFill="1" applyBorder="1" applyAlignment="1">
      <alignment horizontal="center" vertical="center"/>
    </xf>
    <xf numFmtId="0" fontId="21" fillId="3" borderId="130" xfId="1" applyFont="1" applyFill="1" applyBorder="1" applyAlignment="1">
      <alignment horizontal="center" vertical="center"/>
    </xf>
    <xf numFmtId="0" fontId="34" fillId="0" borderId="128" xfId="1" applyFont="1" applyBorder="1" applyAlignment="1">
      <alignment horizontal="center" vertical="center"/>
    </xf>
    <xf numFmtId="0" fontId="34" fillId="0" borderId="130" xfId="1" applyFont="1" applyBorder="1" applyAlignment="1">
      <alignment horizontal="center" vertical="center"/>
    </xf>
    <xf numFmtId="0" fontId="21" fillId="3" borderId="164" xfId="1" applyFont="1" applyFill="1" applyBorder="1" applyAlignment="1">
      <alignment horizontal="center" vertical="center" wrapText="1"/>
    </xf>
    <xf numFmtId="0" fontId="21" fillId="3" borderId="330" xfId="1" applyFont="1" applyFill="1" applyBorder="1" applyAlignment="1">
      <alignment horizontal="center" vertical="center" wrapText="1"/>
    </xf>
    <xf numFmtId="0" fontId="22" fillId="0" borderId="55" xfId="1" applyFont="1" applyBorder="1" applyAlignment="1">
      <alignment horizontal="center" vertical="center" wrapText="1"/>
    </xf>
    <xf numFmtId="0" fontId="22" fillId="0" borderId="179" xfId="1" applyFont="1" applyBorder="1" applyAlignment="1">
      <alignment horizontal="center" vertical="center" wrapText="1"/>
    </xf>
    <xf numFmtId="0" fontId="34" fillId="0" borderId="164" xfId="1" applyFont="1" applyBorder="1" applyAlignment="1">
      <alignment horizontal="center" vertical="center" wrapText="1"/>
    </xf>
    <xf numFmtId="0" fontId="34" fillId="0" borderId="330" xfId="1" applyFont="1" applyBorder="1" applyAlignment="1">
      <alignment horizontal="center" vertical="center" wrapText="1"/>
    </xf>
    <xf numFmtId="0" fontId="22" fillId="3" borderId="331" xfId="1" applyFont="1" applyFill="1" applyBorder="1" applyAlignment="1">
      <alignment vertical="center" wrapText="1"/>
    </xf>
    <xf numFmtId="0" fontId="22" fillId="0" borderId="331" xfId="1" applyFont="1" applyBorder="1" applyAlignment="1" applyProtection="1">
      <alignment vertical="center" wrapText="1"/>
      <protection locked="0"/>
    </xf>
    <xf numFmtId="0" fontId="22" fillId="0" borderId="331" xfId="1" applyFont="1" applyBorder="1" applyProtection="1">
      <alignment vertical="center"/>
      <protection locked="0"/>
    </xf>
    <xf numFmtId="0" fontId="22" fillId="0" borderId="201" xfId="1" applyFont="1" applyBorder="1" applyAlignment="1" applyProtection="1">
      <alignment vertical="center" wrapText="1"/>
      <protection locked="0"/>
    </xf>
    <xf numFmtId="0" fontId="22" fillId="0" borderId="172" xfId="1" applyFont="1" applyBorder="1" applyProtection="1">
      <alignment vertical="center"/>
      <protection locked="0"/>
    </xf>
    <xf numFmtId="0" fontId="23" fillId="0" borderId="331" xfId="1" applyFont="1" applyBorder="1" applyAlignment="1">
      <alignment vertical="center" wrapText="1"/>
    </xf>
    <xf numFmtId="0" fontId="23" fillId="0" borderId="331" xfId="1" applyFont="1" applyBorder="1">
      <alignment vertical="center"/>
    </xf>
    <xf numFmtId="0" fontId="23" fillId="0" borderId="201" xfId="1" applyFont="1" applyBorder="1" applyAlignment="1">
      <alignment vertical="center" wrapText="1"/>
    </xf>
    <xf numFmtId="0" fontId="23" fillId="0" borderId="172" xfId="1" applyFont="1" applyBorder="1">
      <alignment vertical="center"/>
    </xf>
    <xf numFmtId="0" fontId="22" fillId="3" borderId="332" xfId="1" applyFont="1" applyFill="1" applyBorder="1" applyAlignment="1">
      <alignment vertical="center" wrapText="1"/>
    </xf>
    <xf numFmtId="0" fontId="22" fillId="0" borderId="332" xfId="1" applyFont="1" applyBorder="1" applyAlignment="1" applyProtection="1">
      <alignment vertical="center" wrapText="1"/>
      <protection locked="0"/>
    </xf>
    <xf numFmtId="0" fontId="22" fillId="0" borderId="333" xfId="1" applyFont="1" applyBorder="1" applyProtection="1">
      <alignment vertical="center"/>
      <protection locked="0"/>
    </xf>
    <xf numFmtId="0" fontId="22" fillId="0" borderId="332" xfId="1" applyFont="1" applyBorder="1" applyProtection="1">
      <alignment vertical="center"/>
      <protection locked="0"/>
    </xf>
    <xf numFmtId="0" fontId="23" fillId="0" borderId="332" xfId="1" applyFont="1" applyBorder="1" applyAlignment="1">
      <alignment vertical="center" wrapText="1"/>
    </xf>
    <xf numFmtId="0" fontId="23" fillId="0" borderId="333" xfId="1" applyFont="1" applyBorder="1">
      <alignment vertical="center"/>
    </xf>
    <xf numFmtId="0" fontId="23" fillId="0" borderId="205" xfId="1" applyFont="1" applyBorder="1" applyAlignment="1">
      <alignment vertical="center" wrapText="1"/>
    </xf>
    <xf numFmtId="0" fontId="23" fillId="0" borderId="332" xfId="1" applyFont="1" applyBorder="1">
      <alignment vertical="center"/>
    </xf>
    <xf numFmtId="0" fontId="22" fillId="0" borderId="336" xfId="1" applyFont="1" applyBorder="1" applyAlignment="1" applyProtection="1">
      <alignment vertical="center" wrapText="1"/>
      <protection locked="0"/>
    </xf>
    <xf numFmtId="0" fontId="22" fillId="0" borderId="336" xfId="1" applyFont="1" applyBorder="1" applyProtection="1">
      <alignment vertical="center"/>
      <protection locked="0"/>
    </xf>
    <xf numFmtId="0" fontId="23" fillId="0" borderId="336" xfId="1" applyFont="1" applyBorder="1" applyAlignment="1">
      <alignment vertical="center" wrapText="1"/>
    </xf>
    <xf numFmtId="0" fontId="23" fillId="0" borderId="336" xfId="1" applyFont="1" applyBorder="1">
      <alignment vertical="center"/>
    </xf>
    <xf numFmtId="0" fontId="23" fillId="0" borderId="248" xfId="1" applyFont="1" applyBorder="1" applyAlignment="1">
      <alignment vertical="center" wrapText="1"/>
    </xf>
    <xf numFmtId="0" fontId="22" fillId="3" borderId="334" xfId="1" applyFont="1" applyFill="1" applyBorder="1" applyAlignment="1">
      <alignment vertical="center" wrapText="1"/>
    </xf>
    <xf numFmtId="0" fontId="22" fillId="0" borderId="334" xfId="1" applyFont="1" applyBorder="1" applyAlignment="1" applyProtection="1">
      <alignment vertical="center" wrapText="1"/>
      <protection locked="0"/>
    </xf>
    <xf numFmtId="0" fontId="22" fillId="0" borderId="334" xfId="1" applyFont="1" applyBorder="1" applyProtection="1">
      <alignment vertical="center"/>
      <protection locked="0"/>
    </xf>
    <xf numFmtId="0" fontId="22" fillId="0" borderId="335" xfId="1" applyFont="1" applyBorder="1" applyAlignment="1" applyProtection="1">
      <alignment vertical="center" wrapText="1"/>
      <protection locked="0"/>
    </xf>
    <xf numFmtId="0" fontId="23" fillId="0" borderId="334" xfId="1" applyFont="1" applyBorder="1" applyAlignment="1">
      <alignment vertical="center" wrapText="1"/>
    </xf>
    <xf numFmtId="0" fontId="23" fillId="0" borderId="334" xfId="1" applyFont="1" applyBorder="1">
      <alignment vertical="center"/>
    </xf>
    <xf numFmtId="0" fontId="23" fillId="0" borderId="335" xfId="1" applyFont="1" applyBorder="1" applyAlignment="1">
      <alignment vertical="center" wrapText="1"/>
    </xf>
    <xf numFmtId="0" fontId="23" fillId="0" borderId="307" xfId="1" applyFont="1" applyBorder="1" applyAlignment="1">
      <alignment vertical="center" wrapText="1"/>
    </xf>
    <xf numFmtId="0" fontId="22" fillId="3" borderId="164" xfId="1" applyFont="1" applyFill="1" applyBorder="1" applyAlignment="1">
      <alignment vertical="center" wrapText="1"/>
    </xf>
    <xf numFmtId="0" fontId="22" fillId="3" borderId="330" xfId="1" applyFont="1" applyFill="1" applyBorder="1" applyAlignment="1">
      <alignment vertical="center" wrapText="1"/>
    </xf>
    <xf numFmtId="0" fontId="23" fillId="0" borderId="164" xfId="1" applyFont="1" applyBorder="1" applyAlignment="1">
      <alignment vertical="center" wrapText="1"/>
    </xf>
    <xf numFmtId="0" fontId="23" fillId="0" borderId="330" xfId="1" applyFont="1" applyBorder="1" applyAlignment="1">
      <alignment vertical="center" wrapText="1"/>
    </xf>
    <xf numFmtId="0" fontId="22" fillId="0" borderId="113" xfId="1" applyFont="1" applyBorder="1" applyAlignment="1">
      <alignment vertical="center" wrapText="1"/>
    </xf>
    <xf numFmtId="0" fontId="22" fillId="0" borderId="111" xfId="1" applyFont="1" applyBorder="1" applyAlignment="1">
      <alignment vertical="center" wrapText="1"/>
    </xf>
    <xf numFmtId="0" fontId="22" fillId="0" borderId="112" xfId="1" applyFont="1" applyBorder="1" applyAlignment="1">
      <alignment vertical="center" wrapText="1"/>
    </xf>
    <xf numFmtId="0" fontId="22" fillId="0" borderId="0" xfId="1" applyFont="1" applyAlignment="1">
      <alignment vertical="top" wrapText="1"/>
    </xf>
    <xf numFmtId="0" fontId="21" fillId="21" borderId="34" xfId="1" applyFont="1" applyFill="1" applyBorder="1" applyAlignment="1">
      <alignment horizontal="center" vertical="top" textRotation="255" wrapText="1"/>
    </xf>
    <xf numFmtId="0" fontId="21" fillId="21" borderId="36" xfId="1" applyFont="1" applyFill="1" applyBorder="1" applyAlignment="1">
      <alignment horizontal="center" vertical="top" textRotation="255" wrapText="1"/>
    </xf>
    <xf numFmtId="0" fontId="21" fillId="22" borderId="38" xfId="1" applyFont="1" applyFill="1" applyBorder="1" applyAlignment="1">
      <alignment horizontal="center" vertical="top" textRotation="255" wrapText="1"/>
    </xf>
    <xf numFmtId="0" fontId="21" fillId="22" borderId="35" xfId="1" applyFont="1" applyFill="1" applyBorder="1" applyAlignment="1">
      <alignment horizontal="center" vertical="top" textRotation="255" wrapText="1"/>
    </xf>
    <xf numFmtId="0" fontId="21" fillId="22" borderId="36" xfId="1" applyFont="1" applyFill="1" applyBorder="1" applyAlignment="1">
      <alignment horizontal="center" vertical="top" textRotation="255" wrapText="1"/>
    </xf>
    <xf numFmtId="0" fontId="21" fillId="18" borderId="38" xfId="1" applyFont="1" applyFill="1" applyBorder="1" applyAlignment="1">
      <alignment horizontal="center" vertical="top" textRotation="255" wrapText="1"/>
    </xf>
    <xf numFmtId="0" fontId="21" fillId="18" borderId="35" xfId="1" applyFont="1" applyFill="1" applyBorder="1" applyAlignment="1">
      <alignment horizontal="center" vertical="top" textRotation="255" wrapText="1"/>
    </xf>
    <xf numFmtId="0" fontId="21" fillId="18" borderId="36" xfId="1" applyFont="1" applyFill="1" applyBorder="1" applyAlignment="1">
      <alignment horizontal="center" vertical="top" textRotation="255" wrapText="1"/>
    </xf>
    <xf numFmtId="0" fontId="21" fillId="20" borderId="34" xfId="1" applyFont="1" applyFill="1" applyBorder="1" applyAlignment="1">
      <alignment vertical="top" textRotation="255" wrapText="1"/>
    </xf>
    <xf numFmtId="0" fontId="21" fillId="20" borderId="36" xfId="1" applyFont="1" applyFill="1" applyBorder="1" applyAlignment="1">
      <alignment horizontal="center" vertical="top" textRotation="255" wrapText="1"/>
    </xf>
    <xf numFmtId="0" fontId="21" fillId="23" borderId="38" xfId="1" applyFont="1" applyFill="1" applyBorder="1" applyAlignment="1">
      <alignment horizontal="center" vertical="top" textRotation="255" wrapText="1"/>
    </xf>
    <xf numFmtId="0" fontId="21" fillId="23" borderId="35" xfId="1" applyFont="1" applyFill="1" applyBorder="1" applyAlignment="1">
      <alignment horizontal="center" vertical="top" textRotation="255" wrapText="1"/>
    </xf>
    <xf numFmtId="0" fontId="21" fillId="23" borderId="36" xfId="1" applyFont="1" applyFill="1" applyBorder="1" applyAlignment="1">
      <alignment horizontal="center" vertical="top" textRotation="255" wrapText="1"/>
    </xf>
    <xf numFmtId="0" fontId="21" fillId="17" borderId="34" xfId="1" applyFont="1" applyFill="1" applyBorder="1" applyAlignment="1">
      <alignment vertical="top" textRotation="255" wrapText="1"/>
    </xf>
    <xf numFmtId="0" fontId="21" fillId="17" borderId="35" xfId="1" applyFont="1" applyFill="1" applyBorder="1" applyAlignment="1">
      <alignment horizontal="center" vertical="top" textRotation="255" wrapText="1"/>
    </xf>
    <xf numFmtId="0" fontId="21" fillId="17" borderId="36" xfId="1" applyFont="1" applyFill="1" applyBorder="1" applyAlignment="1">
      <alignment horizontal="center" vertical="top" textRotation="255" wrapText="1"/>
    </xf>
    <xf numFmtId="0" fontId="54" fillId="21" borderId="56" xfId="1" applyFont="1" applyFill="1" applyBorder="1" applyAlignment="1">
      <alignment wrapText="1"/>
    </xf>
    <xf numFmtId="0" fontId="54" fillId="21" borderId="57" xfId="1" applyFont="1" applyFill="1" applyBorder="1" applyAlignment="1">
      <alignment wrapText="1"/>
    </xf>
    <xf numFmtId="0" fontId="54" fillId="22" borderId="100" xfId="1" applyFont="1" applyFill="1" applyBorder="1" applyAlignment="1">
      <alignment wrapText="1"/>
    </xf>
    <xf numFmtId="0" fontId="54" fillId="22" borderId="57" xfId="1" applyFont="1" applyFill="1" applyBorder="1" applyAlignment="1">
      <alignment wrapText="1"/>
    </xf>
    <xf numFmtId="0" fontId="54" fillId="22" borderId="99" xfId="1" applyFont="1" applyFill="1" applyBorder="1" applyAlignment="1">
      <alignment wrapText="1"/>
    </xf>
    <xf numFmtId="0" fontId="54" fillId="18" borderId="100" xfId="1" applyFont="1" applyFill="1" applyBorder="1" applyAlignment="1">
      <alignment wrapText="1"/>
    </xf>
    <xf numFmtId="0" fontId="54" fillId="18" borderId="57" xfId="1" applyFont="1" applyFill="1" applyBorder="1" applyAlignment="1">
      <alignment wrapText="1"/>
    </xf>
    <xf numFmtId="0" fontId="54" fillId="18" borderId="99" xfId="1" applyFont="1" applyFill="1" applyBorder="1" applyAlignment="1">
      <alignment wrapText="1"/>
    </xf>
    <xf numFmtId="0" fontId="54" fillId="20" borderId="151" xfId="1" applyFont="1" applyFill="1" applyBorder="1" applyAlignment="1">
      <alignment wrapText="1"/>
    </xf>
    <xf numFmtId="0" fontId="54" fillId="20" borderId="150" xfId="1" applyFont="1" applyFill="1" applyBorder="1" applyAlignment="1">
      <alignment wrapText="1"/>
    </xf>
    <xf numFmtId="0" fontId="54" fillId="16" borderId="101" xfId="1" applyFont="1" applyFill="1" applyBorder="1" applyAlignment="1">
      <alignment wrapText="1"/>
    </xf>
    <xf numFmtId="0" fontId="54" fillId="23" borderId="100" xfId="1" applyFont="1" applyFill="1" applyBorder="1" applyAlignment="1">
      <alignment wrapText="1"/>
    </xf>
    <xf numFmtId="0" fontId="54" fillId="23" borderId="57" xfId="1" applyFont="1" applyFill="1" applyBorder="1" applyAlignment="1">
      <alignment wrapText="1"/>
    </xf>
    <xf numFmtId="0" fontId="54" fillId="23" borderId="99" xfId="1" applyFont="1" applyFill="1" applyBorder="1" applyAlignment="1">
      <alignment wrapText="1"/>
    </xf>
    <xf numFmtId="0" fontId="54" fillId="17" borderId="151" xfId="1" applyFont="1" applyFill="1" applyBorder="1" applyAlignment="1">
      <alignment wrapText="1"/>
    </xf>
    <xf numFmtId="0" fontId="54" fillId="3" borderId="91" xfId="1" applyFont="1" applyFill="1" applyBorder="1" applyAlignment="1">
      <alignment wrapText="1"/>
    </xf>
    <xf numFmtId="0" fontId="22" fillId="0" borderId="186" xfId="1" applyFont="1" applyBorder="1" applyAlignment="1" applyProtection="1">
      <alignment vertical="center" wrapText="1"/>
      <protection locked="0"/>
    </xf>
    <xf numFmtId="0" fontId="22" fillId="4" borderId="344" xfId="1" applyFont="1" applyFill="1" applyBorder="1" applyAlignment="1" applyProtection="1">
      <alignment horizontal="center" vertical="center" wrapText="1"/>
      <protection locked="0"/>
    </xf>
    <xf numFmtId="0" fontId="22" fillId="4" borderId="345" xfId="1" applyFont="1" applyFill="1" applyBorder="1" applyAlignment="1" applyProtection="1">
      <alignment horizontal="center" vertical="center" wrapText="1"/>
      <protection locked="0"/>
    </xf>
    <xf numFmtId="0" fontId="22" fillId="4" borderId="346" xfId="1" applyFont="1" applyFill="1" applyBorder="1" applyAlignment="1" applyProtection="1">
      <alignment horizontal="center" vertical="center" wrapText="1"/>
      <protection locked="0"/>
    </xf>
    <xf numFmtId="0" fontId="22" fillId="4" borderId="95" xfId="1" applyFont="1" applyFill="1" applyBorder="1" applyAlignment="1">
      <alignment vertical="center" wrapText="1"/>
    </xf>
    <xf numFmtId="0" fontId="22" fillId="4" borderId="31" xfId="1" applyFont="1" applyFill="1" applyBorder="1" applyAlignment="1">
      <alignment vertical="center" wrapText="1"/>
    </xf>
    <xf numFmtId="0" fontId="22" fillId="4" borderId="207" xfId="1" applyFont="1" applyFill="1" applyBorder="1" applyAlignment="1">
      <alignment vertical="center" wrapText="1"/>
    </xf>
    <xf numFmtId="0" fontId="22" fillId="4" borderId="347" xfId="1" applyFont="1" applyFill="1" applyBorder="1" applyAlignment="1" applyProtection="1">
      <alignment horizontal="center" vertical="center" wrapText="1"/>
      <protection locked="0"/>
    </xf>
    <xf numFmtId="0" fontId="22" fillId="4" borderId="348" xfId="1" applyFont="1" applyFill="1" applyBorder="1" applyAlignment="1" applyProtection="1">
      <alignment horizontal="center" vertical="center" wrapText="1"/>
      <protection locked="0"/>
    </xf>
    <xf numFmtId="0" fontId="22" fillId="4" borderId="349" xfId="1" applyFont="1" applyFill="1" applyBorder="1" applyAlignment="1" applyProtection="1">
      <alignment horizontal="center" vertical="center" wrapText="1"/>
      <protection locked="0"/>
    </xf>
    <xf numFmtId="0" fontId="22" fillId="4" borderId="350" xfId="1" applyFont="1" applyFill="1" applyBorder="1" applyAlignment="1" applyProtection="1">
      <alignment horizontal="center" vertical="center" wrapText="1"/>
      <protection locked="0"/>
    </xf>
    <xf numFmtId="0" fontId="22" fillId="0" borderId="55" xfId="1" applyFont="1" applyBorder="1" applyAlignment="1">
      <alignment vertical="center" wrapText="1"/>
    </xf>
    <xf numFmtId="0" fontId="22" fillId="4" borderId="107" xfId="1" applyFont="1" applyFill="1" applyBorder="1" applyAlignment="1">
      <alignment vertical="center" wrapText="1"/>
    </xf>
    <xf numFmtId="0" fontId="22" fillId="4" borderId="22" xfId="1" applyFont="1" applyFill="1" applyBorder="1" applyAlignment="1">
      <alignment vertical="center" wrapText="1"/>
    </xf>
    <xf numFmtId="0" fontId="22" fillId="4" borderId="351" xfId="1" applyFont="1" applyFill="1" applyBorder="1" applyAlignment="1" applyProtection="1">
      <alignment horizontal="center" vertical="center" wrapText="1"/>
      <protection locked="0"/>
    </xf>
    <xf numFmtId="0" fontId="22" fillId="4" borderId="352" xfId="1" applyFont="1" applyFill="1" applyBorder="1" applyAlignment="1" applyProtection="1">
      <alignment horizontal="center" vertical="center" wrapText="1"/>
      <protection locked="0"/>
    </xf>
    <xf numFmtId="0" fontId="22" fillId="4" borderId="353" xfId="1" applyFont="1" applyFill="1" applyBorder="1" applyAlignment="1" applyProtection="1">
      <alignment horizontal="center" vertical="center" wrapText="1"/>
      <protection locked="0"/>
    </xf>
    <xf numFmtId="0" fontId="22" fillId="4" borderId="354" xfId="1" applyFont="1" applyFill="1" applyBorder="1" applyAlignment="1" applyProtection="1">
      <alignment horizontal="center" vertical="center" wrapText="1"/>
      <protection locked="0"/>
    </xf>
    <xf numFmtId="0" fontId="22" fillId="4" borderId="355" xfId="1" applyFont="1" applyFill="1" applyBorder="1" applyAlignment="1" applyProtection="1">
      <alignment horizontal="center" vertical="center" wrapText="1"/>
      <protection locked="0"/>
    </xf>
    <xf numFmtId="0" fontId="22" fillId="4" borderId="132" xfId="1" applyFont="1" applyFill="1" applyBorder="1" applyAlignment="1">
      <alignment vertical="center" wrapText="1"/>
    </xf>
    <xf numFmtId="0" fontId="54" fillId="21" borderId="121" xfId="1" applyFont="1" applyFill="1" applyBorder="1" applyAlignment="1">
      <alignment vertical="center" wrapText="1"/>
    </xf>
    <xf numFmtId="0" fontId="54" fillId="21" borderId="122" xfId="1" applyFont="1" applyFill="1" applyBorder="1" applyAlignment="1">
      <alignment vertical="center" wrapText="1"/>
    </xf>
    <xf numFmtId="0" fontId="54" fillId="22" borderId="124" xfId="1" applyFont="1" applyFill="1" applyBorder="1" applyAlignment="1">
      <alignment vertical="center" wrapText="1"/>
    </xf>
    <xf numFmtId="0" fontId="54" fillId="22" borderId="122" xfId="1" applyFont="1" applyFill="1" applyBorder="1" applyAlignment="1">
      <alignment vertical="center" wrapText="1"/>
    </xf>
    <xf numFmtId="0" fontId="54" fillId="22" borderId="123" xfId="1" applyFont="1" applyFill="1" applyBorder="1" applyAlignment="1">
      <alignment vertical="center" wrapText="1"/>
    </xf>
    <xf numFmtId="0" fontId="54" fillId="18" borderId="124" xfId="1" applyFont="1" applyFill="1" applyBorder="1" applyAlignment="1">
      <alignment vertical="center" wrapText="1"/>
    </xf>
    <xf numFmtId="0" fontId="54" fillId="18" borderId="122" xfId="1" applyFont="1" applyFill="1" applyBorder="1" applyAlignment="1">
      <alignment vertical="center" wrapText="1"/>
    </xf>
    <xf numFmtId="0" fontId="54" fillId="18" borderId="123" xfId="1" applyFont="1" applyFill="1" applyBorder="1" applyAlignment="1">
      <alignment vertical="center" wrapText="1"/>
    </xf>
    <xf numFmtId="0" fontId="54" fillId="20" borderId="124" xfId="1" applyFont="1" applyFill="1" applyBorder="1" applyAlignment="1">
      <alignment vertical="center" wrapText="1"/>
    </xf>
    <xf numFmtId="0" fontId="54" fillId="20" borderId="123" xfId="1" applyFont="1" applyFill="1" applyBorder="1" applyAlignment="1">
      <alignment vertical="center" wrapText="1"/>
    </xf>
    <xf numFmtId="0" fontId="54" fillId="16" borderId="125" xfId="1" applyFont="1" applyFill="1" applyBorder="1" applyAlignment="1">
      <alignment vertical="center" wrapText="1"/>
    </xf>
    <xf numFmtId="0" fontId="54" fillId="23" borderId="124" xfId="1" applyFont="1" applyFill="1" applyBorder="1" applyAlignment="1">
      <alignment vertical="center" wrapText="1"/>
    </xf>
    <xf numFmtId="0" fontId="54" fillId="23" borderId="122" xfId="1" applyFont="1" applyFill="1" applyBorder="1" applyAlignment="1">
      <alignment vertical="center" wrapText="1"/>
    </xf>
    <xf numFmtId="0" fontId="54" fillId="23" borderId="123" xfId="1" applyFont="1" applyFill="1" applyBorder="1" applyAlignment="1">
      <alignment vertical="center" wrapText="1"/>
    </xf>
    <xf numFmtId="0" fontId="54" fillId="17" borderId="124" xfId="1" applyFont="1" applyFill="1" applyBorder="1" applyAlignment="1">
      <alignment vertical="center" wrapText="1"/>
    </xf>
    <xf numFmtId="0" fontId="54" fillId="17" borderId="122" xfId="1" applyFont="1" applyFill="1" applyBorder="1" applyAlignment="1">
      <alignment vertical="center" wrapText="1"/>
    </xf>
    <xf numFmtId="0" fontId="54" fillId="17" borderId="123" xfId="1" applyFont="1" applyFill="1" applyBorder="1" applyAlignment="1">
      <alignment vertical="center" wrapText="1"/>
    </xf>
    <xf numFmtId="0" fontId="54" fillId="15" borderId="126" xfId="1" applyFont="1" applyFill="1" applyBorder="1" applyAlignment="1">
      <alignment vertical="center" wrapText="1"/>
    </xf>
    <xf numFmtId="0" fontId="54" fillId="3" borderId="91" xfId="1" applyFont="1" applyFill="1" applyBorder="1" applyAlignment="1">
      <alignment vertical="center" wrapText="1"/>
    </xf>
    <xf numFmtId="0" fontId="21" fillId="4" borderId="131" xfId="1" applyFont="1" applyFill="1" applyBorder="1">
      <alignment vertical="center"/>
    </xf>
    <xf numFmtId="0" fontId="34" fillId="0" borderId="131" xfId="1" applyFont="1" applyBorder="1">
      <alignment vertical="center"/>
    </xf>
    <xf numFmtId="0" fontId="21" fillId="4" borderId="109" xfId="1" applyFont="1" applyFill="1" applyBorder="1">
      <alignment vertical="center"/>
    </xf>
    <xf numFmtId="0" fontId="22" fillId="4" borderId="356" xfId="1" applyFont="1" applyFill="1" applyBorder="1" applyAlignment="1" applyProtection="1">
      <alignment horizontal="center" vertical="center" wrapText="1"/>
      <protection locked="0"/>
    </xf>
    <xf numFmtId="0" fontId="34" fillId="0" borderId="109" xfId="1" applyFont="1" applyBorder="1">
      <alignment vertical="center"/>
    </xf>
    <xf numFmtId="0" fontId="21" fillId="4" borderId="147" xfId="1" applyFont="1" applyFill="1" applyBorder="1">
      <alignment vertical="center"/>
    </xf>
    <xf numFmtId="0" fontId="34" fillId="0" borderId="147" xfId="1" applyFont="1" applyBorder="1">
      <alignment vertical="center"/>
    </xf>
    <xf numFmtId="0" fontId="54" fillId="17" borderId="122" xfId="1" applyFont="1" applyFill="1" applyBorder="1" applyAlignment="1">
      <alignment wrapText="1"/>
    </xf>
    <xf numFmtId="0" fontId="54" fillId="17" borderId="123" xfId="1" applyFont="1" applyFill="1" applyBorder="1" applyAlignment="1">
      <alignment wrapText="1"/>
    </xf>
    <xf numFmtId="0" fontId="54" fillId="15" borderId="126" xfId="1" applyFont="1" applyFill="1" applyBorder="1" applyAlignment="1">
      <alignment wrapText="1"/>
    </xf>
    <xf numFmtId="0" fontId="54" fillId="11" borderId="91" xfId="1" applyFont="1" applyFill="1" applyBorder="1" applyAlignment="1">
      <alignment wrapText="1"/>
    </xf>
    <xf numFmtId="0" fontId="18" fillId="11" borderId="93" xfId="1" applyFont="1" applyFill="1" applyBorder="1" applyAlignment="1">
      <alignment horizontal="center" vertical="center"/>
    </xf>
    <xf numFmtId="0" fontId="22" fillId="11" borderId="347" xfId="1" applyFont="1" applyFill="1" applyBorder="1" applyAlignment="1" applyProtection="1">
      <alignment horizontal="center" vertical="center" wrapText="1"/>
      <protection locked="0"/>
    </xf>
    <xf numFmtId="0" fontId="22" fillId="11" borderId="348" xfId="1" applyFont="1" applyFill="1" applyBorder="1" applyAlignment="1" applyProtection="1">
      <alignment horizontal="center" vertical="center" wrapText="1"/>
      <protection locked="0"/>
    </xf>
    <xf numFmtId="0" fontId="22" fillId="11" borderId="350" xfId="1" applyFont="1" applyFill="1" applyBorder="1" applyAlignment="1" applyProtection="1">
      <alignment horizontal="center" vertical="center" wrapText="1"/>
      <protection locked="0"/>
    </xf>
    <xf numFmtId="0" fontId="22" fillId="11" borderId="95" xfId="1" applyFont="1" applyFill="1" applyBorder="1" applyAlignment="1">
      <alignment vertical="center" wrapText="1"/>
    </xf>
    <xf numFmtId="0" fontId="18" fillId="11" borderId="97" xfId="1" applyFont="1" applyFill="1" applyBorder="1" applyAlignment="1">
      <alignment horizontal="center" vertical="center"/>
    </xf>
    <xf numFmtId="0" fontId="22" fillId="11" borderId="31" xfId="1" applyFont="1" applyFill="1" applyBorder="1" applyAlignment="1">
      <alignment vertical="center" wrapText="1"/>
    </xf>
    <xf numFmtId="0" fontId="22" fillId="11" borderId="349" xfId="1" applyFont="1" applyFill="1" applyBorder="1" applyAlignment="1" applyProtection="1">
      <alignment horizontal="center" vertical="center" wrapText="1"/>
      <protection locked="0"/>
    </xf>
    <xf numFmtId="0" fontId="22" fillId="11" borderId="357" xfId="1" applyFont="1" applyFill="1" applyBorder="1" applyAlignment="1" applyProtection="1">
      <alignment horizontal="center" vertical="center" wrapText="1"/>
      <protection locked="0"/>
    </xf>
    <xf numFmtId="0" fontId="18" fillId="11" borderId="108" xfId="1" applyFont="1" applyFill="1" applyBorder="1" applyAlignment="1">
      <alignment horizontal="center" vertical="center"/>
    </xf>
    <xf numFmtId="0" fontId="22" fillId="11" borderId="107" xfId="1" applyFont="1" applyFill="1" applyBorder="1" applyAlignment="1">
      <alignment vertical="center" wrapText="1"/>
    </xf>
    <xf numFmtId="0" fontId="18" fillId="11" borderId="106" xfId="1" applyFont="1" applyFill="1" applyBorder="1">
      <alignment vertical="center"/>
    </xf>
    <xf numFmtId="0" fontId="22" fillId="11" borderId="22" xfId="1" applyFont="1" applyFill="1" applyBorder="1" applyAlignment="1">
      <alignment vertical="center" wrapText="1"/>
    </xf>
    <xf numFmtId="0" fontId="18" fillId="11" borderId="108" xfId="1" applyFont="1" applyFill="1" applyBorder="1">
      <alignment vertical="center"/>
    </xf>
    <xf numFmtId="0" fontId="18" fillId="11" borderId="115" xfId="1" applyFont="1" applyFill="1" applyBorder="1">
      <alignment vertical="center"/>
    </xf>
    <xf numFmtId="0" fontId="22" fillId="11" borderId="356" xfId="1" applyFont="1" applyFill="1" applyBorder="1" applyAlignment="1" applyProtection="1">
      <alignment horizontal="center" vertical="center" wrapText="1"/>
      <protection locked="0"/>
    </xf>
    <xf numFmtId="0" fontId="18" fillId="11" borderId="117" xfId="1" applyFont="1" applyFill="1" applyBorder="1">
      <alignment vertical="center"/>
    </xf>
    <xf numFmtId="0" fontId="22" fillId="11" borderId="132" xfId="1" applyFont="1" applyFill="1" applyBorder="1" applyAlignment="1">
      <alignment vertical="center" wrapText="1"/>
    </xf>
    <xf numFmtId="0" fontId="54" fillId="11" borderId="91" xfId="1" applyFont="1" applyFill="1" applyBorder="1" applyAlignment="1">
      <alignment vertical="center" wrapText="1"/>
    </xf>
    <xf numFmtId="0" fontId="18" fillId="11" borderId="128" xfId="1" applyFont="1" applyFill="1" applyBorder="1" applyAlignment="1">
      <alignment vertical="center" wrapText="1"/>
    </xf>
    <xf numFmtId="0" fontId="21" fillId="11" borderId="131" xfId="1" applyFont="1" applyFill="1" applyBorder="1">
      <alignment vertical="center"/>
    </xf>
    <xf numFmtId="0" fontId="18" fillId="11" borderId="108" xfId="1" applyFont="1" applyFill="1" applyBorder="1" applyAlignment="1">
      <alignment vertical="center" wrapText="1"/>
    </xf>
    <xf numFmtId="0" fontId="21" fillId="11" borderId="109" xfId="1" applyFont="1" applyFill="1" applyBorder="1">
      <alignment vertical="center"/>
    </xf>
    <xf numFmtId="0" fontId="21" fillId="11" borderId="147" xfId="1" applyFont="1" applyFill="1" applyBorder="1">
      <alignment vertical="center"/>
    </xf>
    <xf numFmtId="0" fontId="18" fillId="11" borderId="117" xfId="1" applyFont="1" applyFill="1" applyBorder="1" applyAlignment="1">
      <alignment vertical="center" wrapText="1"/>
    </xf>
    <xf numFmtId="0" fontId="54" fillId="12" borderId="91" xfId="1" applyFont="1" applyFill="1" applyBorder="1" applyAlignment="1">
      <alignment wrapText="1"/>
    </xf>
    <xf numFmtId="0" fontId="18" fillId="12" borderId="93" xfId="1" applyFont="1" applyFill="1" applyBorder="1" applyAlignment="1">
      <alignment horizontal="center" vertical="center"/>
    </xf>
    <xf numFmtId="0" fontId="22" fillId="12" borderId="358" xfId="1" applyFont="1" applyFill="1" applyBorder="1" applyAlignment="1" applyProtection="1">
      <alignment horizontal="center" vertical="center" wrapText="1"/>
      <protection locked="0"/>
    </xf>
    <xf numFmtId="0" fontId="22" fillId="12" borderId="359" xfId="1" applyFont="1" applyFill="1" applyBorder="1" applyAlignment="1" applyProtection="1">
      <alignment horizontal="center" vertical="center" wrapText="1"/>
      <protection locked="0"/>
    </xf>
    <xf numFmtId="0" fontId="22" fillId="12" borderId="360" xfId="1" applyFont="1" applyFill="1" applyBorder="1" applyAlignment="1" applyProtection="1">
      <alignment horizontal="center" vertical="center" wrapText="1"/>
      <protection locked="0"/>
    </xf>
    <xf numFmtId="0" fontId="22" fillId="12" borderId="361" xfId="1" applyFont="1" applyFill="1" applyBorder="1" applyAlignment="1" applyProtection="1">
      <alignment horizontal="center" vertical="center" wrapText="1"/>
      <protection locked="0"/>
    </xf>
    <xf numFmtId="0" fontId="22" fillId="12" borderId="42" xfId="1" applyFont="1" applyFill="1" applyBorder="1" applyAlignment="1">
      <alignment vertical="center" wrapText="1"/>
    </xf>
    <xf numFmtId="0" fontId="18" fillId="12" borderId="97" xfId="1" applyFont="1" applyFill="1" applyBorder="1" applyAlignment="1">
      <alignment horizontal="center" vertical="center"/>
    </xf>
    <xf numFmtId="0" fontId="22" fillId="12" borderId="31" xfId="1" applyFont="1" applyFill="1" applyBorder="1" applyAlignment="1">
      <alignment vertical="center" wrapText="1"/>
    </xf>
    <xf numFmtId="0" fontId="18" fillId="12" borderId="108" xfId="1" applyFont="1" applyFill="1" applyBorder="1" applyAlignment="1">
      <alignment horizontal="center" vertical="center"/>
    </xf>
    <xf numFmtId="0" fontId="22" fillId="12" borderId="107" xfId="1" applyFont="1" applyFill="1" applyBorder="1" applyAlignment="1">
      <alignment vertical="center" wrapText="1"/>
    </xf>
    <xf numFmtId="0" fontId="18" fillId="12" borderId="106" xfId="1" applyFont="1" applyFill="1" applyBorder="1">
      <alignment vertical="center"/>
    </xf>
    <xf numFmtId="0" fontId="22" fillId="12" borderId="22" xfId="1" applyFont="1" applyFill="1" applyBorder="1" applyAlignment="1">
      <alignment vertical="center" wrapText="1"/>
    </xf>
    <xf numFmtId="0" fontId="18" fillId="12" borderId="108" xfId="1" applyFont="1" applyFill="1" applyBorder="1">
      <alignment vertical="center"/>
    </xf>
    <xf numFmtId="0" fontId="18" fillId="12" borderId="115" xfId="1" applyFont="1" applyFill="1" applyBorder="1">
      <alignment vertical="center"/>
    </xf>
    <xf numFmtId="0" fontId="22" fillId="12" borderId="362" xfId="1" applyFont="1" applyFill="1" applyBorder="1" applyAlignment="1" applyProtection="1">
      <alignment horizontal="center" vertical="center" wrapText="1"/>
      <protection locked="0"/>
    </xf>
    <xf numFmtId="0" fontId="18" fillId="12" borderId="117" xfId="1" applyFont="1" applyFill="1" applyBorder="1">
      <alignment vertical="center"/>
    </xf>
    <xf numFmtId="0" fontId="22" fillId="12" borderId="132" xfId="1" applyFont="1" applyFill="1" applyBorder="1" applyAlignment="1">
      <alignment vertical="center" wrapText="1"/>
    </xf>
    <xf numFmtId="0" fontId="54" fillId="12" borderId="91" xfId="1" applyFont="1" applyFill="1" applyBorder="1" applyAlignment="1">
      <alignment vertical="center" wrapText="1"/>
    </xf>
    <xf numFmtId="0" fontId="18" fillId="12" borderId="128" xfId="1" applyFont="1" applyFill="1" applyBorder="1" applyAlignment="1">
      <alignment vertical="center" wrapText="1"/>
    </xf>
    <xf numFmtId="0" fontId="21" fillId="12" borderId="131" xfId="1" applyFont="1" applyFill="1" applyBorder="1">
      <alignment vertical="center"/>
    </xf>
    <xf numFmtId="0" fontId="18" fillId="12" borderId="108" xfId="1" applyFont="1" applyFill="1" applyBorder="1" applyAlignment="1">
      <alignment vertical="center" wrapText="1"/>
    </xf>
    <xf numFmtId="0" fontId="21" fillId="12" borderId="109" xfId="1" applyFont="1" applyFill="1" applyBorder="1">
      <alignment vertical="center"/>
    </xf>
    <xf numFmtId="0" fontId="21" fillId="12" borderId="147" xfId="1" applyFont="1" applyFill="1" applyBorder="1">
      <alignment vertical="center"/>
    </xf>
    <xf numFmtId="0" fontId="18" fillId="12" borderId="117" xfId="1" applyFont="1" applyFill="1" applyBorder="1" applyAlignment="1">
      <alignment vertical="center" wrapText="1"/>
    </xf>
    <xf numFmtId="0" fontId="54" fillId="13" borderId="91" xfId="1" applyFont="1" applyFill="1" applyBorder="1" applyAlignment="1">
      <alignment wrapText="1"/>
    </xf>
    <xf numFmtId="0" fontId="18" fillId="13" borderId="93" xfId="1" applyFont="1" applyFill="1" applyBorder="1" applyAlignment="1">
      <alignment horizontal="center" vertical="center"/>
    </xf>
    <xf numFmtId="0" fontId="22" fillId="13" borderId="358" xfId="1" applyFont="1" applyFill="1" applyBorder="1" applyAlignment="1" applyProtection="1">
      <alignment horizontal="center" vertical="center" wrapText="1"/>
      <protection locked="0"/>
    </xf>
    <xf numFmtId="0" fontId="22" fillId="13" borderId="359" xfId="1" applyFont="1" applyFill="1" applyBorder="1" applyAlignment="1" applyProtection="1">
      <alignment horizontal="center" vertical="center" wrapText="1"/>
      <protection locked="0"/>
    </xf>
    <xf numFmtId="0" fontId="22" fillId="13" borderId="360" xfId="1" applyFont="1" applyFill="1" applyBorder="1" applyAlignment="1" applyProtection="1">
      <alignment horizontal="center" vertical="center" wrapText="1"/>
      <protection locked="0"/>
    </xf>
    <xf numFmtId="0" fontId="22" fillId="13" borderId="361" xfId="1" applyFont="1" applyFill="1" applyBorder="1" applyAlignment="1" applyProtection="1">
      <alignment horizontal="center" vertical="center" wrapText="1"/>
      <protection locked="0"/>
    </xf>
    <xf numFmtId="0" fontId="22" fillId="13" borderId="42" xfId="1" applyFont="1" applyFill="1" applyBorder="1" applyAlignment="1">
      <alignment vertical="center" wrapText="1"/>
    </xf>
    <xf numFmtId="0" fontId="18" fillId="13" borderId="97" xfId="1" applyFont="1" applyFill="1" applyBorder="1" applyAlignment="1">
      <alignment horizontal="center" vertical="center"/>
    </xf>
    <xf numFmtId="0" fontId="22" fillId="13" borderId="31" xfId="1" applyFont="1" applyFill="1" applyBorder="1" applyAlignment="1">
      <alignment vertical="center" wrapText="1"/>
    </xf>
    <xf numFmtId="0" fontId="18" fillId="13" borderId="108" xfId="1" applyFont="1" applyFill="1" applyBorder="1" applyAlignment="1">
      <alignment horizontal="center" vertical="center"/>
    </xf>
    <xf numFmtId="0" fontId="22" fillId="13" borderId="107" xfId="1" applyFont="1" applyFill="1" applyBorder="1" applyAlignment="1">
      <alignment vertical="center" wrapText="1"/>
    </xf>
    <xf numFmtId="0" fontId="18" fillId="13" borderId="106" xfId="1" applyFont="1" applyFill="1" applyBorder="1">
      <alignment vertical="center"/>
    </xf>
    <xf numFmtId="0" fontId="22" fillId="13" borderId="22" xfId="1" applyFont="1" applyFill="1" applyBorder="1" applyAlignment="1">
      <alignment vertical="center" wrapText="1"/>
    </xf>
    <xf numFmtId="0" fontId="18" fillId="13" borderId="108" xfId="1" applyFont="1" applyFill="1" applyBorder="1">
      <alignment vertical="center"/>
    </xf>
    <xf numFmtId="0" fontId="18" fillId="13" borderId="115" xfId="1" applyFont="1" applyFill="1" applyBorder="1">
      <alignment vertical="center"/>
    </xf>
    <xf numFmtId="0" fontId="22" fillId="13" borderId="362" xfId="1" applyFont="1" applyFill="1" applyBorder="1" applyAlignment="1" applyProtection="1">
      <alignment horizontal="center" vertical="center" wrapText="1"/>
      <protection locked="0"/>
    </xf>
    <xf numFmtId="0" fontId="18" fillId="13" borderId="117" xfId="1" applyFont="1" applyFill="1" applyBorder="1">
      <alignment vertical="center"/>
    </xf>
    <xf numFmtId="0" fontId="22" fillId="13" borderId="132" xfId="1" applyFont="1" applyFill="1" applyBorder="1" applyAlignment="1">
      <alignment vertical="center" wrapText="1"/>
    </xf>
    <xf numFmtId="0" fontId="54" fillId="13" borderId="91" xfId="1" applyFont="1" applyFill="1" applyBorder="1" applyAlignment="1">
      <alignment vertical="center" wrapText="1"/>
    </xf>
    <xf numFmtId="0" fontId="18" fillId="13" borderId="128" xfId="1" applyFont="1" applyFill="1" applyBorder="1" applyAlignment="1">
      <alignment vertical="center" wrapText="1"/>
    </xf>
    <xf numFmtId="0" fontId="21" fillId="13" borderId="131" xfId="1" applyFont="1" applyFill="1" applyBorder="1">
      <alignment vertical="center"/>
    </xf>
    <xf numFmtId="0" fontId="18" fillId="13" borderId="108" xfId="1" applyFont="1" applyFill="1" applyBorder="1" applyAlignment="1">
      <alignment vertical="center" wrapText="1"/>
    </xf>
    <xf numFmtId="0" fontId="21" fillId="13" borderId="109" xfId="1" applyFont="1" applyFill="1" applyBorder="1">
      <alignment vertical="center"/>
    </xf>
    <xf numFmtId="0" fontId="21" fillId="13" borderId="147" xfId="1" applyFont="1" applyFill="1" applyBorder="1">
      <alignment vertical="center"/>
    </xf>
    <xf numFmtId="0" fontId="18" fillId="13" borderId="117" xfId="1" applyFont="1" applyFill="1" applyBorder="1" applyAlignment="1">
      <alignment vertical="center" wrapText="1"/>
    </xf>
    <xf numFmtId="0" fontId="54" fillId="14" borderId="91" xfId="1" applyFont="1" applyFill="1" applyBorder="1" applyAlignment="1">
      <alignment wrapText="1"/>
    </xf>
    <xf numFmtId="0" fontId="22" fillId="14" borderId="358" xfId="1" applyFont="1" applyFill="1" applyBorder="1" applyAlignment="1" applyProtection="1">
      <alignment horizontal="center" vertical="center" wrapText="1"/>
      <protection locked="0"/>
    </xf>
    <xf numFmtId="0" fontId="22" fillId="14" borderId="359" xfId="1" applyFont="1" applyFill="1" applyBorder="1" applyAlignment="1" applyProtection="1">
      <alignment horizontal="center" vertical="center" wrapText="1"/>
      <protection locked="0"/>
    </xf>
    <xf numFmtId="0" fontId="22" fillId="14" borderId="360" xfId="1" applyFont="1" applyFill="1" applyBorder="1" applyAlignment="1" applyProtection="1">
      <alignment horizontal="center" vertical="center" wrapText="1"/>
      <protection locked="0"/>
    </xf>
    <xf numFmtId="0" fontId="22" fillId="14" borderId="361" xfId="1" applyFont="1" applyFill="1" applyBorder="1" applyAlignment="1" applyProtection="1">
      <alignment horizontal="center" vertical="center" wrapText="1"/>
      <protection locked="0"/>
    </xf>
    <xf numFmtId="0" fontId="22" fillId="14" borderId="42" xfId="1" applyFont="1" applyFill="1" applyBorder="1" applyAlignment="1">
      <alignment vertical="center" wrapText="1"/>
    </xf>
    <xf numFmtId="0" fontId="22" fillId="14" borderId="31" xfId="1" applyFont="1" applyFill="1" applyBorder="1" applyAlignment="1">
      <alignment vertical="center" wrapText="1"/>
    </xf>
    <xf numFmtId="0" fontId="22" fillId="14" borderId="107" xfId="1" applyFont="1" applyFill="1" applyBorder="1" applyAlignment="1">
      <alignment vertical="center" wrapText="1"/>
    </xf>
    <xf numFmtId="0" fontId="22" fillId="14" borderId="22" xfId="1" applyFont="1" applyFill="1" applyBorder="1" applyAlignment="1">
      <alignment vertical="center" wrapText="1"/>
    </xf>
    <xf numFmtId="0" fontId="22" fillId="14" borderId="362" xfId="1" applyFont="1" applyFill="1" applyBorder="1" applyAlignment="1" applyProtection="1">
      <alignment horizontal="center" vertical="center" wrapText="1"/>
      <protection locked="0"/>
    </xf>
    <xf numFmtId="0" fontId="22" fillId="14" borderId="132" xfId="1" applyFont="1" applyFill="1" applyBorder="1" applyAlignment="1">
      <alignment vertical="center" wrapText="1"/>
    </xf>
    <xf numFmtId="0" fontId="54" fillId="14" borderId="91" xfId="1" applyFont="1" applyFill="1" applyBorder="1" applyAlignment="1">
      <alignment vertical="center" wrapText="1"/>
    </xf>
    <xf numFmtId="0" fontId="21" fillId="14" borderId="131" xfId="1" applyFont="1" applyFill="1" applyBorder="1">
      <alignment vertical="center"/>
    </xf>
    <xf numFmtId="0" fontId="21" fillId="14" borderId="109" xfId="1" applyFont="1" applyFill="1" applyBorder="1">
      <alignment vertical="center"/>
    </xf>
    <xf numFmtId="0" fontId="21" fillId="14" borderId="147" xfId="1" applyFont="1" applyFill="1" applyBorder="1">
      <alignment vertical="center"/>
    </xf>
    <xf numFmtId="0" fontId="21" fillId="25" borderId="114" xfId="1" applyFont="1" applyFill="1" applyBorder="1" applyAlignment="1">
      <alignment horizontal="center" vertical="center" wrapText="1"/>
    </xf>
    <xf numFmtId="0" fontId="21" fillId="25" borderId="114" xfId="1" applyFont="1" applyFill="1" applyBorder="1" applyAlignment="1">
      <alignment horizontal="center" vertical="center"/>
    </xf>
    <xf numFmtId="0" fontId="22" fillId="0" borderId="114" xfId="1" applyFont="1" applyBorder="1" applyAlignment="1">
      <alignment vertical="center" wrapText="1"/>
    </xf>
    <xf numFmtId="0" fontId="21" fillId="0" borderId="114" xfId="1" applyFont="1" applyBorder="1" applyAlignment="1" applyProtection="1">
      <alignment horizontal="center" vertical="center"/>
      <protection locked="0"/>
    </xf>
    <xf numFmtId="0" fontId="21" fillId="26" borderId="114" xfId="1" applyFont="1" applyFill="1" applyBorder="1" applyAlignment="1">
      <alignment horizontal="center" vertical="center" wrapText="1"/>
    </xf>
    <xf numFmtId="0" fontId="21" fillId="26" borderId="114" xfId="1" applyFont="1" applyFill="1" applyBorder="1" applyAlignment="1">
      <alignment horizontal="center" vertical="center"/>
    </xf>
    <xf numFmtId="0" fontId="21" fillId="0" borderId="0" xfId="1" applyFont="1" applyAlignment="1">
      <alignment vertical="top" textRotation="255" wrapText="1"/>
    </xf>
    <xf numFmtId="0" fontId="63" fillId="0" borderId="114" xfId="0" applyFont="1" applyBorder="1">
      <alignment vertical="center"/>
    </xf>
    <xf numFmtId="0" fontId="63" fillId="0" borderId="0" xfId="0" applyFont="1">
      <alignment vertical="center"/>
    </xf>
    <xf numFmtId="0" fontId="22" fillId="0" borderId="114" xfId="1" applyFont="1" applyBorder="1" applyAlignment="1">
      <alignment horizontal="center" vertical="center" wrapText="1"/>
    </xf>
    <xf numFmtId="0" fontId="22" fillId="0" borderId="0" xfId="1" applyFont="1" applyAlignment="1">
      <alignment vertical="top" textRotation="255" wrapText="1"/>
    </xf>
    <xf numFmtId="0" fontId="43" fillId="0" borderId="0" xfId="1" applyFont="1" applyAlignment="1">
      <alignment horizontal="left" vertical="center"/>
    </xf>
    <xf numFmtId="0" fontId="35" fillId="0" borderId="0" xfId="1" applyFont="1" applyAlignment="1">
      <alignment horizontal="left" vertical="center"/>
    </xf>
    <xf numFmtId="0" fontId="31" fillId="0" borderId="0" xfId="1" applyFont="1" applyAlignment="1">
      <alignment horizontal="left" vertical="center"/>
    </xf>
    <xf numFmtId="0" fontId="23" fillId="0" borderId="0" xfId="1" applyFont="1" applyAlignment="1">
      <alignment vertical="top" textRotation="255" wrapText="1"/>
    </xf>
    <xf numFmtId="0" fontId="35" fillId="33" borderId="1" xfId="1" applyFont="1" applyFill="1" applyBorder="1" applyAlignment="1">
      <alignment vertical="center" wrapText="1"/>
    </xf>
    <xf numFmtId="0" fontId="35" fillId="33" borderId="2" xfId="1" applyFont="1" applyFill="1" applyBorder="1" applyAlignment="1">
      <alignment vertical="center" wrapText="1"/>
    </xf>
    <xf numFmtId="0" fontId="35" fillId="33" borderId="86" xfId="1" applyFont="1" applyFill="1" applyBorder="1" applyAlignment="1">
      <alignment vertical="center" wrapText="1"/>
    </xf>
    <xf numFmtId="0" fontId="31" fillId="0" borderId="1" xfId="1" applyFont="1" applyBorder="1" applyAlignment="1">
      <alignment vertical="center" wrapText="1"/>
    </xf>
    <xf numFmtId="0" fontId="31" fillId="0" borderId="2" xfId="1" applyFont="1" applyBorder="1" applyAlignment="1">
      <alignment vertical="center" wrapText="1"/>
    </xf>
    <xf numFmtId="0" fontId="31" fillId="0" borderId="86" xfId="1" applyFont="1" applyBorder="1" applyAlignment="1">
      <alignment vertical="center" wrapText="1"/>
    </xf>
    <xf numFmtId="0" fontId="22" fillId="33" borderId="297" xfId="1" applyFont="1" applyFill="1" applyBorder="1" applyAlignment="1">
      <alignment vertical="center" wrapText="1"/>
    </xf>
    <xf numFmtId="0" fontId="18" fillId="33" borderId="300" xfId="1" applyFont="1" applyFill="1" applyBorder="1">
      <alignment vertical="center"/>
    </xf>
    <xf numFmtId="0" fontId="21" fillId="33" borderId="299" xfId="1" applyFont="1" applyFill="1" applyBorder="1">
      <alignment vertical="center"/>
    </xf>
    <xf numFmtId="0" fontId="22" fillId="33" borderId="299" xfId="1" applyFont="1" applyFill="1" applyBorder="1" applyAlignment="1">
      <alignment vertical="center" wrapText="1"/>
    </xf>
    <xf numFmtId="0" fontId="22" fillId="33" borderId="299" xfId="1" applyFont="1" applyFill="1" applyBorder="1" applyAlignment="1">
      <alignment vertical="top" textRotation="255" wrapText="1"/>
    </xf>
    <xf numFmtId="0" fontId="22" fillId="33" borderId="179" xfId="1" applyFont="1" applyFill="1" applyBorder="1" applyAlignment="1">
      <alignment vertical="top" textRotation="255" wrapText="1"/>
    </xf>
    <xf numFmtId="0" fontId="23" fillId="0" borderId="297" xfId="1" applyFont="1" applyBorder="1" applyAlignment="1">
      <alignment vertical="center" wrapText="1"/>
    </xf>
    <xf numFmtId="0" fontId="23" fillId="0" borderId="194" xfId="1" applyFont="1" applyBorder="1" applyAlignment="1">
      <alignment vertical="center" wrapText="1"/>
    </xf>
    <xf numFmtId="0" fontId="37" fillId="0" borderId="300" xfId="1" applyFont="1" applyBorder="1">
      <alignment vertical="center"/>
    </xf>
    <xf numFmtId="0" fontId="34" fillId="0" borderId="299" xfId="1" applyFont="1" applyBorder="1">
      <alignment vertical="center"/>
    </xf>
    <xf numFmtId="0" fontId="23" fillId="0" borderId="299" xfId="1" applyFont="1" applyBorder="1" applyAlignment="1">
      <alignment vertical="center" wrapText="1"/>
    </xf>
    <xf numFmtId="0" fontId="23" fillId="0" borderId="299" xfId="1" applyFont="1" applyBorder="1" applyAlignment="1">
      <alignment vertical="top" textRotation="255" wrapText="1"/>
    </xf>
    <xf numFmtId="0" fontId="23" fillId="0" borderId="179" xfId="1" applyFont="1" applyBorder="1" applyAlignment="1">
      <alignment vertical="top" textRotation="255" wrapText="1"/>
    </xf>
    <xf numFmtId="0" fontId="21" fillId="33" borderId="299" xfId="1" applyFont="1" applyFill="1" applyBorder="1" applyAlignment="1">
      <alignment vertical="center" wrapText="1"/>
    </xf>
    <xf numFmtId="0" fontId="34" fillId="0" borderId="299" xfId="1" applyFont="1" applyBorder="1" applyAlignment="1">
      <alignment vertical="center" wrapText="1"/>
    </xf>
    <xf numFmtId="0" fontId="22" fillId="33" borderId="0" xfId="1" applyFont="1" applyFill="1" applyAlignment="1">
      <alignment vertical="top" textRotation="255" wrapText="1"/>
    </xf>
    <xf numFmtId="0" fontId="21" fillId="33" borderId="237" xfId="1" applyFont="1" applyFill="1" applyBorder="1">
      <alignment vertical="center"/>
    </xf>
    <xf numFmtId="0" fontId="34" fillId="0" borderId="237" xfId="1" applyFont="1" applyBorder="1">
      <alignment vertical="center"/>
    </xf>
    <xf numFmtId="0" fontId="22" fillId="33" borderId="74" xfId="1" applyFont="1" applyFill="1" applyBorder="1" applyAlignment="1">
      <alignment horizontal="left" vertical="center" wrapText="1"/>
    </xf>
    <xf numFmtId="0" fontId="22" fillId="33" borderId="75" xfId="1" applyFont="1" applyFill="1" applyBorder="1" applyAlignment="1">
      <alignment horizontal="left" vertical="center" wrapText="1"/>
    </xf>
    <xf numFmtId="0" fontId="18" fillId="33" borderId="75" xfId="1" applyFont="1" applyFill="1" applyBorder="1" applyAlignment="1">
      <alignment vertical="center" wrapText="1"/>
    </xf>
    <xf numFmtId="0" fontId="22" fillId="33" borderId="75" xfId="1" applyFont="1" applyFill="1" applyBorder="1" applyAlignment="1">
      <alignment vertical="top" textRotation="255" wrapText="1"/>
    </xf>
    <xf numFmtId="0" fontId="22" fillId="33" borderId="89" xfId="1" applyFont="1" applyFill="1" applyBorder="1" applyAlignment="1">
      <alignment vertical="top" textRotation="255" wrapText="1"/>
    </xf>
    <xf numFmtId="0" fontId="23" fillId="0" borderId="74" xfId="1" applyFont="1" applyBorder="1" applyAlignment="1">
      <alignment horizontal="left" vertical="center" wrapText="1"/>
    </xf>
    <xf numFmtId="0" fontId="23" fillId="0" borderId="75" xfId="1" applyFont="1" applyBorder="1" applyAlignment="1">
      <alignment horizontal="left" vertical="center" wrapText="1"/>
    </xf>
    <xf numFmtId="0" fontId="23" fillId="0" borderId="75" xfId="1" applyFont="1" applyBorder="1" applyAlignment="1">
      <alignment vertical="top" textRotation="255" wrapText="1"/>
    </xf>
    <xf numFmtId="0" fontId="23" fillId="0" borderId="89" xfId="1" applyFont="1" applyBorder="1" applyAlignment="1">
      <alignment vertical="top" textRotation="255" wrapText="1"/>
    </xf>
    <xf numFmtId="0" fontId="43" fillId="0" borderId="75" xfId="1" applyFont="1" applyBorder="1">
      <alignment vertical="center"/>
    </xf>
    <xf numFmtId="0" fontId="35" fillId="0" borderId="75" xfId="1" applyFont="1" applyBorder="1">
      <alignment vertical="center"/>
    </xf>
    <xf numFmtId="0" fontId="44" fillId="0" borderId="75" xfId="1" applyFont="1" applyBorder="1">
      <alignment vertical="center"/>
    </xf>
    <xf numFmtId="0" fontId="31" fillId="0" borderId="75" xfId="1" applyFont="1" applyBorder="1">
      <alignment vertical="center"/>
    </xf>
    <xf numFmtId="0" fontId="23" fillId="0" borderId="0" xfId="1" applyFont="1" applyAlignment="1">
      <alignment vertical="top" textRotation="255"/>
    </xf>
    <xf numFmtId="0" fontId="21" fillId="30" borderId="435" xfId="1" applyFont="1" applyFill="1" applyBorder="1" applyAlignment="1">
      <alignment vertical="top" textRotation="255" wrapText="1"/>
    </xf>
    <xf numFmtId="0" fontId="21" fillId="30" borderId="436" xfId="1" applyFont="1" applyFill="1" applyBorder="1" applyAlignment="1">
      <alignment vertical="top" textRotation="255" wrapText="1"/>
    </xf>
    <xf numFmtId="0" fontId="21" fillId="30" borderId="437" xfId="1" applyFont="1" applyFill="1" applyBorder="1" applyAlignment="1">
      <alignment vertical="top" textRotation="255" wrapText="1"/>
    </xf>
    <xf numFmtId="0" fontId="21" fillId="3" borderId="113" xfId="1" applyFont="1" applyFill="1" applyBorder="1" applyAlignment="1">
      <alignment vertical="top" textRotation="255" wrapText="1"/>
    </xf>
    <xf numFmtId="0" fontId="21" fillId="3" borderId="111" xfId="1" applyFont="1" applyFill="1" applyBorder="1" applyAlignment="1">
      <alignment vertical="top" textRotation="255" wrapText="1"/>
    </xf>
    <xf numFmtId="0" fontId="21" fillId="3" borderId="112" xfId="1" applyFont="1" applyFill="1" applyBorder="1" applyAlignment="1">
      <alignment vertical="top" textRotation="255" wrapText="1"/>
    </xf>
    <xf numFmtId="0" fontId="21" fillId="30" borderId="443" xfId="1" applyFont="1" applyFill="1" applyBorder="1" applyAlignment="1">
      <alignment vertical="top" textRotation="255" wrapText="1"/>
    </xf>
    <xf numFmtId="0" fontId="34" fillId="0" borderId="113" xfId="1" applyFont="1" applyBorder="1" applyAlignment="1">
      <alignment vertical="top" textRotation="255" wrapText="1"/>
    </xf>
    <xf numFmtId="0" fontId="34" fillId="0" borderId="111" xfId="1" applyFont="1" applyBorder="1" applyAlignment="1">
      <alignment vertical="top" textRotation="255" wrapText="1"/>
    </xf>
    <xf numFmtId="0" fontId="34" fillId="0" borderId="112" xfId="1" applyFont="1" applyBorder="1" applyAlignment="1">
      <alignment vertical="top" textRotation="255" wrapText="1"/>
    </xf>
    <xf numFmtId="0" fontId="34" fillId="0" borderId="202" xfId="1" applyFont="1" applyBorder="1" applyAlignment="1">
      <alignment vertical="top" textRotation="255" wrapText="1"/>
    </xf>
    <xf numFmtId="0" fontId="18" fillId="30" borderId="438" xfId="1" applyFont="1" applyFill="1" applyBorder="1" applyProtection="1">
      <alignment vertical="center"/>
      <protection locked="0"/>
    </xf>
    <xf numFmtId="0" fontId="21" fillId="30" borderId="439" xfId="1" applyFont="1" applyFill="1" applyBorder="1" applyProtection="1">
      <alignment vertical="center"/>
      <protection locked="0"/>
    </xf>
    <xf numFmtId="0" fontId="21" fillId="30" borderId="440" xfId="1" applyFont="1" applyFill="1" applyBorder="1" applyProtection="1">
      <alignment vertical="center"/>
      <protection locked="0"/>
    </xf>
    <xf numFmtId="0" fontId="21" fillId="0" borderId="151" xfId="1" applyFont="1" applyBorder="1" applyProtection="1">
      <alignment vertical="center"/>
      <protection locked="0"/>
    </xf>
    <xf numFmtId="0" fontId="21" fillId="0" borderId="149" xfId="1" applyFont="1" applyBorder="1" applyProtection="1">
      <alignment vertical="center"/>
      <protection locked="0"/>
    </xf>
    <xf numFmtId="0" fontId="21" fillId="0" borderId="150" xfId="1" applyFont="1" applyBorder="1" applyProtection="1">
      <alignment vertical="center"/>
      <protection locked="0"/>
    </xf>
    <xf numFmtId="0" fontId="21" fillId="30" borderId="435" xfId="1" applyFont="1" applyFill="1" applyBorder="1" applyProtection="1">
      <alignment vertical="center"/>
      <protection locked="0"/>
    </xf>
    <xf numFmtId="0" fontId="21" fillId="30" borderId="417" xfId="1" applyFont="1" applyFill="1" applyBorder="1" applyProtection="1">
      <alignment vertical="center"/>
      <protection locked="0"/>
    </xf>
    <xf numFmtId="0" fontId="21" fillId="30" borderId="438" xfId="1" applyFont="1" applyFill="1" applyBorder="1" applyProtection="1">
      <alignment vertical="center"/>
      <protection locked="0"/>
    </xf>
    <xf numFmtId="0" fontId="21" fillId="30" borderId="444" xfId="1" applyFont="1" applyFill="1" applyBorder="1" applyProtection="1">
      <alignment vertical="center"/>
      <protection locked="0"/>
    </xf>
    <xf numFmtId="0" fontId="37" fillId="0" borderId="151" xfId="1" applyFont="1" applyBorder="1">
      <alignment vertical="center"/>
    </xf>
    <xf numFmtId="0" fontId="34" fillId="0" borderId="149" xfId="1" applyFont="1" applyBorder="1">
      <alignment vertical="center"/>
    </xf>
    <xf numFmtId="0" fontId="34" fillId="0" borderId="150" xfId="1" applyFont="1" applyBorder="1">
      <alignment vertical="center"/>
    </xf>
    <xf numFmtId="0" fontId="34" fillId="0" borderId="151" xfId="1" applyFont="1" applyBorder="1">
      <alignment vertical="center"/>
    </xf>
    <xf numFmtId="0" fontId="34" fillId="0" borderId="113" xfId="1" applyFont="1" applyBorder="1">
      <alignment vertical="center"/>
    </xf>
    <xf numFmtId="0" fontId="34" fillId="0" borderId="148" xfId="1" applyFont="1" applyBorder="1">
      <alignment vertical="center"/>
    </xf>
    <xf numFmtId="0" fontId="34" fillId="0" borderId="296" xfId="1" applyFont="1" applyBorder="1">
      <alignment vertical="center"/>
    </xf>
    <xf numFmtId="0" fontId="54" fillId="3" borderId="55" xfId="1" applyFont="1" applyFill="1" applyBorder="1">
      <alignment vertical="center"/>
    </xf>
    <xf numFmtId="0" fontId="21" fillId="30" borderId="376" xfId="1" applyFont="1" applyFill="1" applyBorder="1" applyProtection="1">
      <alignment vertical="center"/>
      <protection locked="0"/>
    </xf>
    <xf numFmtId="0" fontId="21" fillId="30" borderId="378" xfId="1" applyFont="1" applyFill="1" applyBorder="1" applyProtection="1">
      <alignment vertical="center"/>
      <protection locked="0"/>
    </xf>
    <xf numFmtId="0" fontId="21" fillId="30" borderId="377" xfId="1" applyFont="1" applyFill="1" applyBorder="1" applyProtection="1">
      <alignment vertical="center"/>
      <protection locked="0"/>
    </xf>
    <xf numFmtId="0" fontId="21" fillId="32" borderId="391" xfId="1" applyFont="1" applyFill="1" applyBorder="1" applyProtection="1">
      <alignment vertical="center"/>
      <protection locked="0"/>
    </xf>
    <xf numFmtId="0" fontId="21" fillId="32" borderId="378" xfId="1" applyFont="1" applyFill="1" applyBorder="1" applyProtection="1">
      <alignment vertical="center"/>
      <protection locked="0"/>
    </xf>
    <xf numFmtId="0" fontId="21" fillId="32" borderId="377" xfId="1" applyFont="1" applyFill="1" applyBorder="1" applyProtection="1">
      <alignment vertical="center"/>
      <protection locked="0"/>
    </xf>
    <xf numFmtId="0" fontId="21" fillId="30" borderId="391" xfId="1" applyFont="1" applyFill="1" applyBorder="1" applyProtection="1">
      <alignment vertical="center"/>
      <protection locked="0"/>
    </xf>
    <xf numFmtId="0" fontId="21" fillId="30" borderId="392" xfId="1" applyFont="1" applyFill="1" applyBorder="1" applyProtection="1">
      <alignment vertical="center"/>
      <protection locked="0"/>
    </xf>
    <xf numFmtId="0" fontId="55" fillId="0" borderId="55" xfId="1" applyFont="1" applyBorder="1">
      <alignment vertical="center"/>
    </xf>
    <xf numFmtId="0" fontId="34" fillId="0" borderId="376" xfId="1" applyFont="1" applyBorder="1">
      <alignment vertical="center"/>
    </xf>
    <xf numFmtId="0" fontId="34" fillId="0" borderId="378" xfId="1" applyFont="1" applyBorder="1">
      <alignment vertical="center"/>
    </xf>
    <xf numFmtId="0" fontId="34" fillId="0" borderId="377" xfId="1" applyFont="1" applyBorder="1">
      <alignment vertical="center"/>
    </xf>
    <xf numFmtId="0" fontId="34" fillId="0" borderId="391" xfId="1" applyFont="1" applyBorder="1">
      <alignment vertical="center"/>
    </xf>
    <xf numFmtId="0" fontId="34" fillId="0" borderId="392" xfId="1" applyFont="1" applyBorder="1">
      <alignment vertical="center"/>
    </xf>
    <xf numFmtId="0" fontId="21" fillId="30" borderId="393" xfId="1" applyFont="1" applyFill="1" applyBorder="1" applyProtection="1">
      <alignment vertical="center"/>
      <protection locked="0"/>
    </xf>
    <xf numFmtId="0" fontId="21" fillId="30" borderId="394" xfId="1" applyFont="1" applyFill="1" applyBorder="1" applyProtection="1">
      <alignment vertical="center"/>
      <protection locked="0"/>
    </xf>
    <xf numFmtId="0" fontId="21" fillId="30" borderId="395" xfId="1" applyFont="1" applyFill="1" applyBorder="1" applyProtection="1">
      <alignment vertical="center"/>
      <protection locked="0"/>
    </xf>
    <xf numFmtId="0" fontId="21" fillId="32" borderId="396" xfId="1" applyFont="1" applyFill="1" applyBorder="1" applyProtection="1">
      <alignment vertical="center"/>
      <protection locked="0"/>
    </xf>
    <xf numFmtId="0" fontId="21" fillId="32" borderId="394" xfId="1" applyFont="1" applyFill="1" applyBorder="1" applyProtection="1">
      <alignment vertical="center"/>
      <protection locked="0"/>
    </xf>
    <xf numFmtId="0" fontId="21" fillId="32" borderId="395" xfId="1" applyFont="1" applyFill="1" applyBorder="1" applyProtection="1">
      <alignment vertical="center"/>
      <protection locked="0"/>
    </xf>
    <xf numFmtId="0" fontId="21" fillId="30" borderId="396" xfId="1" applyFont="1" applyFill="1" applyBorder="1" applyProtection="1">
      <alignment vertical="center"/>
      <protection locked="0"/>
    </xf>
    <xf numFmtId="0" fontId="21" fillId="30" borderId="397" xfId="1" applyFont="1" applyFill="1" applyBorder="1" applyProtection="1">
      <alignment vertical="center"/>
      <protection locked="0"/>
    </xf>
    <xf numFmtId="0" fontId="34" fillId="0" borderId="393" xfId="1" applyFont="1" applyBorder="1">
      <alignment vertical="center"/>
    </xf>
    <xf numFmtId="0" fontId="34" fillId="0" borderId="394" xfId="1" applyFont="1" applyBorder="1">
      <alignment vertical="center"/>
    </xf>
    <xf numFmtId="0" fontId="34" fillId="0" borderId="395" xfId="1" applyFont="1" applyBorder="1">
      <alignment vertical="center"/>
    </xf>
    <xf numFmtId="0" fontId="34" fillId="0" borderId="396" xfId="1" applyFont="1" applyBorder="1">
      <alignment vertical="center"/>
    </xf>
    <xf numFmtId="0" fontId="34" fillId="0" borderId="397" xfId="1" applyFont="1" applyBorder="1">
      <alignment vertical="center"/>
    </xf>
    <xf numFmtId="0" fontId="54" fillId="3" borderId="74" xfId="1" applyFont="1" applyFill="1" applyBorder="1">
      <alignment vertical="center"/>
    </xf>
    <xf numFmtId="0" fontId="21" fillId="30" borderId="398" xfId="1" applyFont="1" applyFill="1" applyBorder="1" applyProtection="1">
      <alignment vertical="center"/>
      <protection locked="0"/>
    </xf>
    <xf numFmtId="0" fontId="21" fillId="30" borderId="399" xfId="1" applyFont="1" applyFill="1" applyBorder="1" applyProtection="1">
      <alignment vertical="center"/>
      <protection locked="0"/>
    </xf>
    <xf numFmtId="0" fontId="21" fillId="30" borderId="400" xfId="1" applyFont="1" applyFill="1" applyBorder="1" applyProtection="1">
      <alignment vertical="center"/>
      <protection locked="0"/>
    </xf>
    <xf numFmtId="0" fontId="21" fillId="32" borderId="401" xfId="1" applyFont="1" applyFill="1" applyBorder="1" applyProtection="1">
      <alignment vertical="center"/>
      <protection locked="0"/>
    </xf>
    <xf numFmtId="0" fontId="21" fillId="32" borderId="399" xfId="1" applyFont="1" applyFill="1" applyBorder="1" applyProtection="1">
      <alignment vertical="center"/>
      <protection locked="0"/>
    </xf>
    <xf numFmtId="0" fontId="21" fillId="32" borderId="400" xfId="1" applyFont="1" applyFill="1" applyBorder="1" applyProtection="1">
      <alignment vertical="center"/>
      <protection locked="0"/>
    </xf>
    <xf numFmtId="0" fontId="21" fillId="30" borderId="401" xfId="1" applyFont="1" applyFill="1" applyBorder="1" applyProtection="1">
      <alignment vertical="center"/>
      <protection locked="0"/>
    </xf>
    <xf numFmtId="0" fontId="21" fillId="30" borderId="402" xfId="1" applyFont="1" applyFill="1" applyBorder="1" applyProtection="1">
      <alignment vertical="center"/>
      <protection locked="0"/>
    </xf>
    <xf numFmtId="0" fontId="55" fillId="0" borderId="74" xfId="1" applyFont="1" applyBorder="1">
      <alignment vertical="center"/>
    </xf>
    <xf numFmtId="0" fontId="34" fillId="0" borderId="398" xfId="1" applyFont="1" applyBorder="1">
      <alignment vertical="center"/>
    </xf>
    <xf numFmtId="0" fontId="34" fillId="0" borderId="399" xfId="1" applyFont="1" applyBorder="1">
      <alignment vertical="center"/>
    </xf>
    <xf numFmtId="0" fontId="34" fillId="0" borderId="400" xfId="1" applyFont="1" applyBorder="1">
      <alignment vertical="center"/>
    </xf>
    <xf numFmtId="0" fontId="34" fillId="0" borderId="401" xfId="1" applyFont="1" applyBorder="1">
      <alignment vertical="center"/>
    </xf>
    <xf numFmtId="0" fontId="34" fillId="0" borderId="402" xfId="1" applyFont="1" applyBorder="1">
      <alignment vertical="center"/>
    </xf>
    <xf numFmtId="0" fontId="22" fillId="3" borderId="201" xfId="1" applyFont="1" applyFill="1" applyBorder="1">
      <alignment vertical="center"/>
    </xf>
    <xf numFmtId="0" fontId="22" fillId="30" borderId="348" xfId="1" applyFont="1" applyFill="1" applyBorder="1" applyAlignment="1" applyProtection="1">
      <alignment horizontal="center" vertical="top" textRotation="255" wrapText="1"/>
      <protection locked="0"/>
    </xf>
    <xf numFmtId="0" fontId="22" fillId="4" borderId="348" xfId="1" applyFont="1" applyFill="1" applyBorder="1" applyAlignment="1" applyProtection="1">
      <alignment horizontal="center" vertical="top" textRotation="255" wrapText="1"/>
      <protection locked="0"/>
    </xf>
    <xf numFmtId="0" fontId="22" fillId="30" borderId="363" xfId="1" applyFont="1" applyFill="1" applyBorder="1" applyAlignment="1" applyProtection="1">
      <alignment horizontal="center" vertical="top" textRotation="255" wrapText="1"/>
      <protection locked="0"/>
    </xf>
    <xf numFmtId="0" fontId="23" fillId="0" borderId="201" xfId="1" applyFont="1" applyBorder="1">
      <alignment vertical="center"/>
    </xf>
    <xf numFmtId="0" fontId="23" fillId="4" borderId="348" xfId="1" applyFont="1" applyFill="1" applyBorder="1" applyAlignment="1">
      <alignment horizontal="center" vertical="top" textRotation="255" wrapText="1"/>
    </xf>
    <xf numFmtId="0" fontId="23" fillId="4" borderId="363" xfId="1" applyFont="1" applyFill="1" applyBorder="1" applyAlignment="1">
      <alignment horizontal="center" vertical="top" textRotation="255" wrapText="1"/>
    </xf>
    <xf numFmtId="0" fontId="22" fillId="3" borderId="97" xfId="1" applyFont="1" applyFill="1" applyBorder="1">
      <alignment vertical="center"/>
    </xf>
    <xf numFmtId="0" fontId="22" fillId="30" borderId="441" xfId="1" applyFont="1" applyFill="1" applyBorder="1" applyAlignment="1" applyProtection="1">
      <alignment horizontal="center" vertical="top" textRotation="255" wrapText="1"/>
      <protection locked="0"/>
    </xf>
    <xf numFmtId="0" fontId="22" fillId="0" borderId="186" xfId="1" applyFont="1" applyBorder="1" applyAlignment="1" applyProtection="1">
      <alignment horizontal="center" vertical="top" textRotation="255" wrapText="1"/>
      <protection locked="0"/>
    </xf>
    <xf numFmtId="0" fontId="23" fillId="0" borderId="97" xfId="1" applyFont="1" applyBorder="1">
      <alignment vertical="center"/>
    </xf>
    <xf numFmtId="0" fontId="23" fillId="0" borderId="186" xfId="1" applyFont="1" applyBorder="1" applyAlignment="1">
      <alignment horizontal="center" vertical="top" textRotation="255" wrapText="1"/>
    </xf>
    <xf numFmtId="0" fontId="22" fillId="3" borderId="108" xfId="1" applyFont="1" applyFill="1" applyBorder="1">
      <alignment vertical="center"/>
    </xf>
    <xf numFmtId="0" fontId="23" fillId="0" borderId="108" xfId="1" applyFont="1" applyBorder="1">
      <alignment vertical="center"/>
    </xf>
    <xf numFmtId="0" fontId="22" fillId="3" borderId="106" xfId="1" applyFont="1" applyFill="1" applyBorder="1">
      <alignment vertical="center"/>
    </xf>
    <xf numFmtId="0" fontId="23" fillId="0" borderId="106" xfId="1" applyFont="1" applyBorder="1">
      <alignment vertical="center"/>
    </xf>
    <xf numFmtId="0" fontId="22" fillId="3" borderId="115" xfId="1" applyFont="1" applyFill="1" applyBorder="1">
      <alignment vertical="center"/>
    </xf>
    <xf numFmtId="0" fontId="23" fillId="0" borderId="115" xfId="1" applyFont="1" applyBorder="1">
      <alignment vertical="center"/>
    </xf>
    <xf numFmtId="0" fontId="22" fillId="3" borderId="117" xfId="1" applyFont="1" applyFill="1" applyBorder="1" applyAlignment="1">
      <alignment vertical="top"/>
    </xf>
    <xf numFmtId="0" fontId="23" fillId="0" borderId="117" xfId="1" applyFont="1" applyBorder="1" applyAlignment="1">
      <alignment vertical="top"/>
    </xf>
    <xf numFmtId="0" fontId="54" fillId="0" borderId="75" xfId="1" applyFont="1" applyBorder="1" applyAlignment="1">
      <alignment vertical="top" textRotation="255" wrapText="1"/>
    </xf>
    <xf numFmtId="0" fontId="22" fillId="0" borderId="75" xfId="1" applyFont="1" applyBorder="1" applyAlignment="1">
      <alignment vertical="top"/>
    </xf>
    <xf numFmtId="0" fontId="22" fillId="0" borderId="0" xfId="1" applyFont="1" applyAlignment="1">
      <alignment horizontal="center" vertical="top" textRotation="255"/>
    </xf>
    <xf numFmtId="0" fontId="22" fillId="0" borderId="0" xfId="1" applyFont="1" applyAlignment="1">
      <alignment horizontal="center" vertical="top" textRotation="255" wrapText="1"/>
    </xf>
    <xf numFmtId="0" fontId="55" fillId="0" borderId="75" xfId="1" applyFont="1" applyBorder="1" applyAlignment="1">
      <alignment vertical="top" textRotation="255" wrapText="1"/>
    </xf>
    <xf numFmtId="0" fontId="23" fillId="0" borderId="75" xfId="1" applyFont="1" applyBorder="1" applyAlignment="1">
      <alignment vertical="top"/>
    </xf>
    <xf numFmtId="0" fontId="23" fillId="0" borderId="0" xfId="1" applyFont="1" applyAlignment="1">
      <alignment horizontal="center" vertical="top" textRotation="255"/>
    </xf>
    <xf numFmtId="0" fontId="23" fillId="0" borderId="0" xfId="1" applyFont="1" applyAlignment="1">
      <alignment horizontal="center" vertical="top" textRotation="255" wrapText="1"/>
    </xf>
    <xf numFmtId="0" fontId="54" fillId="30" borderId="438" xfId="1" applyFont="1" applyFill="1" applyBorder="1" applyAlignment="1">
      <alignment vertical="top" wrapText="1"/>
    </xf>
    <xf numFmtId="0" fontId="54" fillId="30" borderId="439" xfId="1" applyFont="1" applyFill="1" applyBorder="1" applyAlignment="1">
      <alignment vertical="top" wrapText="1"/>
    </xf>
    <xf numFmtId="0" fontId="54" fillId="30" borderId="440" xfId="1" applyFont="1" applyFill="1" applyBorder="1" applyAlignment="1">
      <alignment vertical="top" wrapText="1"/>
    </xf>
    <xf numFmtId="0" fontId="54" fillId="4" borderId="151" xfId="1" applyFont="1" applyFill="1" applyBorder="1" applyAlignment="1">
      <alignment vertical="top" wrapText="1"/>
    </xf>
    <xf numFmtId="0" fontId="54" fillId="4" borderId="149" xfId="1" applyFont="1" applyFill="1" applyBorder="1" applyAlignment="1">
      <alignment vertical="top" wrapText="1"/>
    </xf>
    <xf numFmtId="0" fontId="54" fillId="4" borderId="150" xfId="1" applyFont="1" applyFill="1" applyBorder="1" applyAlignment="1">
      <alignment vertical="top" wrapText="1"/>
    </xf>
    <xf numFmtId="0" fontId="54" fillId="30" borderId="444" xfId="1" applyFont="1" applyFill="1" applyBorder="1" applyAlignment="1">
      <alignment vertical="top" wrapText="1"/>
    </xf>
    <xf numFmtId="0" fontId="55" fillId="0" borderId="151" xfId="1" applyFont="1" applyBorder="1" applyAlignment="1">
      <alignment vertical="top" wrapText="1"/>
    </xf>
    <xf numFmtId="0" fontId="55" fillId="0" borderId="149" xfId="1" applyFont="1" applyBorder="1" applyAlignment="1">
      <alignment vertical="top" wrapText="1"/>
    </xf>
    <xf numFmtId="0" fontId="55" fillId="0" borderId="150" xfId="1" applyFont="1" applyBorder="1" applyAlignment="1">
      <alignment vertical="top" wrapText="1"/>
    </xf>
    <xf numFmtId="0" fontId="55" fillId="0" borderId="296" xfId="1" applyFont="1" applyBorder="1" applyAlignment="1">
      <alignment vertical="top" wrapText="1"/>
    </xf>
    <xf numFmtId="0" fontId="22" fillId="4" borderId="128" xfId="1" applyFont="1" applyFill="1" applyBorder="1" applyAlignment="1">
      <alignment vertical="center" wrapText="1"/>
    </xf>
    <xf numFmtId="0" fontId="23" fillId="0" borderId="128" xfId="1" applyFont="1" applyBorder="1" applyAlignment="1">
      <alignment vertical="center" wrapText="1"/>
    </xf>
    <xf numFmtId="0" fontId="22" fillId="4" borderId="108" xfId="1" applyFont="1" applyFill="1" applyBorder="1" applyAlignment="1">
      <alignment vertical="center" wrapText="1"/>
    </xf>
    <xf numFmtId="0" fontId="22" fillId="4" borderId="117" xfId="1" applyFont="1" applyFill="1" applyBorder="1" applyAlignment="1">
      <alignment vertical="center" wrapText="1"/>
    </xf>
    <xf numFmtId="0" fontId="18" fillId="30" borderId="438" xfId="1" applyFont="1" applyFill="1" applyBorder="1" applyAlignment="1" applyProtection="1">
      <alignment vertical="top"/>
      <protection locked="0"/>
    </xf>
    <xf numFmtId="0" fontId="18" fillId="30" borderId="439" xfId="1" applyFont="1" applyFill="1" applyBorder="1" applyAlignment="1" applyProtection="1">
      <alignment vertical="top"/>
      <protection locked="0"/>
    </xf>
    <xf numFmtId="0" fontId="18" fillId="30" borderId="440" xfId="1" applyFont="1" applyFill="1" applyBorder="1" applyAlignment="1" applyProtection="1">
      <alignment vertical="top"/>
      <protection locked="0"/>
    </xf>
    <xf numFmtId="0" fontId="18" fillId="0" borderId="151" xfId="1" applyFont="1" applyBorder="1" applyAlignment="1" applyProtection="1">
      <alignment vertical="top"/>
      <protection locked="0"/>
    </xf>
    <xf numFmtId="0" fontId="18" fillId="0" borderId="149" xfId="1" applyFont="1" applyBorder="1" applyAlignment="1" applyProtection="1">
      <alignment vertical="top"/>
      <protection locked="0"/>
    </xf>
    <xf numFmtId="0" fontId="18" fillId="0" borderId="150" xfId="1" applyFont="1" applyBorder="1" applyAlignment="1" applyProtection="1">
      <alignment vertical="top"/>
      <protection locked="0"/>
    </xf>
    <xf numFmtId="0" fontId="18" fillId="30" borderId="444" xfId="1" applyFont="1" applyFill="1" applyBorder="1" applyAlignment="1" applyProtection="1">
      <alignment vertical="top"/>
      <protection locked="0"/>
    </xf>
    <xf numFmtId="0" fontId="37" fillId="0" borderId="151" xfId="1" applyFont="1" applyBorder="1" applyAlignment="1">
      <alignment vertical="top"/>
    </xf>
    <xf numFmtId="0" fontId="37" fillId="0" borderId="149" xfId="1" applyFont="1" applyBorder="1" applyAlignment="1">
      <alignment vertical="top"/>
    </xf>
    <xf numFmtId="0" fontId="37" fillId="0" borderId="150" xfId="1" applyFont="1" applyBorder="1" applyAlignment="1">
      <alignment vertical="top"/>
    </xf>
    <xf numFmtId="0" fontId="37" fillId="0" borderId="296" xfId="1" applyFont="1" applyBorder="1" applyAlignment="1">
      <alignment vertical="top"/>
    </xf>
    <xf numFmtId="0" fontId="18" fillId="30" borderId="376" xfId="1" applyFont="1" applyFill="1" applyBorder="1" applyAlignment="1" applyProtection="1">
      <alignment vertical="top"/>
      <protection locked="0"/>
    </xf>
    <xf numFmtId="0" fontId="18" fillId="30" borderId="378" xfId="1" applyFont="1" applyFill="1" applyBorder="1" applyAlignment="1" applyProtection="1">
      <alignment vertical="top"/>
      <protection locked="0"/>
    </xf>
    <xf numFmtId="0" fontId="18" fillId="30" borderId="377" xfId="1" applyFont="1" applyFill="1" applyBorder="1" applyAlignment="1" applyProtection="1">
      <alignment vertical="top"/>
      <protection locked="0"/>
    </xf>
    <xf numFmtId="0" fontId="18" fillId="31" borderId="376" xfId="1" applyFont="1" applyFill="1" applyBorder="1" applyAlignment="1" applyProtection="1">
      <alignment vertical="top"/>
      <protection locked="0"/>
    </xf>
    <xf numFmtId="0" fontId="18" fillId="31" borderId="378" xfId="1" applyFont="1" applyFill="1" applyBorder="1" applyAlignment="1" applyProtection="1">
      <alignment vertical="top"/>
      <protection locked="0"/>
    </xf>
    <xf numFmtId="0" fontId="18" fillId="31" borderId="377" xfId="1" applyFont="1" applyFill="1" applyBorder="1" applyAlignment="1" applyProtection="1">
      <alignment vertical="top"/>
      <protection locked="0"/>
    </xf>
    <xf numFmtId="0" fontId="18" fillId="30" borderId="391" xfId="1" applyFont="1" applyFill="1" applyBorder="1" applyAlignment="1" applyProtection="1">
      <alignment vertical="top"/>
      <protection locked="0"/>
    </xf>
    <xf numFmtId="0" fontId="18" fillId="30" borderId="392" xfId="1" applyFont="1" applyFill="1" applyBorder="1" applyAlignment="1" applyProtection="1">
      <alignment vertical="top"/>
      <protection locked="0"/>
    </xf>
    <xf numFmtId="0" fontId="37" fillId="0" borderId="376" xfId="1" applyFont="1" applyBorder="1" applyAlignment="1">
      <alignment vertical="top"/>
    </xf>
    <xf numFmtId="0" fontId="37" fillId="0" borderId="378" xfId="1" applyFont="1" applyBorder="1" applyAlignment="1">
      <alignment vertical="top"/>
    </xf>
    <xf numFmtId="0" fontId="37" fillId="0" borderId="377" xfId="1" applyFont="1" applyBorder="1" applyAlignment="1">
      <alignment vertical="top"/>
    </xf>
    <xf numFmtId="0" fontId="37" fillId="0" borderId="391" xfId="1" applyFont="1" applyBorder="1" applyAlignment="1">
      <alignment vertical="top"/>
    </xf>
    <xf numFmtId="0" fontId="37" fillId="0" borderId="392" xfId="1" applyFont="1" applyBorder="1" applyAlignment="1">
      <alignment vertical="top"/>
    </xf>
    <xf numFmtId="0" fontId="18" fillId="30" borderId="393" xfId="1" applyFont="1" applyFill="1" applyBorder="1" applyAlignment="1" applyProtection="1">
      <alignment vertical="top"/>
      <protection locked="0"/>
    </xf>
    <xf numFmtId="0" fontId="18" fillId="30" borderId="394" xfId="1" applyFont="1" applyFill="1" applyBorder="1" applyAlignment="1" applyProtection="1">
      <alignment vertical="top"/>
      <protection locked="0"/>
    </xf>
    <xf numFmtId="0" fontId="18" fillId="30" borderId="395" xfId="1" applyFont="1" applyFill="1" applyBorder="1" applyAlignment="1" applyProtection="1">
      <alignment vertical="top"/>
      <protection locked="0"/>
    </xf>
    <xf numFmtId="0" fontId="18" fillId="31" borderId="393" xfId="1" applyFont="1" applyFill="1" applyBorder="1" applyAlignment="1" applyProtection="1">
      <alignment vertical="top"/>
      <protection locked="0"/>
    </xf>
    <xf numFmtId="0" fontId="18" fillId="31" borderId="394" xfId="1" applyFont="1" applyFill="1" applyBorder="1" applyAlignment="1" applyProtection="1">
      <alignment vertical="top"/>
      <protection locked="0"/>
    </xf>
    <xf numFmtId="0" fontId="18" fillId="31" borderId="395" xfId="1" applyFont="1" applyFill="1" applyBorder="1" applyAlignment="1" applyProtection="1">
      <alignment vertical="top"/>
      <protection locked="0"/>
    </xf>
    <xf numFmtId="0" fontId="18" fillId="30" borderId="396" xfId="1" applyFont="1" applyFill="1" applyBorder="1" applyAlignment="1" applyProtection="1">
      <alignment vertical="top"/>
      <protection locked="0"/>
    </xf>
    <xf numFmtId="0" fontId="18" fillId="30" borderId="397" xfId="1" applyFont="1" applyFill="1" applyBorder="1" applyAlignment="1" applyProtection="1">
      <alignment vertical="top"/>
      <protection locked="0"/>
    </xf>
    <xf numFmtId="0" fontId="37" fillId="0" borderId="393" xfId="1" applyFont="1" applyBorder="1" applyAlignment="1">
      <alignment vertical="top"/>
    </xf>
    <xf numFmtId="0" fontId="37" fillId="0" borderId="394" xfId="1" applyFont="1" applyBorder="1" applyAlignment="1">
      <alignment vertical="top"/>
    </xf>
    <xf numFmtId="0" fontId="37" fillId="0" borderId="395" xfId="1" applyFont="1" applyBorder="1" applyAlignment="1">
      <alignment vertical="top"/>
    </xf>
    <xf numFmtId="0" fontId="37" fillId="0" borderId="396" xfId="1" applyFont="1" applyBorder="1" applyAlignment="1">
      <alignment vertical="top"/>
    </xf>
    <xf numFmtId="0" fontId="37" fillId="0" borderId="397" xfId="1" applyFont="1" applyBorder="1" applyAlignment="1">
      <alignment vertical="top"/>
    </xf>
    <xf numFmtId="0" fontId="18" fillId="30" borderId="398" xfId="1" applyFont="1" applyFill="1" applyBorder="1" applyAlignment="1" applyProtection="1">
      <alignment vertical="top"/>
      <protection locked="0"/>
    </xf>
    <xf numFmtId="0" fontId="18" fillId="30" borderId="399" xfId="1" applyFont="1" applyFill="1" applyBorder="1" applyAlignment="1" applyProtection="1">
      <alignment vertical="top"/>
      <protection locked="0"/>
    </xf>
    <xf numFmtId="0" fontId="18" fillId="30" borderId="400" xfId="1" applyFont="1" applyFill="1" applyBorder="1" applyAlignment="1" applyProtection="1">
      <alignment vertical="top"/>
      <protection locked="0"/>
    </xf>
    <xf numFmtId="0" fontId="18" fillId="31" borderId="398" xfId="1" applyFont="1" applyFill="1" applyBorder="1" applyAlignment="1" applyProtection="1">
      <alignment vertical="top"/>
      <protection locked="0"/>
    </xf>
    <xf numFmtId="0" fontId="18" fillId="31" borderId="399" xfId="1" applyFont="1" applyFill="1" applyBorder="1" applyAlignment="1" applyProtection="1">
      <alignment vertical="top"/>
      <protection locked="0"/>
    </xf>
    <xf numFmtId="0" fontId="18" fillId="31" borderId="400" xfId="1" applyFont="1" applyFill="1" applyBorder="1" applyAlignment="1" applyProtection="1">
      <alignment vertical="top"/>
      <protection locked="0"/>
    </xf>
    <xf numFmtId="0" fontId="18" fillId="30" borderId="401" xfId="1" applyFont="1" applyFill="1" applyBorder="1" applyAlignment="1" applyProtection="1">
      <alignment vertical="top"/>
      <protection locked="0"/>
    </xf>
    <xf numFmtId="0" fontId="18" fillId="30" borderId="402" xfId="1" applyFont="1" applyFill="1" applyBorder="1" applyAlignment="1" applyProtection="1">
      <alignment vertical="top"/>
      <protection locked="0"/>
    </xf>
    <xf numFmtId="0" fontId="37" fillId="0" borderId="398" xfId="1" applyFont="1" applyBorder="1" applyAlignment="1">
      <alignment vertical="top"/>
    </xf>
    <xf numFmtId="0" fontId="37" fillId="0" borderId="399" xfId="1" applyFont="1" applyBorder="1" applyAlignment="1">
      <alignment vertical="top"/>
    </xf>
    <xf numFmtId="0" fontId="37" fillId="0" borderId="400" xfId="1" applyFont="1" applyBorder="1" applyAlignment="1">
      <alignment vertical="top"/>
    </xf>
    <xf numFmtId="0" fontId="37" fillId="0" borderId="401" xfId="1" applyFont="1" applyBorder="1" applyAlignment="1">
      <alignment vertical="top"/>
    </xf>
    <xf numFmtId="0" fontId="37" fillId="0" borderId="402" xfId="1" applyFont="1" applyBorder="1" applyAlignment="1">
      <alignment vertical="top"/>
    </xf>
    <xf numFmtId="0" fontId="54" fillId="30" borderId="445" xfId="1" applyFont="1" applyFill="1" applyBorder="1" applyAlignment="1">
      <alignment vertical="top" wrapText="1"/>
    </xf>
    <xf numFmtId="0" fontId="54" fillId="30" borderId="446" xfId="1" applyFont="1" applyFill="1" applyBorder="1" applyAlignment="1">
      <alignment vertical="top" wrapText="1"/>
    </xf>
    <xf numFmtId="0" fontId="54" fillId="30" borderId="447" xfId="1" applyFont="1" applyFill="1" applyBorder="1" applyAlignment="1">
      <alignment vertical="top" wrapText="1"/>
    </xf>
    <xf numFmtId="0" fontId="54" fillId="30" borderId="448" xfId="1" applyFont="1" applyFill="1" applyBorder="1" applyAlignment="1">
      <alignment vertical="top" wrapText="1"/>
    </xf>
    <xf numFmtId="0" fontId="21" fillId="11" borderId="113" xfId="1" applyFont="1" applyFill="1" applyBorder="1" applyAlignment="1">
      <alignment vertical="top" textRotation="255" wrapText="1"/>
    </xf>
    <xf numFmtId="0" fontId="21" fillId="11" borderId="111" xfId="1" applyFont="1" applyFill="1" applyBorder="1" applyAlignment="1">
      <alignment vertical="top" textRotation="255" wrapText="1"/>
    </xf>
    <xf numFmtId="0" fontId="21" fillId="11" borderId="112" xfId="1" applyFont="1" applyFill="1" applyBorder="1" applyAlignment="1">
      <alignment vertical="top" textRotation="255" wrapText="1"/>
    </xf>
    <xf numFmtId="0" fontId="21" fillId="11" borderId="202" xfId="1" applyFont="1" applyFill="1" applyBorder="1" applyAlignment="1">
      <alignment vertical="top" textRotation="255" wrapText="1"/>
    </xf>
    <xf numFmtId="0" fontId="18" fillId="0" borderId="296" xfId="1" applyFont="1" applyBorder="1" applyAlignment="1" applyProtection="1">
      <alignment vertical="top"/>
      <protection locked="0"/>
    </xf>
    <xf numFmtId="0" fontId="54" fillId="11" borderId="55" xfId="1" applyFont="1" applyFill="1" applyBorder="1">
      <alignment vertical="center"/>
    </xf>
    <xf numFmtId="0" fontId="18" fillId="31" borderId="391" xfId="1" applyFont="1" applyFill="1" applyBorder="1" applyAlignment="1" applyProtection="1">
      <alignment vertical="top"/>
      <protection locked="0"/>
    </xf>
    <xf numFmtId="0" fontId="18" fillId="31" borderId="392" xfId="1" applyFont="1" applyFill="1" applyBorder="1" applyAlignment="1" applyProtection="1">
      <alignment vertical="top"/>
      <protection locked="0"/>
    </xf>
    <xf numFmtId="0" fontId="34" fillId="0" borderId="128" xfId="1" applyFont="1" applyBorder="1" applyAlignment="1">
      <alignment vertical="center" wrapText="1"/>
    </xf>
    <xf numFmtId="0" fontId="18" fillId="31" borderId="396" xfId="1" applyFont="1" applyFill="1" applyBorder="1" applyAlignment="1" applyProtection="1">
      <alignment vertical="top"/>
      <protection locked="0"/>
    </xf>
    <xf numFmtId="0" fontId="18" fillId="31" borderId="397" xfId="1" applyFont="1" applyFill="1" applyBorder="1" applyAlignment="1" applyProtection="1">
      <alignment vertical="top"/>
      <protection locked="0"/>
    </xf>
    <xf numFmtId="0" fontId="37" fillId="0" borderId="114" xfId="1" applyFont="1" applyBorder="1" applyAlignment="1">
      <alignment vertical="center" wrapText="1"/>
    </xf>
    <xf numFmtId="0" fontId="54" fillId="11" borderId="74" xfId="1" applyFont="1" applyFill="1" applyBorder="1">
      <alignment vertical="center"/>
    </xf>
    <xf numFmtId="0" fontId="18" fillId="31" borderId="401" xfId="1" applyFont="1" applyFill="1" applyBorder="1" applyAlignment="1" applyProtection="1">
      <alignment vertical="top"/>
      <protection locked="0"/>
    </xf>
    <xf numFmtId="0" fontId="18" fillId="31" borderId="402" xfId="1" applyFont="1" applyFill="1" applyBorder="1" applyAlignment="1" applyProtection="1">
      <alignment vertical="top"/>
      <protection locked="0"/>
    </xf>
    <xf numFmtId="0" fontId="22" fillId="11" borderId="201" xfId="1" applyFont="1" applyFill="1" applyBorder="1">
      <alignment vertical="center"/>
    </xf>
    <xf numFmtId="0" fontId="22" fillId="11" borderId="348" xfId="1" applyFont="1" applyFill="1" applyBorder="1" applyAlignment="1" applyProtection="1">
      <alignment horizontal="center" vertical="top" textRotation="255" wrapText="1"/>
      <protection locked="0"/>
    </xf>
    <xf numFmtId="0" fontId="22" fillId="11" borderId="363" xfId="1" applyFont="1" applyFill="1" applyBorder="1" applyAlignment="1" applyProtection="1">
      <alignment horizontal="center" vertical="top" textRotation="255" wrapText="1"/>
      <protection locked="0"/>
    </xf>
    <xf numFmtId="0" fontId="22" fillId="11" borderId="97" xfId="1" applyFont="1" applyFill="1" applyBorder="1">
      <alignment vertical="center"/>
    </xf>
    <xf numFmtId="0" fontId="22" fillId="11" borderId="108" xfId="1" applyFont="1" applyFill="1" applyBorder="1">
      <alignment vertical="center"/>
    </xf>
    <xf numFmtId="0" fontId="22" fillId="11" borderId="106" xfId="1" applyFont="1" applyFill="1" applyBorder="1">
      <alignment vertical="center"/>
    </xf>
    <xf numFmtId="0" fontId="22" fillId="11" borderId="115" xfId="1" applyFont="1" applyFill="1" applyBorder="1">
      <alignment vertical="center"/>
    </xf>
    <xf numFmtId="0" fontId="22" fillId="11" borderId="117" xfId="1" applyFont="1" applyFill="1" applyBorder="1" applyAlignment="1">
      <alignment vertical="top"/>
    </xf>
    <xf numFmtId="0" fontId="54" fillId="11" borderId="151" xfId="1" applyFont="1" applyFill="1" applyBorder="1" applyAlignment="1">
      <alignment vertical="top" wrapText="1"/>
    </xf>
    <xf numFmtId="0" fontId="54" fillId="11" borderId="149" xfId="1" applyFont="1" applyFill="1" applyBorder="1" applyAlignment="1">
      <alignment vertical="top" wrapText="1"/>
    </xf>
    <xf numFmtId="0" fontId="54" fillId="11" borderId="150" xfId="1" applyFont="1" applyFill="1" applyBorder="1" applyAlignment="1">
      <alignment vertical="top" wrapText="1"/>
    </xf>
    <xf numFmtId="0" fontId="54" fillId="11" borderId="296" xfId="1" applyFont="1" applyFill="1" applyBorder="1" applyAlignment="1">
      <alignment vertical="top" wrapText="1"/>
    </xf>
    <xf numFmtId="0" fontId="22" fillId="11" borderId="128" xfId="1" applyFont="1" applyFill="1" applyBorder="1" applyAlignment="1">
      <alignment vertical="center" wrapText="1"/>
    </xf>
    <xf numFmtId="0" fontId="22" fillId="11" borderId="108" xfId="1" applyFont="1" applyFill="1" applyBorder="1" applyAlignment="1">
      <alignment vertical="center" wrapText="1"/>
    </xf>
    <xf numFmtId="0" fontId="22" fillId="11" borderId="117" xfId="1" applyFont="1" applyFill="1" applyBorder="1" applyAlignment="1">
      <alignment vertical="center" wrapText="1"/>
    </xf>
    <xf numFmtId="0" fontId="21" fillId="12" borderId="113" xfId="1" applyFont="1" applyFill="1" applyBorder="1" applyAlignment="1">
      <alignment vertical="top" textRotation="255" wrapText="1"/>
    </xf>
    <xf numFmtId="0" fontId="21" fillId="12" borderId="111" xfId="1" applyFont="1" applyFill="1" applyBorder="1" applyAlignment="1">
      <alignment vertical="top" textRotation="255" wrapText="1"/>
    </xf>
    <xf numFmtId="0" fontId="21" fillId="12" borderId="112" xfId="1" applyFont="1" applyFill="1" applyBorder="1" applyAlignment="1">
      <alignment vertical="top" textRotation="255" wrapText="1"/>
    </xf>
    <xf numFmtId="0" fontId="21" fillId="12" borderId="202" xfId="1" applyFont="1" applyFill="1" applyBorder="1" applyAlignment="1">
      <alignment vertical="top" textRotation="255" wrapText="1"/>
    </xf>
    <xf numFmtId="0" fontId="54" fillId="12" borderId="55" xfId="1" applyFont="1" applyFill="1" applyBorder="1">
      <alignment vertical="center"/>
    </xf>
    <xf numFmtId="0" fontId="54" fillId="12" borderId="74" xfId="1" applyFont="1" applyFill="1" applyBorder="1">
      <alignment vertical="center"/>
    </xf>
    <xf numFmtId="0" fontId="22" fillId="12" borderId="201" xfId="1" applyFont="1" applyFill="1" applyBorder="1">
      <alignment vertical="center"/>
    </xf>
    <xf numFmtId="0" fontId="22" fillId="12" borderId="348" xfId="1" applyFont="1" applyFill="1" applyBorder="1" applyAlignment="1" applyProtection="1">
      <alignment horizontal="center" vertical="top" textRotation="255" wrapText="1"/>
      <protection locked="0"/>
    </xf>
    <xf numFmtId="0" fontId="22" fillId="12" borderId="363" xfId="1" applyFont="1" applyFill="1" applyBorder="1" applyAlignment="1" applyProtection="1">
      <alignment horizontal="center" vertical="top" textRotation="255" wrapText="1"/>
      <protection locked="0"/>
    </xf>
    <xf numFmtId="0" fontId="22" fillId="12" borderId="97" xfId="1" applyFont="1" applyFill="1" applyBorder="1">
      <alignment vertical="center"/>
    </xf>
    <xf numFmtId="0" fontId="22" fillId="12" borderId="108" xfId="1" applyFont="1" applyFill="1" applyBorder="1">
      <alignment vertical="center"/>
    </xf>
    <xf numFmtId="0" fontId="22" fillId="12" borderId="106" xfId="1" applyFont="1" applyFill="1" applyBorder="1">
      <alignment vertical="center"/>
    </xf>
    <xf numFmtId="0" fontId="22" fillId="12" borderId="115" xfId="1" applyFont="1" applyFill="1" applyBorder="1">
      <alignment vertical="center"/>
    </xf>
    <xf numFmtId="0" fontId="22" fillId="12" borderId="117" xfId="1" applyFont="1" applyFill="1" applyBorder="1" applyAlignment="1">
      <alignment vertical="top"/>
    </xf>
    <xf numFmtId="0" fontId="54" fillId="12" borderId="151" xfId="1" applyFont="1" applyFill="1" applyBorder="1" applyAlignment="1">
      <alignment vertical="top" wrapText="1"/>
    </xf>
    <xf numFmtId="0" fontId="54" fillId="12" borderId="149" xfId="1" applyFont="1" applyFill="1" applyBorder="1" applyAlignment="1">
      <alignment vertical="top" wrapText="1"/>
    </xf>
    <xf numFmtId="0" fontId="54" fillId="12" borderId="150" xfId="1" applyFont="1" applyFill="1" applyBorder="1" applyAlignment="1">
      <alignment vertical="top" wrapText="1"/>
    </xf>
    <xf numFmtId="0" fontId="54" fillId="12" borderId="296" xfId="1" applyFont="1" applyFill="1" applyBorder="1" applyAlignment="1">
      <alignment vertical="top" wrapText="1"/>
    </xf>
    <xf numFmtId="0" fontId="22" fillId="12" borderId="128" xfId="1" applyFont="1" applyFill="1" applyBorder="1" applyAlignment="1">
      <alignment vertical="center" wrapText="1"/>
    </xf>
    <xf numFmtId="0" fontId="22" fillId="12" borderId="108" xfId="1" applyFont="1" applyFill="1" applyBorder="1" applyAlignment="1">
      <alignment vertical="center" wrapText="1"/>
    </xf>
    <xf numFmtId="0" fontId="22" fillId="12" borderId="117" xfId="1" applyFont="1" applyFill="1" applyBorder="1" applyAlignment="1">
      <alignment vertical="center" wrapText="1"/>
    </xf>
    <xf numFmtId="0" fontId="21" fillId="13" borderId="113" xfId="1" applyFont="1" applyFill="1" applyBorder="1" applyAlignment="1">
      <alignment vertical="top" textRotation="255" wrapText="1"/>
    </xf>
    <xf numFmtId="0" fontId="21" fillId="13" borderId="111" xfId="1" applyFont="1" applyFill="1" applyBorder="1" applyAlignment="1">
      <alignment vertical="top" textRotation="255" wrapText="1"/>
    </xf>
    <xf numFmtId="0" fontId="21" fillId="13" borderId="112" xfId="1" applyFont="1" applyFill="1" applyBorder="1" applyAlignment="1">
      <alignment vertical="top" textRotation="255" wrapText="1"/>
    </xf>
    <xf numFmtId="0" fontId="21" fillId="13" borderId="202" xfId="1" applyFont="1" applyFill="1" applyBorder="1" applyAlignment="1">
      <alignment vertical="top" textRotation="255" wrapText="1"/>
    </xf>
    <xf numFmtId="0" fontId="54" fillId="13" borderId="55" xfId="1" applyFont="1" applyFill="1" applyBorder="1">
      <alignment vertical="center"/>
    </xf>
    <xf numFmtId="0" fontId="54" fillId="13" borderId="74" xfId="1" applyFont="1" applyFill="1" applyBorder="1">
      <alignment vertical="center"/>
    </xf>
    <xf numFmtId="0" fontId="22" fillId="13" borderId="201" xfId="1" applyFont="1" applyFill="1" applyBorder="1">
      <alignment vertical="center"/>
    </xf>
    <xf numFmtId="0" fontId="22" fillId="13" borderId="348" xfId="1" applyFont="1" applyFill="1" applyBorder="1" applyAlignment="1" applyProtection="1">
      <alignment horizontal="center" vertical="top" textRotation="255" wrapText="1"/>
      <protection locked="0"/>
    </xf>
    <xf numFmtId="0" fontId="22" fillId="13" borderId="363" xfId="1" applyFont="1" applyFill="1" applyBorder="1" applyAlignment="1" applyProtection="1">
      <alignment horizontal="center" vertical="top" textRotation="255" wrapText="1"/>
      <protection locked="0"/>
    </xf>
    <xf numFmtId="0" fontId="22" fillId="13" borderId="97" xfId="1" applyFont="1" applyFill="1" applyBorder="1">
      <alignment vertical="center"/>
    </xf>
    <xf numFmtId="0" fontId="22" fillId="13" borderId="108" xfId="1" applyFont="1" applyFill="1" applyBorder="1">
      <alignment vertical="center"/>
    </xf>
    <xf numFmtId="0" fontId="22" fillId="13" borderId="106" xfId="1" applyFont="1" applyFill="1" applyBorder="1">
      <alignment vertical="center"/>
    </xf>
    <xf numFmtId="0" fontId="22" fillId="13" borderId="115" xfId="1" applyFont="1" applyFill="1" applyBorder="1">
      <alignment vertical="center"/>
    </xf>
    <xf numFmtId="0" fontId="22" fillId="13" borderId="117" xfId="1" applyFont="1" applyFill="1" applyBorder="1" applyAlignment="1">
      <alignment vertical="top"/>
    </xf>
    <xf numFmtId="0" fontId="54" fillId="13" borderId="151" xfId="1" applyFont="1" applyFill="1" applyBorder="1" applyAlignment="1">
      <alignment vertical="top" wrapText="1"/>
    </xf>
    <xf numFmtId="0" fontId="54" fillId="13" borderId="149" xfId="1" applyFont="1" applyFill="1" applyBorder="1" applyAlignment="1">
      <alignment vertical="top" wrapText="1"/>
    </xf>
    <xf numFmtId="0" fontId="54" fillId="13" borderId="150" xfId="1" applyFont="1" applyFill="1" applyBorder="1" applyAlignment="1">
      <alignment vertical="top" wrapText="1"/>
    </xf>
    <xf numFmtId="0" fontId="54" fillId="13" borderId="296" xfId="1" applyFont="1" applyFill="1" applyBorder="1" applyAlignment="1">
      <alignment vertical="top" wrapText="1"/>
    </xf>
    <xf numFmtId="0" fontId="22" fillId="13" borderId="128" xfId="1" applyFont="1" applyFill="1" applyBorder="1" applyAlignment="1">
      <alignment vertical="center" wrapText="1"/>
    </xf>
    <xf numFmtId="0" fontId="22" fillId="13" borderId="108" xfId="1" applyFont="1" applyFill="1" applyBorder="1" applyAlignment="1">
      <alignment vertical="center" wrapText="1"/>
    </xf>
    <xf numFmtId="0" fontId="22" fillId="13" borderId="117" xfId="1" applyFont="1" applyFill="1" applyBorder="1" applyAlignment="1">
      <alignment vertical="center" wrapText="1"/>
    </xf>
    <xf numFmtId="0" fontId="21" fillId="14" borderId="113" xfId="1" applyFont="1" applyFill="1" applyBorder="1" applyAlignment="1">
      <alignment vertical="top" textRotation="255" wrapText="1"/>
    </xf>
    <xf numFmtId="0" fontId="21" fillId="14" borderId="111" xfId="1" applyFont="1" applyFill="1" applyBorder="1" applyAlignment="1">
      <alignment vertical="top" textRotation="255" wrapText="1"/>
    </xf>
    <xf numFmtId="0" fontId="21" fillId="14" borderId="112" xfId="1" applyFont="1" applyFill="1" applyBorder="1" applyAlignment="1">
      <alignment vertical="top" textRotation="255" wrapText="1"/>
    </xf>
    <xf numFmtId="0" fontId="54" fillId="14" borderId="55" xfId="1" applyFont="1" applyFill="1" applyBorder="1">
      <alignment vertical="center"/>
    </xf>
    <xf numFmtId="0" fontId="54" fillId="14" borderId="74" xfId="1" applyFont="1" applyFill="1" applyBorder="1">
      <alignment vertical="center"/>
    </xf>
    <xf numFmtId="0" fontId="22" fillId="14" borderId="201" xfId="1" applyFont="1" applyFill="1" applyBorder="1">
      <alignment vertical="center"/>
    </xf>
    <xf numFmtId="0" fontId="22" fillId="14" borderId="348" xfId="1" applyFont="1" applyFill="1" applyBorder="1" applyAlignment="1" applyProtection="1">
      <alignment horizontal="center" vertical="top" textRotation="255" wrapText="1"/>
      <protection locked="0"/>
    </xf>
    <xf numFmtId="0" fontId="22" fillId="14" borderId="97" xfId="1" applyFont="1" applyFill="1" applyBorder="1">
      <alignment vertical="center"/>
    </xf>
    <xf numFmtId="0" fontId="22" fillId="14" borderId="108" xfId="1" applyFont="1" applyFill="1" applyBorder="1">
      <alignment vertical="center"/>
    </xf>
    <xf numFmtId="0" fontId="22" fillId="14" borderId="106" xfId="1" applyFont="1" applyFill="1" applyBorder="1">
      <alignment vertical="center"/>
    </xf>
    <xf numFmtId="0" fontId="22" fillId="14" borderId="115" xfId="1" applyFont="1" applyFill="1" applyBorder="1">
      <alignment vertical="center"/>
    </xf>
    <xf numFmtId="0" fontId="22" fillId="14" borderId="117" xfId="1" applyFont="1" applyFill="1" applyBorder="1" applyAlignment="1">
      <alignment vertical="top"/>
    </xf>
    <xf numFmtId="0" fontId="54" fillId="14" borderId="151" xfId="1" applyFont="1" applyFill="1" applyBorder="1" applyAlignment="1">
      <alignment vertical="top" wrapText="1"/>
    </xf>
    <xf numFmtId="0" fontId="54" fillId="14" borderId="149" xfId="1" applyFont="1" applyFill="1" applyBorder="1" applyAlignment="1">
      <alignment vertical="top" wrapText="1"/>
    </xf>
    <xf numFmtId="0" fontId="54" fillId="14" borderId="150" xfId="1" applyFont="1" applyFill="1" applyBorder="1" applyAlignment="1">
      <alignment vertical="top" wrapText="1"/>
    </xf>
    <xf numFmtId="0" fontId="22" fillId="14" borderId="128" xfId="1" applyFont="1" applyFill="1" applyBorder="1" applyAlignment="1">
      <alignment vertical="center" wrapText="1"/>
    </xf>
    <xf numFmtId="0" fontId="22" fillId="14" borderId="108" xfId="1" applyFont="1" applyFill="1" applyBorder="1" applyAlignment="1">
      <alignment vertical="center" wrapText="1"/>
    </xf>
    <xf numFmtId="0" fontId="22" fillId="14" borderId="117" xfId="1" applyFont="1" applyFill="1" applyBorder="1" applyAlignment="1">
      <alignment vertical="center" wrapText="1"/>
    </xf>
    <xf numFmtId="0" fontId="21" fillId="0" borderId="0" xfId="1" applyFont="1" applyAlignment="1">
      <alignment vertical="top"/>
    </xf>
    <xf numFmtId="0" fontId="22" fillId="0" borderId="0" xfId="1" applyFont="1" applyAlignment="1">
      <alignment vertical="top"/>
    </xf>
    <xf numFmtId="0" fontId="21" fillId="33" borderId="128" xfId="1" applyFont="1" applyFill="1" applyBorder="1" applyAlignment="1">
      <alignment vertical="center" wrapText="1"/>
    </xf>
    <xf numFmtId="0" fontId="18" fillId="0" borderId="114" xfId="1" applyFont="1" applyBorder="1" applyAlignment="1" applyProtection="1">
      <alignment vertical="center" wrapText="1"/>
      <protection locked="0"/>
    </xf>
    <xf numFmtId="0" fontId="18" fillId="0" borderId="125" xfId="1" applyFont="1" applyBorder="1" applyAlignment="1" applyProtection="1">
      <alignment vertical="center" wrapText="1"/>
      <protection locked="0"/>
    </xf>
    <xf numFmtId="0" fontId="21" fillId="25" borderId="128" xfId="1" applyFont="1" applyFill="1" applyBorder="1" applyAlignment="1">
      <alignment vertical="center" wrapText="1"/>
    </xf>
    <xf numFmtId="0" fontId="21" fillId="25" borderId="129" xfId="1" applyFont="1" applyFill="1" applyBorder="1" applyAlignment="1">
      <alignment horizontal="center" vertical="center" wrapText="1"/>
    </xf>
    <xf numFmtId="0" fontId="22" fillId="25" borderId="108" xfId="1" applyFont="1" applyFill="1" applyBorder="1" applyAlignment="1">
      <alignment vertical="center" wrapText="1"/>
    </xf>
    <xf numFmtId="0" fontId="22" fillId="25" borderId="117" xfId="1" applyFont="1" applyFill="1" applyBorder="1" applyAlignment="1">
      <alignment vertical="center" wrapText="1"/>
    </xf>
    <xf numFmtId="0" fontId="22" fillId="0" borderId="114" xfId="1" applyFont="1" applyBorder="1">
      <alignment vertical="center"/>
    </xf>
    <xf numFmtId="0" fontId="68" fillId="0" borderId="0" xfId="1" applyFont="1" applyAlignment="1">
      <alignment horizontal="center" vertical="center" wrapText="1"/>
    </xf>
    <xf numFmtId="0" fontId="22" fillId="0" borderId="313" xfId="1" applyFont="1" applyBorder="1">
      <alignment vertical="center"/>
    </xf>
    <xf numFmtId="0" fontId="23" fillId="0" borderId="1" xfId="1" applyFont="1" applyBorder="1" applyAlignment="1">
      <alignment vertical="center" wrapText="1"/>
    </xf>
    <xf numFmtId="0" fontId="37" fillId="0" borderId="86" xfId="1" applyFont="1" applyBorder="1" applyAlignment="1">
      <alignment vertical="top" wrapText="1"/>
    </xf>
    <xf numFmtId="0" fontId="34" fillId="0" borderId="0" xfId="1" applyFont="1" applyAlignment="1">
      <alignment horizontal="center" vertical="center"/>
    </xf>
    <xf numFmtId="0" fontId="30" fillId="0" borderId="0" xfId="1" applyFont="1" applyAlignment="1">
      <alignment vertical="top"/>
    </xf>
    <xf numFmtId="0" fontId="30" fillId="0" borderId="0" xfId="1" applyFont="1" applyAlignment="1">
      <alignment vertical="center" wrapText="1"/>
    </xf>
    <xf numFmtId="0" fontId="37" fillId="0" borderId="179" xfId="1" applyFont="1" applyBorder="1" applyAlignment="1">
      <alignment vertical="top"/>
    </xf>
    <xf numFmtId="0" fontId="45" fillId="0" borderId="0" xfId="1" applyFont="1" applyAlignment="1">
      <alignment vertical="center" wrapText="1"/>
    </xf>
    <xf numFmtId="0" fontId="23" fillId="0" borderId="75" xfId="1" applyFont="1" applyBorder="1" applyAlignment="1">
      <alignment horizontal="left" vertical="center"/>
    </xf>
    <xf numFmtId="0" fontId="23" fillId="0" borderId="75" xfId="1" applyFont="1" applyBorder="1" applyAlignment="1">
      <alignment horizontal="center" vertical="center" wrapText="1"/>
    </xf>
    <xf numFmtId="0" fontId="37" fillId="0" borderId="0" xfId="1" applyFont="1" applyAlignment="1">
      <alignment horizontal="right" vertical="center"/>
    </xf>
    <xf numFmtId="0" fontId="34" fillId="0" borderId="0" xfId="1" applyFont="1" applyAlignment="1">
      <alignment horizontal="center" wrapText="1"/>
    </xf>
    <xf numFmtId="0" fontId="37" fillId="0" borderId="240" xfId="1" applyFont="1" applyBorder="1">
      <alignment vertical="center"/>
    </xf>
    <xf numFmtId="0" fontId="23" fillId="0" borderId="241" xfId="1" applyFont="1" applyBorder="1">
      <alignment vertical="center"/>
    </xf>
    <xf numFmtId="0" fontId="34" fillId="0" borderId="241" xfId="1" applyFont="1" applyBorder="1">
      <alignment vertical="center"/>
    </xf>
    <xf numFmtId="0" fontId="34" fillId="0" borderId="242" xfId="1" applyFont="1" applyBorder="1">
      <alignment vertical="center"/>
    </xf>
    <xf numFmtId="0" fontId="23" fillId="0" borderId="114" xfId="1" applyFont="1" applyBorder="1" applyAlignment="1">
      <alignment horizontal="right" wrapText="1"/>
    </xf>
    <xf numFmtId="0" fontId="34" fillId="0" borderId="243" xfId="1" applyFont="1" applyBorder="1">
      <alignment vertical="center"/>
    </xf>
    <xf numFmtId="0" fontId="23" fillId="0" borderId="242" xfId="1" applyFont="1" applyBorder="1" applyAlignment="1">
      <alignment vertical="center" shrinkToFit="1"/>
    </xf>
    <xf numFmtId="0" fontId="23" fillId="0" borderId="74" xfId="1" applyFont="1" applyBorder="1" applyAlignment="1">
      <alignment vertical="center" wrapText="1"/>
    </xf>
    <xf numFmtId="0" fontId="37" fillId="0" borderId="89" xfId="1" applyFont="1" applyBorder="1">
      <alignment vertical="center"/>
    </xf>
    <xf numFmtId="0" fontId="23" fillId="0" borderId="2" xfId="1" applyFont="1" applyBorder="1" applyAlignment="1">
      <alignment vertical="center" wrapText="1"/>
    </xf>
    <xf numFmtId="0" fontId="37" fillId="0" borderId="299" xfId="1" applyFont="1" applyBorder="1">
      <alignment vertical="center"/>
    </xf>
    <xf numFmtId="0" fontId="23" fillId="0" borderId="298" xfId="1" applyFont="1" applyBorder="1" applyAlignment="1">
      <alignment horizontal="center" vertical="center" wrapText="1"/>
    </xf>
    <xf numFmtId="0" fontId="37" fillId="0" borderId="2" xfId="1" applyFont="1" applyBorder="1" applyAlignment="1">
      <alignment horizontal="center" textRotation="255" wrapText="1"/>
    </xf>
    <xf numFmtId="0" fontId="23" fillId="0" borderId="86" xfId="1" applyFont="1" applyBorder="1" applyAlignment="1">
      <alignment vertical="center" wrapText="1"/>
    </xf>
    <xf numFmtId="0" fontId="23" fillId="0" borderId="55" xfId="1" applyFont="1" applyBorder="1" applyAlignment="1">
      <alignment vertical="center" textRotation="255"/>
    </xf>
    <xf numFmtId="0" fontId="23" fillId="0" borderId="241" xfId="1" applyFont="1" applyBorder="1" applyAlignment="1">
      <alignment vertical="center" wrapText="1"/>
    </xf>
    <xf numFmtId="0" fontId="23" fillId="0" borderId="244" xfId="1" applyFont="1" applyBorder="1" applyAlignment="1">
      <alignment vertical="center" wrapText="1"/>
    </xf>
    <xf numFmtId="0" fontId="23" fillId="0" borderId="179" xfId="1" applyFont="1" applyBorder="1" applyAlignment="1">
      <alignment vertical="center" wrapText="1"/>
    </xf>
    <xf numFmtId="0" fontId="23" fillId="0" borderId="55" xfId="1" applyFont="1" applyBorder="1" applyAlignment="1">
      <alignment horizontal="center" vertical="center" textRotation="255"/>
    </xf>
    <xf numFmtId="0" fontId="23" fillId="0" borderId="0" xfId="1" applyFont="1" applyAlignment="1">
      <alignment horizontal="center" vertical="center" textRotation="255"/>
    </xf>
    <xf numFmtId="0" fontId="23" fillId="0" borderId="243" xfId="1" applyFont="1" applyBorder="1">
      <alignment vertical="center"/>
    </xf>
    <xf numFmtId="0" fontId="23" fillId="0" borderId="243" xfId="1" applyFont="1" applyBorder="1" applyAlignment="1">
      <alignment vertical="center" wrapText="1"/>
    </xf>
    <xf numFmtId="0" fontId="23" fillId="0" borderId="245" xfId="1" applyFont="1" applyBorder="1" applyAlignment="1">
      <alignment vertical="center" wrapText="1"/>
    </xf>
    <xf numFmtId="0" fontId="37" fillId="0" borderId="25" xfId="1" applyFont="1" applyBorder="1" applyAlignment="1">
      <alignment horizontal="center" textRotation="255" wrapText="1"/>
    </xf>
    <xf numFmtId="0" fontId="34" fillId="0" borderId="55" xfId="1" applyFont="1" applyBorder="1" applyAlignment="1">
      <alignment vertical="center" textRotation="255"/>
    </xf>
    <xf numFmtId="0" fontId="23" fillId="0" borderId="256" xfId="1" applyFont="1" applyBorder="1" applyAlignment="1">
      <alignment vertical="center" wrapText="1"/>
    </xf>
    <xf numFmtId="0" fontId="34" fillId="0" borderId="0" xfId="1" applyFont="1" applyAlignment="1">
      <alignment vertical="center" textRotation="255"/>
    </xf>
    <xf numFmtId="0" fontId="34" fillId="0" borderId="55" xfId="1" applyFont="1" applyBorder="1">
      <alignment vertical="center"/>
    </xf>
    <xf numFmtId="0" fontId="23" fillId="0" borderId="158" xfId="1" applyFont="1" applyBorder="1">
      <alignment vertical="center"/>
    </xf>
    <xf numFmtId="0" fontId="23" fillId="0" borderId="179" xfId="1" applyFont="1" applyBorder="1">
      <alignment vertical="center"/>
    </xf>
    <xf numFmtId="0" fontId="23" fillId="0" borderId="75" xfId="1" applyFont="1" applyBorder="1">
      <alignment vertical="center"/>
    </xf>
    <xf numFmtId="0" fontId="23" fillId="0" borderId="89" xfId="1" applyFont="1" applyBorder="1">
      <alignment vertical="center"/>
    </xf>
    <xf numFmtId="0" fontId="22" fillId="0" borderId="1" xfId="1" applyFont="1" applyBorder="1">
      <alignment vertical="center"/>
    </xf>
    <xf numFmtId="0" fontId="18" fillId="0" borderId="86" xfId="1" applyFont="1" applyBorder="1" applyAlignment="1">
      <alignment vertical="center" wrapText="1"/>
    </xf>
    <xf numFmtId="0" fontId="22" fillId="0" borderId="55" xfId="1" applyFont="1" applyBorder="1">
      <alignment vertical="center"/>
    </xf>
    <xf numFmtId="0" fontId="22" fillId="0" borderId="186" xfId="1" applyFont="1" applyBorder="1" applyAlignment="1">
      <alignment horizontal="center" vertical="center" wrapText="1"/>
    </xf>
    <xf numFmtId="0" fontId="18" fillId="0" borderId="179" xfId="1" applyFont="1" applyBorder="1" applyAlignment="1">
      <alignment vertical="center" wrapText="1"/>
    </xf>
    <xf numFmtId="0" fontId="43" fillId="0" borderId="0" xfId="1" applyFont="1">
      <alignment vertical="center"/>
    </xf>
    <xf numFmtId="0" fontId="47" fillId="0" borderId="0" xfId="1" applyFont="1">
      <alignment vertical="center"/>
    </xf>
    <xf numFmtId="0" fontId="48" fillId="0" borderId="0" xfId="1" applyFont="1">
      <alignment vertical="center"/>
    </xf>
    <xf numFmtId="0" fontId="22" fillId="0" borderId="179" xfId="1" applyFont="1" applyBorder="1">
      <alignment vertical="center"/>
    </xf>
    <xf numFmtId="0" fontId="48" fillId="0" borderId="13" xfId="1" applyFont="1" applyBorder="1" applyAlignment="1"/>
    <xf numFmtId="0" fontId="39" fillId="0" borderId="246" xfId="1" applyFont="1" applyBorder="1">
      <alignment vertical="center"/>
    </xf>
    <xf numFmtId="0" fontId="22" fillId="0" borderId="74" xfId="1" applyFont="1" applyBorder="1">
      <alignment vertical="center"/>
    </xf>
    <xf numFmtId="0" fontId="22" fillId="0" borderId="75" xfId="1" applyFont="1" applyBorder="1" applyAlignment="1">
      <alignment horizontal="left" vertical="center"/>
    </xf>
    <xf numFmtId="0" fontId="22" fillId="0" borderId="75" xfId="1" applyFont="1" applyBorder="1" applyAlignment="1">
      <alignment horizontal="center" vertical="center" wrapText="1"/>
    </xf>
    <xf numFmtId="0" fontId="18" fillId="0" borderId="89" xfId="1" applyFont="1" applyBorder="1" applyAlignment="1">
      <alignment vertical="center" wrapText="1"/>
    </xf>
    <xf numFmtId="0" fontId="23" fillId="0" borderId="2" xfId="1" applyFont="1" applyBorder="1" applyAlignment="1">
      <alignment horizontal="left" vertical="center"/>
    </xf>
    <xf numFmtId="0" fontId="23" fillId="0" borderId="2" xfId="1" applyFont="1" applyBorder="1" applyAlignment="1">
      <alignment horizontal="center" vertical="center" wrapText="1"/>
    </xf>
    <xf numFmtId="0" fontId="23" fillId="0" borderId="299" xfId="1" applyFont="1" applyBorder="1">
      <alignment vertical="center"/>
    </xf>
    <xf numFmtId="0" fontId="23" fillId="0" borderId="196" xfId="1" applyFont="1" applyBorder="1">
      <alignment vertical="center"/>
    </xf>
    <xf numFmtId="0" fontId="23" fillId="0" borderId="74" xfId="1" applyFont="1" applyBorder="1" applyAlignment="1">
      <alignment wrapText="1"/>
    </xf>
    <xf numFmtId="0" fontId="37" fillId="0" borderId="89" xfId="1" applyFont="1" applyBorder="1" applyAlignment="1">
      <alignment vertical="top" wrapText="1"/>
    </xf>
    <xf numFmtId="0" fontId="23" fillId="0" borderId="0" xfId="1" applyFont="1" applyAlignment="1">
      <alignment horizontal="left" vertical="center"/>
    </xf>
    <xf numFmtId="0" fontId="23" fillId="0" borderId="1" xfId="1" applyFont="1" applyBorder="1" applyAlignment="1">
      <alignment wrapText="1"/>
    </xf>
    <xf numFmtId="0" fontId="23" fillId="0" borderId="75" xfId="1" applyFont="1" applyBorder="1" applyAlignment="1">
      <alignment wrapText="1"/>
    </xf>
    <xf numFmtId="0" fontId="23" fillId="0" borderId="2" xfId="1" applyFont="1" applyBorder="1" applyAlignment="1">
      <alignment horizontal="right" vertical="center"/>
    </xf>
    <xf numFmtId="0" fontId="23" fillId="0" borderId="2" xfId="1" applyFont="1" applyBorder="1">
      <alignment vertical="center"/>
    </xf>
    <xf numFmtId="0" fontId="34" fillId="0" borderId="0" xfId="1" applyFont="1" applyAlignment="1">
      <alignment horizontal="right" vertical="center" wrapText="1"/>
    </xf>
    <xf numFmtId="0" fontId="37" fillId="0" borderId="179" xfId="1" applyFont="1" applyBorder="1" applyAlignment="1">
      <alignment horizontal="left" vertical="center"/>
    </xf>
    <xf numFmtId="0" fontId="37" fillId="0" borderId="0" xfId="1" applyFont="1" applyAlignment="1">
      <alignment horizontal="left" vertical="center"/>
    </xf>
    <xf numFmtId="0" fontId="34" fillId="0" borderId="75" xfId="1" applyFont="1" applyBorder="1" applyAlignment="1">
      <alignment vertical="center" wrapText="1"/>
    </xf>
    <xf numFmtId="0" fontId="23" fillId="0" borderId="75" xfId="1" applyFont="1" applyBorder="1" applyAlignment="1">
      <alignment vertical="center" shrinkToFit="1"/>
    </xf>
    <xf numFmtId="176" fontId="34" fillId="0" borderId="75" xfId="1" applyNumberFormat="1" applyFont="1" applyBorder="1" applyAlignment="1">
      <alignment horizontal="center" vertical="center" shrinkToFit="1"/>
    </xf>
    <xf numFmtId="0" fontId="23" fillId="0" borderId="75" xfId="1" applyFont="1" applyBorder="1" applyAlignment="1">
      <alignment horizontal="right" wrapText="1"/>
    </xf>
    <xf numFmtId="0" fontId="37" fillId="0" borderId="89" xfId="1" applyFont="1" applyBorder="1" applyAlignment="1">
      <alignment horizontal="left" vertical="center"/>
    </xf>
    <xf numFmtId="0" fontId="23" fillId="0" borderId="0" xfId="1" applyFont="1" applyAlignment="1">
      <alignment vertical="center" shrinkToFit="1"/>
    </xf>
    <xf numFmtId="176" fontId="34" fillId="0" borderId="0" xfId="1" applyNumberFormat="1" applyFont="1" applyAlignment="1">
      <alignment horizontal="center" vertical="center" shrinkToFit="1"/>
    </xf>
    <xf numFmtId="0" fontId="23" fillId="0" borderId="0" xfId="1" applyFont="1" applyAlignment="1">
      <alignment horizontal="right" wrapText="1"/>
    </xf>
    <xf numFmtId="0" fontId="23" fillId="0" borderId="114" xfId="1" applyFont="1" applyBorder="1" applyAlignment="1">
      <alignment horizontal="center" vertical="center" wrapText="1"/>
    </xf>
    <xf numFmtId="0" fontId="23" fillId="0" borderId="114" xfId="1" applyFont="1" applyBorder="1" applyAlignment="1">
      <alignment horizontal="right" vertical="center" wrapText="1"/>
    </xf>
    <xf numFmtId="0" fontId="23" fillId="0" borderId="0" xfId="1" applyFont="1" applyAlignment="1">
      <alignment horizontal="right" vertical="center"/>
    </xf>
    <xf numFmtId="0" fontId="39" fillId="0" borderId="1" xfId="1" applyFont="1" applyBorder="1" applyAlignment="1">
      <alignment vertical="center" wrapText="1"/>
    </xf>
    <xf numFmtId="0" fontId="48" fillId="0" borderId="2" xfId="1" applyFont="1" applyBorder="1" applyAlignment="1">
      <alignment horizontal="left" vertical="center" wrapText="1"/>
    </xf>
    <xf numFmtId="0" fontId="39" fillId="0" borderId="2" xfId="1" applyFont="1" applyBorder="1" applyAlignment="1">
      <alignment vertical="center" wrapText="1"/>
    </xf>
    <xf numFmtId="0" fontId="48" fillId="0" borderId="86" xfId="1" applyFont="1" applyBorder="1" applyAlignment="1">
      <alignment vertical="center" wrapText="1"/>
    </xf>
    <xf numFmtId="0" fontId="39" fillId="0" borderId="55" xfId="1" applyFont="1" applyBorder="1" applyAlignment="1">
      <alignment wrapText="1"/>
    </xf>
    <xf numFmtId="0" fontId="48" fillId="0" borderId="179" xfId="1" applyFont="1" applyBorder="1" applyAlignment="1">
      <alignment vertical="top" wrapText="1"/>
    </xf>
    <xf numFmtId="0" fontId="39" fillId="0" borderId="55" xfId="1" applyFont="1" applyBorder="1" applyAlignment="1">
      <alignment vertical="center" wrapText="1"/>
    </xf>
    <xf numFmtId="0" fontId="48" fillId="0" borderId="179" xfId="1" applyFont="1" applyBorder="1" applyAlignment="1">
      <alignment vertical="center" wrapText="1"/>
    </xf>
    <xf numFmtId="0" fontId="39" fillId="0" borderId="74" xfId="1" applyFont="1" applyBorder="1" applyAlignment="1">
      <alignment vertical="center" wrapText="1"/>
    </xf>
    <xf numFmtId="0" fontId="39" fillId="0" borderId="75" xfId="1" applyFont="1" applyBorder="1" applyAlignment="1">
      <alignment vertical="center" wrapText="1"/>
    </xf>
    <xf numFmtId="0" fontId="48" fillId="0" borderId="89" xfId="1" applyFont="1" applyBorder="1" applyAlignment="1">
      <alignment vertical="center" wrapText="1"/>
    </xf>
    <xf numFmtId="0" fontId="39" fillId="0" borderId="0" xfId="1" applyFont="1" applyAlignment="1">
      <alignment wrapText="1"/>
    </xf>
    <xf numFmtId="0" fontId="48" fillId="0" borderId="0" xfId="1" applyFont="1" applyAlignment="1">
      <alignment vertical="top" wrapText="1"/>
    </xf>
    <xf numFmtId="0" fontId="39" fillId="0" borderId="1" xfId="1" applyFont="1" applyBorder="1" applyAlignment="1">
      <alignment wrapText="1"/>
    </xf>
    <xf numFmtId="0" fontId="48" fillId="0" borderId="86" xfId="1" applyFont="1" applyBorder="1" applyAlignment="1">
      <alignment vertical="top" wrapText="1"/>
    </xf>
    <xf numFmtId="0" fontId="39" fillId="0" borderId="74" xfId="1" applyFont="1" applyBorder="1" applyAlignment="1">
      <alignment wrapText="1"/>
    </xf>
    <xf numFmtId="0" fontId="39" fillId="0" borderId="75" xfId="1" applyFont="1" applyBorder="1">
      <alignment vertical="center"/>
    </xf>
    <xf numFmtId="0" fontId="48" fillId="0" borderId="89" xfId="1" applyFont="1" applyBorder="1" applyAlignment="1">
      <alignment vertical="top" wrapText="1"/>
    </xf>
    <xf numFmtId="0" fontId="34" fillId="0" borderId="211" xfId="1" applyFont="1" applyBorder="1" applyAlignment="1">
      <alignment horizontal="center" vertical="top" textRotation="255" wrapText="1"/>
    </xf>
    <xf numFmtId="0" fontId="34" fillId="0" borderId="78" xfId="1" applyFont="1" applyBorder="1" applyAlignment="1">
      <alignment horizontal="center" vertical="top" textRotation="255" wrapText="1"/>
    </xf>
    <xf numFmtId="0" fontId="34" fillId="0" borderId="77" xfId="1" applyFont="1" applyBorder="1" applyAlignment="1">
      <alignment horizontal="center" vertical="top" textRotation="255" wrapText="1"/>
    </xf>
    <xf numFmtId="0" fontId="34" fillId="0" borderId="79" xfId="1" applyFont="1" applyBorder="1" applyAlignment="1">
      <alignment horizontal="center" vertical="top" textRotation="255" wrapText="1"/>
    </xf>
    <xf numFmtId="0" fontId="34" fillId="0" borderId="208" xfId="1" applyFont="1" applyBorder="1" applyAlignment="1">
      <alignment horizontal="center" vertical="top" textRotation="255" wrapText="1"/>
    </xf>
    <xf numFmtId="0" fontId="23" fillId="0" borderId="97" xfId="1" applyFont="1" applyBorder="1" applyAlignment="1">
      <alignment vertical="center" wrapText="1"/>
    </xf>
    <xf numFmtId="0" fontId="23" fillId="0" borderId="198" xfId="1" applyFont="1" applyBorder="1" applyAlignment="1">
      <alignment vertical="center" wrapText="1"/>
    </xf>
    <xf numFmtId="0" fontId="23" fillId="0" borderId="303" xfId="1" applyFont="1" applyBorder="1" applyAlignment="1">
      <alignment vertical="center" wrapText="1"/>
    </xf>
    <xf numFmtId="0" fontId="23" fillId="0" borderId="7" xfId="1" applyFont="1" applyBorder="1" applyAlignment="1">
      <alignment vertical="center" wrapText="1"/>
    </xf>
    <xf numFmtId="0" fontId="23" fillId="0" borderId="161" xfId="1" applyFont="1" applyBorder="1" applyAlignment="1">
      <alignment vertical="center" wrapText="1"/>
    </xf>
    <xf numFmtId="0" fontId="23" fillId="0" borderId="329" xfId="1" applyFont="1" applyBorder="1" applyAlignment="1">
      <alignment vertical="center" wrapText="1"/>
    </xf>
    <xf numFmtId="0" fontId="23" fillId="0" borderId="203" xfId="1" applyFont="1" applyBorder="1" applyAlignment="1">
      <alignment vertical="center" wrapText="1"/>
    </xf>
    <xf numFmtId="0" fontId="23" fillId="0" borderId="199" xfId="1" applyFont="1" applyBorder="1" applyAlignment="1">
      <alignment vertical="center" wrapText="1"/>
    </xf>
    <xf numFmtId="0" fontId="23" fillId="0" borderId="38" xfId="1" applyFont="1" applyBorder="1" applyAlignment="1">
      <alignment vertical="center" wrapText="1"/>
    </xf>
    <xf numFmtId="0" fontId="23" fillId="0" borderId="204" xfId="1" applyFont="1" applyBorder="1" applyAlignment="1">
      <alignment vertical="center" wrapText="1"/>
    </xf>
    <xf numFmtId="0" fontId="23" fillId="0" borderId="102" xfId="1" applyFont="1" applyBorder="1" applyAlignment="1">
      <alignment vertical="center" wrapText="1"/>
    </xf>
    <xf numFmtId="0" fontId="23" fillId="0" borderId="207" xfId="1" applyFont="1" applyBorder="1" applyAlignment="1">
      <alignment vertical="center" wrapText="1"/>
    </xf>
    <xf numFmtId="0" fontId="23" fillId="0" borderId="200" xfId="1" applyFont="1" applyBorder="1" applyAlignment="1">
      <alignment vertical="center" wrapText="1"/>
    </xf>
    <xf numFmtId="0" fontId="23" fillId="0" borderId="217" xfId="1" applyFont="1" applyBorder="1" applyAlignment="1">
      <alignment vertical="center" wrapText="1"/>
    </xf>
    <xf numFmtId="0" fontId="23" fillId="0" borderId="188" xfId="1" applyFont="1" applyBorder="1" applyAlignment="1">
      <alignment vertical="center" wrapText="1"/>
    </xf>
    <xf numFmtId="0" fontId="23" fillId="0" borderId="304" xfId="1" applyFont="1" applyBorder="1" applyAlignment="1">
      <alignment vertical="center" wrapText="1"/>
    </xf>
    <xf numFmtId="0" fontId="23" fillId="0" borderId="148" xfId="1" applyFont="1" applyBorder="1" applyAlignment="1">
      <alignment vertical="center" wrapText="1"/>
    </xf>
    <xf numFmtId="0" fontId="23" fillId="0" borderId="150" xfId="1" applyFont="1" applyBorder="1" applyAlignment="1">
      <alignment vertical="center" wrapText="1"/>
    </xf>
    <xf numFmtId="0" fontId="23" fillId="0" borderId="305" xfId="1" applyFont="1" applyBorder="1" applyAlignment="1">
      <alignment vertical="center" wrapText="1"/>
    </xf>
    <xf numFmtId="0" fontId="23" fillId="0" borderId="106" xfId="1" applyFont="1" applyBorder="1" applyAlignment="1">
      <alignment vertical="center" wrapText="1"/>
    </xf>
    <xf numFmtId="0" fontId="23" fillId="0" borderId="323" xfId="1" applyFont="1" applyBorder="1" applyAlignment="1">
      <alignment vertical="center" wrapText="1"/>
    </xf>
    <xf numFmtId="0" fontId="23" fillId="0" borderId="160" xfId="1" applyFont="1" applyBorder="1" applyAlignment="1">
      <alignment vertical="center" wrapText="1"/>
    </xf>
    <xf numFmtId="0" fontId="23" fillId="0" borderId="180" xfId="1" applyFont="1" applyBorder="1" applyAlignment="1">
      <alignment vertical="center" wrapText="1"/>
    </xf>
    <xf numFmtId="0" fontId="23" fillId="0" borderId="306" xfId="1" applyFont="1" applyBorder="1" applyAlignment="1">
      <alignment vertical="center" wrapText="1"/>
    </xf>
    <xf numFmtId="0" fontId="23" fillId="0" borderId="17" xfId="1" applyFont="1" applyBorder="1" applyAlignment="1">
      <alignment vertical="center" wrapText="1"/>
    </xf>
    <xf numFmtId="0" fontId="23" fillId="0" borderId="18" xfId="1" applyFont="1" applyBorder="1" applyAlignment="1">
      <alignment vertical="center" wrapText="1"/>
    </xf>
    <xf numFmtId="0" fontId="23" fillId="0" borderId="257" xfId="1" applyFont="1" applyBorder="1" applyAlignment="1">
      <alignment vertical="center" wrapText="1"/>
    </xf>
    <xf numFmtId="0" fontId="23" fillId="0" borderId="125" xfId="1" applyFont="1" applyBorder="1" applyAlignment="1">
      <alignment vertical="center" wrapText="1"/>
    </xf>
    <xf numFmtId="0" fontId="23" fillId="0" borderId="247" xfId="1" applyFont="1" applyBorder="1" applyAlignment="1">
      <alignment vertical="center" wrapText="1"/>
    </xf>
    <xf numFmtId="0" fontId="23" fillId="0" borderId="324" xfId="1" applyFont="1" applyBorder="1" applyAlignment="1">
      <alignment vertical="center" wrapText="1"/>
    </xf>
    <xf numFmtId="0" fontId="23" fillId="0" borderId="325" xfId="1" applyFont="1" applyBorder="1" applyAlignment="1">
      <alignment vertical="center" wrapText="1"/>
    </xf>
    <xf numFmtId="0" fontId="23" fillId="0" borderId="326" xfId="1" applyFont="1" applyBorder="1" applyAlignment="1">
      <alignment vertical="center" wrapText="1"/>
    </xf>
    <xf numFmtId="0" fontId="23" fillId="0" borderId="328" xfId="1" applyFont="1" applyBorder="1" applyAlignment="1">
      <alignment vertical="center" wrapText="1"/>
    </xf>
    <xf numFmtId="0" fontId="23" fillId="0" borderId="165" xfId="1" applyFont="1" applyBorder="1" applyAlignment="1">
      <alignment vertical="center" wrapText="1"/>
    </xf>
    <xf numFmtId="0" fontId="23" fillId="0" borderId="327" xfId="1" applyFont="1" applyBorder="1" applyAlignment="1">
      <alignment vertical="center" wrapText="1"/>
    </xf>
    <xf numFmtId="0" fontId="23" fillId="0" borderId="8" xfId="1" applyFont="1" applyBorder="1" applyAlignment="1">
      <alignment vertical="center" wrapText="1"/>
    </xf>
    <xf numFmtId="0" fontId="23" fillId="0" borderId="189" xfId="1" applyFont="1" applyBorder="1" applyAlignment="1">
      <alignment vertical="center" wrapText="1"/>
    </xf>
    <xf numFmtId="0" fontId="23" fillId="0" borderId="6" xfId="1" applyFont="1" applyBorder="1" applyAlignment="1">
      <alignment vertical="center" wrapText="1"/>
    </xf>
    <xf numFmtId="0" fontId="23" fillId="0" borderId="4" xfId="1" applyFont="1" applyBorder="1" applyAlignment="1">
      <alignment vertical="center" wrapText="1"/>
    </xf>
    <xf numFmtId="0" fontId="23" fillId="0" borderId="172" xfId="1" applyFont="1" applyBorder="1" applyAlignment="1">
      <alignment vertical="center" wrapText="1"/>
    </xf>
    <xf numFmtId="0" fontId="23" fillId="0" borderId="212" xfId="1" applyFont="1" applyBorder="1" applyAlignment="1">
      <alignment vertical="center" wrapText="1"/>
    </xf>
    <xf numFmtId="0" fontId="23" fillId="0" borderId="211" xfId="1" applyFont="1" applyBorder="1" applyAlignment="1">
      <alignment vertical="center" wrapText="1"/>
    </xf>
    <xf numFmtId="0" fontId="23" fillId="0" borderId="208" xfId="1" applyFont="1" applyBorder="1" applyAlignment="1">
      <alignment vertical="center" wrapText="1"/>
    </xf>
    <xf numFmtId="0" fontId="37" fillId="0" borderId="162" xfId="1" applyFont="1" applyBorder="1" applyAlignment="1">
      <alignment horizontal="center" vertical="top" textRotation="255" wrapText="1"/>
    </xf>
    <xf numFmtId="0" fontId="37" fillId="0" borderId="88" xfId="1" applyFont="1" applyBorder="1" applyAlignment="1">
      <alignment horizontal="center" vertical="top" textRotation="255" wrapText="1"/>
    </xf>
    <xf numFmtId="0" fontId="37" fillId="0" borderId="198" xfId="1" applyFont="1" applyBorder="1" applyAlignment="1">
      <alignment horizontal="center" vertical="top" textRotation="255" wrapText="1"/>
    </xf>
    <xf numFmtId="3" fontId="23" fillId="0" borderId="186" xfId="1" applyNumberFormat="1" applyFont="1" applyBorder="1" applyAlignment="1">
      <alignment vertical="center" wrapText="1"/>
    </xf>
    <xf numFmtId="3" fontId="23" fillId="0" borderId="321" xfId="1" applyNumberFormat="1" applyFont="1" applyBorder="1" applyAlignment="1">
      <alignment vertical="center" wrapText="1"/>
    </xf>
    <xf numFmtId="3" fontId="23" fillId="0" borderId="320" xfId="1" applyNumberFormat="1" applyFont="1" applyBorder="1" applyAlignment="1">
      <alignment vertical="center" wrapText="1"/>
    </xf>
    <xf numFmtId="3" fontId="23" fillId="0" borderId="322" xfId="1" applyNumberFormat="1" applyFont="1" applyBorder="1" applyAlignment="1">
      <alignment vertical="center" wrapText="1"/>
    </xf>
    <xf numFmtId="0" fontId="37" fillId="0" borderId="109" xfId="1" applyFont="1" applyBorder="1" applyAlignment="1">
      <alignment vertical="center" wrapText="1"/>
    </xf>
    <xf numFmtId="0" fontId="37" fillId="0" borderId="118" xfId="1" applyFont="1" applyBorder="1" applyAlignment="1">
      <alignment vertical="center" wrapText="1"/>
    </xf>
    <xf numFmtId="0" fontId="55" fillId="0" borderId="56" xfId="1" applyFont="1" applyBorder="1" applyAlignment="1">
      <alignment wrapText="1"/>
    </xf>
    <xf numFmtId="0" fontId="55" fillId="0" borderId="57" xfId="1" applyFont="1" applyBorder="1" applyAlignment="1">
      <alignment wrapText="1"/>
    </xf>
    <xf numFmtId="0" fontId="55" fillId="0" borderId="100" xfId="1" applyFont="1" applyBorder="1" applyAlignment="1">
      <alignment wrapText="1"/>
    </xf>
    <xf numFmtId="0" fontId="55" fillId="0" borderId="99" xfId="1" applyFont="1" applyBorder="1" applyAlignment="1">
      <alignment wrapText="1"/>
    </xf>
    <xf numFmtId="0" fontId="55" fillId="0" borderId="151" xfId="1" applyFont="1" applyBorder="1" applyAlignment="1">
      <alignment wrapText="1"/>
    </xf>
    <xf numFmtId="0" fontId="55" fillId="0" borderId="150" xfId="1" applyFont="1" applyBorder="1" applyAlignment="1">
      <alignment wrapText="1"/>
    </xf>
    <xf numFmtId="0" fontId="55" fillId="0" borderId="101" xfId="1" applyFont="1" applyBorder="1" applyAlignment="1">
      <alignment wrapText="1"/>
    </xf>
    <xf numFmtId="0" fontId="55" fillId="0" borderId="149" xfId="1" applyFont="1" applyBorder="1" applyAlignment="1">
      <alignment wrapText="1"/>
    </xf>
    <xf numFmtId="0" fontId="55" fillId="0" borderId="310" xfId="1" applyFont="1" applyBorder="1" applyAlignment="1">
      <alignment wrapText="1"/>
    </xf>
    <xf numFmtId="0" fontId="55" fillId="0" borderId="91" xfId="1" applyFont="1" applyBorder="1" applyAlignment="1">
      <alignment wrapText="1"/>
    </xf>
    <xf numFmtId="0" fontId="37" fillId="0" borderId="93" xfId="1" applyFont="1" applyBorder="1" applyAlignment="1">
      <alignment horizontal="center" vertical="center"/>
    </xf>
    <xf numFmtId="0" fontId="23" fillId="0" borderId="186" xfId="1" applyFont="1" applyBorder="1" applyAlignment="1">
      <alignment vertical="center" wrapText="1"/>
    </xf>
    <xf numFmtId="0" fontId="23" fillId="4" borderId="344" xfId="1" applyFont="1" applyFill="1" applyBorder="1" applyAlignment="1">
      <alignment horizontal="center" vertical="center" wrapText="1"/>
    </xf>
    <xf numFmtId="0" fontId="23" fillId="4" borderId="345" xfId="1" applyFont="1" applyFill="1" applyBorder="1" applyAlignment="1">
      <alignment horizontal="center" vertical="center" wrapText="1"/>
    </xf>
    <xf numFmtId="0" fontId="23" fillId="4" borderId="346" xfId="1" applyFont="1" applyFill="1" applyBorder="1" applyAlignment="1">
      <alignment horizontal="center" vertical="center" wrapText="1"/>
    </xf>
    <xf numFmtId="0" fontId="23" fillId="0" borderId="95" xfId="1" applyFont="1" applyBorder="1" applyAlignment="1">
      <alignment vertical="center" wrapText="1"/>
    </xf>
    <xf numFmtId="0" fontId="37" fillId="0" borderId="97" xfId="1" applyFont="1" applyBorder="1" applyAlignment="1">
      <alignment horizontal="center" vertical="center"/>
    </xf>
    <xf numFmtId="0" fontId="23" fillId="4" borderId="347" xfId="1" applyFont="1" applyFill="1" applyBorder="1" applyAlignment="1">
      <alignment horizontal="center" vertical="center" wrapText="1"/>
    </xf>
    <xf numFmtId="0" fontId="23" fillId="4" borderId="348" xfId="1" applyFont="1" applyFill="1" applyBorder="1" applyAlignment="1">
      <alignment horizontal="center" vertical="center" wrapText="1"/>
    </xf>
    <xf numFmtId="0" fontId="23" fillId="4" borderId="349" xfId="1" applyFont="1" applyFill="1" applyBorder="1" applyAlignment="1">
      <alignment horizontal="center" vertical="center" wrapText="1"/>
    </xf>
    <xf numFmtId="0" fontId="23" fillId="4" borderId="350" xfId="1" applyFont="1" applyFill="1" applyBorder="1" applyAlignment="1">
      <alignment horizontal="center" vertical="center" wrapText="1"/>
    </xf>
    <xf numFmtId="0" fontId="37" fillId="0" borderId="108" xfId="1" applyFont="1" applyBorder="1" applyAlignment="1">
      <alignment horizontal="center" vertical="center"/>
    </xf>
    <xf numFmtId="0" fontId="23" fillId="0" borderId="107" xfId="1" applyFont="1" applyBorder="1" applyAlignment="1">
      <alignment vertical="center" wrapText="1"/>
    </xf>
    <xf numFmtId="0" fontId="37" fillId="0" borderId="106" xfId="1" applyFont="1" applyBorder="1">
      <alignment vertical="center"/>
    </xf>
    <xf numFmtId="0" fontId="23" fillId="0" borderId="22" xfId="1" applyFont="1" applyBorder="1" applyAlignment="1">
      <alignment vertical="center" wrapText="1"/>
    </xf>
    <xf numFmtId="0" fontId="37" fillId="0" borderId="108" xfId="1" applyFont="1" applyBorder="1">
      <alignment vertical="center"/>
    </xf>
    <xf numFmtId="0" fontId="37" fillId="0" borderId="115" xfId="1" applyFont="1" applyBorder="1">
      <alignment vertical="center"/>
    </xf>
    <xf numFmtId="0" fontId="23" fillId="4" borderId="351" xfId="1" applyFont="1" applyFill="1" applyBorder="1" applyAlignment="1">
      <alignment horizontal="center" vertical="center" wrapText="1"/>
    </xf>
    <xf numFmtId="0" fontId="23" fillId="4" borderId="352" xfId="1" applyFont="1" applyFill="1" applyBorder="1" applyAlignment="1">
      <alignment horizontal="center" vertical="center" wrapText="1"/>
    </xf>
    <xf numFmtId="0" fontId="23" fillId="4" borderId="353" xfId="1" applyFont="1" applyFill="1" applyBorder="1" applyAlignment="1">
      <alignment horizontal="center" vertical="center" wrapText="1"/>
    </xf>
    <xf numFmtId="0" fontId="23" fillId="4" borderId="354" xfId="1" applyFont="1" applyFill="1" applyBorder="1" applyAlignment="1">
      <alignment horizontal="center" vertical="center" wrapText="1"/>
    </xf>
    <xf numFmtId="0" fontId="23" fillId="4" borderId="355" xfId="1" applyFont="1" applyFill="1" applyBorder="1" applyAlignment="1">
      <alignment horizontal="center" vertical="center" wrapText="1"/>
    </xf>
    <xf numFmtId="0" fontId="37" fillId="0" borderId="117" xfId="1" applyFont="1" applyBorder="1">
      <alignment vertical="center"/>
    </xf>
    <xf numFmtId="0" fontId="23" fillId="0" borderId="132" xfId="1" applyFont="1" applyBorder="1" applyAlignment="1">
      <alignment vertical="center" wrapText="1"/>
    </xf>
    <xf numFmtId="0" fontId="55" fillId="0" borderId="121" xfId="1" applyFont="1" applyBorder="1" applyAlignment="1">
      <alignment vertical="center" wrapText="1"/>
    </xf>
    <xf numFmtId="0" fontId="55" fillId="0" borderId="122" xfId="1" applyFont="1" applyBorder="1" applyAlignment="1">
      <alignment vertical="center" wrapText="1"/>
    </xf>
    <xf numFmtId="0" fontId="55" fillId="0" borderId="124" xfId="1" applyFont="1" applyBorder="1" applyAlignment="1">
      <alignment vertical="center" wrapText="1"/>
    </xf>
    <xf numFmtId="0" fontId="55" fillId="0" borderId="123" xfId="1" applyFont="1" applyBorder="1" applyAlignment="1">
      <alignment vertical="center" wrapText="1"/>
    </xf>
    <xf numFmtId="0" fontId="55" fillId="0" borderId="125" xfId="1" applyFont="1" applyBorder="1" applyAlignment="1">
      <alignment vertical="center" wrapText="1"/>
    </xf>
    <xf numFmtId="0" fontId="55" fillId="0" borderId="126" xfId="1" applyFont="1" applyBorder="1" applyAlignment="1">
      <alignment vertical="center" wrapText="1"/>
    </xf>
    <xf numFmtId="0" fontId="55" fillId="0" borderId="91" xfId="1" applyFont="1" applyBorder="1" applyAlignment="1">
      <alignment vertical="center" wrapText="1"/>
    </xf>
    <xf numFmtId="0" fontId="37" fillId="0" borderId="128" xfId="1" applyFont="1" applyBorder="1" applyAlignment="1">
      <alignment vertical="center" wrapText="1"/>
    </xf>
    <xf numFmtId="0" fontId="37" fillId="0" borderId="108" xfId="1" applyFont="1" applyBorder="1" applyAlignment="1">
      <alignment vertical="center" wrapText="1"/>
    </xf>
    <xf numFmtId="0" fontId="23" fillId="4" borderId="356" xfId="1" applyFont="1" applyFill="1" applyBorder="1" applyAlignment="1">
      <alignment horizontal="center" vertical="center" wrapText="1"/>
    </xf>
    <xf numFmtId="0" fontId="23" fillId="0" borderId="311" xfId="1" applyFont="1" applyBorder="1" applyAlignment="1">
      <alignment horizontal="center" vertical="center" wrapText="1"/>
    </xf>
    <xf numFmtId="0" fontId="37" fillId="0" borderId="117" xfId="1" applyFont="1" applyBorder="1" applyAlignment="1">
      <alignment vertical="center" wrapText="1"/>
    </xf>
    <xf numFmtId="0" fontId="34" fillId="0" borderId="114" xfId="1" applyFont="1" applyBorder="1" applyAlignment="1">
      <alignment horizontal="center" vertical="center"/>
    </xf>
    <xf numFmtId="0" fontId="23" fillId="0" borderId="25" xfId="1" applyFont="1" applyBorder="1" applyAlignment="1">
      <alignment vertical="center" wrapText="1"/>
    </xf>
    <xf numFmtId="0" fontId="34" fillId="0" borderId="25" xfId="1" applyFont="1" applyBorder="1" applyAlignment="1">
      <alignment vertical="center" wrapText="1"/>
    </xf>
    <xf numFmtId="0" fontId="34" fillId="0" borderId="25" xfId="1" applyFont="1" applyBorder="1" applyAlignment="1">
      <alignment horizontal="center" vertical="center"/>
    </xf>
    <xf numFmtId="0" fontId="34" fillId="0" borderId="0" xfId="1" applyFont="1" applyAlignment="1">
      <alignment horizontal="right" vertical="top" textRotation="255" wrapText="1"/>
    </xf>
    <xf numFmtId="0" fontId="22" fillId="34" borderId="186" xfId="1" applyFont="1" applyFill="1" applyBorder="1" applyAlignment="1" applyProtection="1">
      <alignment horizontal="center" vertical="center" wrapText="1"/>
      <protection locked="0"/>
    </xf>
    <xf numFmtId="0" fontId="21" fillId="33" borderId="0" xfId="1" applyFont="1" applyFill="1" applyAlignment="1">
      <alignment horizontal="right" vertical="center"/>
    </xf>
    <xf numFmtId="0" fontId="18" fillId="33" borderId="241" xfId="1" applyFont="1" applyFill="1" applyBorder="1">
      <alignment vertical="center"/>
    </xf>
    <xf numFmtId="0" fontId="34" fillId="0" borderId="129" xfId="1" applyFont="1" applyBorder="1" applyAlignment="1">
      <alignment horizontal="center" vertical="center" wrapText="1"/>
    </xf>
    <xf numFmtId="0" fontId="34" fillId="0" borderId="114" xfId="1" applyFont="1" applyBorder="1" applyAlignment="1">
      <alignment horizontal="center" vertical="center" wrapText="1"/>
    </xf>
    <xf numFmtId="0" fontId="23" fillId="0" borderId="0" xfId="1" applyFont="1" applyAlignment="1">
      <alignment vertical="center" wrapText="1"/>
    </xf>
    <xf numFmtId="0" fontId="23" fillId="0" borderId="0" xfId="1" applyFont="1">
      <alignment vertical="center"/>
    </xf>
    <xf numFmtId="0" fontId="37" fillId="0" borderId="0" xfId="1" applyFont="1" applyAlignment="1">
      <alignment vertical="center" wrapText="1"/>
    </xf>
    <xf numFmtId="0" fontId="34" fillId="0" borderId="114" xfId="1" applyFont="1" applyBorder="1" applyAlignment="1">
      <alignment horizontal="center" vertical="center"/>
    </xf>
    <xf numFmtId="0" fontId="22" fillId="0" borderId="313" xfId="1" applyFont="1" applyBorder="1" applyAlignment="1" applyProtection="1">
      <alignment horizontal="center" vertical="center" wrapText="1"/>
      <protection locked="0"/>
    </xf>
    <xf numFmtId="0" fontId="22" fillId="33" borderId="454" xfId="1" applyFont="1" applyFill="1" applyBorder="1">
      <alignment vertical="center"/>
    </xf>
    <xf numFmtId="0" fontId="22" fillId="0" borderId="455" xfId="1" applyFont="1" applyBorder="1" applyAlignment="1" applyProtection="1">
      <alignment horizontal="center" vertical="center" wrapText="1"/>
      <protection locked="0"/>
    </xf>
    <xf numFmtId="0" fontId="22" fillId="0" borderId="456" xfId="1" applyFont="1" applyBorder="1" applyAlignment="1" applyProtection="1">
      <alignment horizontal="center" vertical="center" wrapText="1"/>
      <protection locked="0"/>
    </xf>
    <xf numFmtId="0" fontId="22" fillId="0" borderId="457" xfId="1" applyFont="1" applyBorder="1" applyAlignment="1" applyProtection="1">
      <alignment horizontal="center" vertical="center" wrapText="1"/>
      <protection locked="0"/>
    </xf>
    <xf numFmtId="0" fontId="54" fillId="4" borderId="13" xfId="1" applyFont="1" applyFill="1" applyBorder="1" applyAlignment="1">
      <alignment vertical="center" wrapText="1"/>
    </xf>
    <xf numFmtId="0" fontId="54" fillId="14" borderId="13" xfId="1" applyFont="1" applyFill="1" applyBorder="1" applyAlignment="1">
      <alignment vertical="center" wrapText="1"/>
    </xf>
    <xf numFmtId="0" fontId="21" fillId="19" borderId="191" xfId="1" applyFont="1" applyFill="1" applyBorder="1" applyAlignment="1">
      <alignment vertical="center" wrapText="1"/>
    </xf>
    <xf numFmtId="0" fontId="21" fillId="4" borderId="12" xfId="0" applyFont="1" applyFill="1" applyBorder="1" applyAlignment="1">
      <alignment horizontal="left" vertical="center" wrapText="1"/>
    </xf>
    <xf numFmtId="0" fontId="22" fillId="31" borderId="458" xfId="1" applyFont="1" applyFill="1" applyBorder="1" applyAlignment="1">
      <alignment vertical="center" shrinkToFit="1"/>
    </xf>
    <xf numFmtId="0" fontId="22" fillId="31" borderId="459" xfId="1" applyFont="1" applyFill="1" applyBorder="1" applyAlignment="1">
      <alignment vertical="center" shrinkToFit="1"/>
    </xf>
    <xf numFmtId="0" fontId="22" fillId="31" borderId="460" xfId="1" applyFont="1" applyFill="1" applyBorder="1" applyAlignment="1">
      <alignment vertical="center" shrinkToFit="1"/>
    </xf>
    <xf numFmtId="0" fontId="22" fillId="31" borderId="461" xfId="1" applyFont="1" applyFill="1" applyBorder="1" applyAlignment="1">
      <alignment vertical="center" shrinkToFit="1"/>
    </xf>
    <xf numFmtId="0" fontId="22" fillId="4" borderId="462" xfId="1" applyFont="1" applyFill="1" applyBorder="1" applyAlignment="1">
      <alignment vertical="center" shrinkToFit="1"/>
    </xf>
    <xf numFmtId="0" fontId="35" fillId="21" borderId="34" xfId="1" applyFont="1" applyFill="1" applyBorder="1" applyAlignment="1">
      <alignment vertical="center" shrinkToFit="1"/>
    </xf>
    <xf numFmtId="0" fontId="35" fillId="21" borderId="36" xfId="1" applyFont="1" applyFill="1" applyBorder="1" applyAlignment="1">
      <alignment vertical="center" shrinkToFit="1"/>
    </xf>
    <xf numFmtId="0" fontId="35" fillId="22" borderId="38" xfId="1" applyFont="1" applyFill="1" applyBorder="1" applyAlignment="1">
      <alignment vertical="center" shrinkToFit="1"/>
    </xf>
    <xf numFmtId="0" fontId="35" fillId="22" borderId="35" xfId="1" applyFont="1" applyFill="1" applyBorder="1" applyAlignment="1">
      <alignment vertical="center" shrinkToFit="1"/>
    </xf>
    <xf numFmtId="0" fontId="35" fillId="22" borderId="36" xfId="1" applyFont="1" applyFill="1" applyBorder="1" applyAlignment="1">
      <alignment vertical="center" shrinkToFit="1"/>
    </xf>
    <xf numFmtId="0" fontId="35" fillId="18" borderId="38" xfId="1" applyFont="1" applyFill="1" applyBorder="1" applyAlignment="1">
      <alignment vertical="center" shrinkToFit="1"/>
    </xf>
    <xf numFmtId="0" fontId="35" fillId="18" borderId="35" xfId="1" applyFont="1" applyFill="1" applyBorder="1" applyAlignment="1">
      <alignment vertical="center" shrinkToFit="1"/>
    </xf>
    <xf numFmtId="0" fontId="35" fillId="18" borderId="36" xfId="1" applyFont="1" applyFill="1" applyBorder="1" applyAlignment="1">
      <alignment vertical="center" shrinkToFit="1"/>
    </xf>
    <xf numFmtId="0" fontId="35" fillId="20" borderId="34" xfId="1" applyFont="1" applyFill="1" applyBorder="1" applyAlignment="1">
      <alignment vertical="center" shrinkToFit="1"/>
    </xf>
    <xf numFmtId="0" fontId="35" fillId="20" borderId="103" xfId="1" applyFont="1" applyFill="1" applyBorder="1" applyAlignment="1">
      <alignment vertical="center" shrinkToFit="1"/>
    </xf>
    <xf numFmtId="0" fontId="35" fillId="16" borderId="142" xfId="1" applyFont="1" applyFill="1" applyBorder="1" applyAlignment="1">
      <alignment vertical="center" shrinkToFit="1"/>
    </xf>
    <xf numFmtId="0" fontId="35" fillId="23" borderId="38" xfId="1" applyFont="1" applyFill="1" applyBorder="1" applyAlignment="1">
      <alignment vertical="center" shrinkToFit="1"/>
    </xf>
    <xf numFmtId="0" fontId="35" fillId="23" borderId="35" xfId="1" applyFont="1" applyFill="1" applyBorder="1" applyAlignment="1">
      <alignment vertical="center" shrinkToFit="1"/>
    </xf>
    <xf numFmtId="0" fontId="35" fillId="23" borderId="36" xfId="1" applyFont="1" applyFill="1" applyBorder="1" applyAlignment="1">
      <alignment vertical="center" shrinkToFit="1"/>
    </xf>
    <xf numFmtId="0" fontId="35" fillId="17" borderId="34" xfId="1" applyFont="1" applyFill="1" applyBorder="1" applyAlignment="1">
      <alignment vertical="center" shrinkToFit="1"/>
    </xf>
    <xf numFmtId="0" fontId="35" fillId="17" borderId="35" xfId="1" applyFont="1" applyFill="1" applyBorder="1" applyAlignment="1">
      <alignment vertical="center" shrinkToFit="1"/>
    </xf>
    <xf numFmtId="0" fontId="35" fillId="17" borderId="103" xfId="1" applyFont="1" applyFill="1" applyBorder="1" applyAlignment="1">
      <alignment vertical="center" shrinkToFit="1"/>
    </xf>
    <xf numFmtId="0" fontId="35" fillId="15" borderId="103" xfId="1" applyFont="1" applyFill="1" applyBorder="1" applyAlignment="1">
      <alignment vertical="center" shrinkToFit="1"/>
    </xf>
    <xf numFmtId="0" fontId="35" fillId="4" borderId="39" xfId="1" applyFont="1" applyFill="1" applyBorder="1" applyAlignment="1">
      <alignment horizontal="right" vertical="center" shrinkToFit="1"/>
    </xf>
    <xf numFmtId="0" fontId="54" fillId="4" borderId="12" xfId="1" applyFont="1" applyFill="1" applyBorder="1" applyAlignment="1">
      <alignment vertical="center" wrapText="1"/>
    </xf>
    <xf numFmtId="0" fontId="21" fillId="14" borderId="12" xfId="0" applyFont="1" applyFill="1" applyBorder="1" applyAlignment="1">
      <alignment horizontal="left" vertical="center" wrapText="1"/>
    </xf>
    <xf numFmtId="0" fontId="22" fillId="32" borderId="458" xfId="1" applyFont="1" applyFill="1" applyBorder="1" applyAlignment="1">
      <alignment vertical="center" shrinkToFit="1"/>
    </xf>
    <xf numFmtId="0" fontId="22" fillId="32" borderId="459" xfId="1" applyFont="1" applyFill="1" applyBorder="1" applyAlignment="1">
      <alignment vertical="center" shrinkToFit="1"/>
    </xf>
    <xf numFmtId="0" fontId="22" fillId="32" borderId="460" xfId="1" applyFont="1" applyFill="1" applyBorder="1" applyAlignment="1">
      <alignment vertical="center" shrinkToFit="1"/>
    </xf>
    <xf numFmtId="0" fontId="22" fillId="32" borderId="461" xfId="1" applyFont="1" applyFill="1" applyBorder="1" applyAlignment="1">
      <alignment vertical="center" shrinkToFit="1"/>
    </xf>
    <xf numFmtId="0" fontId="22" fillId="14" borderId="462" xfId="1" applyFont="1" applyFill="1" applyBorder="1" applyAlignment="1">
      <alignment vertical="center" shrinkToFit="1"/>
    </xf>
    <xf numFmtId="0" fontId="35" fillId="14" borderId="39" xfId="1" applyFont="1" applyFill="1" applyBorder="1" applyAlignment="1">
      <alignment horizontal="right" vertical="center" shrinkToFit="1"/>
    </xf>
    <xf numFmtId="0" fontId="54" fillId="14" borderId="12" xfId="1" applyFont="1" applyFill="1" applyBorder="1" applyAlignment="1">
      <alignment vertical="center" wrapText="1"/>
    </xf>
    <xf numFmtId="0" fontId="21" fillId="3" borderId="93" xfId="1" applyFont="1" applyFill="1" applyBorder="1" applyAlignment="1">
      <alignment horizontal="center" vertical="center"/>
    </xf>
    <xf numFmtId="0" fontId="21" fillId="3" borderId="97" xfId="1" applyFont="1" applyFill="1" applyBorder="1" applyAlignment="1">
      <alignment horizontal="center" vertical="center"/>
    </xf>
    <xf numFmtId="0" fontId="21" fillId="3" borderId="108" xfId="1" applyFont="1" applyFill="1" applyBorder="1" applyAlignment="1">
      <alignment horizontal="center" vertical="center"/>
    </xf>
    <xf numFmtId="0" fontId="21" fillId="14" borderId="93" xfId="1" applyFont="1" applyFill="1" applyBorder="1" applyAlignment="1">
      <alignment horizontal="center" vertical="center"/>
    </xf>
    <xf numFmtId="0" fontId="21" fillId="14" borderId="97" xfId="1" applyFont="1" applyFill="1" applyBorder="1" applyAlignment="1">
      <alignment horizontal="center" vertical="center"/>
    </xf>
    <xf numFmtId="0" fontId="21" fillId="14" borderId="108" xfId="1" applyFont="1" applyFill="1" applyBorder="1" applyAlignment="1">
      <alignment horizontal="center" vertical="center"/>
    </xf>
    <xf numFmtId="0" fontId="18" fillId="33" borderId="108" xfId="1" applyFont="1" applyFill="1" applyBorder="1" applyAlignment="1">
      <alignment vertical="center" wrapText="1"/>
    </xf>
    <xf numFmtId="0" fontId="18" fillId="33" borderId="117" xfId="1" applyFont="1" applyFill="1" applyBorder="1" applyAlignment="1">
      <alignment vertical="center" wrapText="1"/>
    </xf>
    <xf numFmtId="0" fontId="18" fillId="19" borderId="108" xfId="1" applyFont="1" applyFill="1" applyBorder="1" applyAlignment="1">
      <alignment vertical="center" wrapText="1"/>
    </xf>
    <xf numFmtId="0" fontId="18" fillId="19" borderId="117" xfId="1" applyFont="1" applyFill="1" applyBorder="1" applyAlignment="1">
      <alignment vertical="center" wrapText="1"/>
    </xf>
    <xf numFmtId="0" fontId="21" fillId="3" borderId="106" xfId="1" applyFont="1" applyFill="1" applyBorder="1" applyAlignment="1">
      <alignment horizontal="center" vertical="center"/>
    </xf>
    <xf numFmtId="0" fontId="21" fillId="3" borderId="115" xfId="1" applyFont="1" applyFill="1" applyBorder="1" applyAlignment="1">
      <alignment horizontal="center" vertical="center"/>
    </xf>
    <xf numFmtId="0" fontId="21" fillId="3" borderId="117" xfId="1" applyFont="1" applyFill="1" applyBorder="1" applyAlignment="1">
      <alignment horizontal="center" vertical="center"/>
    </xf>
    <xf numFmtId="0" fontId="21" fillId="4" borderId="128" xfId="1" applyFont="1" applyFill="1" applyBorder="1" applyAlignment="1">
      <alignment horizontal="center" vertical="center" wrapText="1"/>
    </xf>
    <xf numFmtId="0" fontId="21" fillId="4" borderId="108" xfId="1" applyFont="1" applyFill="1" applyBorder="1" applyAlignment="1">
      <alignment horizontal="center" vertical="center" wrapText="1"/>
    </xf>
    <xf numFmtId="0" fontId="21" fillId="4" borderId="117" xfId="1" applyFont="1" applyFill="1" applyBorder="1" applyAlignment="1">
      <alignment horizontal="center" vertical="center" wrapText="1"/>
    </xf>
    <xf numFmtId="0" fontId="21" fillId="14" borderId="106" xfId="1" applyFont="1" applyFill="1" applyBorder="1" applyAlignment="1">
      <alignment horizontal="center" vertical="center"/>
    </xf>
    <xf numFmtId="0" fontId="21" fillId="14" borderId="115" xfId="1" applyFont="1" applyFill="1" applyBorder="1" applyAlignment="1">
      <alignment horizontal="center" vertical="center"/>
    </xf>
    <xf numFmtId="0" fontId="21" fillId="14" borderId="117" xfId="1" applyFont="1" applyFill="1" applyBorder="1" applyAlignment="1">
      <alignment horizontal="center" vertical="center"/>
    </xf>
    <xf numFmtId="0" fontId="21" fillId="14" borderId="128" xfId="1" applyFont="1" applyFill="1" applyBorder="1" applyAlignment="1">
      <alignment horizontal="center" vertical="center" wrapText="1"/>
    </xf>
    <xf numFmtId="0" fontId="21" fillId="14" borderId="108" xfId="1" applyFont="1" applyFill="1" applyBorder="1" applyAlignment="1">
      <alignment horizontal="center" vertical="center" wrapText="1"/>
    </xf>
    <xf numFmtId="0" fontId="21" fillId="14" borderId="117" xfId="1" applyFont="1" applyFill="1" applyBorder="1" applyAlignment="1">
      <alignment horizontal="center" vertical="center" wrapText="1"/>
    </xf>
    <xf numFmtId="0" fontId="70" fillId="21" borderId="56" xfId="1" applyFont="1" applyFill="1" applyBorder="1" applyAlignment="1">
      <alignment wrapText="1"/>
    </xf>
    <xf numFmtId="0" fontId="70" fillId="21" borderId="57" xfId="1" applyFont="1" applyFill="1" applyBorder="1" applyAlignment="1">
      <alignment wrapText="1"/>
    </xf>
    <xf numFmtId="0" fontId="70" fillId="22" borderId="100" xfId="1" applyFont="1" applyFill="1" applyBorder="1" applyAlignment="1">
      <alignment wrapText="1"/>
    </xf>
    <xf numFmtId="0" fontId="70" fillId="22" borderId="57" xfId="1" applyFont="1" applyFill="1" applyBorder="1" applyAlignment="1">
      <alignment wrapText="1"/>
    </xf>
    <xf numFmtId="0" fontId="70" fillId="22" borderId="99" xfId="1" applyFont="1" applyFill="1" applyBorder="1" applyAlignment="1">
      <alignment wrapText="1"/>
    </xf>
    <xf numFmtId="0" fontId="70" fillId="18" borderId="100" xfId="1" applyFont="1" applyFill="1" applyBorder="1" applyAlignment="1">
      <alignment wrapText="1"/>
    </xf>
    <xf numFmtId="0" fontId="70" fillId="18" borderId="57" xfId="1" applyFont="1" applyFill="1" applyBorder="1" applyAlignment="1">
      <alignment wrapText="1"/>
    </xf>
    <xf numFmtId="0" fontId="70" fillId="18" borderId="99" xfId="1" applyFont="1" applyFill="1" applyBorder="1" applyAlignment="1">
      <alignment wrapText="1"/>
    </xf>
    <xf numFmtId="0" fontId="70" fillId="20" borderId="151" xfId="1" applyFont="1" applyFill="1" applyBorder="1" applyAlignment="1">
      <alignment wrapText="1"/>
    </xf>
    <xf numFmtId="0" fontId="70" fillId="20" borderId="150" xfId="1" applyFont="1" applyFill="1" applyBorder="1" applyAlignment="1">
      <alignment wrapText="1"/>
    </xf>
    <xf numFmtId="0" fontId="70" fillId="16" borderId="101" xfId="1" applyFont="1" applyFill="1" applyBorder="1" applyAlignment="1">
      <alignment wrapText="1"/>
    </xf>
    <xf numFmtId="0" fontId="70" fillId="23" borderId="100" xfId="1" applyFont="1" applyFill="1" applyBorder="1" applyAlignment="1">
      <alignment wrapText="1"/>
    </xf>
    <xf numFmtId="0" fontId="70" fillId="23" borderId="57" xfId="1" applyFont="1" applyFill="1" applyBorder="1" applyAlignment="1">
      <alignment wrapText="1"/>
    </xf>
    <xf numFmtId="0" fontId="70" fillId="23" borderId="99" xfId="1" applyFont="1" applyFill="1" applyBorder="1" applyAlignment="1">
      <alignment wrapText="1"/>
    </xf>
    <xf numFmtId="0" fontId="70" fillId="17" borderId="151" xfId="1" applyFont="1" applyFill="1" applyBorder="1" applyAlignment="1">
      <alignment wrapText="1"/>
    </xf>
    <xf numFmtId="0" fontId="70" fillId="17" borderId="149" xfId="1" applyFont="1" applyFill="1" applyBorder="1" applyAlignment="1">
      <alignment wrapText="1"/>
    </xf>
    <xf numFmtId="0" fontId="70" fillId="17" borderId="150" xfId="1" applyFont="1" applyFill="1" applyBorder="1" applyAlignment="1">
      <alignment wrapText="1"/>
    </xf>
    <xf numFmtId="0" fontId="70" fillId="15" borderId="310" xfId="1" applyFont="1" applyFill="1" applyBorder="1" applyAlignment="1">
      <alignment wrapText="1"/>
    </xf>
    <xf numFmtId="0" fontId="70" fillId="21" borderId="121" xfId="1" applyFont="1" applyFill="1" applyBorder="1" applyAlignment="1">
      <alignment vertical="center" wrapText="1"/>
    </xf>
    <xf numFmtId="0" fontId="70" fillId="21" borderId="122" xfId="1" applyFont="1" applyFill="1" applyBorder="1" applyAlignment="1">
      <alignment vertical="center" wrapText="1"/>
    </xf>
    <xf numFmtId="0" fontId="70" fillId="22" borderId="124" xfId="1" applyFont="1" applyFill="1" applyBorder="1" applyAlignment="1">
      <alignment vertical="center" wrapText="1"/>
    </xf>
    <xf numFmtId="0" fontId="70" fillId="22" borderId="122" xfId="1" applyFont="1" applyFill="1" applyBorder="1" applyAlignment="1">
      <alignment vertical="center" wrapText="1"/>
    </xf>
    <xf numFmtId="0" fontId="70" fillId="22" borderId="123" xfId="1" applyFont="1" applyFill="1" applyBorder="1" applyAlignment="1">
      <alignment vertical="center" wrapText="1"/>
    </xf>
    <xf numFmtId="0" fontId="70" fillId="18" borderId="124" xfId="1" applyFont="1" applyFill="1" applyBorder="1" applyAlignment="1">
      <alignment vertical="center" wrapText="1"/>
    </xf>
    <xf numFmtId="0" fontId="70" fillId="18" borderId="122" xfId="1" applyFont="1" applyFill="1" applyBorder="1" applyAlignment="1">
      <alignment vertical="center" wrapText="1"/>
    </xf>
    <xf numFmtId="0" fontId="70" fillId="18" borderId="123" xfId="1" applyFont="1" applyFill="1" applyBorder="1" applyAlignment="1">
      <alignment vertical="center" wrapText="1"/>
    </xf>
    <xf numFmtId="0" fontId="70" fillId="20" borderId="124" xfId="1" applyFont="1" applyFill="1" applyBorder="1" applyAlignment="1">
      <alignment vertical="center" wrapText="1"/>
    </xf>
    <xf numFmtId="0" fontId="70" fillId="20" borderId="123" xfId="1" applyFont="1" applyFill="1" applyBorder="1" applyAlignment="1">
      <alignment vertical="center" wrapText="1"/>
    </xf>
    <xf numFmtId="0" fontId="70" fillId="16" borderId="125" xfId="1" applyFont="1" applyFill="1" applyBorder="1" applyAlignment="1">
      <alignment vertical="center" wrapText="1"/>
    </xf>
    <xf numFmtId="0" fontId="70" fillId="23" borderId="124" xfId="1" applyFont="1" applyFill="1" applyBorder="1" applyAlignment="1">
      <alignment vertical="center" wrapText="1"/>
    </xf>
    <xf numFmtId="0" fontId="70" fillId="23" borderId="122" xfId="1" applyFont="1" applyFill="1" applyBorder="1" applyAlignment="1">
      <alignment vertical="center" wrapText="1"/>
    </xf>
    <xf numFmtId="0" fontId="70" fillId="23" borderId="123" xfId="1" applyFont="1" applyFill="1" applyBorder="1" applyAlignment="1">
      <alignment vertical="center" wrapText="1"/>
    </xf>
    <xf numFmtId="0" fontId="70" fillId="17" borderId="124" xfId="1" applyFont="1" applyFill="1" applyBorder="1" applyAlignment="1">
      <alignment vertical="center" wrapText="1"/>
    </xf>
    <xf numFmtId="0" fontId="70" fillId="17" borderId="122" xfId="1" applyFont="1" applyFill="1" applyBorder="1" applyAlignment="1">
      <alignment vertical="center" wrapText="1"/>
    </xf>
    <xf numFmtId="0" fontId="70" fillId="17" borderId="123" xfId="1" applyFont="1" applyFill="1" applyBorder="1" applyAlignment="1">
      <alignment vertical="center" wrapText="1"/>
    </xf>
    <xf numFmtId="0" fontId="70" fillId="15" borderId="126" xfId="1" applyFont="1" applyFill="1" applyBorder="1" applyAlignment="1">
      <alignment vertical="center" wrapText="1"/>
    </xf>
    <xf numFmtId="0" fontId="70" fillId="17" borderId="122" xfId="1" applyFont="1" applyFill="1" applyBorder="1" applyAlignment="1">
      <alignment wrapText="1"/>
    </xf>
    <xf numFmtId="0" fontId="70" fillId="17" borderId="123" xfId="1" applyFont="1" applyFill="1" applyBorder="1" applyAlignment="1">
      <alignment wrapText="1"/>
    </xf>
    <xf numFmtId="0" fontId="70" fillId="15" borderId="126" xfId="1" applyFont="1" applyFill="1" applyBorder="1" applyAlignment="1">
      <alignment wrapText="1"/>
    </xf>
    <xf numFmtId="0" fontId="22" fillId="0" borderId="333" xfId="1" applyFont="1" applyBorder="1" applyAlignment="1" applyProtection="1">
      <alignment vertical="center" wrapText="1"/>
      <protection locked="0"/>
    </xf>
    <xf numFmtId="0" fontId="37" fillId="0" borderId="43" xfId="1" applyFont="1" applyBorder="1" applyAlignment="1">
      <alignment horizontal="left" vertical="center" wrapText="1"/>
    </xf>
    <xf numFmtId="0" fontId="37" fillId="0" borderId="44" xfId="1" applyFont="1" applyBorder="1" applyAlignment="1">
      <alignment horizontal="left" vertical="center" wrapText="1"/>
    </xf>
    <xf numFmtId="0" fontId="37" fillId="0" borderId="174" xfId="1" applyFont="1" applyBorder="1" applyAlignment="1">
      <alignment horizontal="left" vertical="center" wrapText="1"/>
    </xf>
    <xf numFmtId="0" fontId="29" fillId="0" borderId="74" xfId="1" applyFont="1" applyBorder="1" applyAlignment="1">
      <alignment horizontal="center" vertical="center" wrapText="1"/>
    </xf>
    <xf numFmtId="0" fontId="29" fillId="0" borderId="75" xfId="1" applyFont="1" applyBorder="1" applyAlignment="1">
      <alignment horizontal="center" vertical="center" wrapText="1"/>
    </xf>
    <xf numFmtId="0" fontId="29" fillId="0" borderId="166" xfId="1" applyFont="1" applyBorder="1" applyAlignment="1">
      <alignment horizontal="center" vertical="center" wrapText="1"/>
    </xf>
    <xf numFmtId="0" fontId="23" fillId="0" borderId="143" xfId="1" applyFont="1" applyBorder="1" applyAlignment="1">
      <alignment horizontal="center" vertical="center" wrapText="1"/>
    </xf>
    <xf numFmtId="0" fontId="23" fillId="0" borderId="144" xfId="1" applyFont="1" applyBorder="1" applyAlignment="1">
      <alignment horizontal="center" vertical="center" wrapText="1"/>
    </xf>
    <xf numFmtId="0" fontId="23" fillId="0" borderId="171" xfId="1" applyFont="1" applyBorder="1" applyAlignment="1">
      <alignment horizontal="center" vertical="center" wrapText="1"/>
    </xf>
    <xf numFmtId="0" fontId="37" fillId="0" borderId="158" xfId="1" applyFont="1" applyBorder="1" applyAlignment="1">
      <alignment horizontal="left" vertical="center" wrapText="1"/>
    </xf>
    <xf numFmtId="0" fontId="37" fillId="0" borderId="106" xfId="1" applyFont="1" applyBorder="1" applyAlignment="1">
      <alignment horizontal="left" vertical="center" wrapText="1"/>
    </xf>
    <xf numFmtId="0" fontId="37" fillId="0" borderId="94" xfId="1" applyFont="1" applyBorder="1" applyAlignment="1">
      <alignment horizontal="left" vertical="center" wrapText="1"/>
    </xf>
    <xf numFmtId="0" fontId="37" fillId="0" borderId="54" xfId="1" applyFont="1" applyBorder="1" applyAlignment="1">
      <alignment horizontal="left" vertical="center" wrapText="1"/>
    </xf>
    <xf numFmtId="0" fontId="37" fillId="0" borderId="156" xfId="1" applyFont="1" applyBorder="1" applyAlignment="1">
      <alignment horizontal="left" vertical="center" wrapText="1"/>
    </xf>
    <xf numFmtId="0" fontId="37" fillId="0" borderId="13" xfId="1" applyFont="1" applyBorder="1" applyAlignment="1">
      <alignment horizontal="left" vertical="center" wrapText="1"/>
    </xf>
    <xf numFmtId="0" fontId="37" fillId="0" borderId="14" xfId="1" applyFont="1" applyBorder="1" applyAlignment="1">
      <alignment horizontal="left" vertical="center" wrapText="1"/>
    </xf>
    <xf numFmtId="0" fontId="37" fillId="0" borderId="115" xfId="1" applyFont="1" applyBorder="1" applyAlignment="1">
      <alignment horizontal="left" vertical="center" wrapText="1"/>
    </xf>
    <xf numFmtId="0" fontId="37" fillId="0" borderId="98" xfId="1" applyFont="1" applyBorder="1" applyAlignment="1">
      <alignment horizontal="left" vertical="center" wrapText="1"/>
    </xf>
    <xf numFmtId="0" fontId="37" fillId="0" borderId="29" xfId="1" applyFont="1" applyBorder="1" applyAlignment="1">
      <alignment horizontal="left" vertical="center" wrapText="1"/>
    </xf>
    <xf numFmtId="0" fontId="37" fillId="0" borderId="62" xfId="1" applyFont="1" applyBorder="1" applyAlignment="1">
      <alignment horizontal="left" vertical="center" wrapText="1"/>
    </xf>
    <xf numFmtId="49" fontId="22" fillId="0" borderId="125" xfId="1" applyNumberFormat="1" applyFont="1" applyBorder="1" applyAlignment="1" applyProtection="1">
      <alignment horizontal="center" vertical="center" wrapText="1"/>
      <protection locked="0"/>
    </xf>
    <xf numFmtId="0" fontId="22" fillId="0" borderId="118" xfId="1" applyFont="1" applyBorder="1" applyAlignment="1" applyProtection="1">
      <alignment horizontal="center" vertical="center" shrinkToFit="1"/>
      <protection locked="0"/>
    </xf>
    <xf numFmtId="0" fontId="22" fillId="0" borderId="119" xfId="1" applyFont="1" applyBorder="1" applyAlignment="1" applyProtection="1">
      <alignment horizontal="center" vertical="center" shrinkToFit="1"/>
      <protection locked="0"/>
    </xf>
    <xf numFmtId="0" fontId="22" fillId="0" borderId="120" xfId="1" applyFont="1" applyBorder="1" applyAlignment="1" applyProtection="1">
      <alignment horizontal="center" vertical="center" shrinkToFit="1"/>
      <protection locked="0"/>
    </xf>
    <xf numFmtId="0" fontId="22" fillId="0" borderId="0" xfId="1" applyFont="1" applyAlignment="1">
      <alignment horizontal="left" vertical="center" wrapText="1"/>
    </xf>
    <xf numFmtId="0" fontId="21" fillId="6" borderId="128" xfId="1" applyFont="1" applyFill="1" applyBorder="1" applyAlignment="1">
      <alignment horizontal="center" vertical="center" wrapText="1"/>
    </xf>
    <xf numFmtId="0" fontId="21" fillId="6" borderId="129" xfId="1" applyFont="1" applyFill="1" applyBorder="1" applyAlignment="1">
      <alignment horizontal="center" vertical="center" wrapText="1"/>
    </xf>
    <xf numFmtId="0" fontId="21" fillId="6" borderId="130" xfId="1" applyFont="1" applyFill="1" applyBorder="1" applyAlignment="1">
      <alignment horizontal="center" vertical="center" wrapText="1"/>
    </xf>
    <xf numFmtId="0" fontId="22" fillId="0" borderId="109" xfId="1" applyFont="1" applyBorder="1" applyAlignment="1" applyProtection="1">
      <alignment horizontal="center" vertical="center" wrapText="1"/>
      <protection locked="0"/>
    </xf>
    <xf numFmtId="0" fontId="22" fillId="0" borderId="24" xfId="1" applyFont="1" applyBorder="1" applyAlignment="1" applyProtection="1">
      <alignment horizontal="center" vertical="center" wrapText="1"/>
      <protection locked="0"/>
    </xf>
    <xf numFmtId="0" fontId="22" fillId="0" borderId="110" xfId="1" applyFont="1" applyBorder="1" applyAlignment="1" applyProtection="1">
      <alignment horizontal="center" vertical="center" wrapText="1"/>
      <protection locked="0"/>
    </xf>
    <xf numFmtId="0" fontId="21" fillId="33" borderId="108" xfId="1" applyFont="1" applyFill="1" applyBorder="1" applyAlignment="1">
      <alignment horizontal="left" vertical="center" wrapText="1"/>
    </xf>
    <xf numFmtId="0" fontId="21" fillId="33" borderId="117" xfId="1" applyFont="1" applyFill="1" applyBorder="1" applyAlignment="1">
      <alignment horizontal="left" vertical="center" wrapText="1"/>
    </xf>
    <xf numFmtId="0" fontId="21" fillId="33" borderId="114" xfId="1" applyFont="1" applyFill="1" applyBorder="1" applyAlignment="1">
      <alignment horizontal="center" vertical="center" wrapText="1"/>
    </xf>
    <xf numFmtId="0" fontId="21" fillId="33" borderId="131" xfId="1" applyFont="1" applyFill="1" applyBorder="1" applyAlignment="1">
      <alignment horizontal="center" vertical="center" wrapText="1"/>
    </xf>
    <xf numFmtId="49" fontId="22" fillId="0" borderId="114" xfId="1" applyNumberFormat="1" applyFont="1" applyBorder="1" applyAlignment="1" applyProtection="1">
      <alignment horizontal="center" vertical="center" wrapText="1"/>
      <protection locked="0"/>
    </xf>
    <xf numFmtId="0" fontId="18" fillId="0" borderId="0" xfId="1" applyFont="1" applyAlignment="1">
      <alignment horizontal="left" vertical="center" wrapText="1"/>
    </xf>
    <xf numFmtId="0" fontId="21" fillId="6" borderId="108" xfId="1" applyFont="1" applyFill="1" applyBorder="1" applyAlignment="1">
      <alignment horizontal="left" vertical="center" wrapText="1"/>
    </xf>
    <xf numFmtId="0" fontId="21" fillId="6" borderId="117" xfId="1" applyFont="1" applyFill="1" applyBorder="1" applyAlignment="1">
      <alignment horizontal="left" vertical="center" wrapText="1"/>
    </xf>
    <xf numFmtId="0" fontId="21" fillId="6" borderId="114" xfId="1" applyFont="1" applyFill="1" applyBorder="1" applyAlignment="1">
      <alignment horizontal="center" vertical="center" wrapText="1"/>
    </xf>
    <xf numFmtId="0" fontId="21" fillId="6" borderId="131" xfId="1" applyFont="1" applyFill="1" applyBorder="1" applyAlignment="1">
      <alignment horizontal="center" vertical="center" wrapText="1"/>
    </xf>
    <xf numFmtId="0" fontId="22" fillId="0" borderId="59" xfId="1" applyFont="1" applyBorder="1" applyAlignment="1" applyProtection="1">
      <alignment horizontal="center" vertical="center" wrapText="1"/>
      <protection locked="0"/>
    </xf>
    <xf numFmtId="0" fontId="22" fillId="0" borderId="25" xfId="1" applyFont="1" applyBorder="1" applyAlignment="1" applyProtection="1">
      <alignment horizontal="center" vertical="center" wrapText="1"/>
      <protection locked="0"/>
    </xf>
    <xf numFmtId="0" fontId="22" fillId="0" borderId="40" xfId="1" applyFont="1" applyBorder="1" applyAlignment="1" applyProtection="1">
      <alignment horizontal="center" vertical="center" wrapText="1"/>
      <protection locked="0"/>
    </xf>
    <xf numFmtId="0" fontId="22" fillId="0" borderId="12" xfId="1" applyFont="1" applyBorder="1" applyAlignment="1" applyProtection="1">
      <alignment horizontal="center" vertical="center" wrapText="1"/>
      <protection locked="0"/>
    </xf>
    <xf numFmtId="0" fontId="22" fillId="0" borderId="13" xfId="1" applyFont="1" applyBorder="1" applyAlignment="1" applyProtection="1">
      <alignment horizontal="center" vertical="center" wrapText="1"/>
      <protection locked="0"/>
    </xf>
    <xf numFmtId="0" fontId="22" fillId="0" borderId="14" xfId="1" applyFont="1" applyBorder="1" applyAlignment="1" applyProtection="1">
      <alignment horizontal="center" vertical="center" wrapText="1"/>
      <protection locked="0"/>
    </xf>
    <xf numFmtId="0" fontId="22" fillId="0" borderId="60" xfId="1" applyFont="1" applyBorder="1" applyAlignment="1" applyProtection="1">
      <alignment horizontal="center" vertical="center" wrapText="1"/>
      <protection locked="0"/>
    </xf>
    <xf numFmtId="0" fontId="22" fillId="0" borderId="20" xfId="1" applyFont="1" applyBorder="1" applyAlignment="1" applyProtection="1">
      <alignment horizontal="center" vertical="center" wrapText="1"/>
      <protection locked="0"/>
    </xf>
    <xf numFmtId="0" fontId="22" fillId="33" borderId="252" xfId="1" applyFont="1" applyFill="1" applyBorder="1" applyAlignment="1">
      <alignment vertical="center" wrapText="1"/>
    </xf>
    <xf numFmtId="0" fontId="22" fillId="33" borderId="253" xfId="1" applyFont="1" applyFill="1" applyBorder="1" applyAlignment="1">
      <alignment vertical="center" wrapText="1"/>
    </xf>
    <xf numFmtId="0" fontId="18" fillId="33" borderId="115" xfId="1" applyFont="1" applyFill="1" applyBorder="1" applyAlignment="1">
      <alignment horizontal="left" vertical="center" wrapText="1"/>
    </xf>
    <xf numFmtId="0" fontId="18" fillId="33" borderId="106" xfId="1" applyFont="1" applyFill="1" applyBorder="1" applyAlignment="1">
      <alignment horizontal="left" vertical="center" wrapText="1"/>
    </xf>
    <xf numFmtId="0" fontId="18" fillId="33" borderId="98" xfId="1" applyFont="1" applyFill="1" applyBorder="1" applyAlignment="1">
      <alignment horizontal="left" vertical="center" wrapText="1"/>
    </xf>
    <xf numFmtId="0" fontId="18" fillId="33" borderId="29" xfId="1" applyFont="1" applyFill="1" applyBorder="1" applyAlignment="1">
      <alignment horizontal="left" vertical="center" wrapText="1"/>
    </xf>
    <xf numFmtId="0" fontId="18" fillId="33" borderId="62" xfId="1" applyFont="1" applyFill="1" applyBorder="1" applyAlignment="1">
      <alignment horizontal="left" vertical="center" wrapText="1"/>
    </xf>
    <xf numFmtId="0" fontId="22" fillId="33" borderId="451" xfId="1" applyFont="1" applyFill="1" applyBorder="1" applyAlignment="1">
      <alignment horizontal="right" vertical="center" wrapText="1"/>
    </xf>
    <xf numFmtId="0" fontId="22" fillId="33" borderId="452" xfId="1" applyFont="1" applyFill="1" applyBorder="1" applyAlignment="1">
      <alignment horizontal="right" vertical="center" wrapText="1"/>
    </xf>
    <xf numFmtId="0" fontId="22" fillId="33" borderId="453" xfId="1" applyFont="1" applyFill="1" applyBorder="1" applyAlignment="1">
      <alignment horizontal="right" vertical="center" wrapText="1"/>
    </xf>
    <xf numFmtId="0" fontId="18" fillId="33" borderId="13" xfId="1" applyFont="1" applyFill="1" applyBorder="1" applyAlignment="1">
      <alignment horizontal="left" vertical="center" wrapText="1"/>
    </xf>
    <xf numFmtId="0" fontId="18" fillId="33" borderId="14" xfId="1" applyFont="1" applyFill="1" applyBorder="1" applyAlignment="1">
      <alignment horizontal="left" vertical="center" wrapText="1"/>
    </xf>
    <xf numFmtId="0" fontId="22" fillId="0" borderId="114" xfId="1" applyFont="1" applyBorder="1" applyAlignment="1" applyProtection="1">
      <alignment horizontal="left" vertical="center" wrapText="1"/>
      <protection locked="0"/>
    </xf>
    <xf numFmtId="0" fontId="38" fillId="33" borderId="74" xfId="1" applyFont="1" applyFill="1" applyBorder="1" applyAlignment="1">
      <alignment horizontal="center" vertical="center" wrapText="1"/>
    </xf>
    <xf numFmtId="0" fontId="38" fillId="33" borderId="75" xfId="1" applyFont="1" applyFill="1" applyBorder="1" applyAlignment="1">
      <alignment horizontal="center" vertical="center" wrapText="1"/>
    </xf>
    <xf numFmtId="0" fontId="38" fillId="33" borderId="166" xfId="1" applyFont="1" applyFill="1" applyBorder="1" applyAlignment="1">
      <alignment horizontal="center" vertical="center" wrapText="1"/>
    </xf>
    <xf numFmtId="0" fontId="22" fillId="33" borderId="167" xfId="1" applyFont="1" applyFill="1" applyBorder="1" applyAlignment="1">
      <alignment horizontal="right" vertical="center" wrapText="1"/>
    </xf>
    <xf numFmtId="0" fontId="22" fillId="33" borderId="176" xfId="1" applyFont="1" applyFill="1" applyBorder="1" applyAlignment="1">
      <alignment horizontal="right" vertical="center" wrapText="1"/>
    </xf>
    <xf numFmtId="0" fontId="22" fillId="33" borderId="177" xfId="1" applyFont="1" applyFill="1" applyBorder="1" applyAlignment="1">
      <alignment horizontal="right" vertical="center" wrapText="1"/>
    </xf>
    <xf numFmtId="0" fontId="22" fillId="33" borderId="250" xfId="1" applyFont="1" applyFill="1" applyBorder="1" applyAlignment="1">
      <alignment vertical="center" wrapText="1"/>
    </xf>
    <xf numFmtId="0" fontId="22" fillId="33" borderId="251" xfId="1" applyFont="1" applyFill="1" applyBorder="1" applyAlignment="1">
      <alignment vertical="center" wrapText="1"/>
    </xf>
    <xf numFmtId="0" fontId="22" fillId="33" borderId="254" xfId="1" applyFont="1" applyFill="1" applyBorder="1" applyAlignment="1">
      <alignment vertical="center" wrapText="1"/>
    </xf>
    <xf numFmtId="0" fontId="22" fillId="33" borderId="255" xfId="1" applyFont="1" applyFill="1" applyBorder="1" applyAlignment="1">
      <alignment vertical="center" wrapText="1"/>
    </xf>
    <xf numFmtId="0" fontId="18" fillId="33" borderId="43" xfId="1" applyFont="1" applyFill="1" applyBorder="1" applyAlignment="1">
      <alignment horizontal="left" vertical="center" wrapText="1"/>
    </xf>
    <xf numFmtId="0" fontId="18" fillId="33" borderId="44" xfId="1" applyFont="1" applyFill="1" applyBorder="1" applyAlignment="1">
      <alignment horizontal="left" vertical="center" wrapText="1"/>
    </xf>
    <xf numFmtId="0" fontId="18" fillId="33" borderId="174" xfId="1" applyFont="1" applyFill="1" applyBorder="1" applyAlignment="1">
      <alignment horizontal="left" vertical="center" wrapText="1"/>
    </xf>
    <xf numFmtId="0" fontId="22" fillId="0" borderId="175" xfId="1" applyFont="1" applyBorder="1" applyAlignment="1" applyProtection="1">
      <alignment horizontal="right" vertical="center" wrapText="1"/>
      <protection locked="0"/>
    </xf>
    <xf numFmtId="0" fontId="22" fillId="0" borderId="44" xfId="1" applyFont="1" applyBorder="1" applyAlignment="1" applyProtection="1">
      <alignment horizontal="right" vertical="center" wrapText="1"/>
      <protection locked="0"/>
    </xf>
    <xf numFmtId="0" fontId="22" fillId="0" borderId="174" xfId="1" applyFont="1" applyBorder="1" applyAlignment="1" applyProtection="1">
      <alignment horizontal="right" vertical="center" wrapText="1"/>
      <protection locked="0"/>
    </xf>
    <xf numFmtId="0" fontId="22" fillId="33" borderId="75" xfId="1" applyFont="1" applyFill="1" applyBorder="1" applyAlignment="1">
      <alignment horizontal="right" vertical="center" wrapText="1"/>
    </xf>
    <xf numFmtId="0" fontId="22" fillId="33" borderId="89" xfId="1" applyFont="1" applyFill="1" applyBorder="1" applyAlignment="1">
      <alignment horizontal="right" vertical="center" wrapText="1"/>
    </xf>
    <xf numFmtId="0" fontId="22" fillId="0" borderId="0" xfId="1" applyFont="1" applyAlignment="1">
      <alignment horizontal="left" wrapText="1"/>
    </xf>
    <xf numFmtId="0" fontId="21" fillId="33" borderId="128" xfId="1" applyFont="1" applyFill="1" applyBorder="1" applyAlignment="1">
      <alignment horizontal="center" vertical="center" wrapText="1"/>
    </xf>
    <xf numFmtId="0" fontId="21" fillId="33" borderId="129" xfId="1" applyFont="1" applyFill="1" applyBorder="1" applyAlignment="1">
      <alignment horizontal="center" vertical="center" wrapText="1"/>
    </xf>
    <xf numFmtId="0" fontId="21" fillId="33" borderId="130" xfId="1" applyFont="1" applyFill="1" applyBorder="1" applyAlignment="1">
      <alignment horizontal="center" vertical="center" wrapText="1"/>
    </xf>
    <xf numFmtId="0" fontId="22" fillId="0" borderId="108" xfId="1" applyFont="1" applyBorder="1" applyAlignment="1" applyProtection="1">
      <alignment horizontal="left" vertical="center" wrapText="1"/>
      <protection locked="0"/>
    </xf>
    <xf numFmtId="0" fontId="22" fillId="0" borderId="109" xfId="1" applyFont="1" applyBorder="1" applyProtection="1">
      <alignment vertical="center"/>
      <protection locked="0"/>
    </xf>
    <xf numFmtId="0" fontId="22" fillId="0" borderId="24" xfId="1" applyFont="1" applyBorder="1" applyProtection="1">
      <alignment vertical="center"/>
      <protection locked="0"/>
    </xf>
    <xf numFmtId="0" fontId="22" fillId="0" borderId="184" xfId="1" applyFont="1" applyBorder="1" applyProtection="1">
      <alignment vertical="center"/>
      <protection locked="0"/>
    </xf>
    <xf numFmtId="0" fontId="18" fillId="33" borderId="158" xfId="1" applyFont="1" applyFill="1" applyBorder="1" applyAlignment="1">
      <alignment horizontal="left" vertical="center" wrapText="1"/>
    </xf>
    <xf numFmtId="0" fontId="18" fillId="33" borderId="94" xfId="1" applyFont="1" applyFill="1" applyBorder="1" applyAlignment="1">
      <alignment horizontal="left" vertical="center" wrapText="1"/>
    </xf>
    <xf numFmtId="0" fontId="18" fillId="33" borderId="54" xfId="1" applyFont="1" applyFill="1" applyBorder="1" applyAlignment="1">
      <alignment horizontal="left" vertical="center" wrapText="1"/>
    </xf>
    <xf numFmtId="0" fontId="18" fillId="33" borderId="156" xfId="1" applyFont="1" applyFill="1" applyBorder="1" applyAlignment="1">
      <alignment horizontal="left" vertical="center" wrapText="1"/>
    </xf>
    <xf numFmtId="0" fontId="22" fillId="0" borderId="94" xfId="1" applyFont="1" applyBorder="1" applyAlignment="1" applyProtection="1">
      <alignment horizontal="right" vertical="center" wrapText="1"/>
      <protection locked="0"/>
    </xf>
    <xf numFmtId="0" fontId="22" fillId="0" borderId="54" xfId="1" applyFont="1" applyBorder="1" applyAlignment="1" applyProtection="1">
      <alignment horizontal="right" vertical="center" wrapText="1"/>
      <protection locked="0"/>
    </xf>
    <xf numFmtId="0" fontId="22" fillId="0" borderId="156" xfId="1" applyFont="1" applyBorder="1" applyAlignment="1" applyProtection="1">
      <alignment horizontal="right" vertical="center" wrapText="1"/>
      <protection locked="0"/>
    </xf>
    <xf numFmtId="0" fontId="22" fillId="33" borderId="250" xfId="1" applyFont="1" applyFill="1" applyBorder="1" applyAlignment="1">
      <alignment horizontal="right" vertical="center" wrapText="1"/>
    </xf>
    <xf numFmtId="0" fontId="22" fillId="33" borderId="449" xfId="1" applyFont="1" applyFill="1" applyBorder="1" applyAlignment="1">
      <alignment horizontal="right" vertical="center" wrapText="1"/>
    </xf>
    <xf numFmtId="0" fontId="22" fillId="33" borderId="450" xfId="1" applyFont="1" applyFill="1" applyBorder="1" applyAlignment="1">
      <alignment horizontal="right" vertical="center" wrapText="1"/>
    </xf>
    <xf numFmtId="0" fontId="22" fillId="0" borderId="312" xfId="1" applyFont="1" applyBorder="1" applyAlignment="1" applyProtection="1">
      <alignment horizontal="center" vertical="center" shrinkToFit="1"/>
      <protection locked="0"/>
    </xf>
    <xf numFmtId="0" fontId="22" fillId="0" borderId="185" xfId="1" applyFont="1" applyBorder="1" applyAlignment="1" applyProtection="1">
      <alignment horizontal="center" vertical="center" shrinkToFit="1"/>
      <protection locked="0"/>
    </xf>
    <xf numFmtId="0" fontId="22" fillId="33" borderId="118" xfId="1" applyFont="1" applyFill="1" applyBorder="1" applyAlignment="1" applyProtection="1">
      <alignment horizontal="center" vertical="center" wrapText="1"/>
    </xf>
    <xf numFmtId="0" fontId="22" fillId="33" borderId="119" xfId="1" applyFont="1" applyFill="1" applyBorder="1" applyAlignment="1" applyProtection="1">
      <alignment horizontal="center" vertical="center" wrapText="1"/>
    </xf>
    <xf numFmtId="0" fontId="22" fillId="33" borderId="185" xfId="1" applyFont="1" applyFill="1" applyBorder="1" applyAlignment="1" applyProtection="1">
      <alignment horizontal="center" vertical="center" wrapText="1"/>
    </xf>
    <xf numFmtId="0" fontId="22" fillId="33" borderId="143" xfId="1" applyFont="1" applyFill="1" applyBorder="1" applyAlignment="1">
      <alignment horizontal="center" vertical="center" wrapText="1"/>
    </xf>
    <xf numFmtId="0" fontId="22" fillId="33" borderId="144" xfId="1" applyFont="1" applyFill="1" applyBorder="1" applyAlignment="1">
      <alignment horizontal="center" vertical="center" wrapText="1"/>
    </xf>
    <xf numFmtId="0" fontId="22" fillId="33" borderId="171" xfId="1" applyFont="1" applyFill="1" applyBorder="1" applyAlignment="1">
      <alignment horizontal="center" vertical="center" wrapText="1"/>
    </xf>
    <xf numFmtId="0" fontId="18" fillId="33" borderId="170" xfId="1" applyFont="1" applyFill="1" applyBorder="1" applyAlignment="1">
      <alignment horizontal="center" vertical="center" wrapText="1"/>
    </xf>
    <xf numFmtId="0" fontId="18" fillId="33" borderId="144" xfId="1" applyFont="1" applyFill="1" applyBorder="1" applyAlignment="1">
      <alignment horizontal="center" vertical="center" wrapText="1"/>
    </xf>
    <xf numFmtId="0" fontId="18" fillId="33" borderId="171" xfId="1" applyFont="1" applyFill="1" applyBorder="1" applyAlignment="1">
      <alignment horizontal="center" vertical="center" wrapText="1"/>
    </xf>
    <xf numFmtId="0" fontId="18" fillId="33" borderId="145" xfId="1" applyFont="1" applyFill="1" applyBorder="1" applyAlignment="1">
      <alignment horizontal="center" vertical="center" wrapText="1"/>
    </xf>
    <xf numFmtId="0" fontId="22" fillId="0" borderId="9" xfId="1" applyFont="1" applyBorder="1" applyAlignment="1" applyProtection="1">
      <alignment horizontal="right" vertical="center" wrapText="1"/>
      <protection locked="0"/>
    </xf>
    <xf numFmtId="0" fontId="22" fillId="0" borderId="86" xfId="1" applyFont="1" applyBorder="1" applyAlignment="1" applyProtection="1">
      <alignment horizontal="right" vertical="center" wrapText="1"/>
      <protection locked="0"/>
    </xf>
    <xf numFmtId="0" fontId="17" fillId="33" borderId="143" xfId="1" applyFont="1" applyFill="1" applyBorder="1" applyAlignment="1">
      <alignment horizontal="center" vertical="center" wrapText="1"/>
    </xf>
    <xf numFmtId="0" fontId="17" fillId="33" borderId="144" xfId="1" applyFont="1" applyFill="1" applyBorder="1" applyAlignment="1">
      <alignment horizontal="center" vertical="center" wrapText="1"/>
    </xf>
    <xf numFmtId="0" fontId="17" fillId="33" borderId="145" xfId="1" applyFont="1" applyFill="1" applyBorder="1" applyAlignment="1">
      <alignment horizontal="center" vertical="center" wrapText="1"/>
    </xf>
    <xf numFmtId="0" fontId="24" fillId="2" borderId="143" xfId="1" applyFont="1" applyFill="1" applyBorder="1" applyAlignment="1">
      <alignment horizontal="left" vertical="center" wrapText="1"/>
    </xf>
    <xf numFmtId="0" fontId="24" fillId="2" borderId="144" xfId="1" applyFont="1" applyFill="1" applyBorder="1" applyAlignment="1">
      <alignment horizontal="left" vertical="center" wrapText="1"/>
    </xf>
    <xf numFmtId="0" fontId="26" fillId="2" borderId="302" xfId="1" applyFont="1" applyFill="1" applyBorder="1" applyAlignment="1">
      <alignment horizontal="center" vertical="center" wrapText="1"/>
    </xf>
    <xf numFmtId="0" fontId="26" fillId="2" borderId="144" xfId="1" applyFont="1" applyFill="1" applyBorder="1" applyAlignment="1">
      <alignment horizontal="center" vertical="center" wrapText="1"/>
    </xf>
    <xf numFmtId="0" fontId="26" fillId="2" borderId="145" xfId="1" applyFont="1" applyFill="1" applyBorder="1" applyAlignment="1">
      <alignment horizontal="center" vertical="center" wrapText="1"/>
    </xf>
    <xf numFmtId="0" fontId="20" fillId="0" borderId="143" xfId="1" applyFont="1" applyBorder="1" applyAlignment="1">
      <alignment horizontal="center" vertical="center" wrapText="1"/>
    </xf>
    <xf numFmtId="0" fontId="20" fillId="0" borderId="144" xfId="1" applyFont="1" applyBorder="1" applyAlignment="1">
      <alignment horizontal="center" vertical="center" wrapText="1"/>
    </xf>
    <xf numFmtId="0" fontId="20" fillId="0" borderId="145" xfId="1" applyFont="1" applyBorder="1" applyAlignment="1">
      <alignment horizontal="center" vertical="center" wrapText="1"/>
    </xf>
    <xf numFmtId="0" fontId="27" fillId="0" borderId="143" xfId="1" applyFont="1" applyBorder="1" applyAlignment="1">
      <alignment horizontal="left" vertical="center" wrapText="1"/>
    </xf>
    <xf numFmtId="0" fontId="27" fillId="0" borderId="144" xfId="1" applyFont="1" applyBorder="1" applyAlignment="1">
      <alignment horizontal="left" vertical="center" wrapText="1"/>
    </xf>
    <xf numFmtId="0" fontId="29" fillId="0" borderId="302" xfId="1" applyFont="1" applyBorder="1" applyAlignment="1">
      <alignment horizontal="center" vertical="center" wrapText="1"/>
    </xf>
    <xf numFmtId="0" fontId="29" fillId="0" borderId="144" xfId="1" applyFont="1" applyBorder="1" applyAlignment="1">
      <alignment horizontal="center" vertical="center" wrapText="1"/>
    </xf>
    <xf numFmtId="0" fontId="29" fillId="0" borderId="145" xfId="1" applyFont="1" applyBorder="1" applyAlignment="1">
      <alignment horizontal="center" vertical="center" wrapText="1"/>
    </xf>
    <xf numFmtId="0" fontId="21" fillId="33" borderId="129" xfId="1" applyFont="1" applyFill="1" applyBorder="1" applyAlignment="1">
      <alignment horizontal="center" vertical="center"/>
    </xf>
    <xf numFmtId="0" fontId="31" fillId="0" borderId="0" xfId="1" applyFont="1" applyAlignment="1">
      <alignment horizontal="left" wrapText="1"/>
    </xf>
    <xf numFmtId="0" fontId="37" fillId="0" borderId="170" xfId="1" applyFont="1" applyBorder="1" applyAlignment="1">
      <alignment horizontal="center" vertical="center" wrapText="1"/>
    </xf>
    <xf numFmtId="0" fontId="37" fillId="0" borderId="144" xfId="1" applyFont="1" applyBorder="1" applyAlignment="1">
      <alignment horizontal="center" vertical="center" wrapText="1"/>
    </xf>
    <xf numFmtId="0" fontId="37" fillId="0" borderId="171" xfId="1" applyFont="1" applyBorder="1" applyAlignment="1">
      <alignment horizontal="center" vertical="center" wrapText="1"/>
    </xf>
    <xf numFmtId="0" fontId="37" fillId="0" borderId="145" xfId="1" applyFont="1" applyBorder="1" applyAlignment="1">
      <alignment horizontal="center" vertical="center" wrapText="1"/>
    </xf>
    <xf numFmtId="0" fontId="34" fillId="0" borderId="128" xfId="1" applyFont="1" applyBorder="1" applyAlignment="1">
      <alignment horizontal="center" vertical="center" wrapText="1"/>
    </xf>
    <xf numFmtId="0" fontId="34" fillId="0" borderId="129" xfId="1" applyFont="1" applyBorder="1" applyAlignment="1">
      <alignment horizontal="center" vertical="center" wrapText="1"/>
    </xf>
    <xf numFmtId="0" fontId="34" fillId="0" borderId="129" xfId="1" applyFont="1" applyBorder="1" applyAlignment="1">
      <alignment horizontal="center" vertical="center"/>
    </xf>
    <xf numFmtId="0" fontId="23" fillId="0" borderId="117" xfId="1" applyFont="1" applyBorder="1" applyAlignment="1">
      <alignment horizontal="left" vertical="center" wrapText="1"/>
    </xf>
    <xf numFmtId="0" fontId="23" fillId="0" borderId="125" xfId="1" applyFont="1" applyBorder="1" applyAlignment="1">
      <alignment horizontal="left" vertical="center" wrapText="1"/>
    </xf>
    <xf numFmtId="0" fontId="23" fillId="0" borderId="114" xfId="1" applyFont="1" applyBorder="1" applyAlignment="1">
      <alignment horizontal="left" vertical="center" wrapText="1"/>
    </xf>
    <xf numFmtId="0" fontId="34" fillId="0" borderId="114" xfId="1" applyFont="1" applyBorder="1" applyAlignment="1">
      <alignment horizontal="center" vertical="center" wrapText="1"/>
    </xf>
    <xf numFmtId="0" fontId="23" fillId="0" borderId="131" xfId="1" applyFont="1" applyBorder="1" applyAlignment="1">
      <alignment horizontal="left" vertical="center" wrapText="1"/>
    </xf>
    <xf numFmtId="0" fontId="23" fillId="0" borderId="94" xfId="1" applyFont="1" applyBorder="1" applyAlignment="1">
      <alignment horizontal="right" vertical="center" wrapText="1"/>
    </xf>
    <xf numFmtId="0" fontId="23" fillId="0" borderId="54" xfId="1" applyFont="1" applyBorder="1" applyAlignment="1">
      <alignment horizontal="right" vertical="center" wrapText="1"/>
    </xf>
    <xf numFmtId="0" fontId="23" fillId="0" borderId="156" xfId="1" applyFont="1" applyBorder="1" applyAlignment="1">
      <alignment horizontal="right" vertical="center" wrapText="1"/>
    </xf>
    <xf numFmtId="0" fontId="23" fillId="24" borderId="9" xfId="1" applyFont="1" applyFill="1" applyBorder="1" applyAlignment="1">
      <alignment horizontal="right" vertical="center" wrapText="1"/>
    </xf>
    <xf numFmtId="0" fontId="23" fillId="24" borderId="86" xfId="1" applyFont="1" applyFill="1" applyBorder="1" applyAlignment="1">
      <alignment horizontal="right" vertical="center" wrapText="1"/>
    </xf>
    <xf numFmtId="0" fontId="23" fillId="0" borderId="173" xfId="1" applyFont="1" applyBorder="1" applyAlignment="1">
      <alignment horizontal="right" vertical="center" wrapText="1"/>
    </xf>
    <xf numFmtId="0" fontId="23" fillId="0" borderId="157" xfId="1" applyFont="1" applyBorder="1" applyAlignment="1">
      <alignment horizontal="right" vertical="center" wrapText="1"/>
    </xf>
    <xf numFmtId="0" fontId="23" fillId="0" borderId="142" xfId="1" applyFont="1" applyBorder="1" applyAlignment="1">
      <alignment horizontal="right" vertical="center" wrapText="1"/>
    </xf>
    <xf numFmtId="0" fontId="23" fillId="0" borderId="250" xfId="1" applyFont="1" applyBorder="1" applyAlignment="1">
      <alignment vertical="center" wrapText="1"/>
    </xf>
    <xf numFmtId="0" fontId="23" fillId="0" borderId="251" xfId="1" applyFont="1" applyBorder="1" applyAlignment="1">
      <alignment vertical="center" wrapText="1"/>
    </xf>
    <xf numFmtId="0" fontId="23" fillId="0" borderId="254" xfId="1" applyFont="1" applyBorder="1" applyAlignment="1">
      <alignment vertical="center" wrapText="1"/>
    </xf>
    <xf numFmtId="0" fontId="23" fillId="0" borderId="255" xfId="1" applyFont="1" applyBorder="1" applyAlignment="1">
      <alignment vertical="center" wrapText="1"/>
    </xf>
    <xf numFmtId="0" fontId="39" fillId="0" borderId="109" xfId="1" applyFont="1" applyBorder="1">
      <alignment vertical="center"/>
    </xf>
    <xf numFmtId="0" fontId="39" fillId="0" borderId="24" xfId="1" applyFont="1" applyBorder="1">
      <alignment vertical="center"/>
    </xf>
    <xf numFmtId="0" fontId="39" fillId="0" borderId="184" xfId="1" applyFont="1" applyBorder="1">
      <alignment vertical="center"/>
    </xf>
    <xf numFmtId="0" fontId="23" fillId="0" borderId="252" xfId="1" applyFont="1" applyBorder="1" applyAlignment="1">
      <alignment vertical="center" wrapText="1"/>
    </xf>
    <xf numFmtId="0" fontId="23" fillId="0" borderId="253" xfId="1" applyFont="1" applyBorder="1" applyAlignment="1">
      <alignment vertical="center" wrapText="1"/>
    </xf>
    <xf numFmtId="0" fontId="23" fillId="0" borderId="167" xfId="1" applyFont="1" applyBorder="1" applyAlignment="1">
      <alignment horizontal="right" vertical="center" wrapText="1"/>
    </xf>
    <xf numFmtId="0" fontId="23" fillId="0" borderId="176" xfId="1" applyFont="1" applyBorder="1" applyAlignment="1">
      <alignment horizontal="right" vertical="center" wrapText="1"/>
    </xf>
    <xf numFmtId="0" fontId="23" fillId="0" borderId="177" xfId="1" applyFont="1" applyBorder="1" applyAlignment="1">
      <alignment horizontal="right" vertical="center" wrapText="1"/>
    </xf>
    <xf numFmtId="0" fontId="23" fillId="0" borderId="75" xfId="1" applyFont="1" applyBorder="1" applyAlignment="1">
      <alignment horizontal="right" vertical="center" wrapText="1"/>
    </xf>
    <xf numFmtId="0" fontId="23" fillId="0" borderId="89" xfId="1" applyFont="1" applyBorder="1" applyAlignment="1">
      <alignment horizontal="right" vertical="center" wrapText="1"/>
    </xf>
    <xf numFmtId="0" fontId="34" fillId="0" borderId="130" xfId="1" applyFont="1" applyBorder="1" applyAlignment="1">
      <alignment horizontal="center" vertical="center" wrapText="1"/>
    </xf>
    <xf numFmtId="0" fontId="23" fillId="0" borderId="125" xfId="1" applyFont="1" applyBorder="1" applyAlignment="1">
      <alignment horizontal="center" vertical="center"/>
    </xf>
    <xf numFmtId="0" fontId="23" fillId="0" borderId="247" xfId="1" applyFont="1" applyBorder="1" applyAlignment="1">
      <alignment horizontal="center" vertical="center"/>
    </xf>
    <xf numFmtId="0" fontId="31" fillId="0" borderId="0" xfId="1" applyFont="1" applyAlignment="1">
      <alignment horizontal="left" vertical="center" wrapText="1"/>
    </xf>
    <xf numFmtId="0" fontId="23" fillId="0" borderId="108" xfId="1" applyFont="1" applyBorder="1" applyAlignment="1">
      <alignment horizontal="left" vertical="center" wrapText="1"/>
    </xf>
    <xf numFmtId="0" fontId="29" fillId="0" borderId="0" xfId="1" applyFont="1" applyAlignment="1">
      <alignment horizontal="left" vertical="center" wrapText="1"/>
    </xf>
    <xf numFmtId="0" fontId="34" fillId="0" borderId="108" xfId="1" applyFont="1" applyBorder="1" applyAlignment="1">
      <alignment horizontal="left" vertical="center" wrapText="1"/>
    </xf>
    <xf numFmtId="0" fontId="34" fillId="0" borderId="117" xfId="1" applyFont="1" applyBorder="1" applyAlignment="1">
      <alignment horizontal="left" vertical="center" wrapText="1"/>
    </xf>
    <xf numFmtId="0" fontId="34" fillId="0" borderId="131" xfId="1" applyFont="1" applyBorder="1" applyAlignment="1">
      <alignment horizontal="center" vertical="center" wrapText="1"/>
    </xf>
    <xf numFmtId="0" fontId="23" fillId="0" borderId="114" xfId="1" applyFont="1" applyBorder="1" applyAlignment="1">
      <alignment horizontal="center" vertical="center" wrapText="1"/>
    </xf>
    <xf numFmtId="0" fontId="23" fillId="0" borderId="125" xfId="1" applyFont="1" applyBorder="1" applyAlignment="1">
      <alignment horizontal="center" vertical="center" wrapText="1"/>
    </xf>
    <xf numFmtId="0" fontId="48" fillId="0" borderId="0" xfId="1" applyFont="1" applyAlignment="1">
      <alignment horizontal="left" vertical="center" wrapText="1"/>
    </xf>
    <xf numFmtId="0" fontId="39" fillId="0" borderId="0" xfId="1" applyFont="1" applyAlignment="1">
      <alignment vertical="center" wrapText="1"/>
    </xf>
    <xf numFmtId="0" fontId="22" fillId="0" borderId="0" xfId="1" applyFont="1" applyAlignment="1">
      <alignment vertical="center" wrapText="1"/>
    </xf>
    <xf numFmtId="0" fontId="22" fillId="0" borderId="179" xfId="1" applyFont="1" applyBorder="1" applyAlignment="1">
      <alignment vertical="center" wrapText="1"/>
    </xf>
    <xf numFmtId="0" fontId="39" fillId="0" borderId="13" xfId="1" applyFont="1" applyBorder="1" applyAlignment="1">
      <alignment vertical="center" wrapText="1"/>
    </xf>
    <xf numFmtId="0" fontId="22" fillId="0" borderId="13" xfId="1" applyFont="1" applyBorder="1" applyAlignment="1">
      <alignment vertical="center" wrapText="1"/>
    </xf>
    <xf numFmtId="0" fontId="22" fillId="0" borderId="109" xfId="1" applyFont="1" applyBorder="1" applyAlignment="1">
      <alignment vertical="center" wrapText="1"/>
    </xf>
    <xf numFmtId="0" fontId="22" fillId="0" borderId="24" xfId="1" applyFont="1" applyBorder="1" applyAlignment="1">
      <alignment vertical="center" wrapText="1"/>
    </xf>
    <xf numFmtId="0" fontId="22" fillId="0" borderId="184" xfId="1" applyFont="1" applyBorder="1" applyAlignment="1">
      <alignment vertical="center" wrapText="1"/>
    </xf>
    <xf numFmtId="0" fontId="39" fillId="0" borderId="0" xfId="1" applyFont="1">
      <alignment vertical="center"/>
    </xf>
    <xf numFmtId="0" fontId="22" fillId="0" borderId="0" xfId="1" applyFont="1">
      <alignment vertical="center"/>
    </xf>
    <xf numFmtId="0" fontId="22" fillId="0" borderId="179" xfId="1" applyFont="1" applyBorder="1">
      <alignment vertical="center"/>
    </xf>
    <xf numFmtId="0" fontId="48" fillId="0" borderId="0" xfId="1" applyFont="1" applyAlignment="1">
      <alignment vertical="center" wrapText="1"/>
    </xf>
    <xf numFmtId="0" fontId="47" fillId="0" borderId="0" xfId="1" applyFont="1" applyAlignment="1">
      <alignment vertical="center" wrapText="1"/>
    </xf>
    <xf numFmtId="0" fontId="22" fillId="0" borderId="114" xfId="1" applyFont="1" applyBorder="1" applyAlignment="1">
      <alignment vertical="center" wrapText="1"/>
    </xf>
    <xf numFmtId="0" fontId="22" fillId="33" borderId="0" xfId="1" applyFont="1" applyFill="1" applyAlignment="1">
      <alignment vertical="center" wrapText="1"/>
    </xf>
    <xf numFmtId="0" fontId="22" fillId="33" borderId="179" xfId="1" applyFont="1" applyFill="1" applyBorder="1" applyAlignment="1">
      <alignment vertical="center" wrapText="1"/>
    </xf>
    <xf numFmtId="0" fontId="22" fillId="33" borderId="13" xfId="1" applyFont="1" applyFill="1" applyBorder="1" applyAlignment="1">
      <alignment vertical="center" wrapText="1"/>
    </xf>
    <xf numFmtId="0" fontId="22" fillId="0" borderId="109" xfId="1" applyFont="1" applyBorder="1" applyAlignment="1" applyProtection="1">
      <alignment vertical="center" wrapText="1"/>
      <protection locked="0"/>
    </xf>
    <xf numFmtId="0" fontId="22" fillId="0" borderId="24" xfId="1" applyFont="1" applyBorder="1" applyAlignment="1" applyProtection="1">
      <alignment vertical="center" wrapText="1"/>
      <protection locked="0"/>
    </xf>
    <xf numFmtId="0" fontId="22" fillId="0" borderId="184" xfId="1" applyFont="1" applyBorder="1" applyAlignment="1" applyProtection="1">
      <alignment vertical="center" wrapText="1"/>
      <protection locked="0"/>
    </xf>
    <xf numFmtId="0" fontId="22" fillId="33" borderId="0" xfId="1" applyFont="1" applyFill="1">
      <alignment vertical="center"/>
    </xf>
    <xf numFmtId="0" fontId="22" fillId="33" borderId="179" xfId="1" applyFont="1" applyFill="1" applyBorder="1">
      <alignment vertical="center"/>
    </xf>
    <xf numFmtId="0" fontId="18" fillId="33" borderId="0" xfId="1" applyFont="1" applyFill="1" applyAlignment="1">
      <alignment vertical="center" wrapText="1"/>
    </xf>
    <xf numFmtId="0" fontId="43" fillId="33" borderId="0" xfId="1" applyFont="1" applyFill="1" applyAlignment="1">
      <alignment vertical="center" wrapText="1"/>
    </xf>
    <xf numFmtId="0" fontId="22" fillId="0" borderId="114" xfId="1" applyFont="1" applyBorder="1" applyAlignment="1" applyProtection="1">
      <alignment vertical="center" wrapText="1"/>
      <protection locked="0"/>
    </xf>
    <xf numFmtId="0" fontId="21" fillId="0" borderId="114" xfId="1" applyFont="1" applyBorder="1" applyAlignment="1" applyProtection="1">
      <alignment vertical="center" wrapText="1"/>
      <protection locked="0"/>
    </xf>
    <xf numFmtId="0" fontId="22" fillId="0" borderId="114" xfId="1" applyFont="1" applyBorder="1" applyProtection="1">
      <alignment vertical="center"/>
      <protection locked="0"/>
    </xf>
    <xf numFmtId="0" fontId="41" fillId="0" borderId="0" xfId="1" applyFont="1" applyAlignment="1">
      <alignment vertical="center" wrapText="1"/>
    </xf>
    <xf numFmtId="0" fontId="22" fillId="0" borderId="0" xfId="1" applyFont="1" applyAlignment="1">
      <alignment horizontal="right" vertical="center" wrapText="1"/>
    </xf>
    <xf numFmtId="0" fontId="21" fillId="33" borderId="0" xfId="1" applyFont="1" applyFill="1" applyAlignment="1">
      <alignment horizontal="left" vertical="center" wrapText="1"/>
    </xf>
    <xf numFmtId="0" fontId="22" fillId="33" borderId="0" xfId="1" applyFont="1" applyFill="1" applyAlignment="1">
      <alignment horizontal="left" vertical="center"/>
    </xf>
    <xf numFmtId="0" fontId="22" fillId="33" borderId="0" xfId="1" applyFont="1" applyFill="1" applyAlignment="1">
      <alignment horizontal="right" vertical="center" wrapText="1"/>
    </xf>
    <xf numFmtId="0" fontId="23" fillId="0" borderId="0" xfId="1" applyFont="1" applyAlignment="1">
      <alignment horizontal="right" vertical="center" wrapText="1"/>
    </xf>
    <xf numFmtId="0" fontId="24" fillId="2" borderId="0" xfId="1" applyFont="1" applyFill="1" applyAlignment="1">
      <alignment vertical="center" wrapText="1"/>
    </xf>
    <xf numFmtId="0" fontId="27" fillId="0" borderId="0" xfId="1" applyFont="1" applyAlignment="1">
      <alignment vertical="center" wrapText="1"/>
    </xf>
    <xf numFmtId="0" fontId="35" fillId="0" borderId="0" xfId="1" applyFont="1" applyAlignment="1">
      <alignment vertical="center" wrapText="1"/>
    </xf>
    <xf numFmtId="0" fontId="23" fillId="0" borderId="0" xfId="1" applyFont="1" applyAlignment="1">
      <alignment vertical="center" wrapText="1"/>
    </xf>
    <xf numFmtId="0" fontId="31" fillId="0" borderId="0" xfId="1" applyFont="1" applyAlignment="1">
      <alignment vertical="center" wrapText="1"/>
    </xf>
    <xf numFmtId="0" fontId="23" fillId="0" borderId="0" xfId="1" applyFont="1" applyAlignment="1">
      <alignment horizontal="left" vertical="center"/>
    </xf>
    <xf numFmtId="0" fontId="21" fillId="33" borderId="0" xfId="1" applyFont="1" applyFill="1" applyAlignment="1">
      <alignment horizontal="right" vertical="center"/>
    </xf>
    <xf numFmtId="0" fontId="21" fillId="33" borderId="41" xfId="1" applyFont="1" applyFill="1" applyBorder="1" applyAlignment="1">
      <alignment horizontal="right" vertical="center"/>
    </xf>
    <xf numFmtId="0" fontId="22" fillId="0" borderId="114" xfId="1" applyFont="1" applyBorder="1" applyAlignment="1" applyProtection="1">
      <alignment vertical="center" shrinkToFit="1"/>
      <protection locked="0"/>
    </xf>
    <xf numFmtId="0" fontId="34" fillId="0" borderId="0" xfId="1" applyFont="1" applyAlignment="1">
      <alignment horizontal="right" vertical="center"/>
    </xf>
    <xf numFmtId="0" fontId="34" fillId="0" borderId="41" xfId="1" applyFont="1" applyBorder="1" applyAlignment="1">
      <alignment horizontal="right" vertical="center"/>
    </xf>
    <xf numFmtId="0" fontId="23" fillId="0" borderId="114" xfId="1" applyFont="1" applyBorder="1" applyAlignment="1">
      <alignment vertical="center" shrinkToFit="1"/>
    </xf>
    <xf numFmtId="0" fontId="22" fillId="33" borderId="246" xfId="1" applyFont="1" applyFill="1" applyBorder="1">
      <alignment vertical="center"/>
    </xf>
    <xf numFmtId="0" fontId="23" fillId="0" borderId="0" xfId="1" applyFont="1">
      <alignment vertical="center"/>
    </xf>
    <xf numFmtId="0" fontId="22" fillId="33" borderId="314" xfId="1" applyFont="1" applyFill="1" applyBorder="1">
      <alignment vertical="center"/>
    </xf>
    <xf numFmtId="0" fontId="34" fillId="0" borderId="0" xfId="1" applyFont="1" applyAlignment="1">
      <alignment horizontal="left" vertical="center" wrapText="1"/>
    </xf>
    <xf numFmtId="0" fontId="18" fillId="33" borderId="0" xfId="1" applyFont="1" applyFill="1" applyAlignment="1">
      <alignment horizontal="right" vertical="center" wrapText="1" shrinkToFit="1"/>
    </xf>
    <xf numFmtId="0" fontId="18" fillId="33" borderId="41" xfId="1" applyFont="1" applyFill="1" applyBorder="1" applyAlignment="1">
      <alignment horizontal="right" vertical="center" wrapText="1" shrinkToFit="1"/>
    </xf>
    <xf numFmtId="0" fontId="22" fillId="0" borderId="109" xfId="1" applyFont="1" applyBorder="1" applyAlignment="1" applyProtection="1">
      <alignment vertical="center" shrinkToFit="1"/>
      <protection locked="0"/>
    </xf>
    <xf numFmtId="0" fontId="22" fillId="0" borderId="24" xfId="1" applyFont="1" applyBorder="1" applyAlignment="1" applyProtection="1">
      <alignment vertical="center" shrinkToFit="1"/>
      <protection locked="0"/>
    </xf>
    <xf numFmtId="0" fontId="22" fillId="0" borderId="184" xfId="1" applyFont="1" applyBorder="1" applyAlignment="1" applyProtection="1">
      <alignment vertical="center" shrinkToFit="1"/>
      <protection locked="0"/>
    </xf>
    <xf numFmtId="0" fontId="37" fillId="0" borderId="0" xfId="1" applyFont="1" applyAlignment="1">
      <alignment horizontal="right" vertical="center" wrapText="1" shrinkToFit="1"/>
    </xf>
    <xf numFmtId="0" fontId="37" fillId="0" borderId="41" xfId="1" applyFont="1" applyBorder="1" applyAlignment="1">
      <alignment horizontal="right" vertical="center" wrapText="1" shrinkToFit="1"/>
    </xf>
    <xf numFmtId="0" fontId="23" fillId="0" borderId="114" xfId="1" applyFont="1" applyBorder="1" applyAlignment="1">
      <alignment horizontal="center" vertical="center" shrinkToFit="1"/>
    </xf>
    <xf numFmtId="0" fontId="23" fillId="0" borderId="114" xfId="1" applyFont="1" applyBorder="1" applyAlignment="1">
      <alignment horizontal="left" vertical="center" shrinkToFit="1"/>
    </xf>
    <xf numFmtId="0" fontId="35" fillId="0" borderId="0" xfId="1" applyFont="1" applyAlignment="1">
      <alignment horizontal="left" vertical="center" wrapText="1"/>
    </xf>
    <xf numFmtId="0" fontId="23" fillId="0" borderId="109" xfId="1" applyFont="1" applyBorder="1" applyAlignment="1">
      <alignment horizontal="center" vertical="center"/>
    </xf>
    <xf numFmtId="0" fontId="23" fillId="0" borderId="24" xfId="1" applyFont="1" applyBorder="1" applyAlignment="1">
      <alignment horizontal="center" vertical="center"/>
    </xf>
    <xf numFmtId="0" fontId="23" fillId="0" borderId="184" xfId="1" applyFont="1" applyBorder="1" applyAlignment="1">
      <alignment horizontal="center" vertical="center"/>
    </xf>
    <xf numFmtId="0" fontId="22" fillId="33" borderId="243" xfId="1" applyFont="1" applyFill="1" applyBorder="1">
      <alignment vertical="center"/>
    </xf>
    <xf numFmtId="0" fontId="23" fillId="0" borderId="243" xfId="1" applyFont="1" applyBorder="1">
      <alignment vertical="center"/>
    </xf>
    <xf numFmtId="0" fontId="18" fillId="33" borderId="299" xfId="1" applyFont="1" applyFill="1" applyBorder="1">
      <alignment vertical="center"/>
    </xf>
    <xf numFmtId="0" fontId="37" fillId="0" borderId="299" xfId="1" applyFont="1" applyBorder="1">
      <alignment vertical="center"/>
    </xf>
    <xf numFmtId="0" fontId="43" fillId="33" borderId="246" xfId="1" applyFont="1" applyFill="1" applyBorder="1" applyAlignment="1">
      <alignment vertical="center" wrapText="1"/>
    </xf>
    <xf numFmtId="0" fontId="44" fillId="0" borderId="246" xfId="1" applyFont="1" applyBorder="1" applyAlignment="1">
      <alignment vertical="center" wrapText="1"/>
    </xf>
    <xf numFmtId="0" fontId="44" fillId="0" borderId="0" xfId="1" applyFont="1" applyAlignment="1">
      <alignment vertical="center" wrapText="1"/>
    </xf>
    <xf numFmtId="0" fontId="22" fillId="33" borderId="246" xfId="1" applyFont="1" applyFill="1" applyBorder="1" applyAlignment="1">
      <alignment vertical="center" wrapText="1"/>
    </xf>
    <xf numFmtId="0" fontId="23" fillId="0" borderId="0" xfId="1" applyFont="1" applyAlignment="1">
      <alignment horizontal="left" vertical="center" wrapText="1"/>
    </xf>
    <xf numFmtId="0" fontId="23" fillId="0" borderId="109" xfId="1" applyFont="1" applyBorder="1">
      <alignment vertical="center"/>
    </xf>
    <xf numFmtId="0" fontId="23" fillId="0" borderId="24" xfId="1" applyFont="1" applyBorder="1">
      <alignment vertical="center"/>
    </xf>
    <xf numFmtId="0" fontId="23" fillId="0" borderId="184" xfId="1" applyFont="1" applyBorder="1">
      <alignment vertical="center"/>
    </xf>
    <xf numFmtId="0" fontId="18" fillId="33" borderId="301" xfId="1" applyFont="1" applyFill="1" applyBorder="1">
      <alignment vertical="center"/>
    </xf>
    <xf numFmtId="0" fontId="37" fillId="0" borderId="301" xfId="1" applyFont="1" applyBorder="1">
      <alignment vertical="center"/>
    </xf>
    <xf numFmtId="0" fontId="43" fillId="33" borderId="0" xfId="1" applyFont="1" applyFill="1" applyAlignment="1">
      <alignment horizontal="left" vertical="center"/>
    </xf>
    <xf numFmtId="0" fontId="37" fillId="0" borderId="0" xfId="1" applyFont="1" applyAlignment="1">
      <alignment vertical="center" wrapText="1"/>
    </xf>
    <xf numFmtId="0" fontId="21" fillId="33" borderId="0" xfId="1" applyFont="1" applyFill="1" applyAlignment="1">
      <alignment horizontal="center" vertical="center"/>
    </xf>
    <xf numFmtId="0" fontId="34" fillId="0" borderId="0" xfId="1" applyFont="1" applyAlignment="1">
      <alignment horizontal="center" vertical="center"/>
    </xf>
    <xf numFmtId="0" fontId="23" fillId="0" borderId="109" xfId="1" applyFont="1" applyBorder="1" applyAlignment="1">
      <alignment vertical="center" shrinkToFit="1"/>
    </xf>
    <xf numFmtId="0" fontId="23" fillId="0" borderId="24" xfId="1" applyFont="1" applyBorder="1" applyAlignment="1">
      <alignment vertical="center" shrinkToFit="1"/>
    </xf>
    <xf numFmtId="0" fontId="23" fillId="0" borderId="184" xfId="1" applyFont="1" applyBorder="1" applyAlignment="1">
      <alignment vertical="center" shrinkToFit="1"/>
    </xf>
    <xf numFmtId="0" fontId="44" fillId="0" borderId="0" xfId="1" applyFont="1" applyAlignment="1">
      <alignment horizontal="left" vertical="center"/>
    </xf>
    <xf numFmtId="0" fontId="43" fillId="0" borderId="246" xfId="1" applyFont="1" applyBorder="1">
      <alignment vertical="center"/>
    </xf>
    <xf numFmtId="0" fontId="43" fillId="0" borderId="0" xfId="1" applyFont="1">
      <alignment vertical="center"/>
    </xf>
    <xf numFmtId="0" fontId="23" fillId="0" borderId="246" xfId="1" applyFont="1" applyBorder="1">
      <alignment vertical="center"/>
    </xf>
    <xf numFmtId="0" fontId="21" fillId="33" borderId="13" xfId="1" applyFont="1" applyFill="1" applyBorder="1" applyAlignment="1">
      <alignment horizontal="right" vertical="center"/>
    </xf>
    <xf numFmtId="0" fontId="34" fillId="0" borderId="13" xfId="1" applyFont="1" applyBorder="1" applyAlignment="1">
      <alignment horizontal="right" vertical="center"/>
    </xf>
    <xf numFmtId="0" fontId="47" fillId="0" borderId="246" xfId="1" applyFont="1" applyBorder="1">
      <alignment vertical="center"/>
    </xf>
    <xf numFmtId="0" fontId="47" fillId="0" borderId="0" xfId="1" applyFont="1">
      <alignment vertical="center"/>
    </xf>
    <xf numFmtId="0" fontId="43" fillId="0" borderId="0" xfId="1" applyFont="1" applyAlignment="1">
      <alignment vertical="center" wrapText="1"/>
    </xf>
    <xf numFmtId="0" fontId="21" fillId="33" borderId="13" xfId="1" applyFont="1" applyFill="1" applyBorder="1" applyAlignment="1">
      <alignment horizontal="center" vertical="center"/>
    </xf>
    <xf numFmtId="0" fontId="34" fillId="0" borderId="13" xfId="1" applyFont="1" applyBorder="1" applyAlignment="1">
      <alignment horizontal="center" vertical="center"/>
    </xf>
    <xf numFmtId="0" fontId="22" fillId="0" borderId="114" xfId="1" applyFont="1" applyBorder="1" applyAlignment="1" applyProtection="1">
      <alignment horizontal="center" vertical="center" shrinkToFit="1"/>
      <protection locked="0"/>
    </xf>
    <xf numFmtId="0" fontId="37" fillId="0" borderId="0" xfId="1" applyFont="1" applyAlignment="1">
      <alignment horizontal="left" vertical="center" wrapText="1"/>
    </xf>
    <xf numFmtId="0" fontId="18" fillId="33" borderId="241" xfId="1" applyFont="1" applyFill="1" applyBorder="1" applyAlignment="1">
      <alignment vertical="center" wrapText="1"/>
    </xf>
    <xf numFmtId="0" fontId="18" fillId="33" borderId="244" xfId="1" applyFont="1" applyFill="1" applyBorder="1" applyAlignment="1">
      <alignment vertical="center" wrapText="1"/>
    </xf>
    <xf numFmtId="0" fontId="43" fillId="33" borderId="246" xfId="1" applyFont="1" applyFill="1" applyBorder="1">
      <alignment vertical="center"/>
    </xf>
    <xf numFmtId="0" fontId="43" fillId="33" borderId="0" xfId="1" applyFont="1" applyFill="1">
      <alignment vertical="center"/>
    </xf>
    <xf numFmtId="0" fontId="48" fillId="0" borderId="241" xfId="1" applyFont="1" applyBorder="1" applyAlignment="1">
      <alignment vertical="center" wrapText="1"/>
    </xf>
    <xf numFmtId="0" fontId="48" fillId="0" borderId="244" xfId="1" applyFont="1" applyBorder="1" applyAlignment="1">
      <alignment vertical="center" wrapText="1"/>
    </xf>
    <xf numFmtId="0" fontId="23" fillId="0" borderId="193" xfId="1" applyFont="1" applyBorder="1" applyAlignment="1">
      <alignment horizontal="center" vertical="center" wrapText="1"/>
    </xf>
    <xf numFmtId="0" fontId="23" fillId="0" borderId="194" xfId="1" applyFont="1" applyBorder="1" applyAlignment="1">
      <alignment horizontal="center" vertical="center" wrapText="1"/>
    </xf>
    <xf numFmtId="0" fontId="23" fillId="0" borderId="0" xfId="1" applyFont="1" applyAlignment="1">
      <alignment horizontal="center" vertical="center" wrapText="1"/>
    </xf>
    <xf numFmtId="0" fontId="27" fillId="0" borderId="0" xfId="1" applyFont="1" applyAlignment="1">
      <alignment horizontal="left" vertical="center" wrapText="1"/>
    </xf>
    <xf numFmtId="0" fontId="22" fillId="0" borderId="193" xfId="1" applyFont="1" applyBorder="1" applyAlignment="1" applyProtection="1">
      <alignment horizontal="center" vertical="center" wrapText="1"/>
      <protection locked="0"/>
    </xf>
    <xf numFmtId="0" fontId="22" fillId="0" borderId="194" xfId="1" applyFont="1" applyBorder="1" applyAlignment="1" applyProtection="1">
      <alignment horizontal="center" vertical="center" wrapText="1"/>
      <protection locked="0"/>
    </xf>
    <xf numFmtId="0" fontId="24" fillId="2" borderId="0" xfId="1" applyFont="1" applyFill="1" applyAlignment="1">
      <alignment horizontal="left" vertical="center" wrapText="1"/>
    </xf>
    <xf numFmtId="0" fontId="22" fillId="33" borderId="0" xfId="1" applyFont="1" applyFill="1" applyAlignment="1">
      <alignment horizontal="center" vertical="center" wrapText="1"/>
    </xf>
    <xf numFmtId="0" fontId="18" fillId="0" borderId="109" xfId="1" applyFont="1" applyBorder="1" applyAlignment="1" applyProtection="1">
      <alignment vertical="center" wrapText="1"/>
      <protection locked="0"/>
    </xf>
    <xf numFmtId="0" fontId="18" fillId="0" borderId="184" xfId="1" applyFont="1" applyBorder="1" applyAlignment="1" applyProtection="1">
      <alignment vertical="center" wrapText="1"/>
      <protection locked="0"/>
    </xf>
    <xf numFmtId="0" fontId="18" fillId="0" borderId="118" xfId="1" applyFont="1" applyBorder="1" applyAlignment="1" applyProtection="1">
      <alignment vertical="center" wrapText="1"/>
      <protection locked="0"/>
    </xf>
    <xf numFmtId="0" fontId="18" fillId="0" borderId="185" xfId="1" applyFont="1" applyBorder="1" applyAlignment="1" applyProtection="1">
      <alignment vertical="center" wrapText="1"/>
      <protection locked="0"/>
    </xf>
    <xf numFmtId="0" fontId="18" fillId="0" borderId="24" xfId="1" applyFont="1" applyBorder="1" applyAlignment="1" applyProtection="1">
      <alignment vertical="center" wrapText="1"/>
      <protection locked="0"/>
    </xf>
    <xf numFmtId="0" fontId="18" fillId="0" borderId="110" xfId="1" applyFont="1" applyBorder="1" applyAlignment="1" applyProtection="1">
      <alignment vertical="center" wrapText="1"/>
      <protection locked="0"/>
    </xf>
    <xf numFmtId="0" fontId="21" fillId="18" borderId="59" xfId="1" applyFont="1" applyFill="1" applyBorder="1" applyAlignment="1">
      <alignment horizontal="left" vertical="center" wrapText="1"/>
    </xf>
    <xf numFmtId="0" fontId="21" fillId="18" borderId="148" xfId="1" applyFont="1" applyFill="1" applyBorder="1" applyAlignment="1">
      <alignment horizontal="left" vertical="center" wrapText="1"/>
    </xf>
    <xf numFmtId="0" fontId="21" fillId="18" borderId="55" xfId="1" applyFont="1" applyFill="1" applyBorder="1" applyAlignment="1">
      <alignment horizontal="left" vertical="center" wrapText="1"/>
    </xf>
    <xf numFmtId="0" fontId="21" fillId="18" borderId="56" xfId="1" applyFont="1" applyFill="1" applyBorder="1" applyAlignment="1">
      <alignment horizontal="left" vertical="center" wrapText="1"/>
    </xf>
    <xf numFmtId="0" fontId="21" fillId="18" borderId="12" xfId="1" applyFont="1" applyFill="1" applyBorder="1" applyAlignment="1">
      <alignment horizontal="left" vertical="center" wrapText="1"/>
    </xf>
    <xf numFmtId="0" fontId="21" fillId="18" borderId="160" xfId="1" applyFont="1" applyFill="1" applyBorder="1" applyAlignment="1">
      <alignment horizontal="left" vertical="center" wrapText="1"/>
    </xf>
    <xf numFmtId="0" fontId="21" fillId="16" borderId="23" xfId="1" applyFont="1" applyFill="1" applyBorder="1" applyAlignment="1">
      <alignment horizontal="left" vertical="center"/>
    </xf>
    <xf numFmtId="0" fontId="21" fillId="16" borderId="24" xfId="1" applyFont="1" applyFill="1" applyBorder="1" applyAlignment="1">
      <alignment horizontal="left" vertical="center"/>
    </xf>
    <xf numFmtId="0" fontId="21" fillId="16" borderId="0" xfId="1" applyFont="1" applyFill="1" applyAlignment="1">
      <alignment horizontal="left" vertical="center"/>
    </xf>
    <xf numFmtId="0" fontId="21" fillId="16" borderId="179" xfId="1" applyFont="1" applyFill="1" applyBorder="1" applyAlignment="1">
      <alignment horizontal="left" vertical="center"/>
    </xf>
    <xf numFmtId="0" fontId="21" fillId="15" borderId="312" xfId="1" applyFont="1" applyFill="1" applyBorder="1" applyAlignment="1">
      <alignment horizontal="left" vertical="center"/>
    </xf>
    <xf numFmtId="0" fontId="21" fillId="15" borderId="119" xfId="1" applyFont="1" applyFill="1" applyBorder="1" applyAlignment="1">
      <alignment horizontal="left" vertical="center"/>
    </xf>
    <xf numFmtId="0" fontId="21" fillId="15" borderId="75" xfId="1" applyFont="1" applyFill="1" applyBorder="1" applyAlignment="1">
      <alignment horizontal="left" vertical="center"/>
    </xf>
    <xf numFmtId="0" fontId="21" fillId="15" borderId="89" xfId="1" applyFont="1" applyFill="1" applyBorder="1" applyAlignment="1">
      <alignment horizontal="left" vertical="center"/>
    </xf>
    <xf numFmtId="0" fontId="21" fillId="22" borderId="59" xfId="1" applyFont="1" applyFill="1" applyBorder="1" applyAlignment="1">
      <alignment horizontal="left" vertical="center" wrapText="1"/>
    </xf>
    <xf numFmtId="0" fontId="21" fillId="22" borderId="148" xfId="1" applyFont="1" applyFill="1" applyBorder="1" applyAlignment="1">
      <alignment horizontal="left" vertical="center" wrapText="1"/>
    </xf>
    <xf numFmtId="0" fontId="21" fillId="22" borderId="55" xfId="1" applyFont="1" applyFill="1" applyBorder="1" applyAlignment="1">
      <alignment horizontal="left" vertical="center" wrapText="1"/>
    </xf>
    <xf numFmtId="0" fontId="21" fillId="22" borderId="56" xfId="1" applyFont="1" applyFill="1" applyBorder="1" applyAlignment="1">
      <alignment horizontal="left" vertical="center" wrapText="1"/>
    </xf>
    <xf numFmtId="0" fontId="21" fillId="22" borderId="12" xfId="1" applyFont="1" applyFill="1" applyBorder="1" applyAlignment="1">
      <alignment horizontal="left" vertical="center" wrapText="1"/>
    </xf>
    <xf numFmtId="0" fontId="21" fillId="22" borderId="160" xfId="1" applyFont="1" applyFill="1" applyBorder="1" applyAlignment="1">
      <alignment horizontal="left" vertical="center" wrapText="1"/>
    </xf>
    <xf numFmtId="0" fontId="21" fillId="17" borderId="59" xfId="1" applyFont="1" applyFill="1" applyBorder="1" applyAlignment="1">
      <alignment vertical="center" wrapText="1"/>
    </xf>
    <xf numFmtId="0" fontId="21" fillId="17" borderId="148" xfId="1" applyFont="1" applyFill="1" applyBorder="1" applyAlignment="1">
      <alignment vertical="center" wrapText="1"/>
    </xf>
    <xf numFmtId="0" fontId="21" fillId="17" borderId="55" xfId="1" applyFont="1" applyFill="1" applyBorder="1" applyAlignment="1">
      <alignment vertical="center" wrapText="1"/>
    </xf>
    <xf numFmtId="0" fontId="21" fillId="17" borderId="56" xfId="1" applyFont="1" applyFill="1" applyBorder="1" applyAlignment="1">
      <alignment vertical="center" wrapText="1"/>
    </xf>
    <xf numFmtId="0" fontId="21" fillId="17" borderId="33" xfId="1" applyFont="1" applyFill="1" applyBorder="1" applyAlignment="1">
      <alignment vertical="center" wrapText="1"/>
    </xf>
    <xf numFmtId="0" fontId="21" fillId="17" borderId="204" xfId="1" applyFont="1" applyFill="1" applyBorder="1" applyAlignment="1">
      <alignment vertical="center" wrapText="1"/>
    </xf>
    <xf numFmtId="0" fontId="21" fillId="17" borderId="214" xfId="1" applyFont="1" applyFill="1" applyBorder="1" applyAlignment="1">
      <alignment vertical="center" wrapText="1"/>
    </xf>
    <xf numFmtId="0" fontId="21" fillId="17" borderId="188" xfId="1" applyFont="1" applyFill="1" applyBorder="1" applyAlignment="1">
      <alignment vertical="center" wrapText="1"/>
    </xf>
    <xf numFmtId="0" fontId="21" fillId="23" borderId="59" xfId="1" applyFont="1" applyFill="1" applyBorder="1" applyAlignment="1">
      <alignment horizontal="left" vertical="center" wrapText="1"/>
    </xf>
    <xf numFmtId="0" fontId="21" fillId="23" borderId="148" xfId="1" applyFont="1" applyFill="1" applyBorder="1" applyAlignment="1">
      <alignment horizontal="left" vertical="center" wrapText="1"/>
    </xf>
    <xf numFmtId="0" fontId="21" fillId="23" borderId="55" xfId="1" applyFont="1" applyFill="1" applyBorder="1" applyAlignment="1">
      <alignment horizontal="left" vertical="center" wrapText="1"/>
    </xf>
    <xf numFmtId="0" fontId="21" fillId="23" borderId="56" xfId="1" applyFont="1" applyFill="1" applyBorder="1" applyAlignment="1">
      <alignment horizontal="left" vertical="center" wrapText="1"/>
    </xf>
    <xf numFmtId="0" fontId="21" fillId="23" borderId="12" xfId="1" applyFont="1" applyFill="1" applyBorder="1" applyAlignment="1">
      <alignment horizontal="left" vertical="center" wrapText="1"/>
    </xf>
    <xf numFmtId="0" fontId="21" fillId="23" borderId="160" xfId="1" applyFont="1" applyFill="1" applyBorder="1" applyAlignment="1">
      <alignment horizontal="left" vertical="center" wrapText="1"/>
    </xf>
    <xf numFmtId="0" fontId="21" fillId="22" borderId="33" xfId="1" applyFont="1" applyFill="1" applyBorder="1" applyAlignment="1">
      <alignment vertical="center" wrapText="1"/>
    </xf>
    <xf numFmtId="0" fontId="21" fillId="22" borderId="204" xfId="1" applyFont="1" applyFill="1" applyBorder="1" applyAlignment="1">
      <alignment vertical="center" wrapText="1"/>
    </xf>
    <xf numFmtId="0" fontId="21" fillId="22" borderId="218" xfId="1" applyFont="1" applyFill="1" applyBorder="1" applyAlignment="1">
      <alignment vertical="center" wrapText="1"/>
    </xf>
    <xf numFmtId="0" fontId="21" fillId="22" borderId="207" xfId="1" applyFont="1" applyFill="1" applyBorder="1" applyAlignment="1">
      <alignment vertical="center" wrapText="1"/>
    </xf>
    <xf numFmtId="0" fontId="21" fillId="22" borderId="214" xfId="1" applyFont="1" applyFill="1" applyBorder="1" applyAlignment="1">
      <alignment vertical="center" wrapText="1"/>
    </xf>
    <xf numFmtId="0" fontId="21" fillId="22" borderId="188" xfId="1" applyFont="1" applyFill="1" applyBorder="1" applyAlignment="1">
      <alignment vertical="center" wrapText="1"/>
    </xf>
    <xf numFmtId="0" fontId="21" fillId="17" borderId="218" xfId="1" applyFont="1" applyFill="1" applyBorder="1" applyAlignment="1">
      <alignment vertical="center" wrapText="1"/>
    </xf>
    <xf numFmtId="0" fontId="21" fillId="17" borderId="207" xfId="1" applyFont="1" applyFill="1" applyBorder="1" applyAlignment="1">
      <alignment vertical="center" wrapText="1"/>
    </xf>
    <xf numFmtId="0" fontId="21" fillId="23" borderId="33" xfId="1" applyFont="1" applyFill="1" applyBorder="1" applyAlignment="1">
      <alignment vertical="center" wrapText="1"/>
    </xf>
    <xf numFmtId="0" fontId="21" fillId="23" borderId="204" xfId="1" applyFont="1" applyFill="1" applyBorder="1" applyAlignment="1">
      <alignment vertical="center" wrapText="1"/>
    </xf>
    <xf numFmtId="0" fontId="21" fillId="23" borderId="214" xfId="1" applyFont="1" applyFill="1" applyBorder="1" applyAlignment="1">
      <alignment vertical="center" wrapText="1"/>
    </xf>
    <xf numFmtId="0" fontId="21" fillId="23" borderId="188" xfId="1" applyFont="1" applyFill="1" applyBorder="1" applyAlignment="1">
      <alignment vertical="center" wrapText="1"/>
    </xf>
    <xf numFmtId="0" fontId="21" fillId="23" borderId="218" xfId="1" applyFont="1" applyFill="1" applyBorder="1" applyAlignment="1">
      <alignment vertical="center" wrapText="1"/>
    </xf>
    <xf numFmtId="0" fontId="21" fillId="23" borderId="207" xfId="1" applyFont="1" applyFill="1" applyBorder="1" applyAlignment="1">
      <alignment vertical="center" wrapText="1"/>
    </xf>
    <xf numFmtId="0" fontId="18" fillId="30" borderId="370" xfId="1" applyFont="1" applyFill="1" applyBorder="1" applyAlignment="1">
      <alignment horizontal="center" vertical="center"/>
    </xf>
    <xf numFmtId="0" fontId="18" fillId="30" borderId="371" xfId="1" applyFont="1" applyFill="1" applyBorder="1" applyAlignment="1">
      <alignment horizontal="center" vertical="center"/>
    </xf>
    <xf numFmtId="0" fontId="18" fillId="30" borderId="372" xfId="1" applyFont="1" applyFill="1" applyBorder="1" applyAlignment="1">
      <alignment horizontal="center" vertical="center"/>
    </xf>
    <xf numFmtId="0" fontId="21" fillId="21" borderId="190" xfId="1" applyFont="1" applyFill="1" applyBorder="1" applyAlignment="1">
      <alignment vertical="center" wrapText="1"/>
    </xf>
    <xf numFmtId="0" fontId="21" fillId="21" borderId="172" xfId="1" applyFont="1" applyFill="1" applyBorder="1" applyAlignment="1">
      <alignment vertical="center" wrapText="1"/>
    </xf>
    <xf numFmtId="0" fontId="21" fillId="10" borderId="1" xfId="1" applyFont="1" applyFill="1" applyBorder="1" applyAlignment="1">
      <alignment horizontal="center" vertical="center" wrapText="1"/>
    </xf>
    <xf numFmtId="0" fontId="21" fillId="10" borderId="2" xfId="1" applyFont="1" applyFill="1" applyBorder="1" applyAlignment="1">
      <alignment horizontal="center" vertical="center" wrapText="1"/>
    </xf>
    <xf numFmtId="0" fontId="21" fillId="10" borderId="10" xfId="1" applyFont="1" applyFill="1" applyBorder="1" applyAlignment="1">
      <alignment horizontal="center" vertical="center" wrapText="1"/>
    </xf>
    <xf numFmtId="0" fontId="21" fillId="10" borderId="172" xfId="1" applyFont="1" applyFill="1" applyBorder="1" applyAlignment="1">
      <alignment horizontal="center" vertical="center" wrapText="1"/>
    </xf>
    <xf numFmtId="0" fontId="50" fillId="10" borderId="21" xfId="1" applyFont="1" applyFill="1" applyBorder="1" applyAlignment="1">
      <alignment horizontal="center" vertical="center" wrapText="1"/>
    </xf>
    <xf numFmtId="0" fontId="50" fillId="10" borderId="257" xfId="1" applyFont="1" applyFill="1" applyBorder="1" applyAlignment="1">
      <alignment horizontal="center" vertical="center" wrapText="1"/>
    </xf>
    <xf numFmtId="0" fontId="50" fillId="10" borderId="54" xfId="1" applyFont="1" applyFill="1" applyBorder="1" applyAlignment="1">
      <alignment horizontal="center" vertical="center" wrapText="1"/>
    </xf>
    <xf numFmtId="0" fontId="50" fillId="10" borderId="95" xfId="1" applyFont="1" applyFill="1" applyBorder="1" applyAlignment="1">
      <alignment horizontal="center" vertical="center" wrapText="1"/>
    </xf>
    <xf numFmtId="0" fontId="54" fillId="9" borderId="1" xfId="1" applyFont="1" applyFill="1" applyBorder="1" applyAlignment="1">
      <alignment horizontal="center" vertical="center" wrapText="1"/>
    </xf>
    <xf numFmtId="0" fontId="54" fillId="9" borderId="86" xfId="1" applyFont="1" applyFill="1" applyBorder="1" applyAlignment="1">
      <alignment horizontal="center" vertical="center" wrapText="1"/>
    </xf>
    <xf numFmtId="0" fontId="54" fillId="9" borderId="55" xfId="1" applyFont="1" applyFill="1" applyBorder="1" applyAlignment="1">
      <alignment horizontal="center" vertical="center" wrapText="1"/>
    </xf>
    <xf numFmtId="0" fontId="54" fillId="9" borderId="179" xfId="1" applyFont="1" applyFill="1" applyBorder="1" applyAlignment="1">
      <alignment horizontal="center" vertical="center" wrapText="1"/>
    </xf>
    <xf numFmtId="0" fontId="54" fillId="9" borderId="192" xfId="1" applyFont="1" applyFill="1" applyBorder="1" applyAlignment="1">
      <alignment horizontal="center" vertical="center" wrapText="1"/>
    </xf>
    <xf numFmtId="0" fontId="54" fillId="9" borderId="95" xfId="1" applyFont="1" applyFill="1" applyBorder="1" applyAlignment="1">
      <alignment horizontal="center" vertical="center" wrapText="1"/>
    </xf>
    <xf numFmtId="0" fontId="21" fillId="21" borderId="55" xfId="1" applyFont="1" applyFill="1" applyBorder="1" applyAlignment="1">
      <alignment horizontal="left" vertical="center"/>
    </xf>
    <xf numFmtId="0" fontId="21" fillId="21" borderId="56" xfId="1" applyFont="1" applyFill="1" applyBorder="1" applyAlignment="1">
      <alignment horizontal="left" vertical="center"/>
    </xf>
    <xf numFmtId="0" fontId="21" fillId="21" borderId="12" xfId="1" applyFont="1" applyFill="1" applyBorder="1" applyAlignment="1">
      <alignment horizontal="left" vertical="center"/>
    </xf>
    <xf numFmtId="0" fontId="21" fillId="21" borderId="160" xfId="1" applyFont="1" applyFill="1" applyBorder="1" applyAlignment="1">
      <alignment horizontal="left" vertical="center"/>
    </xf>
    <xf numFmtId="0" fontId="21" fillId="16" borderId="260" xfId="1" applyFont="1" applyFill="1" applyBorder="1" applyAlignment="1">
      <alignment horizontal="left" vertical="center"/>
    </xf>
    <xf numFmtId="0" fontId="21" fillId="18" borderId="214" xfId="1" applyFont="1" applyFill="1" applyBorder="1" applyAlignment="1">
      <alignment vertical="center" wrapText="1"/>
    </xf>
    <xf numFmtId="0" fontId="21" fillId="18" borderId="258" xfId="1" applyFont="1" applyFill="1" applyBorder="1" applyAlignment="1">
      <alignment vertical="center" wrapText="1"/>
    </xf>
    <xf numFmtId="0" fontId="21" fillId="18" borderId="218" xfId="1" applyFont="1" applyFill="1" applyBorder="1" applyAlignment="1">
      <alignment vertical="center" wrapText="1"/>
    </xf>
    <xf numFmtId="0" fontId="21" fillId="18" borderId="262" xfId="1" applyFont="1" applyFill="1" applyBorder="1" applyAlignment="1">
      <alignment vertical="center" wrapText="1"/>
    </xf>
    <xf numFmtId="0" fontId="21" fillId="22" borderId="263" xfId="1" applyFont="1" applyFill="1" applyBorder="1" applyAlignment="1">
      <alignment vertical="center" wrapText="1"/>
    </xf>
    <xf numFmtId="0" fontId="21" fillId="22" borderId="258" xfId="1" applyFont="1" applyFill="1" applyBorder="1" applyAlignment="1">
      <alignment vertical="center" wrapText="1"/>
    </xf>
    <xf numFmtId="0" fontId="21" fillId="22" borderId="262" xfId="1" applyFont="1" applyFill="1" applyBorder="1" applyAlignment="1">
      <alignment vertical="center" wrapText="1"/>
    </xf>
    <xf numFmtId="0" fontId="21" fillId="21" borderId="153" xfId="1" applyFont="1" applyFill="1" applyBorder="1" applyAlignment="1">
      <alignment vertical="center" wrapText="1"/>
    </xf>
    <xf numFmtId="0" fontId="21" fillId="21" borderId="261" xfId="1" applyFont="1" applyFill="1" applyBorder="1" applyAlignment="1">
      <alignment vertical="center" wrapText="1"/>
    </xf>
    <xf numFmtId="0" fontId="21" fillId="21" borderId="259" xfId="1" applyFont="1" applyFill="1" applyBorder="1" applyAlignment="1">
      <alignment vertical="center" wrapText="1"/>
    </xf>
    <xf numFmtId="0" fontId="21" fillId="20" borderId="59" xfId="1" applyFont="1" applyFill="1" applyBorder="1" applyAlignment="1">
      <alignment vertical="center" wrapText="1"/>
    </xf>
    <xf numFmtId="0" fontId="21" fillId="20" borderId="148" xfId="1" applyFont="1" applyFill="1" applyBorder="1" applyAlignment="1">
      <alignment vertical="center" wrapText="1"/>
    </xf>
    <xf numFmtId="0" fontId="21" fillId="20" borderId="55" xfId="1" applyFont="1" applyFill="1" applyBorder="1" applyAlignment="1">
      <alignment vertical="center" wrapText="1"/>
    </xf>
    <xf numFmtId="0" fontId="21" fillId="20" borderId="56" xfId="1" applyFont="1" applyFill="1" applyBorder="1" applyAlignment="1">
      <alignment vertical="center" wrapText="1"/>
    </xf>
    <xf numFmtId="0" fontId="21" fillId="30" borderId="403" xfId="1" applyFont="1" applyFill="1" applyBorder="1" applyAlignment="1">
      <alignment horizontal="center" vertical="center" wrapText="1"/>
    </xf>
    <xf numFmtId="0" fontId="21" fillId="30" borderId="404" xfId="1" applyFont="1" applyFill="1" applyBorder="1" applyAlignment="1">
      <alignment horizontal="center" vertical="center" wrapText="1"/>
    </xf>
    <xf numFmtId="0" fontId="21" fillId="30" borderId="405" xfId="1" applyFont="1" applyFill="1" applyBorder="1" applyAlignment="1">
      <alignment horizontal="center" vertical="center" wrapText="1"/>
    </xf>
    <xf numFmtId="0" fontId="21" fillId="30" borderId="406" xfId="1" applyFont="1" applyFill="1" applyBorder="1" applyAlignment="1">
      <alignment horizontal="center" vertical="center" wrapText="1"/>
    </xf>
    <xf numFmtId="0" fontId="21" fillId="30" borderId="407" xfId="1" applyFont="1" applyFill="1" applyBorder="1" applyAlignment="1">
      <alignment horizontal="center" vertical="center" wrapText="1"/>
    </xf>
    <xf numFmtId="0" fontId="21" fillId="30" borderId="408" xfId="1" applyFont="1" applyFill="1" applyBorder="1" applyAlignment="1">
      <alignment horizontal="center" vertical="center" wrapText="1"/>
    </xf>
    <xf numFmtId="0" fontId="21" fillId="19" borderId="1" xfId="1" applyFont="1" applyFill="1" applyBorder="1" applyAlignment="1">
      <alignment vertical="center" wrapText="1"/>
    </xf>
    <xf numFmtId="0" fontId="21" fillId="19" borderId="161" xfId="1" applyFont="1" applyFill="1" applyBorder="1" applyAlignment="1">
      <alignment vertical="center" wrapText="1"/>
    </xf>
    <xf numFmtId="0" fontId="21" fillId="19" borderId="55" xfId="1" applyFont="1" applyFill="1" applyBorder="1" applyAlignment="1">
      <alignment vertical="center" wrapText="1"/>
    </xf>
    <xf numFmtId="0" fontId="21" fillId="19" borderId="56" xfId="1" applyFont="1" applyFill="1" applyBorder="1" applyAlignment="1">
      <alignment vertical="center" wrapText="1"/>
    </xf>
    <xf numFmtId="0" fontId="21" fillId="19" borderId="74" xfId="1" applyFont="1" applyFill="1" applyBorder="1" applyAlignment="1">
      <alignment vertical="center" wrapText="1"/>
    </xf>
    <xf numFmtId="0" fontId="21" fillId="19" borderId="165" xfId="1" applyFont="1" applyFill="1" applyBorder="1" applyAlignment="1">
      <alignment vertical="center" wrapText="1"/>
    </xf>
    <xf numFmtId="0" fontId="21" fillId="15" borderId="295" xfId="1" applyFont="1" applyFill="1" applyBorder="1" applyAlignment="1">
      <alignment horizontal="left" vertical="center"/>
    </xf>
    <xf numFmtId="0" fontId="21" fillId="17" borderId="263" xfId="1" applyFont="1" applyFill="1" applyBorder="1" applyAlignment="1">
      <alignment vertical="center" wrapText="1"/>
    </xf>
    <xf numFmtId="0" fontId="21" fillId="20" borderId="25" xfId="1" applyFont="1" applyFill="1" applyBorder="1" applyAlignment="1">
      <alignment vertical="center" wrapText="1"/>
    </xf>
    <xf numFmtId="0" fontId="21" fillId="20" borderId="0" xfId="1" applyFont="1" applyFill="1" applyAlignment="1">
      <alignment vertical="center" wrapText="1"/>
    </xf>
    <xf numFmtId="0" fontId="22" fillId="0" borderId="75" xfId="1" applyFont="1" applyBorder="1" applyAlignment="1">
      <alignment vertical="center" wrapText="1"/>
    </xf>
    <xf numFmtId="0" fontId="21" fillId="20" borderId="218" xfId="1" applyFont="1" applyFill="1" applyBorder="1" applyAlignment="1">
      <alignment vertical="center" wrapText="1"/>
    </xf>
    <xf numFmtId="0" fontId="21" fillId="20" borderId="262" xfId="1" applyFont="1" applyFill="1" applyBorder="1" applyAlignment="1">
      <alignment vertical="center" wrapText="1"/>
    </xf>
    <xf numFmtId="0" fontId="21" fillId="18" borderId="33" xfId="1" applyFont="1" applyFill="1" applyBorder="1" applyAlignment="1">
      <alignment vertical="center" wrapText="1"/>
    </xf>
    <xf numFmtId="0" fontId="21" fillId="18" borderId="263" xfId="1" applyFont="1" applyFill="1" applyBorder="1" applyAlignment="1">
      <alignment vertical="center" wrapText="1"/>
    </xf>
    <xf numFmtId="0" fontId="43" fillId="0" borderId="0" xfId="1" applyFont="1" applyAlignment="1">
      <alignment horizontal="left" vertical="center" wrapText="1"/>
    </xf>
    <xf numFmtId="0" fontId="21" fillId="33" borderId="1" xfId="1" applyFont="1" applyFill="1" applyBorder="1" applyAlignment="1">
      <alignment horizontal="center" vertical="center" wrapText="1"/>
    </xf>
    <xf numFmtId="0" fontId="21" fillId="33" borderId="2" xfId="1" applyFont="1" applyFill="1" applyBorder="1" applyAlignment="1">
      <alignment horizontal="center" vertical="center" wrapText="1"/>
    </xf>
    <xf numFmtId="0" fontId="21" fillId="33" borderId="86" xfId="1" applyFont="1" applyFill="1" applyBorder="1" applyAlignment="1">
      <alignment horizontal="center" vertical="center" wrapText="1"/>
    </xf>
    <xf numFmtId="0" fontId="21" fillId="33" borderId="55" xfId="1" applyFont="1" applyFill="1" applyBorder="1" applyAlignment="1">
      <alignment horizontal="center" vertical="center" wrapText="1"/>
    </xf>
    <xf numFmtId="0" fontId="21" fillId="33" borderId="0" xfId="1" applyFont="1" applyFill="1" applyAlignment="1">
      <alignment horizontal="center" vertical="center" wrapText="1"/>
    </xf>
    <xf numFmtId="0" fontId="21" fillId="33" borderId="179" xfId="1" applyFont="1" applyFill="1" applyBorder="1" applyAlignment="1">
      <alignment horizontal="center" vertical="center" wrapText="1"/>
    </xf>
    <xf numFmtId="0" fontId="21" fillId="33" borderId="74" xfId="1" applyFont="1" applyFill="1" applyBorder="1" applyAlignment="1">
      <alignment horizontal="center" vertical="center" wrapText="1"/>
    </xf>
    <xf numFmtId="0" fontId="21" fillId="33" borderId="75" xfId="1" applyFont="1" applyFill="1" applyBorder="1" applyAlignment="1">
      <alignment horizontal="center" vertical="center" wrapText="1"/>
    </xf>
    <xf numFmtId="0" fontId="18" fillId="33" borderId="162" xfId="1" applyFont="1" applyFill="1" applyBorder="1" applyAlignment="1">
      <alignment horizontal="center" textRotation="255"/>
    </xf>
    <xf numFmtId="0" fontId="18" fillId="33" borderId="158" xfId="1" applyFont="1" applyFill="1" applyBorder="1" applyAlignment="1">
      <alignment horizontal="center" textRotation="255"/>
    </xf>
    <xf numFmtId="0" fontId="18" fillId="33" borderId="164" xfId="1" applyFont="1" applyFill="1" applyBorder="1" applyAlignment="1">
      <alignment horizontal="center" textRotation="255"/>
    </xf>
    <xf numFmtId="0" fontId="18" fillId="33" borderId="88" xfId="1" applyFont="1" applyFill="1" applyBorder="1" applyAlignment="1">
      <alignment horizontal="center" textRotation="255"/>
    </xf>
    <xf numFmtId="0" fontId="18" fillId="33" borderId="101" xfId="1" applyFont="1" applyFill="1" applyBorder="1" applyAlignment="1">
      <alignment horizontal="center" textRotation="255"/>
    </xf>
    <xf numFmtId="0" fontId="18" fillId="33" borderId="90" xfId="1" applyFont="1" applyFill="1" applyBorder="1" applyAlignment="1">
      <alignment horizontal="center" textRotation="255"/>
    </xf>
    <xf numFmtId="0" fontId="18" fillId="33" borderId="198" xfId="1" applyFont="1" applyFill="1" applyBorder="1" applyAlignment="1">
      <alignment horizontal="center" textRotation="255"/>
    </xf>
    <xf numFmtId="0" fontId="18" fillId="33" borderId="237" xfId="1" applyFont="1" applyFill="1" applyBorder="1" applyAlignment="1">
      <alignment horizontal="center" textRotation="255"/>
    </xf>
    <xf numFmtId="0" fontId="21" fillId="10" borderId="197" xfId="1" applyFont="1" applyFill="1" applyBorder="1" applyAlignment="1">
      <alignment horizontal="center" vertical="center" wrapText="1"/>
    </xf>
    <xf numFmtId="0" fontId="21" fillId="10" borderId="249" xfId="1" applyFont="1" applyFill="1" applyBorder="1" applyAlignment="1">
      <alignment horizontal="center" vertical="center" wrapText="1"/>
    </xf>
    <xf numFmtId="0" fontId="21" fillId="10" borderId="293" xfId="1" applyFont="1" applyFill="1" applyBorder="1" applyAlignment="1">
      <alignment horizontal="center" vertical="center" wrapText="1"/>
    </xf>
    <xf numFmtId="0" fontId="21" fillId="10" borderId="291" xfId="1" applyFont="1" applyFill="1" applyBorder="1" applyAlignment="1">
      <alignment horizontal="center" vertical="center" wrapText="1"/>
    </xf>
    <xf numFmtId="0" fontId="21" fillId="10" borderId="29" xfId="1" applyFont="1" applyFill="1" applyBorder="1" applyAlignment="1">
      <alignment horizontal="center" vertical="center" wrapText="1"/>
    </xf>
    <xf numFmtId="0" fontId="21" fillId="10" borderId="62" xfId="1" applyFont="1" applyFill="1" applyBorder="1" applyAlignment="1">
      <alignment horizontal="center" vertical="center" wrapText="1"/>
    </xf>
    <xf numFmtId="0" fontId="35" fillId="0" borderId="75" xfId="1" applyFont="1" applyBorder="1" applyAlignment="1">
      <alignment vertical="center" wrapText="1"/>
    </xf>
    <xf numFmtId="0" fontId="36" fillId="0" borderId="75" xfId="0" applyFont="1" applyBorder="1" applyAlignment="1">
      <alignment vertical="center" wrapText="1"/>
    </xf>
    <xf numFmtId="0" fontId="21" fillId="21" borderId="257" xfId="1" applyFont="1" applyFill="1" applyBorder="1" applyAlignment="1">
      <alignment vertical="center" wrapText="1"/>
    </xf>
    <xf numFmtId="0" fontId="22" fillId="33" borderId="145" xfId="1" applyFont="1" applyFill="1" applyBorder="1" applyAlignment="1">
      <alignment horizontal="center" vertical="center" wrapText="1"/>
    </xf>
    <xf numFmtId="0" fontId="21" fillId="8" borderId="190" xfId="1" applyFont="1" applyFill="1" applyBorder="1" applyAlignment="1">
      <alignment vertical="center" wrapText="1"/>
    </xf>
    <xf numFmtId="0" fontId="21" fillId="8" borderId="172" xfId="1" applyFont="1" applyFill="1" applyBorder="1" applyAlignment="1">
      <alignment vertical="center" wrapText="1"/>
    </xf>
    <xf numFmtId="0" fontId="21" fillId="8" borderId="214" xfId="1" applyFont="1" applyFill="1" applyBorder="1" applyAlignment="1">
      <alignment vertical="center" wrapText="1"/>
    </xf>
    <xf numFmtId="0" fontId="21" fillId="8" borderId="188" xfId="1" applyFont="1" applyFill="1" applyBorder="1" applyAlignment="1">
      <alignment vertical="center" wrapText="1"/>
    </xf>
    <xf numFmtId="0" fontId="21" fillId="8" borderId="155" xfId="1" applyFont="1" applyFill="1" applyBorder="1" applyAlignment="1">
      <alignment vertical="center" wrapText="1"/>
    </xf>
    <xf numFmtId="0" fontId="21" fillId="8" borderId="208" xfId="1" applyFont="1" applyFill="1" applyBorder="1" applyAlignment="1">
      <alignment vertical="center" wrapText="1"/>
    </xf>
    <xf numFmtId="0" fontId="35" fillId="33" borderId="144" xfId="1" applyFont="1" applyFill="1" applyBorder="1" applyAlignment="1">
      <alignment horizontal="center" vertical="center" wrapText="1"/>
    </xf>
    <xf numFmtId="0" fontId="35" fillId="33" borderId="2" xfId="1" applyFont="1" applyFill="1" applyBorder="1" applyAlignment="1">
      <alignment horizontal="center" vertical="center" wrapText="1"/>
    </xf>
    <xf numFmtId="0" fontId="35" fillId="33" borderId="86" xfId="1" applyFont="1" applyFill="1" applyBorder="1" applyAlignment="1">
      <alignment horizontal="center" vertical="center" wrapText="1"/>
    </xf>
    <xf numFmtId="0" fontId="21" fillId="23" borderId="263" xfId="1" applyFont="1" applyFill="1" applyBorder="1" applyAlignment="1">
      <alignment vertical="center" wrapText="1"/>
    </xf>
    <xf numFmtId="0" fontId="21" fillId="23" borderId="262" xfId="1" applyFont="1" applyFill="1" applyBorder="1" applyAlignment="1">
      <alignment vertical="center" wrapText="1"/>
    </xf>
    <xf numFmtId="0" fontId="21" fillId="20" borderId="153" xfId="1" applyFont="1" applyFill="1" applyBorder="1" applyAlignment="1">
      <alignment vertical="center" wrapText="1"/>
    </xf>
    <xf numFmtId="0" fontId="21" fillId="20" borderId="157" xfId="1" applyFont="1" applyFill="1" applyBorder="1" applyAlignment="1">
      <alignment vertical="center" wrapText="1"/>
    </xf>
    <xf numFmtId="0" fontId="21" fillId="8" borderId="1" xfId="1" applyFont="1" applyFill="1" applyBorder="1" applyAlignment="1">
      <alignment vertical="center" wrapText="1"/>
    </xf>
    <xf numFmtId="0" fontId="21" fillId="8" borderId="161" xfId="1" applyFont="1" applyFill="1" applyBorder="1" applyAlignment="1">
      <alignment vertical="center" wrapText="1"/>
    </xf>
    <xf numFmtId="0" fontId="21" fillId="8" borderId="55" xfId="1" applyFont="1" applyFill="1" applyBorder="1" applyAlignment="1">
      <alignment vertical="center" wrapText="1"/>
    </xf>
    <xf numFmtId="0" fontId="21" fillId="8" borderId="56" xfId="1" applyFont="1" applyFill="1" applyBorder="1" applyAlignment="1">
      <alignment vertical="center" wrapText="1"/>
    </xf>
    <xf numFmtId="0" fontId="21" fillId="8" borderId="74" xfId="1" applyFont="1" applyFill="1" applyBorder="1" applyAlignment="1">
      <alignment vertical="center" wrapText="1"/>
    </xf>
    <xf numFmtId="0" fontId="21" fillId="8" borderId="165" xfId="1" applyFont="1" applyFill="1" applyBorder="1" applyAlignment="1">
      <alignment vertical="center" wrapText="1"/>
    </xf>
    <xf numFmtId="0" fontId="18" fillId="0" borderId="109"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110" xfId="1" applyFont="1" applyBorder="1" applyAlignment="1" applyProtection="1">
      <alignment horizontal="center" vertical="center"/>
      <protection locked="0"/>
    </xf>
    <xf numFmtId="0" fontId="21" fillId="18" borderId="204" xfId="1" applyFont="1" applyFill="1" applyBorder="1" applyAlignment="1">
      <alignment vertical="center" wrapText="1"/>
    </xf>
    <xf numFmtId="0" fontId="21" fillId="18" borderId="188" xfId="1" applyFont="1" applyFill="1" applyBorder="1" applyAlignment="1">
      <alignment vertical="center" wrapText="1"/>
    </xf>
    <xf numFmtId="0" fontId="21" fillId="18" borderId="207" xfId="1" applyFont="1" applyFill="1" applyBorder="1" applyAlignment="1">
      <alignment vertical="center" wrapText="1"/>
    </xf>
    <xf numFmtId="0" fontId="21" fillId="23" borderId="258" xfId="1" applyFont="1" applyFill="1" applyBorder="1" applyAlignment="1">
      <alignment vertical="center" wrapText="1"/>
    </xf>
    <xf numFmtId="0" fontId="21" fillId="8" borderId="280" xfId="1" applyFont="1" applyFill="1" applyBorder="1" applyAlignment="1">
      <alignment vertical="center" wrapText="1"/>
    </xf>
    <xf numFmtId="0" fontId="21" fillId="8" borderId="258" xfId="1" applyFont="1" applyFill="1" applyBorder="1" applyAlignment="1">
      <alignment vertical="center" wrapText="1"/>
    </xf>
    <xf numFmtId="0" fontId="21" fillId="19" borderId="190" xfId="1" applyFont="1" applyFill="1" applyBorder="1" applyAlignment="1">
      <alignment vertical="center" wrapText="1"/>
    </xf>
    <xf numFmtId="0" fontId="21" fillId="19" borderId="259" xfId="1" applyFont="1" applyFill="1" applyBorder="1" applyAlignment="1">
      <alignment vertical="center" wrapText="1"/>
    </xf>
    <xf numFmtId="0" fontId="21" fillId="20" borderId="207" xfId="1" applyFont="1" applyFill="1" applyBorder="1" applyAlignment="1">
      <alignment vertical="center" wrapText="1"/>
    </xf>
    <xf numFmtId="0" fontId="21" fillId="20" borderId="33" xfId="1" applyFont="1" applyFill="1" applyBorder="1" applyAlignment="1">
      <alignment vertical="center" wrapText="1"/>
    </xf>
    <xf numFmtId="0" fontId="21" fillId="20" borderId="204" xfId="1" applyFont="1" applyFill="1" applyBorder="1" applyAlignment="1">
      <alignment vertical="center" wrapText="1"/>
    </xf>
    <xf numFmtId="0" fontId="21" fillId="17" borderId="258" xfId="1" applyFont="1" applyFill="1" applyBorder="1" applyAlignment="1">
      <alignment vertical="center" wrapText="1"/>
    </xf>
    <xf numFmtId="0" fontId="21" fillId="17" borderId="262" xfId="1" applyFont="1" applyFill="1" applyBorder="1" applyAlignment="1">
      <alignment vertical="center" wrapText="1"/>
    </xf>
    <xf numFmtId="0" fontId="56" fillId="33" borderId="183" xfId="1" applyFont="1" applyFill="1" applyBorder="1" applyAlignment="1">
      <alignment horizontal="center" vertical="center"/>
    </xf>
    <xf numFmtId="0" fontId="21" fillId="33" borderId="181" xfId="1" applyFont="1" applyFill="1" applyBorder="1" applyAlignment="1">
      <alignment horizontal="center" vertical="center"/>
    </xf>
    <xf numFmtId="0" fontId="21" fillId="33" borderId="182" xfId="1" applyFont="1" applyFill="1" applyBorder="1" applyAlignment="1">
      <alignment horizontal="center" vertical="center"/>
    </xf>
    <xf numFmtId="0" fontId="21" fillId="33" borderId="183" xfId="1" applyFont="1" applyFill="1" applyBorder="1" applyAlignment="1">
      <alignment horizontal="center" vertical="center"/>
    </xf>
    <xf numFmtId="0" fontId="21" fillId="33" borderId="317" xfId="1" applyFont="1" applyFill="1" applyBorder="1" applyAlignment="1">
      <alignment horizontal="center" vertical="center"/>
    </xf>
    <xf numFmtId="0" fontId="21" fillId="19" borderId="183" xfId="1" applyFont="1" applyFill="1" applyBorder="1" applyAlignment="1">
      <alignment horizontal="center" vertical="center" wrapText="1"/>
    </xf>
    <xf numFmtId="0" fontId="21" fillId="19" borderId="182" xfId="1" applyFont="1" applyFill="1" applyBorder="1" applyAlignment="1">
      <alignment horizontal="center" vertical="center" wrapText="1"/>
    </xf>
    <xf numFmtId="0" fontId="18" fillId="0" borderId="119" xfId="1" applyFont="1" applyBorder="1" applyAlignment="1" applyProtection="1">
      <alignment vertical="center" wrapText="1"/>
      <protection locked="0"/>
    </xf>
    <xf numFmtId="0" fontId="18" fillId="0" borderId="120" xfId="1" applyFont="1" applyBorder="1" applyAlignment="1" applyProtection="1">
      <alignment vertical="center" wrapText="1"/>
      <protection locked="0"/>
    </xf>
    <xf numFmtId="0" fontId="21" fillId="19" borderId="183" xfId="1" applyFont="1" applyFill="1" applyBorder="1" applyAlignment="1">
      <alignment horizontal="center" vertical="center"/>
    </xf>
    <xf numFmtId="0" fontId="21" fillId="19" borderId="181" xfId="1" applyFont="1" applyFill="1" applyBorder="1" applyAlignment="1">
      <alignment horizontal="center" vertical="center"/>
    </xf>
    <xf numFmtId="0" fontId="21" fillId="19" borderId="317" xfId="1" applyFont="1" applyFill="1" applyBorder="1" applyAlignment="1">
      <alignment horizontal="center" vertical="center"/>
    </xf>
    <xf numFmtId="0" fontId="22" fillId="0" borderId="0" xfId="1" applyFont="1" applyAlignment="1">
      <alignment horizontal="right" vertical="center"/>
    </xf>
    <xf numFmtId="0" fontId="22" fillId="0" borderId="75" xfId="1" applyFont="1" applyBorder="1" applyAlignment="1">
      <alignment horizontal="right" vertical="center" wrapText="1"/>
    </xf>
    <xf numFmtId="0" fontId="18" fillId="30" borderId="373" xfId="1" applyFont="1" applyFill="1" applyBorder="1" applyAlignment="1">
      <alignment horizontal="center" vertical="center"/>
    </xf>
    <xf numFmtId="0" fontId="18" fillId="30" borderId="374" xfId="1" applyFont="1" applyFill="1" applyBorder="1" applyAlignment="1">
      <alignment horizontal="center" vertical="center"/>
    </xf>
    <xf numFmtId="0" fontId="18" fillId="30" borderId="375" xfId="1" applyFont="1" applyFill="1" applyBorder="1" applyAlignment="1">
      <alignment horizontal="center" vertical="center"/>
    </xf>
    <xf numFmtId="0" fontId="18" fillId="0" borderId="118" xfId="1" applyFont="1" applyBorder="1" applyAlignment="1" applyProtection="1">
      <alignment horizontal="center" vertical="center"/>
      <protection locked="0"/>
    </xf>
    <xf numFmtId="0" fontId="18" fillId="0" borderId="119" xfId="1" applyFont="1" applyBorder="1" applyAlignment="1" applyProtection="1">
      <alignment horizontal="center" vertical="center"/>
      <protection locked="0"/>
    </xf>
    <xf numFmtId="0" fontId="18" fillId="0" borderId="120" xfId="1" applyFont="1" applyBorder="1" applyAlignment="1" applyProtection="1">
      <alignment horizontal="center" vertical="center"/>
      <protection locked="0"/>
    </xf>
    <xf numFmtId="0" fontId="44" fillId="0" borderId="0" xfId="1" applyFont="1" applyAlignment="1">
      <alignment horizontal="left" vertical="center" wrapText="1"/>
    </xf>
    <xf numFmtId="0" fontId="23" fillId="0" borderId="0" xfId="1" applyFont="1" applyAlignment="1">
      <alignment horizontal="right" vertical="center"/>
    </xf>
    <xf numFmtId="0" fontId="23" fillId="0" borderId="75" xfId="1" applyFont="1" applyBorder="1" applyAlignment="1">
      <alignment vertical="center" wrapText="1"/>
    </xf>
    <xf numFmtId="0" fontId="34" fillId="0" borderId="1" xfId="1" applyFont="1" applyBorder="1" applyAlignment="1">
      <alignment horizontal="center" vertical="center" wrapText="1"/>
    </xf>
    <xf numFmtId="0" fontId="34" fillId="0" borderId="2" xfId="1" applyFont="1" applyBorder="1" applyAlignment="1">
      <alignment horizontal="center" vertical="center" wrapText="1"/>
    </xf>
    <xf numFmtId="0" fontId="34" fillId="0" borderId="86" xfId="1" applyFont="1" applyBorder="1" applyAlignment="1">
      <alignment horizontal="center" vertical="center" wrapText="1"/>
    </xf>
    <xf numFmtId="0" fontId="34" fillId="0" borderId="55" xfId="1" applyFont="1" applyBorder="1" applyAlignment="1">
      <alignment horizontal="center" vertical="center" wrapText="1"/>
    </xf>
    <xf numFmtId="0" fontId="34" fillId="0" borderId="0" xfId="1" applyFont="1" applyAlignment="1">
      <alignment horizontal="center" vertical="center" wrapText="1"/>
    </xf>
    <xf numFmtId="0" fontId="34" fillId="0" borderId="179" xfId="1" applyFont="1" applyBorder="1" applyAlignment="1">
      <alignment horizontal="center" vertical="center" wrapText="1"/>
    </xf>
    <xf numFmtId="0" fontId="34" fillId="0" borderId="74" xfId="1" applyFont="1" applyBorder="1" applyAlignment="1">
      <alignment horizontal="center" vertical="center" wrapText="1"/>
    </xf>
    <xf numFmtId="0" fontId="34" fillId="0" borderId="75" xfId="1" applyFont="1" applyBorder="1" applyAlignment="1">
      <alignment horizontal="center" vertical="center" wrapText="1"/>
    </xf>
    <xf numFmtId="0" fontId="37" fillId="0" borderId="162" xfId="1" applyFont="1" applyBorder="1" applyAlignment="1">
      <alignment horizontal="center" textRotation="255"/>
    </xf>
    <xf numFmtId="0" fontId="37" fillId="0" borderId="158" xfId="1" applyFont="1" applyBorder="1" applyAlignment="1">
      <alignment horizontal="center" textRotation="255"/>
    </xf>
    <xf numFmtId="0" fontId="37" fillId="0" borderId="164" xfId="1" applyFont="1" applyBorder="1" applyAlignment="1">
      <alignment horizontal="center" textRotation="255"/>
    </xf>
    <xf numFmtId="0" fontId="37" fillId="0" borderId="88" xfId="1" applyFont="1" applyBorder="1" applyAlignment="1">
      <alignment horizontal="center" textRotation="255"/>
    </xf>
    <xf numFmtId="0" fontId="37" fillId="0" borderId="101" xfId="1" applyFont="1" applyBorder="1" applyAlignment="1">
      <alignment horizontal="center" textRotation="255"/>
    </xf>
    <xf numFmtId="0" fontId="37" fillId="0" borderId="90" xfId="1" applyFont="1" applyBorder="1" applyAlignment="1">
      <alignment horizontal="center" textRotation="255"/>
    </xf>
    <xf numFmtId="0" fontId="37" fillId="0" borderId="198" xfId="1" applyFont="1" applyBorder="1" applyAlignment="1">
      <alignment horizontal="center" textRotation="255"/>
    </xf>
    <xf numFmtId="0" fontId="37" fillId="0" borderId="237" xfId="1" applyFont="1" applyBorder="1" applyAlignment="1">
      <alignment horizontal="center" textRotation="255"/>
    </xf>
    <xf numFmtId="0" fontId="23" fillId="0" borderId="145" xfId="1" applyFont="1" applyBorder="1" applyAlignment="1">
      <alignment horizontal="center" vertical="center" wrapText="1"/>
    </xf>
    <xf numFmtId="0" fontId="34" fillId="0" borderId="10" xfId="1" applyFont="1" applyBorder="1" applyAlignment="1">
      <alignment horizontal="center" vertical="center" wrapText="1"/>
    </xf>
    <xf numFmtId="0" fontId="34" fillId="0" borderId="172" xfId="1" applyFont="1" applyBorder="1" applyAlignment="1">
      <alignment horizontal="center" vertical="center" wrapText="1"/>
    </xf>
    <xf numFmtId="0" fontId="34" fillId="0" borderId="192" xfId="1" applyFont="1" applyBorder="1" applyAlignment="1">
      <alignment horizontal="center" vertical="center" wrapText="1"/>
    </xf>
    <xf numFmtId="0" fontId="34" fillId="0" borderId="95" xfId="1" applyFont="1" applyBorder="1" applyAlignment="1">
      <alignment horizontal="center" vertical="center" wrapText="1"/>
    </xf>
    <xf numFmtId="0" fontId="55" fillId="0" borderId="1" xfId="1" applyFont="1" applyBorder="1" applyAlignment="1">
      <alignment horizontal="center" vertical="center" wrapText="1"/>
    </xf>
    <xf numFmtId="0" fontId="55" fillId="0" borderId="86" xfId="1" applyFont="1" applyBorder="1" applyAlignment="1">
      <alignment horizontal="center" vertical="center" wrapText="1"/>
    </xf>
    <xf numFmtId="0" fontId="55" fillId="0" borderId="55" xfId="1" applyFont="1" applyBorder="1" applyAlignment="1">
      <alignment horizontal="center" vertical="center" wrapText="1"/>
    </xf>
    <xf numFmtId="0" fontId="55" fillId="0" borderId="179" xfId="1" applyFont="1" applyBorder="1" applyAlignment="1">
      <alignment horizontal="center" vertical="center" wrapText="1"/>
    </xf>
    <xf numFmtId="0" fontId="55" fillId="0" borderId="192" xfId="1" applyFont="1" applyBorder="1" applyAlignment="1">
      <alignment horizontal="center" vertical="center" wrapText="1"/>
    </xf>
    <xf numFmtId="0" fontId="55" fillId="0" borderId="95" xfId="1" applyFont="1" applyBorder="1" applyAlignment="1">
      <alignment horizontal="center" vertical="center" wrapText="1"/>
    </xf>
    <xf numFmtId="0" fontId="34" fillId="0" borderId="291" xfId="1" applyFont="1" applyBorder="1" applyAlignment="1">
      <alignment horizontal="center" vertical="center" wrapText="1"/>
    </xf>
    <xf numFmtId="0" fontId="34" fillId="0" borderId="29" xfId="1" applyFont="1" applyBorder="1" applyAlignment="1">
      <alignment horizontal="center" vertical="center" wrapText="1"/>
    </xf>
    <xf numFmtId="0" fontId="34" fillId="0" borderId="62" xfId="1" applyFont="1" applyBorder="1" applyAlignment="1">
      <alignment horizontal="center" vertical="center" wrapText="1"/>
    </xf>
    <xf numFmtId="0" fontId="51" fillId="0" borderId="21" xfId="1" applyFont="1" applyBorder="1" applyAlignment="1">
      <alignment horizontal="center" vertical="center" wrapText="1"/>
    </xf>
    <xf numFmtId="0" fontId="51" fillId="0" borderId="257" xfId="1" applyFont="1" applyBorder="1" applyAlignment="1">
      <alignment horizontal="center" vertical="center" wrapText="1"/>
    </xf>
    <xf numFmtId="0" fontId="51" fillId="0" borderId="54" xfId="1" applyFont="1" applyBorder="1" applyAlignment="1">
      <alignment horizontal="center" vertical="center" wrapText="1"/>
    </xf>
    <xf numFmtId="0" fontId="51" fillId="0" borderId="95" xfId="1" applyFont="1" applyBorder="1" applyAlignment="1">
      <alignment horizontal="center" vertical="center" wrapText="1"/>
    </xf>
    <xf numFmtId="0" fontId="34" fillId="0" borderId="293" xfId="1" applyFont="1" applyBorder="1" applyAlignment="1">
      <alignment horizontal="center" vertical="center" wrapText="1"/>
    </xf>
    <xf numFmtId="0" fontId="34" fillId="0" borderId="249" xfId="1" applyFont="1" applyBorder="1" applyAlignment="1">
      <alignment horizontal="center" vertical="center" wrapText="1"/>
    </xf>
    <xf numFmtId="0" fontId="34" fillId="0" borderId="197" xfId="1" applyFont="1" applyBorder="1" applyAlignment="1">
      <alignment horizontal="center" vertical="center" wrapText="1"/>
    </xf>
    <xf numFmtId="0" fontId="34" fillId="0" borderId="55" xfId="1" applyFont="1" applyBorder="1" applyAlignment="1">
      <alignment horizontal="left" vertical="center"/>
    </xf>
    <xf numFmtId="0" fontId="34" fillId="0" borderId="56" xfId="1" applyFont="1" applyBorder="1" applyAlignment="1">
      <alignment horizontal="left" vertical="center"/>
    </xf>
    <xf numFmtId="0" fontId="34" fillId="0" borderId="12" xfId="1" applyFont="1" applyBorder="1" applyAlignment="1">
      <alignment horizontal="left" vertical="center"/>
    </xf>
    <xf numFmtId="0" fontId="34" fillId="0" borderId="160" xfId="1" applyFont="1" applyBorder="1" applyAlignment="1">
      <alignment horizontal="left" vertical="center"/>
    </xf>
    <xf numFmtId="0" fontId="34" fillId="0" borderId="190" xfId="1" applyFont="1" applyBorder="1" applyAlignment="1">
      <alignment vertical="center" wrapText="1"/>
    </xf>
    <xf numFmtId="0" fontId="34" fillId="0" borderId="172" xfId="1" applyFont="1" applyBorder="1" applyAlignment="1">
      <alignment vertical="center" wrapText="1"/>
    </xf>
    <xf numFmtId="0" fontId="34" fillId="0" borderId="153" xfId="1" applyFont="1" applyBorder="1" applyAlignment="1">
      <alignment vertical="center" wrapText="1"/>
    </xf>
    <xf numFmtId="0" fontId="34" fillId="0" borderId="257" xfId="1" applyFont="1" applyBorder="1" applyAlignment="1">
      <alignment vertical="center" wrapText="1"/>
    </xf>
    <xf numFmtId="0" fontId="34" fillId="0" borderId="59" xfId="1" applyFont="1" applyBorder="1" applyAlignment="1">
      <alignment horizontal="left" vertical="center" wrapText="1"/>
    </xf>
    <xf numFmtId="0" fontId="34" fillId="0" borderId="148" xfId="1" applyFont="1" applyBorder="1" applyAlignment="1">
      <alignment horizontal="left" vertical="center" wrapText="1"/>
    </xf>
    <xf numFmtId="0" fontId="34" fillId="0" borderId="55" xfId="1" applyFont="1" applyBorder="1" applyAlignment="1">
      <alignment horizontal="left" vertical="center" wrapText="1"/>
    </xf>
    <xf numFmtId="0" fontId="34" fillId="0" borderId="56" xfId="1" applyFont="1" applyBorder="1" applyAlignment="1">
      <alignment horizontal="left" vertical="center" wrapText="1"/>
    </xf>
    <xf numFmtId="0" fontId="34" fillId="0" borderId="12" xfId="1" applyFont="1" applyBorder="1" applyAlignment="1">
      <alignment horizontal="left" vertical="center" wrapText="1"/>
    </xf>
    <xf numFmtId="0" fontId="34" fillId="0" borderId="160" xfId="1" applyFont="1" applyBorder="1" applyAlignment="1">
      <alignment horizontal="left" vertical="center" wrapText="1"/>
    </xf>
    <xf numFmtId="0" fontId="34" fillId="0" borderId="218" xfId="1" applyFont="1" applyBorder="1" applyAlignment="1">
      <alignment vertical="center" wrapText="1"/>
    </xf>
    <xf numFmtId="0" fontId="34" fillId="0" borderId="207" xfId="1" applyFont="1" applyBorder="1" applyAlignment="1">
      <alignment vertical="center" wrapText="1"/>
    </xf>
    <xf numFmtId="0" fontId="34" fillId="0" borderId="214" xfId="1" applyFont="1" applyBorder="1" applyAlignment="1">
      <alignment vertical="center" wrapText="1"/>
    </xf>
    <xf numFmtId="0" fontId="34" fillId="0" borderId="188" xfId="1" applyFont="1" applyBorder="1" applyAlignment="1">
      <alignment vertical="center" wrapText="1"/>
    </xf>
    <xf numFmtId="0" fontId="34" fillId="0" borderId="33" xfId="1" applyFont="1" applyBorder="1" applyAlignment="1">
      <alignment vertical="center" wrapText="1"/>
    </xf>
    <xf numFmtId="0" fontId="34" fillId="0" borderId="204" xfId="1" applyFont="1" applyBorder="1" applyAlignment="1">
      <alignment vertical="center" wrapText="1"/>
    </xf>
    <xf numFmtId="0" fontId="34" fillId="0" borderId="59" xfId="1" applyFont="1" applyBorder="1" applyAlignment="1">
      <alignment horizontal="center" vertical="center" wrapText="1"/>
    </xf>
    <xf numFmtId="0" fontId="34" fillId="0" borderId="25" xfId="1" applyFont="1" applyBorder="1" applyAlignment="1">
      <alignment horizontal="center" vertical="center" wrapText="1"/>
    </xf>
    <xf numFmtId="0" fontId="34" fillId="0" borderId="23" xfId="1" applyFont="1" applyBorder="1" applyAlignment="1">
      <alignment horizontal="left" vertical="center"/>
    </xf>
    <xf numFmtId="0" fontId="34" fillId="0" borderId="24" xfId="1" applyFont="1" applyBorder="1" applyAlignment="1">
      <alignment horizontal="left" vertical="center"/>
    </xf>
    <xf numFmtId="0" fontId="34" fillId="0" borderId="0" xfId="1" applyFont="1" applyAlignment="1">
      <alignment horizontal="left" vertical="center"/>
    </xf>
    <xf numFmtId="0" fontId="34" fillId="0" borderId="179" xfId="1" applyFont="1" applyBorder="1" applyAlignment="1">
      <alignment horizontal="left" vertical="center"/>
    </xf>
    <xf numFmtId="0" fontId="34" fillId="0" borderId="148" xfId="1" applyFont="1" applyBorder="1" applyAlignment="1">
      <alignment horizontal="center" vertical="center" wrapText="1"/>
    </xf>
    <xf numFmtId="0" fontId="34" fillId="0" borderId="56" xfId="1" applyFont="1" applyBorder="1" applyAlignment="1">
      <alignment horizontal="center" vertical="center" wrapText="1"/>
    </xf>
    <xf numFmtId="0" fontId="34" fillId="0" borderId="312" xfId="1" applyFont="1" applyBorder="1" applyAlignment="1">
      <alignment horizontal="left" vertical="center"/>
    </xf>
    <xf numFmtId="0" fontId="34" fillId="0" borderId="119" xfId="1" applyFont="1" applyBorder="1" applyAlignment="1">
      <alignment horizontal="left" vertical="center"/>
    </xf>
    <xf numFmtId="0" fontId="34" fillId="0" borderId="75" xfId="1" applyFont="1" applyBorder="1" applyAlignment="1">
      <alignment horizontal="left" vertical="center"/>
    </xf>
    <xf numFmtId="0" fontId="34" fillId="0" borderId="89" xfId="1" applyFont="1" applyBorder="1" applyAlignment="1">
      <alignment horizontal="left" vertical="center"/>
    </xf>
    <xf numFmtId="0" fontId="34" fillId="0" borderId="161" xfId="1" applyFont="1" applyBorder="1" applyAlignment="1">
      <alignment horizontal="center" vertical="center" wrapText="1"/>
    </xf>
    <xf numFmtId="0" fontId="34" fillId="0" borderId="165" xfId="1" applyFont="1" applyBorder="1" applyAlignment="1">
      <alignment horizontal="center" vertical="center" wrapText="1"/>
    </xf>
    <xf numFmtId="0" fontId="34" fillId="0" borderId="155" xfId="1" applyFont="1" applyBorder="1" applyAlignment="1">
      <alignment vertical="center" wrapText="1"/>
    </xf>
    <xf numFmtId="0" fontId="34" fillId="0" borderId="208" xfId="1" applyFont="1" applyBorder="1" applyAlignment="1">
      <alignment vertical="center" wrapText="1"/>
    </xf>
    <xf numFmtId="0" fontId="31" fillId="0" borderId="75" xfId="1" applyFont="1" applyBorder="1" applyAlignment="1">
      <alignment vertical="center" wrapText="1"/>
    </xf>
    <xf numFmtId="0" fontId="23" fillId="0" borderId="75" xfId="0" applyFont="1" applyBorder="1" applyAlignment="1">
      <alignment vertical="center" wrapText="1"/>
    </xf>
    <xf numFmtId="0" fontId="31" fillId="0" borderId="144" xfId="1" applyFont="1" applyBorder="1" applyAlignment="1">
      <alignment horizontal="center" vertical="center" wrapText="1"/>
    </xf>
    <xf numFmtId="0" fontId="31" fillId="0" borderId="2" xfId="1" applyFont="1" applyBorder="1" applyAlignment="1">
      <alignment horizontal="center" vertical="center" wrapText="1"/>
    </xf>
    <xf numFmtId="0" fontId="31" fillId="0" borderId="86" xfId="1" applyFont="1" applyBorder="1" applyAlignment="1">
      <alignment horizontal="center" vertical="center" wrapText="1"/>
    </xf>
    <xf numFmtId="0" fontId="34" fillId="0" borderId="259" xfId="1" applyFont="1" applyBorder="1" applyAlignment="1">
      <alignment vertical="center" wrapText="1"/>
    </xf>
    <xf numFmtId="0" fontId="34" fillId="0" borderId="261" xfId="1" applyFont="1" applyBorder="1" applyAlignment="1">
      <alignment vertical="center" wrapText="1"/>
    </xf>
    <xf numFmtId="0" fontId="34" fillId="0" borderId="262" xfId="1" applyFont="1" applyBorder="1" applyAlignment="1">
      <alignment vertical="center" wrapText="1"/>
    </xf>
    <xf numFmtId="0" fontId="34" fillId="0" borderId="258" xfId="1" applyFont="1" applyBorder="1" applyAlignment="1">
      <alignment vertical="center" wrapText="1"/>
    </xf>
    <xf numFmtId="0" fontId="34" fillId="0" borderId="263" xfId="1" applyFont="1" applyBorder="1" applyAlignment="1">
      <alignment vertical="center" wrapText="1"/>
    </xf>
    <xf numFmtId="0" fontId="34" fillId="0" borderId="157" xfId="1" applyFont="1" applyBorder="1" applyAlignment="1">
      <alignment vertical="center" wrapText="1"/>
    </xf>
    <xf numFmtId="0" fontId="34" fillId="0" borderId="260" xfId="1" applyFont="1" applyBorder="1" applyAlignment="1">
      <alignment horizontal="left" vertical="center"/>
    </xf>
    <xf numFmtId="0" fontId="34" fillId="0" borderId="295" xfId="1" applyFont="1" applyBorder="1" applyAlignment="1">
      <alignment horizontal="left" vertical="center"/>
    </xf>
    <xf numFmtId="0" fontId="34" fillId="0" borderId="1" xfId="1" applyFont="1" applyBorder="1" applyAlignment="1">
      <alignment horizontal="left" vertical="center" wrapText="1"/>
    </xf>
    <xf numFmtId="0" fontId="34" fillId="0" borderId="161" xfId="1" applyFont="1" applyBorder="1" applyAlignment="1">
      <alignment horizontal="left" vertical="center" wrapText="1"/>
    </xf>
    <xf numFmtId="0" fontId="34" fillId="0" borderId="74" xfId="1" applyFont="1" applyBorder="1" applyAlignment="1">
      <alignment horizontal="left" vertical="center" wrapText="1"/>
    </xf>
    <xf numFmtId="0" fontId="34" fillId="0" borderId="165" xfId="1" applyFont="1" applyBorder="1" applyAlignment="1">
      <alignment horizontal="left" vertical="center" wrapText="1"/>
    </xf>
    <xf numFmtId="0" fontId="34" fillId="0" borderId="280" xfId="1" applyFont="1" applyBorder="1" applyAlignment="1">
      <alignment vertical="center" wrapText="1"/>
    </xf>
    <xf numFmtId="0" fontId="34" fillId="0" borderId="191" xfId="1" applyFont="1" applyBorder="1" applyAlignment="1">
      <alignment horizontal="center" vertical="center" wrapText="1"/>
    </xf>
    <xf numFmtId="0" fontId="34" fillId="0" borderId="181" xfId="1" applyFont="1" applyBorder="1" applyAlignment="1">
      <alignment horizontal="center" vertical="center" wrapText="1"/>
    </xf>
    <xf numFmtId="0" fontId="34" fillId="0" borderId="182" xfId="1" applyFont="1" applyBorder="1" applyAlignment="1">
      <alignment horizontal="center" vertical="center" wrapText="1"/>
    </xf>
    <xf numFmtId="0" fontId="34" fillId="0" borderId="183" xfId="1" applyFont="1" applyBorder="1" applyAlignment="1">
      <alignment horizontal="center" vertical="center"/>
    </xf>
    <xf numFmtId="0" fontId="34" fillId="0" borderId="181" xfId="1" applyFont="1" applyBorder="1" applyAlignment="1">
      <alignment horizontal="center" vertical="center"/>
    </xf>
    <xf numFmtId="0" fontId="34" fillId="0" borderId="182" xfId="1" applyFont="1" applyBorder="1" applyAlignment="1">
      <alignment horizontal="center" vertical="center"/>
    </xf>
    <xf numFmtId="0" fontId="34" fillId="0" borderId="317" xfId="1" applyFont="1" applyBorder="1" applyAlignment="1">
      <alignment horizontal="center" vertical="center"/>
    </xf>
    <xf numFmtId="0" fontId="37" fillId="0" borderId="109" xfId="1" applyFont="1" applyBorder="1" applyAlignment="1">
      <alignment vertical="center" wrapText="1"/>
    </xf>
    <xf numFmtId="0" fontId="37" fillId="0" borderId="184" xfId="1" applyFont="1" applyBorder="1" applyAlignment="1">
      <alignment vertical="center" wrapText="1"/>
    </xf>
    <xf numFmtId="0" fontId="37" fillId="0" borderId="109" xfId="1" applyFont="1" applyBorder="1" applyAlignment="1">
      <alignment horizontal="center" vertical="center"/>
    </xf>
    <xf numFmtId="0" fontId="37" fillId="0" borderId="24" xfId="1" applyFont="1" applyBorder="1" applyAlignment="1">
      <alignment horizontal="center" vertical="center"/>
    </xf>
    <xf numFmtId="0" fontId="37" fillId="0" borderId="184" xfId="1" applyFont="1" applyBorder="1" applyAlignment="1">
      <alignment horizontal="center" vertical="center"/>
    </xf>
    <xf numFmtId="0" fontId="37" fillId="0" borderId="110" xfId="1" applyFont="1" applyBorder="1" applyAlignment="1">
      <alignment horizontal="center" vertical="center"/>
    </xf>
    <xf numFmtId="0" fontId="37" fillId="0" borderId="118" xfId="1" applyFont="1" applyBorder="1" applyAlignment="1">
      <alignment vertical="center" wrapText="1"/>
    </xf>
    <xf numFmtId="0" fontId="37" fillId="0" borderId="185" xfId="1" applyFont="1" applyBorder="1" applyAlignment="1">
      <alignment vertical="center" wrapText="1"/>
    </xf>
    <xf numFmtId="0" fontId="37" fillId="0" borderId="118" xfId="1" applyFont="1" applyBorder="1" applyAlignment="1">
      <alignment horizontal="center" vertical="center"/>
    </xf>
    <xf numFmtId="0" fontId="37" fillId="0" borderId="119" xfId="1" applyFont="1" applyBorder="1" applyAlignment="1">
      <alignment horizontal="center" vertical="center"/>
    </xf>
    <xf numFmtId="0" fontId="37" fillId="0" borderId="185" xfId="1" applyFont="1" applyBorder="1" applyAlignment="1">
      <alignment horizontal="center" vertical="center"/>
    </xf>
    <xf numFmtId="0" fontId="37" fillId="0" borderId="120" xfId="1" applyFont="1" applyBorder="1" applyAlignment="1">
      <alignment horizontal="center" vertical="center"/>
    </xf>
    <xf numFmtId="0" fontId="37" fillId="0" borderId="24" xfId="1" applyFont="1" applyBorder="1" applyAlignment="1">
      <alignment vertical="center" wrapText="1"/>
    </xf>
    <xf numFmtId="0" fontId="37" fillId="0" borderId="110" xfId="1" applyFont="1" applyBorder="1" applyAlignment="1">
      <alignment vertical="center" wrapText="1"/>
    </xf>
    <xf numFmtId="0" fontId="37" fillId="0" borderId="119" xfId="1" applyFont="1" applyBorder="1" applyAlignment="1">
      <alignment vertical="center" wrapText="1"/>
    </xf>
    <xf numFmtId="0" fontId="37" fillId="0" borderId="120" xfId="1" applyFont="1" applyBorder="1" applyAlignment="1">
      <alignment vertical="center" wrapText="1"/>
    </xf>
    <xf numFmtId="0" fontId="21" fillId="19" borderId="237" xfId="1" applyFont="1" applyFill="1" applyBorder="1" applyAlignment="1">
      <alignment horizontal="center" vertical="top" textRotation="255" wrapText="1"/>
    </xf>
    <xf numFmtId="0" fontId="21" fillId="19" borderId="220" xfId="1" applyFont="1" applyFill="1" applyBorder="1" applyAlignment="1">
      <alignment horizontal="center" vertical="top" textRotation="255" wrapText="1"/>
    </xf>
    <xf numFmtId="0" fontId="21" fillId="3" borderId="237" xfId="1" applyFont="1" applyFill="1" applyBorder="1" applyAlignment="1">
      <alignment horizontal="center" vertical="top" textRotation="255" wrapText="1"/>
    </xf>
    <xf numFmtId="0" fontId="21" fillId="3" borderId="220" xfId="1" applyFont="1" applyFill="1" applyBorder="1" applyAlignment="1">
      <alignment horizontal="center" vertical="top" textRotation="255" wrapText="1"/>
    </xf>
    <xf numFmtId="0" fontId="21" fillId="3" borderId="101" xfId="1" applyFont="1" applyFill="1" applyBorder="1" applyAlignment="1">
      <alignment horizontal="center" vertical="top" textRotation="255" wrapText="1"/>
    </xf>
    <xf numFmtId="0" fontId="21" fillId="3" borderId="105" xfId="1" applyFont="1" applyFill="1" applyBorder="1" applyAlignment="1">
      <alignment horizontal="center" vertical="top" textRotation="255" wrapText="1"/>
    </xf>
    <xf numFmtId="0" fontId="21" fillId="19" borderId="101" xfId="1" applyFont="1" applyFill="1" applyBorder="1" applyAlignment="1">
      <alignment horizontal="center" vertical="top" textRotation="255" wrapText="1"/>
    </xf>
    <xf numFmtId="0" fontId="21" fillId="19" borderId="105" xfId="1" applyFont="1" applyFill="1" applyBorder="1" applyAlignment="1">
      <alignment horizontal="center" vertical="top" textRotation="255" wrapText="1"/>
    </xf>
    <xf numFmtId="0" fontId="21" fillId="21" borderId="291" xfId="1" applyFont="1" applyFill="1" applyBorder="1" applyAlignment="1">
      <alignment horizontal="left" vertical="center" wrapText="1"/>
    </xf>
    <xf numFmtId="0" fontId="21" fillId="21" borderId="292" xfId="1" applyFont="1" applyFill="1" applyBorder="1" applyAlignment="1">
      <alignment horizontal="left" vertical="center" wrapText="1"/>
    </xf>
    <xf numFmtId="0" fontId="21" fillId="22" borderId="291" xfId="1" applyFont="1" applyFill="1" applyBorder="1" applyAlignment="1">
      <alignment horizontal="left" vertical="center" wrapText="1"/>
    </xf>
    <xf numFmtId="0" fontId="21" fillId="22" borderId="293" xfId="1" applyFont="1" applyFill="1" applyBorder="1" applyAlignment="1">
      <alignment horizontal="left" vertical="center" wrapText="1"/>
    </xf>
    <xf numFmtId="0" fontId="21" fillId="22" borderId="292" xfId="1" applyFont="1" applyFill="1" applyBorder="1" applyAlignment="1">
      <alignment horizontal="left" vertical="center" wrapText="1"/>
    </xf>
    <xf numFmtId="0" fontId="54" fillId="3" borderId="183" xfId="1" applyFont="1" applyFill="1" applyBorder="1" applyAlignment="1">
      <alignment horizontal="center" wrapText="1"/>
    </xf>
    <xf numFmtId="0" fontId="21" fillId="3" borderId="181" xfId="1" applyFont="1" applyFill="1" applyBorder="1" applyAlignment="1">
      <alignment horizontal="center" wrapText="1"/>
    </xf>
    <xf numFmtId="0" fontId="21" fillId="15" borderId="163" xfId="1" applyFont="1" applyFill="1" applyBorder="1" applyAlignment="1">
      <alignment horizontal="left" vertical="center" wrapText="1"/>
    </xf>
    <xf numFmtId="0" fontId="21" fillId="15" borderId="222" xfId="1" applyFont="1" applyFill="1" applyBorder="1" applyAlignment="1">
      <alignment horizontal="left" vertical="center" wrapText="1"/>
    </xf>
    <xf numFmtId="0" fontId="21" fillId="3" borderId="149" xfId="1" applyFont="1" applyFill="1" applyBorder="1" applyAlignment="1">
      <alignment horizontal="center" vertical="top" textRotation="255" wrapText="1"/>
    </xf>
    <xf numFmtId="0" fontId="21" fillId="3" borderId="32" xfId="1" applyFont="1" applyFill="1" applyBorder="1" applyAlignment="1">
      <alignment horizontal="center" vertical="top" textRotation="255" wrapText="1"/>
    </xf>
    <xf numFmtId="0" fontId="21" fillId="3" borderId="151" xfId="1" applyFont="1" applyFill="1" applyBorder="1" applyAlignment="1">
      <alignment horizontal="center" vertical="top" textRotation="255" wrapText="1"/>
    </xf>
    <xf numFmtId="0" fontId="21" fillId="3" borderId="104" xfId="1" applyFont="1" applyFill="1" applyBorder="1" applyAlignment="1">
      <alignment horizontal="center" vertical="top" textRotation="255" wrapText="1"/>
    </xf>
    <xf numFmtId="0" fontId="21" fillId="3" borderId="1" xfId="1" applyFont="1" applyFill="1" applyBorder="1" applyAlignment="1">
      <alignment horizontal="center" vertical="center" wrapText="1"/>
    </xf>
    <xf numFmtId="0" fontId="21" fillId="3" borderId="2" xfId="1" applyFont="1" applyFill="1" applyBorder="1" applyAlignment="1">
      <alignment horizontal="center" vertical="center" wrapText="1"/>
    </xf>
    <xf numFmtId="0" fontId="21" fillId="3" borderId="55" xfId="1" applyFont="1" applyFill="1" applyBorder="1" applyAlignment="1">
      <alignment horizontal="center" vertical="center" wrapText="1"/>
    </xf>
    <xf numFmtId="0" fontId="21" fillId="3" borderId="0" xfId="1" applyFont="1" applyFill="1" applyAlignment="1">
      <alignment horizontal="center" vertical="center" wrapText="1"/>
    </xf>
    <xf numFmtId="0" fontId="21" fillId="3" borderId="12" xfId="1" applyFont="1" applyFill="1" applyBorder="1" applyAlignment="1">
      <alignment horizontal="center" vertical="center" wrapText="1"/>
    </xf>
    <xf numFmtId="0" fontId="21" fillId="3" borderId="13" xfId="1" applyFont="1" applyFill="1" applyBorder="1" applyAlignment="1">
      <alignment horizontal="center" vertical="center" wrapText="1"/>
    </xf>
    <xf numFmtId="0" fontId="21" fillId="20" borderId="12" xfId="1" applyFont="1" applyFill="1" applyBorder="1" applyAlignment="1">
      <alignment vertical="center" wrapText="1"/>
    </xf>
    <xf numFmtId="0" fontId="21" fillId="16" borderId="108" xfId="1" applyFont="1" applyFill="1" applyBorder="1" applyAlignment="1">
      <alignment horizontal="left" vertical="center" wrapText="1"/>
    </xf>
    <xf numFmtId="0" fontId="21" fillId="16" borderId="114" xfId="1" applyFont="1" applyFill="1" applyBorder="1" applyAlignment="1">
      <alignment horizontal="left" vertical="center" wrapText="1"/>
    </xf>
    <xf numFmtId="0" fontId="21" fillId="8" borderId="234" xfId="1" applyFont="1" applyFill="1" applyBorder="1" applyAlignment="1">
      <alignment horizontal="center" vertical="center" wrapText="1"/>
    </xf>
    <xf numFmtId="0" fontId="21" fillId="8" borderId="176" xfId="1" applyFont="1" applyFill="1" applyBorder="1" applyAlignment="1">
      <alignment horizontal="center" vertical="center" wrapText="1"/>
    </xf>
    <xf numFmtId="0" fontId="21" fillId="8" borderId="55" xfId="1" applyFont="1" applyFill="1" applyBorder="1" applyAlignment="1">
      <alignment horizontal="left" vertical="center" wrapText="1"/>
    </xf>
    <xf numFmtId="0" fontId="21" fillId="19" borderId="1" xfId="1" applyFont="1" applyFill="1" applyBorder="1" applyAlignment="1">
      <alignment horizontal="center" vertical="center" wrapText="1"/>
    </xf>
    <xf numFmtId="0" fontId="21" fillId="19" borderId="2" xfId="1" applyFont="1" applyFill="1" applyBorder="1" applyAlignment="1">
      <alignment horizontal="center" vertical="center" wrapText="1"/>
    </xf>
    <xf numFmtId="0" fontId="21" fillId="19" borderId="55" xfId="1" applyFont="1" applyFill="1" applyBorder="1" applyAlignment="1">
      <alignment horizontal="center" vertical="center" wrapText="1"/>
    </xf>
    <xf numFmtId="0" fontId="21" fillId="19" borderId="0" xfId="1" applyFont="1" applyFill="1" applyAlignment="1">
      <alignment horizontal="center" vertical="center" wrapText="1"/>
    </xf>
    <xf numFmtId="0" fontId="21" fillId="19" borderId="12" xfId="1" applyFont="1" applyFill="1" applyBorder="1" applyAlignment="1">
      <alignment horizontal="center" vertical="center" wrapText="1"/>
    </xf>
    <xf numFmtId="0" fontId="54" fillId="19" borderId="183" xfId="1" applyFont="1" applyFill="1" applyBorder="1" applyAlignment="1">
      <alignment horizontal="center" wrapText="1"/>
    </xf>
    <xf numFmtId="0" fontId="21" fillId="19" borderId="181" xfId="1" applyFont="1" applyFill="1" applyBorder="1" applyAlignment="1">
      <alignment horizontal="center" wrapText="1"/>
    </xf>
    <xf numFmtId="0" fontId="63" fillId="19" borderId="20" xfId="1" applyFont="1" applyFill="1" applyBorder="1" applyAlignment="1">
      <alignment horizontal="center" wrapText="1"/>
    </xf>
    <xf numFmtId="0" fontId="21" fillId="19" borderId="13" xfId="1" applyFont="1" applyFill="1" applyBorder="1" applyAlignment="1">
      <alignment horizontal="center" wrapText="1"/>
    </xf>
    <xf numFmtId="0" fontId="22" fillId="19" borderId="149" xfId="1" applyFont="1" applyFill="1" applyBorder="1" applyAlignment="1">
      <alignment horizontal="center" vertical="top" textRotation="255" wrapText="1"/>
    </xf>
    <xf numFmtId="0" fontId="22" fillId="19" borderId="32" xfId="1" applyFont="1" applyFill="1" applyBorder="1" applyAlignment="1">
      <alignment horizontal="center" vertical="top" textRotation="255" wrapText="1"/>
    </xf>
    <xf numFmtId="0" fontId="36" fillId="19" borderId="151" xfId="1" applyFont="1" applyFill="1" applyBorder="1" applyAlignment="1">
      <alignment horizontal="center" vertical="top" textRotation="255" wrapText="1"/>
    </xf>
    <xf numFmtId="0" fontId="36" fillId="19" borderId="104" xfId="1" applyFont="1" applyFill="1" applyBorder="1" applyAlignment="1">
      <alignment horizontal="center" vertical="top" textRotation="255" wrapText="1"/>
    </xf>
    <xf numFmtId="0" fontId="21" fillId="19" borderId="228" xfId="1" applyFont="1" applyFill="1" applyBorder="1" applyAlignment="1">
      <alignment horizontal="center" vertical="top" textRotation="255" wrapText="1"/>
    </xf>
    <xf numFmtId="0" fontId="21" fillId="19" borderId="159" xfId="1" applyFont="1" applyFill="1" applyBorder="1" applyAlignment="1">
      <alignment horizontal="center" vertical="top" textRotation="255" wrapText="1"/>
    </xf>
    <xf numFmtId="0" fontId="22" fillId="19" borderId="281" xfId="1" applyFont="1" applyFill="1" applyBorder="1" applyAlignment="1">
      <alignment horizontal="center" vertical="top" textRotation="255" wrapText="1"/>
    </xf>
    <xf numFmtId="0" fontId="22" fillId="19" borderId="282" xfId="1" applyFont="1" applyFill="1" applyBorder="1" applyAlignment="1">
      <alignment horizontal="center" vertical="top" textRotation="255" wrapText="1"/>
    </xf>
    <xf numFmtId="0" fontId="63" fillId="3" borderId="20" xfId="1" applyFont="1" applyFill="1" applyBorder="1" applyAlignment="1">
      <alignment horizontal="center" wrapText="1"/>
    </xf>
    <xf numFmtId="0" fontId="21" fillId="3" borderId="13" xfId="1" applyFont="1" applyFill="1" applyBorder="1" applyAlignment="1">
      <alignment horizontal="center" wrapText="1"/>
    </xf>
    <xf numFmtId="0" fontId="21" fillId="3" borderId="228" xfId="1" applyFont="1" applyFill="1" applyBorder="1" applyAlignment="1">
      <alignment horizontal="center" vertical="top" textRotation="255" wrapText="1"/>
    </xf>
    <xf numFmtId="0" fontId="21" fillId="3" borderId="159" xfId="1" applyFont="1" applyFill="1" applyBorder="1" applyAlignment="1">
      <alignment horizontal="center" vertical="top" textRotation="255" wrapText="1"/>
    </xf>
    <xf numFmtId="0" fontId="21" fillId="3" borderId="281" xfId="1" applyFont="1" applyFill="1" applyBorder="1" applyAlignment="1">
      <alignment horizontal="center" vertical="top" textRotation="255" wrapText="1"/>
    </xf>
    <xf numFmtId="0" fontId="21" fillId="3" borderId="282" xfId="1" applyFont="1" applyFill="1" applyBorder="1" applyAlignment="1">
      <alignment horizontal="center" vertical="top" textRotation="255" wrapText="1"/>
    </xf>
    <xf numFmtId="0" fontId="21" fillId="3" borderId="234" xfId="1" applyFont="1" applyFill="1" applyBorder="1" applyAlignment="1">
      <alignment horizontal="center" vertical="center" wrapText="1"/>
    </xf>
    <xf numFmtId="0" fontId="21" fillId="3" borderId="176" xfId="1" applyFont="1" applyFill="1" applyBorder="1" applyAlignment="1">
      <alignment horizontal="center" vertical="center" wrapText="1"/>
    </xf>
    <xf numFmtId="0" fontId="21" fillId="17" borderId="59" xfId="1" applyFont="1" applyFill="1" applyBorder="1" applyAlignment="1">
      <alignment horizontal="left" vertical="center" wrapText="1"/>
    </xf>
    <xf numFmtId="0" fontId="21" fillId="17" borderId="55" xfId="1" applyFont="1" applyFill="1" applyBorder="1" applyAlignment="1">
      <alignment horizontal="left" vertical="center" wrapText="1"/>
    </xf>
    <xf numFmtId="0" fontId="21" fillId="17" borderId="12" xfId="1" applyFont="1" applyFill="1" applyBorder="1" applyAlignment="1">
      <alignment horizontal="left" vertical="center" wrapText="1"/>
    </xf>
    <xf numFmtId="0" fontId="22" fillId="8" borderId="225" xfId="1" applyFont="1" applyFill="1" applyBorder="1" applyAlignment="1">
      <alignment horizontal="right" vertical="center" wrapText="1"/>
    </xf>
    <xf numFmtId="0" fontId="22" fillId="8" borderId="226" xfId="1" applyFont="1" applyFill="1" applyBorder="1" applyAlignment="1">
      <alignment horizontal="right" vertical="center" wrapText="1"/>
    </xf>
    <xf numFmtId="0" fontId="22" fillId="3" borderId="164" xfId="1" applyFont="1" applyFill="1" applyBorder="1" applyAlignment="1">
      <alignment horizontal="right" vertical="center" wrapText="1"/>
    </xf>
    <xf numFmtId="0" fontId="22" fillId="3" borderId="90" xfId="1" applyFont="1" applyFill="1" applyBorder="1" applyAlignment="1">
      <alignment horizontal="right" vertical="center" wrapText="1"/>
    </xf>
    <xf numFmtId="0" fontId="69" fillId="8" borderId="1" xfId="1" applyFont="1" applyFill="1" applyBorder="1" applyAlignment="1">
      <alignment horizontal="left" vertical="center" wrapText="1"/>
    </xf>
    <xf numFmtId="0" fontId="69" fillId="8" borderId="55" xfId="1" applyFont="1" applyFill="1" applyBorder="1" applyAlignment="1">
      <alignment horizontal="left" vertical="center" wrapText="1"/>
    </xf>
    <xf numFmtId="0" fontId="27" fillId="0" borderId="55" xfId="1" applyFont="1" applyBorder="1" applyAlignment="1">
      <alignment vertical="center" wrapText="1"/>
    </xf>
    <xf numFmtId="0" fontId="31" fillId="0" borderId="0" xfId="1" applyFont="1" applyAlignment="1">
      <alignment wrapText="1"/>
    </xf>
    <xf numFmtId="0" fontId="34" fillId="0" borderId="12" xfId="1" applyFont="1" applyBorder="1" applyAlignment="1">
      <alignment horizontal="center" vertical="center" wrapText="1"/>
    </xf>
    <xf numFmtId="0" fontId="34" fillId="0" borderId="13" xfId="1" applyFont="1" applyBorder="1" applyAlignment="1">
      <alignment horizontal="center" vertical="center" wrapText="1"/>
    </xf>
    <xf numFmtId="0" fontId="34" fillId="0" borderId="291" xfId="1" applyFont="1" applyBorder="1" applyAlignment="1">
      <alignment horizontal="left" vertical="center" wrapText="1"/>
    </xf>
    <xf numFmtId="0" fontId="34" fillId="0" borderId="292" xfId="1" applyFont="1" applyBorder="1" applyAlignment="1">
      <alignment horizontal="left" vertical="center" wrapText="1"/>
    </xf>
    <xf numFmtId="0" fontId="34" fillId="0" borderId="293" xfId="1" applyFont="1" applyBorder="1" applyAlignment="1">
      <alignment horizontal="left" vertical="center" wrapText="1"/>
    </xf>
    <xf numFmtId="0" fontId="36" fillId="0" borderId="0" xfId="0" applyFont="1" applyAlignment="1">
      <alignment horizontal="right" vertical="center"/>
    </xf>
    <xf numFmtId="0" fontId="43" fillId="0" borderId="0" xfId="1" applyFont="1" applyAlignment="1">
      <alignment wrapText="1"/>
    </xf>
    <xf numFmtId="0" fontId="24" fillId="2" borderId="55" xfId="1" applyFont="1" applyFill="1" applyBorder="1" applyAlignment="1">
      <alignment vertical="center" wrapText="1"/>
    </xf>
    <xf numFmtId="0" fontId="34" fillId="0" borderId="163" xfId="1" applyFont="1" applyBorder="1" applyAlignment="1">
      <alignment horizontal="left" vertical="center" wrapText="1"/>
    </xf>
    <xf numFmtId="0" fontId="34" fillId="0" borderId="222" xfId="1" applyFont="1" applyBorder="1" applyAlignment="1">
      <alignment horizontal="left" vertical="center" wrapText="1"/>
    </xf>
    <xf numFmtId="0" fontId="23" fillId="0" borderId="164" xfId="1" applyFont="1" applyBorder="1" applyAlignment="1">
      <alignment horizontal="right" vertical="center" wrapText="1"/>
    </xf>
    <xf numFmtId="0" fontId="23" fillId="0" borderId="90" xfId="1" applyFont="1" applyBorder="1" applyAlignment="1">
      <alignment horizontal="right" vertical="center" wrapText="1"/>
    </xf>
    <xf numFmtId="0" fontId="23" fillId="0" borderId="225" xfId="1" applyFont="1" applyBorder="1" applyAlignment="1">
      <alignment horizontal="right" vertical="center" wrapText="1"/>
    </xf>
    <xf numFmtId="0" fontId="23" fillId="0" borderId="226" xfId="1" applyFont="1" applyBorder="1" applyAlignment="1">
      <alignment horizontal="right" vertical="center" wrapText="1"/>
    </xf>
    <xf numFmtId="0" fontId="34" fillId="0" borderId="59" xfId="1" applyFont="1" applyBorder="1" applyAlignment="1">
      <alignment vertical="center" wrapText="1"/>
    </xf>
    <xf numFmtId="0" fontId="34" fillId="0" borderId="12" xfId="1" applyFont="1" applyBorder="1" applyAlignment="1">
      <alignment vertical="center" wrapText="1"/>
    </xf>
    <xf numFmtId="0" fontId="34" fillId="0" borderId="114" xfId="1" applyFont="1" applyBorder="1" applyAlignment="1">
      <alignment horizontal="left" vertical="center" wrapText="1"/>
    </xf>
    <xf numFmtId="0" fontId="34" fillId="0" borderId="101" xfId="1" applyFont="1" applyBorder="1" applyAlignment="1">
      <alignment horizontal="center" vertical="top" textRotation="255" wrapText="1"/>
    </xf>
    <xf numFmtId="0" fontId="34" fillId="0" borderId="105" xfId="1" applyFont="1" applyBorder="1" applyAlignment="1">
      <alignment horizontal="center" vertical="top" textRotation="255" wrapText="1"/>
    </xf>
    <xf numFmtId="0" fontId="34" fillId="0" borderId="237" xfId="1" applyFont="1" applyBorder="1" applyAlignment="1">
      <alignment horizontal="center" vertical="top" textRotation="255" wrapText="1"/>
    </xf>
    <xf numFmtId="0" fontId="34" fillId="0" borderId="220" xfId="1" applyFont="1" applyBorder="1" applyAlignment="1">
      <alignment horizontal="center" vertical="top" textRotation="255" wrapText="1"/>
    </xf>
    <xf numFmtId="0" fontId="31" fillId="0" borderId="183" xfId="1" applyFont="1" applyBorder="1" applyAlignment="1">
      <alignment horizontal="center" wrapText="1"/>
    </xf>
    <xf numFmtId="0" fontId="23" fillId="0" borderId="181" xfId="1" applyFont="1" applyBorder="1" applyAlignment="1">
      <alignment horizontal="center" wrapText="1"/>
    </xf>
    <xf numFmtId="0" fontId="34" fillId="0" borderId="20" xfId="1" applyFont="1" applyBorder="1" applyAlignment="1">
      <alignment horizontal="center" wrapText="1"/>
    </xf>
    <xf numFmtId="0" fontId="34" fillId="0" borderId="13" xfId="1" applyFont="1" applyBorder="1" applyAlignment="1">
      <alignment horizontal="center" wrapText="1"/>
    </xf>
    <xf numFmtId="0" fontId="34" fillId="0" borderId="151" xfId="1" applyFont="1" applyBorder="1" applyAlignment="1">
      <alignment horizontal="center" vertical="top" textRotation="255" wrapText="1"/>
    </xf>
    <xf numFmtId="0" fontId="34" fillId="0" borderId="104" xfId="1" applyFont="1" applyBorder="1" applyAlignment="1">
      <alignment horizontal="center" vertical="top" textRotation="255" wrapText="1"/>
    </xf>
    <xf numFmtId="0" fontId="34" fillId="0" borderId="149" xfId="1" applyFont="1" applyBorder="1" applyAlignment="1">
      <alignment horizontal="center" vertical="top" textRotation="255" wrapText="1"/>
    </xf>
    <xf numFmtId="0" fontId="34" fillId="0" borderId="32" xfId="1" applyFont="1" applyBorder="1" applyAlignment="1">
      <alignment horizontal="center" vertical="top" textRotation="255" wrapText="1"/>
    </xf>
    <xf numFmtId="0" fontId="34" fillId="0" borderId="281" xfId="1" applyFont="1" applyBorder="1" applyAlignment="1">
      <alignment horizontal="center" vertical="top" textRotation="255" wrapText="1"/>
    </xf>
    <xf numFmtId="0" fontId="34" fillId="0" borderId="282" xfId="1" applyFont="1" applyBorder="1" applyAlignment="1">
      <alignment horizontal="center" vertical="top" textRotation="255" wrapText="1"/>
    </xf>
    <xf numFmtId="0" fontId="34" fillId="0" borderId="228" xfId="1" applyFont="1" applyBorder="1" applyAlignment="1">
      <alignment horizontal="center" vertical="top" textRotation="255" wrapText="1"/>
    </xf>
    <xf numFmtId="0" fontId="34" fillId="0" borderId="159" xfId="1" applyFont="1" applyBorder="1" applyAlignment="1">
      <alignment horizontal="center" vertical="top" textRotation="255" wrapText="1"/>
    </xf>
    <xf numFmtId="0" fontId="27" fillId="0" borderId="75" xfId="1" applyFont="1" applyBorder="1" applyAlignment="1">
      <alignment horizontal="left" wrapText="1"/>
    </xf>
    <xf numFmtId="0" fontId="34" fillId="0" borderId="234" xfId="1" applyFont="1" applyBorder="1" applyAlignment="1">
      <alignment horizontal="center" vertical="center" wrapText="1"/>
    </xf>
    <xf numFmtId="0" fontId="34" fillId="0" borderId="176" xfId="1" applyFont="1" applyBorder="1" applyAlignment="1">
      <alignment horizontal="center" vertical="center" wrapText="1"/>
    </xf>
    <xf numFmtId="0" fontId="23" fillId="0" borderId="151" xfId="1" applyFont="1" applyBorder="1" applyAlignment="1">
      <alignment horizontal="center" vertical="top" textRotation="255" wrapText="1"/>
    </xf>
    <xf numFmtId="0" fontId="23" fillId="0" borderId="104" xfId="1" applyFont="1" applyBorder="1" applyAlignment="1">
      <alignment horizontal="center" vertical="top" textRotation="255" wrapText="1"/>
    </xf>
    <xf numFmtId="0" fontId="23" fillId="0" borderId="149" xfId="1" applyFont="1" applyBorder="1" applyAlignment="1">
      <alignment horizontal="center" vertical="top" textRotation="255" wrapText="1"/>
    </xf>
    <xf numFmtId="0" fontId="23" fillId="0" borderId="32" xfId="1" applyFont="1" applyBorder="1" applyAlignment="1">
      <alignment horizontal="center" vertical="top" textRotation="255" wrapText="1"/>
    </xf>
    <xf numFmtId="0" fontId="23" fillId="0" borderId="281" xfId="1" applyFont="1" applyBorder="1" applyAlignment="1">
      <alignment horizontal="center" vertical="top" textRotation="255" wrapText="1"/>
    </xf>
    <xf numFmtId="0" fontId="23" fillId="0" borderId="282" xfId="1" applyFont="1" applyBorder="1" applyAlignment="1">
      <alignment horizontal="center" vertical="top" textRotation="255" wrapText="1"/>
    </xf>
    <xf numFmtId="0" fontId="21" fillId="20" borderId="273" xfId="1" applyFont="1" applyFill="1" applyBorder="1" applyAlignment="1">
      <alignment horizontal="center" vertical="top" textRotation="255" wrapText="1" shrinkToFit="1"/>
    </xf>
    <xf numFmtId="0" fontId="21" fillId="20" borderId="69" xfId="1" applyFont="1" applyFill="1" applyBorder="1" applyAlignment="1">
      <alignment horizontal="center" vertical="top" textRotation="255" wrapText="1" shrinkToFit="1"/>
    </xf>
    <xf numFmtId="0" fontId="21" fillId="16" borderId="141" xfId="1" applyFont="1" applyFill="1" applyBorder="1" applyAlignment="1">
      <alignment horizontal="center" vertical="top" textRotation="255" shrinkToFit="1"/>
    </xf>
    <xf numFmtId="0" fontId="21" fillId="16" borderId="142" xfId="1" applyFont="1" applyFill="1" applyBorder="1" applyAlignment="1">
      <alignment horizontal="center" vertical="top" textRotation="255" shrinkToFit="1"/>
    </xf>
    <xf numFmtId="0" fontId="21" fillId="23" borderId="139" xfId="1" applyFont="1" applyFill="1" applyBorder="1" applyAlignment="1">
      <alignment horizontal="center" vertical="top" textRotation="255" wrapText="1" shrinkToFit="1"/>
    </xf>
    <xf numFmtId="0" fontId="21" fillId="23" borderId="138" xfId="1" applyFont="1" applyFill="1" applyBorder="1" applyAlignment="1">
      <alignment horizontal="center" vertical="top" textRotation="255" wrapText="1" shrinkToFit="1"/>
    </xf>
    <xf numFmtId="0" fontId="21" fillId="23" borderId="140" xfId="1" applyFont="1" applyFill="1" applyBorder="1" applyAlignment="1">
      <alignment horizontal="center" vertical="top" textRotation="255" wrapText="1" shrinkToFit="1"/>
    </xf>
    <xf numFmtId="0" fontId="21" fillId="17" borderId="274" xfId="1" applyFont="1" applyFill="1" applyBorder="1" applyAlignment="1">
      <alignment horizontal="center" vertical="top" textRotation="255" wrapText="1" shrinkToFit="1"/>
    </xf>
    <xf numFmtId="0" fontId="21" fillId="17" borderId="275" xfId="1" applyFont="1" applyFill="1" applyBorder="1" applyAlignment="1">
      <alignment horizontal="center" vertical="top" textRotation="255" wrapText="1" shrinkToFit="1"/>
    </xf>
    <xf numFmtId="0" fontId="21" fillId="17" borderId="141" xfId="1" applyFont="1" applyFill="1" applyBorder="1" applyAlignment="1">
      <alignment horizontal="center" vertical="top" textRotation="255" wrapText="1" shrinkToFit="1"/>
    </xf>
    <xf numFmtId="0" fontId="21" fillId="15" borderId="275" xfId="1" applyFont="1" applyFill="1" applyBorder="1" applyAlignment="1">
      <alignment horizontal="center" vertical="top" textRotation="255" shrinkToFit="1"/>
    </xf>
    <xf numFmtId="0" fontId="21" fillId="15" borderId="157" xfId="1" applyFont="1" applyFill="1" applyBorder="1" applyAlignment="1">
      <alignment horizontal="center" vertical="top" textRotation="255" shrinkToFit="1"/>
    </xf>
    <xf numFmtId="0" fontId="21" fillId="14" borderId="73" xfId="1" applyFont="1" applyFill="1" applyBorder="1" applyAlignment="1">
      <alignment horizontal="center" vertical="center" textRotation="255" shrinkToFit="1"/>
    </xf>
    <xf numFmtId="0" fontId="21" fillId="14" borderId="22" xfId="1" applyFont="1" applyFill="1" applyBorder="1" applyAlignment="1">
      <alignment horizontal="center" vertical="center" textRotation="255" shrinkToFit="1"/>
    </xf>
    <xf numFmtId="0" fontId="54" fillId="14" borderId="60" xfId="1" applyFont="1" applyFill="1" applyBorder="1" applyAlignment="1">
      <alignment vertical="center" wrapText="1"/>
    </xf>
    <xf numFmtId="0" fontId="54" fillId="14" borderId="25" xfId="1" applyFont="1" applyFill="1" applyBorder="1" applyAlignment="1">
      <alignment vertical="center" wrapText="1"/>
    </xf>
    <xf numFmtId="0" fontId="54" fillId="14" borderId="146" xfId="1" applyFont="1" applyFill="1" applyBorder="1" applyAlignment="1">
      <alignment vertical="center" wrapText="1"/>
    </xf>
    <xf numFmtId="0" fontId="54" fillId="14" borderId="0" xfId="1" applyFont="1" applyFill="1" applyAlignment="1">
      <alignment vertical="center" wrapText="1"/>
    </xf>
    <xf numFmtId="0" fontId="21" fillId="14" borderId="0" xfId="1" applyFont="1" applyFill="1" applyAlignment="1">
      <alignment horizontal="left" vertical="center" wrapText="1"/>
    </xf>
    <xf numFmtId="0" fontId="21" fillId="14" borderId="41" xfId="1" applyFont="1" applyFill="1" applyBorder="1" applyAlignment="1">
      <alignment horizontal="left" vertical="center" wrapText="1"/>
    </xf>
    <xf numFmtId="0" fontId="64" fillId="0" borderId="2" xfId="3" applyFont="1" applyFill="1" applyBorder="1" applyAlignment="1" applyProtection="1">
      <alignment horizontal="right" vertical="center" shrinkToFit="1"/>
    </xf>
    <xf numFmtId="0" fontId="21" fillId="14" borderId="47" xfId="1" applyFont="1" applyFill="1" applyBorder="1" applyAlignment="1">
      <alignment horizontal="center" vertical="center"/>
    </xf>
    <xf numFmtId="0" fontId="21" fillId="14" borderId="48" xfId="1" applyFont="1" applyFill="1" applyBorder="1" applyAlignment="1">
      <alignment horizontal="center" vertical="center"/>
    </xf>
    <xf numFmtId="0" fontId="21" fillId="14" borderId="69" xfId="1" applyFont="1" applyFill="1" applyBorder="1" applyAlignment="1">
      <alignment horizontal="center" vertical="center"/>
    </xf>
    <xf numFmtId="0" fontId="21" fillId="14" borderId="12" xfId="1" applyFont="1" applyFill="1" applyBorder="1" applyAlignment="1">
      <alignment horizontal="center" vertical="center"/>
    </xf>
    <xf numFmtId="0" fontId="21" fillId="14" borderId="13" xfId="1" applyFont="1" applyFill="1" applyBorder="1" applyAlignment="1">
      <alignment horizontal="center" vertical="center"/>
    </xf>
    <xf numFmtId="0" fontId="21" fillId="14" borderId="14" xfId="1" applyFont="1" applyFill="1" applyBorder="1" applyAlignment="1">
      <alignment horizontal="center" vertical="center"/>
    </xf>
    <xf numFmtId="0" fontId="21" fillId="21" borderId="137" xfId="1" applyFont="1" applyFill="1" applyBorder="1" applyAlignment="1">
      <alignment horizontal="center" vertical="top" textRotation="255" wrapText="1" shrinkToFit="1"/>
    </xf>
    <xf numFmtId="0" fontId="21" fillId="21" borderId="140" xfId="1" applyFont="1" applyFill="1" applyBorder="1" applyAlignment="1">
      <alignment horizontal="center" vertical="top" textRotation="255" wrapText="1" shrinkToFit="1"/>
    </xf>
    <xf numFmtId="0" fontId="21" fillId="22" borderId="139" xfId="1" applyFont="1" applyFill="1" applyBorder="1" applyAlignment="1">
      <alignment horizontal="center" vertical="top" textRotation="255" wrapText="1" shrinkToFit="1"/>
    </xf>
    <xf numFmtId="0" fontId="21" fillId="22" borderId="138" xfId="1" applyFont="1" applyFill="1" applyBorder="1" applyAlignment="1">
      <alignment horizontal="center" vertical="top" textRotation="255" wrapText="1" shrinkToFit="1"/>
    </xf>
    <xf numFmtId="0" fontId="21" fillId="22" borderId="140" xfId="1" applyFont="1" applyFill="1" applyBorder="1" applyAlignment="1">
      <alignment horizontal="center" vertical="top" textRotation="255" wrapText="1" shrinkToFit="1"/>
    </xf>
    <xf numFmtId="0" fontId="21" fillId="18" borderId="139" xfId="1" applyFont="1" applyFill="1" applyBorder="1" applyAlignment="1">
      <alignment horizontal="center" vertical="top" textRotation="255" wrapText="1" shrinkToFit="1"/>
    </xf>
    <xf numFmtId="0" fontId="21" fillId="18" borderId="138" xfId="1" applyFont="1" applyFill="1" applyBorder="1" applyAlignment="1">
      <alignment horizontal="center" vertical="top" textRotation="255" wrapText="1" shrinkToFit="1"/>
    </xf>
    <xf numFmtId="0" fontId="21" fillId="18" borderId="140" xfId="1" applyFont="1" applyFill="1" applyBorder="1" applyAlignment="1">
      <alignment horizontal="center" vertical="top" textRotation="255" wrapText="1" shrinkToFit="1"/>
    </xf>
    <xf numFmtId="0" fontId="54" fillId="14" borderId="158" xfId="1" applyFont="1" applyFill="1" applyBorder="1" applyAlignment="1">
      <alignment horizontal="center" vertical="center" textRotation="255" wrapText="1"/>
    </xf>
    <xf numFmtId="0" fontId="54" fillId="14" borderId="20" xfId="1" applyFont="1" applyFill="1" applyBorder="1" applyAlignment="1">
      <alignment vertical="center" wrapText="1"/>
    </xf>
    <xf numFmtId="0" fontId="54" fillId="14" borderId="13" xfId="1" applyFont="1" applyFill="1" applyBorder="1" applyAlignment="1">
      <alignment vertical="center" wrapText="1"/>
    </xf>
    <xf numFmtId="0" fontId="21" fillId="14" borderId="25" xfId="1" applyFont="1" applyFill="1" applyBorder="1" applyAlignment="1">
      <alignment horizontal="left" vertical="center" wrapText="1"/>
    </xf>
    <xf numFmtId="0" fontId="21" fillId="14" borderId="40" xfId="1" applyFont="1" applyFill="1" applyBorder="1" applyAlignment="1">
      <alignment horizontal="left" vertical="center" wrapText="1"/>
    </xf>
    <xf numFmtId="0" fontId="54" fillId="17" borderId="55" xfId="1" applyFont="1" applyFill="1" applyBorder="1" applyAlignment="1">
      <alignment horizontal="center" vertical="center" textRotation="255" wrapText="1" readingOrder="1"/>
    </xf>
    <xf numFmtId="0" fontId="54" fillId="17" borderId="74" xfId="1" applyFont="1" applyFill="1" applyBorder="1" applyAlignment="1">
      <alignment horizontal="center" vertical="center" textRotation="255" wrapText="1" readingOrder="1"/>
    </xf>
    <xf numFmtId="0" fontId="21" fillId="17" borderId="20" xfId="1" applyFont="1" applyFill="1" applyBorder="1" applyAlignment="1">
      <alignment vertical="center" wrapText="1"/>
    </xf>
    <xf numFmtId="0" fontId="21" fillId="17" borderId="13" xfId="1" applyFont="1" applyFill="1" applyBorder="1" applyAlignment="1">
      <alignment vertical="center" wrapText="1"/>
    </xf>
    <xf numFmtId="0" fontId="21" fillId="17" borderId="109" xfId="1" applyFont="1" applyFill="1" applyBorder="1" applyAlignment="1">
      <alignment vertical="center" wrapText="1"/>
    </xf>
    <xf numFmtId="0" fontId="21" fillId="17" borderId="24" xfId="1" applyFont="1" applyFill="1" applyBorder="1" applyAlignment="1">
      <alignment vertical="center" wrapText="1"/>
    </xf>
    <xf numFmtId="0" fontId="21" fillId="17" borderId="60" xfId="1" applyFont="1" applyFill="1" applyBorder="1" applyAlignment="1">
      <alignment vertical="center" wrapText="1"/>
    </xf>
    <xf numFmtId="0" fontId="21" fillId="17" borderId="25" xfId="1" applyFont="1" applyFill="1" applyBorder="1" applyAlignment="1">
      <alignment vertical="center" wrapText="1"/>
    </xf>
    <xf numFmtId="0" fontId="21" fillId="17" borderId="168" xfId="1" applyFont="1" applyFill="1" applyBorder="1" applyAlignment="1">
      <alignment vertical="center" wrapText="1"/>
    </xf>
    <xf numFmtId="0" fontId="21" fillId="17" borderId="169" xfId="1" applyFont="1" applyFill="1" applyBorder="1" applyAlignment="1">
      <alignment vertical="center" wrapText="1"/>
    </xf>
    <xf numFmtId="0" fontId="21" fillId="17" borderId="118" xfId="1" applyFont="1" applyFill="1" applyBorder="1" applyAlignment="1">
      <alignment vertical="center" wrapText="1"/>
    </xf>
    <xf numFmtId="0" fontId="21" fillId="17" borderId="119" xfId="1" applyFont="1" applyFill="1" applyBorder="1" applyAlignment="1">
      <alignment vertical="center" wrapText="1"/>
    </xf>
    <xf numFmtId="0" fontId="54" fillId="23" borderId="59" xfId="1" applyFont="1" applyFill="1" applyBorder="1" applyAlignment="1">
      <alignment horizontal="center" vertical="center" textRotation="255" wrapText="1" readingOrder="1"/>
    </xf>
    <xf numFmtId="0" fontId="54" fillId="23" borderId="55" xfId="1" applyFont="1" applyFill="1" applyBorder="1" applyAlignment="1">
      <alignment horizontal="center" vertical="center" textRotation="255" wrapText="1" readingOrder="1"/>
    </xf>
    <xf numFmtId="0" fontId="54" fillId="23" borderId="264" xfId="1" applyFont="1" applyFill="1" applyBorder="1" applyAlignment="1">
      <alignment horizontal="center" vertical="center" textRotation="255" wrapText="1" readingOrder="1"/>
    </xf>
    <xf numFmtId="0" fontId="21" fillId="23" borderId="109" xfId="1" applyFont="1" applyFill="1" applyBorder="1" applyAlignment="1">
      <alignment vertical="center" wrapText="1"/>
    </xf>
    <xf numFmtId="0" fontId="21" fillId="23" borderId="24" xfId="1" applyFont="1" applyFill="1" applyBorder="1" applyAlignment="1">
      <alignment vertical="center" wrapText="1"/>
    </xf>
    <xf numFmtId="0" fontId="21" fillId="23" borderId="60" xfId="1" applyFont="1" applyFill="1" applyBorder="1" applyAlignment="1">
      <alignment vertical="center" wrapText="1"/>
    </xf>
    <xf numFmtId="0" fontId="21" fillId="23" borderId="25" xfId="1" applyFont="1" applyFill="1" applyBorder="1" applyAlignment="1">
      <alignment vertical="center" wrapText="1"/>
    </xf>
    <xf numFmtId="0" fontId="21" fillId="23" borderId="168" xfId="1" applyFont="1" applyFill="1" applyBorder="1" applyAlignment="1">
      <alignment vertical="center" wrapText="1"/>
    </xf>
    <xf numFmtId="0" fontId="21" fillId="23" borderId="169" xfId="1" applyFont="1" applyFill="1" applyBorder="1" applyAlignment="1">
      <alignment vertical="center" wrapText="1"/>
    </xf>
    <xf numFmtId="0" fontId="21" fillId="23" borderId="175" xfId="1" applyFont="1" applyFill="1" applyBorder="1" applyAlignment="1">
      <alignment vertical="center" wrapText="1"/>
    </xf>
    <xf numFmtId="0" fontId="21" fillId="23" borderId="44" xfId="1" applyFont="1" applyFill="1" applyBorder="1" applyAlignment="1">
      <alignment vertical="center" wrapText="1"/>
    </xf>
    <xf numFmtId="0" fontId="21" fillId="17" borderId="133" xfId="1" applyFont="1" applyFill="1" applyBorder="1" applyAlignment="1">
      <alignment horizontal="center" vertical="top" textRotation="255" wrapText="1" shrinkToFit="1"/>
    </xf>
    <xf numFmtId="0" fontId="21" fillId="17" borderId="10" xfId="1" applyFont="1" applyFill="1" applyBorder="1" applyAlignment="1">
      <alignment horizontal="center" vertical="top" textRotation="255" wrapText="1" shrinkToFit="1"/>
    </xf>
    <xf numFmtId="0" fontId="21" fillId="17" borderId="8" xfId="1" applyFont="1" applyFill="1" applyBorder="1" applyAlignment="1">
      <alignment horizontal="center" vertical="top" textRotation="255" wrapText="1" shrinkToFit="1"/>
    </xf>
    <xf numFmtId="0" fontId="21" fillId="15" borderId="10" xfId="1" applyFont="1" applyFill="1" applyBorder="1" applyAlignment="1">
      <alignment horizontal="center" vertical="top" textRotation="255" shrinkToFit="1"/>
    </xf>
    <xf numFmtId="0" fontId="21" fillId="14" borderId="11" xfId="1" applyFont="1" applyFill="1" applyBorder="1" applyAlignment="1">
      <alignment horizontal="center" vertical="center" textRotation="255" shrinkToFit="1"/>
    </xf>
    <xf numFmtId="0" fontId="54" fillId="14" borderId="55" xfId="1" applyFont="1" applyFill="1" applyBorder="1" applyAlignment="1">
      <alignment vertical="center" wrapText="1"/>
    </xf>
    <xf numFmtId="0" fontId="54" fillId="14" borderId="41" xfId="1" applyFont="1" applyFill="1" applyBorder="1" applyAlignment="1">
      <alignment vertical="center" wrapText="1"/>
    </xf>
    <xf numFmtId="0" fontId="54" fillId="14" borderId="33" xfId="1" applyFont="1" applyFill="1" applyBorder="1" applyAlignment="1">
      <alignment vertical="center" wrapText="1"/>
    </xf>
    <xf numFmtId="0" fontId="54" fillId="14" borderId="157" xfId="1" applyFont="1" applyFill="1" applyBorder="1" applyAlignment="1">
      <alignment vertical="center" wrapText="1"/>
    </xf>
    <xf numFmtId="0" fontId="54" fillId="14" borderId="142" xfId="1" applyFont="1" applyFill="1" applyBorder="1" applyAlignment="1">
      <alignment vertical="center" wrapText="1"/>
    </xf>
    <xf numFmtId="0" fontId="21" fillId="14" borderId="1" xfId="1" applyFont="1" applyFill="1" applyBorder="1" applyAlignment="1">
      <alignment horizontal="center" vertical="center"/>
    </xf>
    <xf numFmtId="0" fontId="21" fillId="14" borderId="2" xfId="1" applyFont="1" applyFill="1" applyBorder="1" applyAlignment="1">
      <alignment horizontal="center" vertical="center"/>
    </xf>
    <xf numFmtId="0" fontId="21" fillId="14" borderId="3" xfId="1" applyFont="1" applyFill="1" applyBorder="1" applyAlignment="1">
      <alignment horizontal="center" vertical="center"/>
    </xf>
    <xf numFmtId="0" fontId="21" fillId="21" borderId="4" xfId="1" applyFont="1" applyFill="1" applyBorder="1" applyAlignment="1">
      <alignment horizontal="center" vertical="top" textRotation="255" wrapText="1" shrinkToFit="1"/>
    </xf>
    <xf numFmtId="0" fontId="21" fillId="21" borderId="7" xfId="1" applyFont="1" applyFill="1" applyBorder="1" applyAlignment="1">
      <alignment horizontal="center" vertical="top" textRotation="255" wrapText="1" shrinkToFit="1"/>
    </xf>
    <xf numFmtId="0" fontId="21" fillId="22" borderId="6" xfId="1" applyFont="1" applyFill="1" applyBorder="1" applyAlignment="1">
      <alignment horizontal="center" vertical="top" textRotation="255" wrapText="1" shrinkToFit="1"/>
    </xf>
    <xf numFmtId="0" fontId="21" fillId="22" borderId="5" xfId="1" applyFont="1" applyFill="1" applyBorder="1" applyAlignment="1">
      <alignment horizontal="center" vertical="top" textRotation="255" wrapText="1" shrinkToFit="1"/>
    </xf>
    <xf numFmtId="0" fontId="21" fillId="22" borderId="7" xfId="1" applyFont="1" applyFill="1" applyBorder="1" applyAlignment="1">
      <alignment horizontal="center" vertical="top" textRotation="255" wrapText="1" shrinkToFit="1"/>
    </xf>
    <xf numFmtId="0" fontId="21" fillId="18" borderId="6" xfId="1" applyFont="1" applyFill="1" applyBorder="1" applyAlignment="1">
      <alignment horizontal="center" vertical="top" textRotation="255" wrapText="1" shrinkToFit="1"/>
    </xf>
    <xf numFmtId="0" fontId="21" fillId="18" borderId="5" xfId="1" applyFont="1" applyFill="1" applyBorder="1" applyAlignment="1">
      <alignment horizontal="center" vertical="top" textRotation="255" wrapText="1" shrinkToFit="1"/>
    </xf>
    <xf numFmtId="0" fontId="21" fillId="18" borderId="7" xfId="1" applyFont="1" applyFill="1" applyBorder="1" applyAlignment="1">
      <alignment horizontal="center" vertical="top" textRotation="255" wrapText="1" shrinkToFit="1"/>
    </xf>
    <xf numFmtId="0" fontId="21" fillId="20" borderId="9" xfId="1" applyFont="1" applyFill="1" applyBorder="1" applyAlignment="1">
      <alignment horizontal="center" vertical="top" textRotation="255" wrapText="1" shrinkToFit="1"/>
    </xf>
    <xf numFmtId="0" fontId="21" fillId="20" borderId="3" xfId="1" applyFont="1" applyFill="1" applyBorder="1" applyAlignment="1">
      <alignment horizontal="center" vertical="top" textRotation="255" wrapText="1" shrinkToFit="1"/>
    </xf>
    <xf numFmtId="0" fontId="21" fillId="16" borderId="8" xfId="1" applyFont="1" applyFill="1" applyBorder="1" applyAlignment="1">
      <alignment horizontal="center" vertical="top" textRotation="255" shrinkToFit="1"/>
    </xf>
    <xf numFmtId="0" fontId="21" fillId="23" borderId="6" xfId="1" applyFont="1" applyFill="1" applyBorder="1" applyAlignment="1">
      <alignment horizontal="center" vertical="top" textRotation="255" wrapText="1" shrinkToFit="1"/>
    </xf>
    <xf numFmtId="0" fontId="21" fillId="23" borderId="5" xfId="1" applyFont="1" applyFill="1" applyBorder="1" applyAlignment="1">
      <alignment horizontal="center" vertical="top" textRotation="255" wrapText="1" shrinkToFit="1"/>
    </xf>
    <xf numFmtId="0" fontId="21" fillId="23" borderId="7" xfId="1" applyFont="1" applyFill="1" applyBorder="1" applyAlignment="1">
      <alignment horizontal="center" vertical="top" textRotation="255" wrapText="1" shrinkToFit="1"/>
    </xf>
    <xf numFmtId="0" fontId="21" fillId="14" borderId="0" xfId="1" applyFont="1" applyFill="1" applyBorder="1" applyAlignment="1">
      <alignment horizontal="left" vertical="center" wrapText="1"/>
    </xf>
    <xf numFmtId="0" fontId="54" fillId="14" borderId="0" xfId="1" applyFont="1" applyFill="1" applyBorder="1" applyAlignment="1">
      <alignment vertical="center" wrapText="1"/>
    </xf>
    <xf numFmtId="0" fontId="54" fillId="14" borderId="146" xfId="0" applyFont="1" applyFill="1" applyBorder="1" applyAlignment="1">
      <alignment horizontal="left" vertical="center" wrapText="1"/>
    </xf>
    <xf numFmtId="0" fontId="54" fillId="14" borderId="0" xfId="0" applyFont="1" applyFill="1" applyBorder="1" applyAlignment="1">
      <alignment horizontal="left" vertical="center" wrapText="1"/>
    </xf>
    <xf numFmtId="0" fontId="54" fillId="14" borderId="41" xfId="0" applyFont="1" applyFill="1" applyBorder="1" applyAlignment="1">
      <alignment horizontal="left" vertical="center" wrapText="1"/>
    </xf>
    <xf numFmtId="0" fontId="54" fillId="14" borderId="20" xfId="0" applyFont="1" applyFill="1" applyBorder="1" applyAlignment="1">
      <alignment horizontal="left" vertical="center" wrapText="1"/>
    </xf>
    <xf numFmtId="0" fontId="54" fillId="14" borderId="13" xfId="0" applyFont="1" applyFill="1" applyBorder="1" applyAlignment="1">
      <alignment horizontal="left" vertical="center" wrapText="1"/>
    </xf>
    <xf numFmtId="0" fontId="54" fillId="14" borderId="14" xfId="0" applyFont="1" applyFill="1" applyBorder="1" applyAlignment="1">
      <alignment horizontal="left" vertical="center" wrapText="1"/>
    </xf>
    <xf numFmtId="0" fontId="21" fillId="13" borderId="73" xfId="1" applyFont="1" applyFill="1" applyBorder="1" applyAlignment="1">
      <alignment horizontal="center" vertical="center" textRotation="255" shrinkToFit="1"/>
    </xf>
    <xf numFmtId="0" fontId="21" fillId="13" borderId="22" xfId="1" applyFont="1" applyFill="1" applyBorder="1" applyAlignment="1">
      <alignment horizontal="center" vertical="center" textRotation="255" shrinkToFit="1"/>
    </xf>
    <xf numFmtId="0" fontId="54" fillId="13" borderId="60" xfId="1" applyFont="1" applyFill="1" applyBorder="1" applyAlignment="1">
      <alignment vertical="center" wrapText="1"/>
    </xf>
    <xf numFmtId="0" fontId="54" fillId="13" borderId="25" xfId="1" applyFont="1" applyFill="1" applyBorder="1" applyAlignment="1">
      <alignment vertical="center" wrapText="1"/>
    </xf>
    <xf numFmtId="0" fontId="54" fillId="13" borderId="146" xfId="1" applyFont="1" applyFill="1" applyBorder="1" applyAlignment="1">
      <alignment vertical="center" wrapText="1"/>
    </xf>
    <xf numFmtId="0" fontId="54" fillId="13" borderId="0" xfId="1" applyFont="1" applyFill="1" applyAlignment="1">
      <alignment vertical="center" wrapText="1"/>
    </xf>
    <xf numFmtId="0" fontId="21" fillId="13" borderId="0" xfId="1" applyFont="1" applyFill="1" applyAlignment="1">
      <alignment horizontal="left" vertical="center" wrapText="1"/>
    </xf>
    <xf numFmtId="0" fontId="21" fillId="13" borderId="41" xfId="1" applyFont="1" applyFill="1" applyBorder="1" applyAlignment="1">
      <alignment horizontal="left" vertical="center" wrapText="1"/>
    </xf>
    <xf numFmtId="0" fontId="21" fillId="13" borderId="47" xfId="1" applyFont="1" applyFill="1" applyBorder="1" applyAlignment="1">
      <alignment horizontal="center" vertical="center"/>
    </xf>
    <xf numFmtId="0" fontId="21" fillId="13" borderId="48" xfId="1" applyFont="1" applyFill="1" applyBorder="1" applyAlignment="1">
      <alignment horizontal="center" vertical="center"/>
    </xf>
    <xf numFmtId="0" fontId="21" fillId="13" borderId="69" xfId="1" applyFont="1" applyFill="1" applyBorder="1" applyAlignment="1">
      <alignment horizontal="center" vertical="center"/>
    </xf>
    <xf numFmtId="0" fontId="21" fillId="13" borderId="12" xfId="1" applyFont="1" applyFill="1" applyBorder="1" applyAlignment="1">
      <alignment horizontal="center" vertical="center"/>
    </xf>
    <xf numFmtId="0" fontId="21" fillId="13" borderId="13" xfId="1" applyFont="1" applyFill="1" applyBorder="1" applyAlignment="1">
      <alignment horizontal="center" vertical="center"/>
    </xf>
    <xf numFmtId="0" fontId="21" fillId="13" borderId="14" xfId="1" applyFont="1" applyFill="1" applyBorder="1" applyAlignment="1">
      <alignment horizontal="center" vertical="center"/>
    </xf>
    <xf numFmtId="0" fontId="54" fillId="13" borderId="158" xfId="1" applyFont="1" applyFill="1" applyBorder="1" applyAlignment="1">
      <alignment horizontal="center" vertical="center" textRotation="255" wrapText="1"/>
    </xf>
    <xf numFmtId="0" fontId="54" fillId="13" borderId="20" xfId="1" applyFont="1" applyFill="1" applyBorder="1" applyAlignment="1">
      <alignment vertical="center" wrapText="1"/>
    </xf>
    <xf numFmtId="0" fontId="54" fillId="13" borderId="13" xfId="1" applyFont="1" applyFill="1" applyBorder="1" applyAlignment="1">
      <alignment vertical="center" wrapText="1"/>
    </xf>
    <xf numFmtId="0" fontId="21" fillId="13" borderId="25" xfId="1" applyFont="1" applyFill="1" applyBorder="1" applyAlignment="1">
      <alignment horizontal="left" vertical="center" wrapText="1"/>
    </xf>
    <xf numFmtId="0" fontId="21" fillId="13" borderId="40" xfId="1" applyFont="1" applyFill="1" applyBorder="1" applyAlignment="1">
      <alignment horizontal="left" vertical="center" wrapText="1"/>
    </xf>
    <xf numFmtId="0" fontId="54" fillId="13" borderId="60" xfId="0" applyFont="1" applyFill="1" applyBorder="1" applyAlignment="1">
      <alignment horizontal="left" vertical="center" wrapText="1"/>
    </xf>
    <xf numFmtId="0" fontId="54" fillId="13" borderId="25" xfId="0" applyFont="1" applyFill="1" applyBorder="1" applyAlignment="1">
      <alignment horizontal="left" vertical="center" wrapText="1"/>
    </xf>
    <xf numFmtId="0" fontId="54" fillId="13" borderId="40" xfId="0" applyFont="1" applyFill="1" applyBorder="1" applyAlignment="1">
      <alignment horizontal="left" vertical="center" wrapText="1"/>
    </xf>
    <xf numFmtId="0" fontId="54" fillId="13" borderId="146" xfId="0" applyFont="1" applyFill="1" applyBorder="1" applyAlignment="1">
      <alignment horizontal="left" vertical="center" wrapText="1"/>
    </xf>
    <xf numFmtId="0" fontId="54" fillId="13" borderId="0" xfId="0" applyFont="1" applyFill="1" applyAlignment="1">
      <alignment horizontal="left" vertical="center" wrapText="1"/>
    </xf>
    <xf numFmtId="0" fontId="54" fillId="13" borderId="41" xfId="0" applyFont="1" applyFill="1" applyBorder="1" applyAlignment="1">
      <alignment horizontal="left" vertical="center" wrapText="1"/>
    </xf>
    <xf numFmtId="0" fontId="54" fillId="13" borderId="265" xfId="0" applyFont="1" applyFill="1" applyBorder="1" applyAlignment="1">
      <alignment horizontal="left" vertical="center" wrapText="1"/>
    </xf>
    <xf numFmtId="0" fontId="54" fillId="13" borderId="342" xfId="0" applyFont="1" applyFill="1" applyBorder="1" applyAlignment="1">
      <alignment horizontal="left" vertical="center" wrapText="1"/>
    </xf>
    <xf numFmtId="0" fontId="54" fillId="13" borderId="343" xfId="0" applyFont="1" applyFill="1" applyBorder="1" applyAlignment="1">
      <alignment horizontal="left" vertical="center" wrapText="1"/>
    </xf>
    <xf numFmtId="0" fontId="21" fillId="13" borderId="11" xfId="1" applyFont="1" applyFill="1" applyBorder="1" applyAlignment="1">
      <alignment horizontal="center" vertical="center" textRotation="255" shrinkToFit="1"/>
    </xf>
    <xf numFmtId="0" fontId="54" fillId="13" borderId="55" xfId="1" applyFont="1" applyFill="1" applyBorder="1" applyAlignment="1">
      <alignment vertical="center" wrapText="1"/>
    </xf>
    <xf numFmtId="0" fontId="54" fillId="13" borderId="41" xfId="1" applyFont="1" applyFill="1" applyBorder="1" applyAlignment="1">
      <alignment vertical="center" wrapText="1"/>
    </xf>
    <xf numFmtId="0" fontId="54" fillId="13" borderId="153" xfId="1" applyFont="1" applyFill="1" applyBorder="1" applyAlignment="1">
      <alignment vertical="center" wrapText="1"/>
    </xf>
    <xf numFmtId="0" fontId="54" fillId="13" borderId="21" xfId="1" applyFont="1" applyFill="1" applyBorder="1" applyAlignment="1">
      <alignment vertical="center" wrapText="1"/>
    </xf>
    <xf numFmtId="0" fontId="54" fillId="13" borderId="19" xfId="1" applyFont="1" applyFill="1" applyBorder="1" applyAlignment="1">
      <alignment vertical="center" wrapText="1"/>
    </xf>
    <xf numFmtId="0" fontId="21" fillId="13" borderId="1" xfId="1" applyFont="1" applyFill="1" applyBorder="1" applyAlignment="1">
      <alignment horizontal="center" vertical="center"/>
    </xf>
    <xf numFmtId="0" fontId="21" fillId="13" borderId="2" xfId="1" applyFont="1" applyFill="1" applyBorder="1" applyAlignment="1">
      <alignment horizontal="center" vertical="center"/>
    </xf>
    <xf numFmtId="0" fontId="21" fillId="13" borderId="3" xfId="1" applyFont="1" applyFill="1" applyBorder="1" applyAlignment="1">
      <alignment horizontal="center" vertical="center"/>
    </xf>
    <xf numFmtId="0" fontId="21" fillId="12" borderId="73" xfId="1" applyFont="1" applyFill="1" applyBorder="1" applyAlignment="1">
      <alignment horizontal="center" vertical="center" textRotation="255" shrinkToFit="1"/>
    </xf>
    <xf numFmtId="0" fontId="21" fillId="12" borderId="22" xfId="1" applyFont="1" applyFill="1" applyBorder="1" applyAlignment="1">
      <alignment horizontal="center" vertical="center" textRotation="255" shrinkToFit="1"/>
    </xf>
    <xf numFmtId="0" fontId="54" fillId="12" borderId="60" xfId="1" applyFont="1" applyFill="1" applyBorder="1" applyAlignment="1">
      <alignment vertical="center" wrapText="1"/>
    </xf>
    <xf numFmtId="0" fontId="54" fillId="12" borderId="25" xfId="1" applyFont="1" applyFill="1" applyBorder="1" applyAlignment="1">
      <alignment vertical="center" wrapText="1"/>
    </xf>
    <xf numFmtId="0" fontId="54" fillId="12" borderId="146" xfId="1" applyFont="1" applyFill="1" applyBorder="1" applyAlignment="1">
      <alignment vertical="center" wrapText="1"/>
    </xf>
    <xf numFmtId="0" fontId="54" fillId="12" borderId="0" xfId="1" applyFont="1" applyFill="1" applyAlignment="1">
      <alignment vertical="center" wrapText="1"/>
    </xf>
    <xf numFmtId="0" fontId="21" fillId="12" borderId="0" xfId="1" applyFont="1" applyFill="1" applyAlignment="1">
      <alignment horizontal="left" vertical="center" wrapText="1"/>
    </xf>
    <xf numFmtId="0" fontId="21" fillId="12" borderId="41" xfId="1" applyFont="1" applyFill="1" applyBorder="1" applyAlignment="1">
      <alignment horizontal="left" vertical="center" wrapText="1"/>
    </xf>
    <xf numFmtId="0" fontId="21" fillId="12" borderId="47" xfId="1" applyFont="1" applyFill="1" applyBorder="1" applyAlignment="1">
      <alignment horizontal="center" vertical="center"/>
    </xf>
    <xf numFmtId="0" fontId="21" fillId="12" borderId="48" xfId="1" applyFont="1" applyFill="1" applyBorder="1" applyAlignment="1">
      <alignment horizontal="center" vertical="center"/>
    </xf>
    <xf numFmtId="0" fontId="21" fillId="12" borderId="69" xfId="1" applyFont="1" applyFill="1" applyBorder="1" applyAlignment="1">
      <alignment horizontal="center" vertical="center"/>
    </xf>
    <xf numFmtId="0" fontId="21" fillId="12" borderId="12" xfId="1" applyFont="1" applyFill="1" applyBorder="1" applyAlignment="1">
      <alignment horizontal="center" vertical="center"/>
    </xf>
    <xf numFmtId="0" fontId="21" fillId="12" borderId="13" xfId="1" applyFont="1" applyFill="1" applyBorder="1" applyAlignment="1">
      <alignment horizontal="center" vertical="center"/>
    </xf>
    <xf numFmtId="0" fontId="21" fillId="12" borderId="14" xfId="1" applyFont="1" applyFill="1" applyBorder="1" applyAlignment="1">
      <alignment horizontal="center" vertical="center"/>
    </xf>
    <xf numFmtId="0" fontId="54" fillId="12" borderId="158" xfId="1" applyFont="1" applyFill="1" applyBorder="1" applyAlignment="1">
      <alignment horizontal="center" vertical="center" textRotation="255" wrapText="1"/>
    </xf>
    <xf numFmtId="0" fontId="54" fillId="12" borderId="20" xfId="1" applyFont="1" applyFill="1" applyBorder="1" applyAlignment="1">
      <alignment vertical="center" wrapText="1"/>
    </xf>
    <xf numFmtId="0" fontId="54" fillId="12" borderId="13" xfId="1" applyFont="1" applyFill="1" applyBorder="1" applyAlignment="1">
      <alignment vertical="center" wrapText="1"/>
    </xf>
    <xf numFmtId="0" fontId="21" fillId="12" borderId="25" xfId="1" applyFont="1" applyFill="1" applyBorder="1" applyAlignment="1">
      <alignment horizontal="left" vertical="center" wrapText="1"/>
    </xf>
    <xf numFmtId="0" fontId="21" fillId="12" borderId="40" xfId="1" applyFont="1" applyFill="1" applyBorder="1" applyAlignment="1">
      <alignment horizontal="left" vertical="center" wrapText="1"/>
    </xf>
    <xf numFmtId="0" fontId="54" fillId="12" borderId="60" xfId="0" applyFont="1" applyFill="1" applyBorder="1" applyAlignment="1">
      <alignment horizontal="left" vertical="center" wrapText="1"/>
    </xf>
    <xf numFmtId="0" fontId="54" fillId="12" borderId="25" xfId="0" applyFont="1" applyFill="1" applyBorder="1" applyAlignment="1">
      <alignment horizontal="left" vertical="center" wrapText="1"/>
    </xf>
    <xf numFmtId="0" fontId="54" fillId="12" borderId="40" xfId="0" applyFont="1" applyFill="1" applyBorder="1" applyAlignment="1">
      <alignment horizontal="left" vertical="center" wrapText="1"/>
    </xf>
    <xf numFmtId="0" fontId="54" fillId="12" borderId="146" xfId="0" applyFont="1" applyFill="1" applyBorder="1" applyAlignment="1">
      <alignment horizontal="left" vertical="center" wrapText="1"/>
    </xf>
    <xf numFmtId="0" fontId="54" fillId="12" borderId="0" xfId="0" applyFont="1" applyFill="1" applyAlignment="1">
      <alignment horizontal="left" vertical="center" wrapText="1"/>
    </xf>
    <xf numFmtId="0" fontId="54" fillId="12" borderId="41" xfId="0" applyFont="1" applyFill="1" applyBorder="1" applyAlignment="1">
      <alignment horizontal="left" vertical="center" wrapText="1"/>
    </xf>
    <xf numFmtId="0" fontId="54" fillId="12" borderId="265" xfId="0" applyFont="1" applyFill="1" applyBorder="1" applyAlignment="1">
      <alignment horizontal="left" vertical="center" wrapText="1"/>
    </xf>
    <xf numFmtId="0" fontId="54" fillId="12" borderId="342" xfId="0" applyFont="1" applyFill="1" applyBorder="1" applyAlignment="1">
      <alignment horizontal="left" vertical="center" wrapText="1"/>
    </xf>
    <xf numFmtId="0" fontId="54" fillId="12" borderId="343" xfId="0" applyFont="1" applyFill="1" applyBorder="1" applyAlignment="1">
      <alignment horizontal="left" vertical="center" wrapText="1"/>
    </xf>
    <xf numFmtId="0" fontId="21" fillId="12" borderId="11" xfId="1" applyFont="1" applyFill="1" applyBorder="1" applyAlignment="1">
      <alignment horizontal="center" vertical="center" textRotation="255" shrinkToFit="1"/>
    </xf>
    <xf numFmtId="0" fontId="54" fillId="12" borderId="55" xfId="1" applyFont="1" applyFill="1" applyBorder="1" applyAlignment="1">
      <alignment vertical="center" wrapText="1"/>
    </xf>
    <xf numFmtId="0" fontId="54" fillId="12" borderId="41" xfId="1" applyFont="1" applyFill="1" applyBorder="1" applyAlignment="1">
      <alignment vertical="center" wrapText="1"/>
    </xf>
    <xf numFmtId="0" fontId="54" fillId="12" borderId="153" xfId="1" applyFont="1" applyFill="1" applyBorder="1" applyAlignment="1">
      <alignment vertical="center" wrapText="1"/>
    </xf>
    <xf numFmtId="0" fontId="54" fillId="12" borderId="21" xfId="1" applyFont="1" applyFill="1" applyBorder="1" applyAlignment="1">
      <alignment vertical="center" wrapText="1"/>
    </xf>
    <xf numFmtId="0" fontId="54" fillId="12" borderId="19" xfId="1" applyFont="1" applyFill="1" applyBorder="1" applyAlignment="1">
      <alignment vertical="center" wrapText="1"/>
    </xf>
    <xf numFmtId="0" fontId="21" fillId="12" borderId="1" xfId="1" applyFont="1" applyFill="1" applyBorder="1" applyAlignment="1">
      <alignment horizontal="center" vertical="center"/>
    </xf>
    <xf numFmtId="0" fontId="21" fillId="12" borderId="2" xfId="1" applyFont="1" applyFill="1" applyBorder="1" applyAlignment="1">
      <alignment horizontal="center" vertical="center"/>
    </xf>
    <xf numFmtId="0" fontId="21" fillId="12" borderId="3" xfId="1" applyFont="1" applyFill="1" applyBorder="1" applyAlignment="1">
      <alignment horizontal="center" vertical="center"/>
    </xf>
    <xf numFmtId="0" fontId="21" fillId="11" borderId="73" xfId="1" applyFont="1" applyFill="1" applyBorder="1" applyAlignment="1">
      <alignment horizontal="center" vertical="center" textRotation="255" shrinkToFit="1"/>
    </xf>
    <xf numFmtId="0" fontId="21" fillId="11" borderId="22" xfId="1" applyFont="1" applyFill="1" applyBorder="1" applyAlignment="1">
      <alignment horizontal="center" vertical="center" textRotation="255" shrinkToFit="1"/>
    </xf>
    <xf numFmtId="0" fontId="54" fillId="11" borderId="60" xfId="1" applyFont="1" applyFill="1" applyBorder="1" applyAlignment="1">
      <alignment vertical="center" wrapText="1"/>
    </xf>
    <xf numFmtId="0" fontId="54" fillId="11" borderId="25" xfId="1" applyFont="1" applyFill="1" applyBorder="1" applyAlignment="1">
      <alignment vertical="center" wrapText="1"/>
    </xf>
    <xf numFmtId="0" fontId="54" fillId="11" borderId="146" xfId="1" applyFont="1" applyFill="1" applyBorder="1" applyAlignment="1">
      <alignment vertical="center" wrapText="1"/>
    </xf>
    <xf numFmtId="0" fontId="54" fillId="11" borderId="0" xfId="1" applyFont="1" applyFill="1" applyAlignment="1">
      <alignment vertical="center" wrapText="1"/>
    </xf>
    <xf numFmtId="0" fontId="21" fillId="11" borderId="0" xfId="1" applyFont="1" applyFill="1" applyAlignment="1">
      <alignment horizontal="left" vertical="center" wrapText="1"/>
    </xf>
    <xf numFmtId="0" fontId="21" fillId="11" borderId="41" xfId="1" applyFont="1" applyFill="1" applyBorder="1" applyAlignment="1">
      <alignment horizontal="left" vertical="center" wrapText="1"/>
    </xf>
    <xf numFmtId="0" fontId="21" fillId="11" borderId="47" xfId="1" applyFont="1" applyFill="1" applyBorder="1" applyAlignment="1">
      <alignment horizontal="center" vertical="center"/>
    </xf>
    <xf numFmtId="0" fontId="21" fillId="11" borderId="48" xfId="1" applyFont="1" applyFill="1" applyBorder="1" applyAlignment="1">
      <alignment horizontal="center" vertical="center"/>
    </xf>
    <xf numFmtId="0" fontId="21" fillId="11" borderId="69" xfId="1" applyFont="1" applyFill="1" applyBorder="1" applyAlignment="1">
      <alignment horizontal="center" vertical="center"/>
    </xf>
    <xf numFmtId="0" fontId="21" fillId="11" borderId="12" xfId="1" applyFont="1" applyFill="1" applyBorder="1" applyAlignment="1">
      <alignment horizontal="center" vertical="center"/>
    </xf>
    <xf numFmtId="0" fontId="21" fillId="11" borderId="13" xfId="1" applyFont="1" applyFill="1" applyBorder="1" applyAlignment="1">
      <alignment horizontal="center" vertical="center"/>
    </xf>
    <xf numFmtId="0" fontId="21" fillId="11" borderId="14" xfId="1" applyFont="1" applyFill="1" applyBorder="1" applyAlignment="1">
      <alignment horizontal="center" vertical="center"/>
    </xf>
    <xf numFmtId="0" fontId="54" fillId="11" borderId="158" xfId="1" applyFont="1" applyFill="1" applyBorder="1" applyAlignment="1">
      <alignment horizontal="center" vertical="center" textRotation="255" wrapText="1"/>
    </xf>
    <xf numFmtId="0" fontId="54" fillId="11" borderId="20" xfId="1" applyFont="1" applyFill="1" applyBorder="1" applyAlignment="1">
      <alignment vertical="center" wrapText="1"/>
    </xf>
    <xf numFmtId="0" fontId="54" fillId="11" borderId="13" xfId="1" applyFont="1" applyFill="1" applyBorder="1" applyAlignment="1">
      <alignment vertical="center" wrapText="1"/>
    </xf>
    <xf numFmtId="0" fontId="21" fillId="11" borderId="25" xfId="1" applyFont="1" applyFill="1" applyBorder="1" applyAlignment="1">
      <alignment horizontal="left" vertical="center" wrapText="1"/>
    </xf>
    <xf numFmtId="0" fontId="21" fillId="11" borderId="40" xfId="1" applyFont="1" applyFill="1" applyBorder="1" applyAlignment="1">
      <alignment horizontal="left" vertical="center" wrapText="1"/>
    </xf>
    <xf numFmtId="0" fontId="54" fillId="11" borderId="60" xfId="0" applyFont="1" applyFill="1" applyBorder="1" applyAlignment="1">
      <alignment horizontal="left" vertical="center" wrapText="1"/>
    </xf>
    <xf numFmtId="0" fontId="54" fillId="11" borderId="25" xfId="0" applyFont="1" applyFill="1" applyBorder="1" applyAlignment="1">
      <alignment horizontal="left" vertical="center" wrapText="1"/>
    </xf>
    <xf numFmtId="0" fontId="54" fillId="11" borderId="40" xfId="0" applyFont="1" applyFill="1" applyBorder="1" applyAlignment="1">
      <alignment horizontal="left" vertical="center" wrapText="1"/>
    </xf>
    <xf numFmtId="0" fontId="54" fillId="11" borderId="146" xfId="0" applyFont="1" applyFill="1" applyBorder="1" applyAlignment="1">
      <alignment horizontal="left" vertical="center" wrapText="1"/>
    </xf>
    <xf numFmtId="0" fontId="54" fillId="11" borderId="0" xfId="0" applyFont="1" applyFill="1" applyAlignment="1">
      <alignment horizontal="left" vertical="center" wrapText="1"/>
    </xf>
    <xf numFmtId="0" fontId="54" fillId="11" borderId="41" xfId="0" applyFont="1" applyFill="1" applyBorder="1" applyAlignment="1">
      <alignment horizontal="left" vertical="center" wrapText="1"/>
    </xf>
    <xf numFmtId="0" fontId="54" fillId="11" borderId="265" xfId="0" applyFont="1" applyFill="1" applyBorder="1" applyAlignment="1">
      <alignment horizontal="left" vertical="center" wrapText="1"/>
    </xf>
    <xf numFmtId="0" fontId="54" fillId="11" borderId="342" xfId="0" applyFont="1" applyFill="1" applyBorder="1" applyAlignment="1">
      <alignment horizontal="left" vertical="center" wrapText="1"/>
    </xf>
    <xf numFmtId="0" fontId="54" fillId="11" borderId="343" xfId="0" applyFont="1" applyFill="1" applyBorder="1" applyAlignment="1">
      <alignment horizontal="left" vertical="center" wrapText="1"/>
    </xf>
    <xf numFmtId="0" fontId="21" fillId="11" borderId="11" xfId="1" applyFont="1" applyFill="1" applyBorder="1" applyAlignment="1">
      <alignment horizontal="center" vertical="center" textRotation="255" shrinkToFit="1"/>
    </xf>
    <xf numFmtId="0" fontId="54" fillId="11" borderId="55" xfId="1" applyFont="1" applyFill="1" applyBorder="1" applyAlignment="1">
      <alignment vertical="center" wrapText="1"/>
    </xf>
    <xf numFmtId="0" fontId="54" fillId="11" borderId="41" xfId="1" applyFont="1" applyFill="1" applyBorder="1" applyAlignment="1">
      <alignment vertical="center" wrapText="1"/>
    </xf>
    <xf numFmtId="0" fontId="54" fillId="11" borderId="153" xfId="1" applyFont="1" applyFill="1" applyBorder="1" applyAlignment="1">
      <alignment vertical="center" wrapText="1"/>
    </xf>
    <xf numFmtId="0" fontId="54" fillId="11" borderId="21" xfId="1" applyFont="1" applyFill="1" applyBorder="1" applyAlignment="1">
      <alignment vertical="center" wrapText="1"/>
    </xf>
    <xf numFmtId="0" fontId="54" fillId="11" borderId="19" xfId="1" applyFont="1" applyFill="1" applyBorder="1" applyAlignment="1">
      <alignment vertical="center" wrapText="1"/>
    </xf>
    <xf numFmtId="0" fontId="21" fillId="11" borderId="1" xfId="1" applyFont="1" applyFill="1" applyBorder="1" applyAlignment="1">
      <alignment horizontal="center" vertical="center"/>
    </xf>
    <xf numFmtId="0" fontId="21" fillId="11" borderId="2" xfId="1" applyFont="1" applyFill="1" applyBorder="1" applyAlignment="1">
      <alignment horizontal="center" vertical="center"/>
    </xf>
    <xf numFmtId="0" fontId="21" fillId="11" borderId="3" xfId="1" applyFont="1" applyFill="1" applyBorder="1" applyAlignment="1">
      <alignment horizontal="center" vertical="center"/>
    </xf>
    <xf numFmtId="0" fontId="21" fillId="4" borderId="73" xfId="1" applyFont="1" applyFill="1" applyBorder="1" applyAlignment="1">
      <alignment horizontal="center" vertical="center" textRotation="255" shrinkToFit="1"/>
    </xf>
    <xf numFmtId="0" fontId="21" fillId="4" borderId="22" xfId="1" applyFont="1" applyFill="1" applyBorder="1" applyAlignment="1">
      <alignment horizontal="center" vertical="center" textRotation="255" shrinkToFit="1"/>
    </xf>
    <xf numFmtId="0" fontId="54" fillId="4" borderId="60" xfId="1" applyFont="1" applyFill="1" applyBorder="1" applyAlignment="1">
      <alignment vertical="center" wrapText="1"/>
    </xf>
    <xf numFmtId="0" fontId="54" fillId="4" borderId="25" xfId="1" applyFont="1" applyFill="1" applyBorder="1" applyAlignment="1">
      <alignment vertical="center" wrapText="1"/>
    </xf>
    <xf numFmtId="0" fontId="54" fillId="4" borderId="146" xfId="1" applyFont="1" applyFill="1" applyBorder="1" applyAlignment="1">
      <alignment vertical="center" wrapText="1"/>
    </xf>
    <xf numFmtId="0" fontId="54" fillId="4" borderId="0" xfId="1" applyFont="1" applyFill="1" applyAlignment="1">
      <alignment vertical="center" wrapText="1"/>
    </xf>
    <xf numFmtId="0" fontId="21" fillId="4" borderId="0" xfId="1" applyFont="1" applyFill="1" applyAlignment="1">
      <alignment horizontal="left" vertical="center" wrapText="1"/>
    </xf>
    <xf numFmtId="0" fontId="21" fillId="4" borderId="41" xfId="1" applyFont="1" applyFill="1" applyBorder="1" applyAlignment="1">
      <alignment horizontal="left" vertical="center" wrapText="1"/>
    </xf>
    <xf numFmtId="0" fontId="21" fillId="4" borderId="47" xfId="1" applyFont="1" applyFill="1" applyBorder="1" applyAlignment="1">
      <alignment horizontal="center" vertical="center"/>
    </xf>
    <xf numFmtId="0" fontId="21" fillId="4" borderId="48" xfId="1" applyFont="1" applyFill="1" applyBorder="1" applyAlignment="1">
      <alignment horizontal="center" vertical="center"/>
    </xf>
    <xf numFmtId="0" fontId="21" fillId="4" borderId="69" xfId="1" applyFont="1" applyFill="1" applyBorder="1" applyAlignment="1">
      <alignment horizontal="center" vertical="center"/>
    </xf>
    <xf numFmtId="0" fontId="21" fillId="4" borderId="12" xfId="1" applyFont="1" applyFill="1" applyBorder="1" applyAlignment="1">
      <alignment horizontal="center" vertical="center"/>
    </xf>
    <xf numFmtId="0" fontId="21" fillId="4" borderId="13" xfId="1" applyFont="1" applyFill="1" applyBorder="1" applyAlignment="1">
      <alignment horizontal="center" vertical="center"/>
    </xf>
    <xf numFmtId="0" fontId="21" fillId="4" borderId="14" xfId="1" applyFont="1" applyFill="1" applyBorder="1" applyAlignment="1">
      <alignment horizontal="center" vertical="center"/>
    </xf>
    <xf numFmtId="0" fontId="54" fillId="4" borderId="158" xfId="1" applyFont="1" applyFill="1" applyBorder="1" applyAlignment="1">
      <alignment horizontal="center" vertical="center" textRotation="255" wrapText="1"/>
    </xf>
    <xf numFmtId="0" fontId="54" fillId="4" borderId="20" xfId="1" applyFont="1" applyFill="1" applyBorder="1" applyAlignment="1">
      <alignment vertical="center" wrapText="1"/>
    </xf>
    <xf numFmtId="0" fontId="54" fillId="4" borderId="13" xfId="1" applyFont="1" applyFill="1" applyBorder="1" applyAlignment="1">
      <alignment vertical="center" wrapText="1"/>
    </xf>
    <xf numFmtId="0" fontId="21" fillId="4" borderId="25" xfId="1" applyFont="1" applyFill="1" applyBorder="1" applyAlignment="1">
      <alignment horizontal="left" vertical="center" wrapText="1"/>
    </xf>
    <xf numFmtId="0" fontId="21" fillId="4" borderId="40" xfId="1" applyFont="1" applyFill="1" applyBorder="1" applyAlignment="1">
      <alignment horizontal="left" vertical="center" wrapText="1"/>
    </xf>
    <xf numFmtId="0" fontId="54" fillId="4" borderId="146" xfId="0" applyFont="1" applyFill="1" applyBorder="1" applyAlignment="1">
      <alignment horizontal="left" vertical="center" wrapText="1"/>
    </xf>
    <xf numFmtId="0" fontId="54" fillId="4" borderId="0" xfId="0" applyFont="1" applyFill="1" applyBorder="1" applyAlignment="1">
      <alignment horizontal="left" vertical="center" wrapText="1"/>
    </xf>
    <xf numFmtId="0" fontId="54" fillId="4" borderId="41" xfId="0" applyFont="1" applyFill="1" applyBorder="1" applyAlignment="1">
      <alignment horizontal="left" vertical="center" wrapText="1"/>
    </xf>
    <xf numFmtId="0" fontId="54" fillId="4" borderId="20" xfId="0" applyFont="1" applyFill="1" applyBorder="1" applyAlignment="1">
      <alignment horizontal="left" vertical="center" wrapText="1"/>
    </xf>
    <xf numFmtId="0" fontId="54" fillId="4" borderId="13" xfId="0" applyFont="1" applyFill="1" applyBorder="1" applyAlignment="1">
      <alignment horizontal="left" vertical="center" wrapText="1"/>
    </xf>
    <xf numFmtId="0" fontId="54" fillId="4" borderId="14" xfId="0" applyFont="1" applyFill="1" applyBorder="1" applyAlignment="1">
      <alignment horizontal="left" vertical="center" wrapText="1"/>
    </xf>
    <xf numFmtId="0" fontId="21" fillId="4" borderId="11" xfId="1" applyFont="1" applyFill="1" applyBorder="1" applyAlignment="1">
      <alignment horizontal="center" vertical="center" textRotation="255" shrinkToFit="1"/>
    </xf>
    <xf numFmtId="0" fontId="54" fillId="4" borderId="55" xfId="1" applyFont="1" applyFill="1" applyBorder="1" applyAlignment="1">
      <alignment vertical="center" wrapText="1"/>
    </xf>
    <xf numFmtId="0" fontId="54" fillId="4" borderId="41" xfId="1" applyFont="1" applyFill="1" applyBorder="1" applyAlignment="1">
      <alignment vertical="center" wrapText="1"/>
    </xf>
    <xf numFmtId="0" fontId="54" fillId="4" borderId="33" xfId="1" applyFont="1" applyFill="1" applyBorder="1" applyAlignment="1">
      <alignment vertical="center" wrapText="1"/>
    </xf>
    <xf numFmtId="0" fontId="54" fillId="4" borderId="157" xfId="1" applyFont="1" applyFill="1" applyBorder="1" applyAlignment="1">
      <alignment vertical="center" wrapText="1"/>
    </xf>
    <xf numFmtId="0" fontId="54" fillId="4" borderId="142" xfId="1" applyFont="1" applyFill="1" applyBorder="1" applyAlignment="1">
      <alignment vertical="center" wrapText="1"/>
    </xf>
    <xf numFmtId="0" fontId="21" fillId="4" borderId="1" xfId="1" applyFont="1" applyFill="1" applyBorder="1" applyAlignment="1">
      <alignment horizontal="center" vertical="center"/>
    </xf>
    <xf numFmtId="0" fontId="21" fillId="4" borderId="2" xfId="1" applyFont="1" applyFill="1" applyBorder="1" applyAlignment="1">
      <alignment horizontal="center" vertical="center"/>
    </xf>
    <xf numFmtId="0" fontId="21" fillId="4" borderId="3" xfId="1" applyFont="1" applyFill="1" applyBorder="1" applyAlignment="1">
      <alignment horizontal="center" vertical="center"/>
    </xf>
    <xf numFmtId="0" fontId="34" fillId="0" borderId="1" xfId="1" applyFont="1" applyBorder="1" applyAlignment="1">
      <alignment horizontal="center" vertical="center"/>
    </xf>
    <xf numFmtId="0" fontId="34" fillId="0" borderId="2" xfId="1" applyFont="1" applyBorder="1" applyAlignment="1">
      <alignment horizontal="center" vertical="center"/>
    </xf>
    <xf numFmtId="0" fontId="34" fillId="0" borderId="3" xfId="1" applyFont="1" applyBorder="1" applyAlignment="1">
      <alignment horizontal="center" vertical="center"/>
    </xf>
    <xf numFmtId="0" fontId="34" fillId="0" borderId="12" xfId="1" applyFont="1" applyBorder="1" applyAlignment="1">
      <alignment horizontal="center" vertical="center"/>
    </xf>
    <xf numFmtId="0" fontId="34" fillId="0" borderId="14" xfId="1" applyFont="1" applyBorder="1" applyAlignment="1">
      <alignment horizontal="center" vertical="center"/>
    </xf>
    <xf numFmtId="0" fontId="34" fillId="0" borderId="4" xfId="1" applyFont="1" applyBorder="1" applyAlignment="1">
      <alignment horizontal="center" vertical="top" textRotation="255" wrapText="1"/>
    </xf>
    <xf numFmtId="0" fontId="34" fillId="0" borderId="7" xfId="1" applyFont="1" applyBorder="1" applyAlignment="1">
      <alignment horizontal="center" vertical="top" textRotation="255" wrapText="1"/>
    </xf>
    <xf numFmtId="0" fontId="34" fillId="0" borderId="6" xfId="1" applyFont="1" applyBorder="1" applyAlignment="1">
      <alignment horizontal="center" vertical="top" textRotation="255" wrapText="1"/>
    </xf>
    <xf numFmtId="0" fontId="34" fillId="0" borderId="5" xfId="1" applyFont="1" applyBorder="1" applyAlignment="1">
      <alignment horizontal="center" vertical="top" textRotation="255" wrapText="1"/>
    </xf>
    <xf numFmtId="0" fontId="34" fillId="0" borderId="9" xfId="1" applyFont="1" applyBorder="1" applyAlignment="1">
      <alignment horizontal="center" vertical="top" textRotation="255" wrapText="1"/>
    </xf>
    <xf numFmtId="0" fontId="34" fillId="0" borderId="3" xfId="1" applyFont="1" applyBorder="1" applyAlignment="1">
      <alignment horizontal="center" vertical="top" textRotation="255" wrapText="1"/>
    </xf>
    <xf numFmtId="0" fontId="34" fillId="0" borderId="8" xfId="1" applyFont="1" applyBorder="1" applyAlignment="1">
      <alignment horizontal="center" vertical="top" textRotation="255" wrapText="1"/>
    </xf>
    <xf numFmtId="0" fontId="34" fillId="0" borderId="142" xfId="1" applyFont="1" applyBorder="1" applyAlignment="1">
      <alignment horizontal="center" vertical="top" textRotation="255" wrapText="1"/>
    </xf>
    <xf numFmtId="0" fontId="34" fillId="0" borderId="133" xfId="1" applyFont="1" applyBorder="1" applyAlignment="1">
      <alignment horizontal="center" vertical="top" textRotation="255" wrapText="1"/>
    </xf>
    <xf numFmtId="0" fontId="34" fillId="0" borderId="10" xfId="1" applyFont="1" applyBorder="1" applyAlignment="1">
      <alignment horizontal="center" vertical="top" textRotation="255" wrapText="1"/>
    </xf>
    <xf numFmtId="0" fontId="34" fillId="0" borderId="157" xfId="1" applyFont="1" applyBorder="1" applyAlignment="1">
      <alignment horizontal="center" vertical="top" textRotation="255" wrapText="1"/>
    </xf>
    <xf numFmtId="0" fontId="34" fillId="0" borderId="11" xfId="1" applyFont="1" applyBorder="1" applyAlignment="1">
      <alignment horizontal="center" vertical="center" textRotation="255" wrapText="1"/>
    </xf>
    <xf numFmtId="0" fontId="34" fillId="0" borderId="22" xfId="1" applyFont="1" applyBorder="1" applyAlignment="1">
      <alignment horizontal="center" vertical="center" textRotation="255" wrapText="1"/>
    </xf>
    <xf numFmtId="0" fontId="55" fillId="0" borderId="55" xfId="1" applyFont="1" applyBorder="1" applyAlignment="1">
      <alignment vertical="center" wrapText="1"/>
    </xf>
    <xf numFmtId="0" fontId="55" fillId="0" borderId="0" xfId="1" applyFont="1" applyAlignment="1">
      <alignment vertical="center" wrapText="1"/>
    </xf>
    <xf numFmtId="0" fontId="55" fillId="0" borderId="41" xfId="1" applyFont="1" applyBorder="1" applyAlignment="1">
      <alignment vertical="center" wrapText="1"/>
    </xf>
    <xf numFmtId="0" fontId="55" fillId="0" borderId="153" xfId="1" applyFont="1" applyBorder="1" applyAlignment="1">
      <alignment vertical="center" wrapText="1"/>
    </xf>
    <xf numFmtId="0" fontId="55" fillId="0" borderId="21" xfId="1" applyFont="1" applyBorder="1" applyAlignment="1">
      <alignment vertical="center" wrapText="1"/>
    </xf>
    <xf numFmtId="0" fontId="55" fillId="0" borderId="19" xfId="1" applyFont="1" applyBorder="1" applyAlignment="1">
      <alignment vertical="center" wrapText="1"/>
    </xf>
    <xf numFmtId="0" fontId="55" fillId="0" borderId="60" xfId="0" applyFont="1" applyBorder="1" applyAlignment="1">
      <alignment horizontal="left" vertical="center" wrapText="1"/>
    </xf>
    <xf numFmtId="0" fontId="55" fillId="0" borderId="29" xfId="0" applyFont="1" applyBorder="1" applyAlignment="1">
      <alignment horizontal="left" vertical="center" wrapText="1"/>
    </xf>
    <xf numFmtId="0" fontId="55" fillId="0" borderId="62" xfId="0" applyFont="1" applyBorder="1" applyAlignment="1">
      <alignment horizontal="left" vertical="center" wrapText="1"/>
    </xf>
    <xf numFmtId="0" fontId="34" fillId="0" borderId="33" xfId="0" applyFont="1" applyBorder="1" applyAlignment="1">
      <alignment horizontal="left" vertical="center" wrapText="1"/>
    </xf>
    <xf numFmtId="0" fontId="34" fillId="0" borderId="157" xfId="0" applyFont="1" applyBorder="1" applyAlignment="1">
      <alignment horizontal="left" vertical="center" wrapText="1"/>
    </xf>
    <xf numFmtId="0" fontId="34" fillId="0" borderId="142" xfId="0" applyFont="1" applyBorder="1" applyAlignment="1">
      <alignment horizontal="left" vertical="center" wrapText="1"/>
    </xf>
    <xf numFmtId="0" fontId="55" fillId="0" borderId="146" xfId="0" applyFont="1" applyBorder="1" applyAlignment="1">
      <alignment horizontal="left" vertical="center" wrapText="1"/>
    </xf>
    <xf numFmtId="0" fontId="55" fillId="0" borderId="54" xfId="0" applyFont="1" applyBorder="1" applyAlignment="1">
      <alignment horizontal="left" vertical="center" wrapText="1"/>
    </xf>
    <xf numFmtId="0" fontId="55" fillId="0" borderId="156" xfId="0" applyFont="1" applyBorder="1" applyAlignment="1">
      <alignment horizontal="left" vertical="center" wrapText="1"/>
    </xf>
    <xf numFmtId="0" fontId="55" fillId="0" borderId="0" xfId="0" applyFont="1" applyAlignment="1">
      <alignment horizontal="left" vertical="center" wrapText="1"/>
    </xf>
    <xf numFmtId="0" fontId="55" fillId="0" borderId="41" xfId="0" applyFont="1" applyBorder="1" applyAlignment="1">
      <alignment horizontal="left" vertical="center" wrapText="1"/>
    </xf>
    <xf numFmtId="0" fontId="34" fillId="0" borderId="266" xfId="0" applyFont="1" applyBorder="1" applyAlignment="1">
      <alignment horizontal="left" vertical="center" wrapText="1"/>
    </xf>
    <xf numFmtId="0" fontId="34" fillId="0" borderId="267" xfId="0" applyFont="1" applyBorder="1" applyAlignment="1">
      <alignment horizontal="left" vertical="center" wrapText="1"/>
    </xf>
    <xf numFmtId="0" fontId="34" fillId="0" borderId="268" xfId="0" applyFont="1" applyBorder="1" applyAlignment="1">
      <alignment horizontal="left" vertical="center" wrapText="1"/>
    </xf>
    <xf numFmtId="0" fontId="55" fillId="0" borderId="158" xfId="1" applyFont="1" applyBorder="1" applyAlignment="1">
      <alignment horizontal="center" vertical="center" textRotation="255" wrapText="1"/>
    </xf>
    <xf numFmtId="0" fontId="55" fillId="0" borderId="146" xfId="1" applyFont="1" applyBorder="1" applyAlignment="1">
      <alignment vertical="center" wrapText="1"/>
    </xf>
    <xf numFmtId="0" fontId="55" fillId="0" borderId="20" xfId="1" applyFont="1" applyBorder="1" applyAlignment="1">
      <alignment vertical="center" wrapText="1"/>
    </xf>
    <xf numFmtId="0" fontId="55" fillId="0" borderId="13" xfId="1" applyFont="1" applyBorder="1" applyAlignment="1">
      <alignment vertical="center" wrapText="1"/>
    </xf>
    <xf numFmtId="0" fontId="34" fillId="0" borderId="41" xfId="1" applyFont="1" applyBorder="1" applyAlignment="1">
      <alignment horizontal="left" vertical="center" wrapText="1"/>
    </xf>
    <xf numFmtId="0" fontId="55" fillId="0" borderId="60" xfId="1" applyFont="1" applyBorder="1" applyAlignment="1">
      <alignment vertical="center" wrapText="1"/>
    </xf>
    <xf numFmtId="0" fontId="55" fillId="0" borderId="25" xfId="1" applyFont="1" applyBorder="1" applyAlignment="1">
      <alignment vertical="center" wrapText="1"/>
    </xf>
    <xf numFmtId="0" fontId="34" fillId="0" borderId="25" xfId="1" applyFont="1" applyBorder="1" applyAlignment="1">
      <alignment horizontal="left" vertical="center" wrapText="1"/>
    </xf>
    <xf numFmtId="0" fontId="34" fillId="0" borderId="40" xfId="1" applyFont="1" applyBorder="1" applyAlignment="1">
      <alignment horizontal="left" vertical="center" wrapText="1"/>
    </xf>
    <xf numFmtId="0" fontId="34" fillId="0" borderId="139" xfId="1" applyFont="1" applyBorder="1" applyAlignment="1">
      <alignment horizontal="center" vertical="top" textRotation="255" wrapText="1"/>
    </xf>
    <xf numFmtId="0" fontId="34" fillId="0" borderId="138" xfId="1" applyFont="1" applyBorder="1" applyAlignment="1">
      <alignment horizontal="center" vertical="top" textRotation="255" wrapText="1"/>
    </xf>
    <xf numFmtId="0" fontId="34" fillId="0" borderId="140" xfId="1" applyFont="1" applyBorder="1" applyAlignment="1">
      <alignment horizontal="center" vertical="top" textRotation="255" wrapText="1"/>
    </xf>
    <xf numFmtId="0" fontId="34" fillId="0" borderId="273" xfId="1" applyFont="1" applyBorder="1" applyAlignment="1">
      <alignment horizontal="center" vertical="top" textRotation="255" wrapText="1"/>
    </xf>
    <xf numFmtId="0" fontId="34" fillId="0" borderId="69" xfId="1" applyFont="1" applyBorder="1" applyAlignment="1">
      <alignment horizontal="center" vertical="top" textRotation="255" wrapText="1"/>
    </xf>
    <xf numFmtId="0" fontId="34" fillId="0" borderId="141" xfId="1" applyFont="1" applyBorder="1" applyAlignment="1">
      <alignment horizontal="center" vertical="top" textRotation="255" wrapText="1"/>
    </xf>
    <xf numFmtId="0" fontId="34" fillId="0" borderId="274" xfId="1" applyFont="1" applyBorder="1" applyAlignment="1">
      <alignment horizontal="center" vertical="top" textRotation="255" wrapText="1"/>
    </xf>
    <xf numFmtId="0" fontId="34" fillId="0" borderId="275" xfId="1" applyFont="1" applyBorder="1" applyAlignment="1">
      <alignment horizontal="center" vertical="top" textRotation="255" wrapText="1"/>
    </xf>
    <xf numFmtId="0" fontId="34" fillId="0" borderId="73" xfId="1" applyFont="1" applyBorder="1" applyAlignment="1">
      <alignment horizontal="center" vertical="center" textRotation="255" wrapText="1"/>
    </xf>
    <xf numFmtId="0" fontId="55" fillId="0" borderId="59" xfId="1" applyFont="1" applyBorder="1" applyAlignment="1">
      <alignment horizontal="center" vertical="center" textRotation="255" wrapText="1" readingOrder="1"/>
    </xf>
    <xf numFmtId="0" fontId="55" fillId="0" borderId="55" xfId="1" applyFont="1" applyBorder="1" applyAlignment="1">
      <alignment horizontal="center" vertical="center" textRotation="255" wrapText="1" readingOrder="1"/>
    </xf>
    <xf numFmtId="0" fontId="55" fillId="0" borderId="264" xfId="1" applyFont="1" applyBorder="1" applyAlignment="1">
      <alignment horizontal="center" vertical="center" textRotation="255" wrapText="1" readingOrder="1"/>
    </xf>
    <xf numFmtId="0" fontId="34" fillId="0" borderId="109" xfId="1" applyFont="1" applyBorder="1" applyAlignment="1">
      <alignment vertical="center" wrapText="1"/>
    </xf>
    <xf numFmtId="0" fontId="34" fillId="0" borderId="24" xfId="1" applyFont="1" applyBorder="1" applyAlignment="1">
      <alignment vertical="center" wrapText="1"/>
    </xf>
    <xf numFmtId="0" fontId="23" fillId="0" borderId="63" xfId="1" applyFont="1" applyBorder="1" applyAlignment="1">
      <alignment horizontal="center" vertical="center" wrapText="1"/>
    </xf>
    <xf numFmtId="0" fontId="23" fillId="0" borderId="64" xfId="1" applyFont="1" applyBorder="1" applyAlignment="1">
      <alignment horizontal="center" vertical="center" wrapText="1"/>
    </xf>
    <xf numFmtId="0" fontId="23" fillId="0" borderId="65" xfId="1" applyFont="1" applyBorder="1" applyAlignment="1">
      <alignment horizontal="center" vertical="center" wrapText="1"/>
    </xf>
    <xf numFmtId="0" fontId="23" fillId="0" borderId="66" xfId="1" applyFont="1" applyBorder="1" applyAlignment="1">
      <alignment horizontal="center" vertical="center" wrapText="1"/>
    </xf>
    <xf numFmtId="0" fontId="23" fillId="0" borderId="67" xfId="1" applyFont="1" applyBorder="1" applyAlignment="1">
      <alignment horizontal="center" vertical="center" wrapText="1"/>
    </xf>
    <xf numFmtId="0" fontId="23" fillId="0" borderId="68" xfId="1" applyFont="1" applyBorder="1" applyAlignment="1">
      <alignment horizontal="center" vertical="center" wrapText="1"/>
    </xf>
    <xf numFmtId="0" fontId="23" fillId="0" borderId="276" xfId="1" applyFont="1" applyBorder="1" applyAlignment="1">
      <alignment horizontal="center" vertical="center" wrapText="1"/>
    </xf>
    <xf numFmtId="0" fontId="23" fillId="0" borderId="277" xfId="1" applyFont="1" applyBorder="1" applyAlignment="1">
      <alignment horizontal="center" vertical="center" wrapText="1"/>
    </xf>
    <xf numFmtId="0" fontId="23" fillId="0" borderId="278" xfId="1" applyFont="1" applyBorder="1" applyAlignment="1">
      <alignment horizontal="center" vertical="center" wrapText="1"/>
    </xf>
    <xf numFmtId="0" fontId="34" fillId="0" borderId="60" xfId="1" applyFont="1" applyBorder="1" applyAlignment="1">
      <alignment vertical="center" wrapText="1"/>
    </xf>
    <xf numFmtId="0" fontId="34" fillId="0" borderId="25" xfId="1" applyFont="1" applyBorder="1" applyAlignment="1">
      <alignment vertical="center" wrapText="1"/>
    </xf>
    <xf numFmtId="0" fontId="34" fillId="0" borderId="168" xfId="1" applyFont="1" applyBorder="1" applyAlignment="1">
      <alignment vertical="center" wrapText="1"/>
    </xf>
    <xf numFmtId="0" fontId="34" fillId="0" borderId="169" xfId="1" applyFont="1" applyBorder="1" applyAlignment="1">
      <alignment vertical="center" wrapText="1"/>
    </xf>
    <xf numFmtId="0" fontId="34" fillId="0" borderId="175" xfId="1" applyFont="1" applyBorder="1" applyAlignment="1">
      <alignment vertical="center" wrapText="1"/>
    </xf>
    <xf numFmtId="0" fontId="34" fillId="0" borderId="44" xfId="1" applyFont="1" applyBorder="1" applyAlignment="1">
      <alignment vertical="center" wrapText="1"/>
    </xf>
    <xf numFmtId="0" fontId="55" fillId="0" borderId="74" xfId="1" applyFont="1" applyBorder="1" applyAlignment="1">
      <alignment horizontal="center" vertical="center" textRotation="255" wrapText="1" readingOrder="1"/>
    </xf>
    <xf numFmtId="0" fontId="34" fillId="0" borderId="20" xfId="1" applyFont="1" applyBorder="1" applyAlignment="1">
      <alignment vertical="center" wrapText="1"/>
    </xf>
    <xf numFmtId="0" fontId="34" fillId="0" borderId="13" xfId="1" applyFont="1" applyBorder="1" applyAlignment="1">
      <alignment vertical="center" wrapText="1"/>
    </xf>
    <xf numFmtId="0" fontId="23" fillId="0" borderId="81" xfId="1" applyFont="1" applyBorder="1" applyAlignment="1">
      <alignment horizontal="center" vertical="center" wrapText="1"/>
    </xf>
    <xf numFmtId="0" fontId="23" fillId="0" borderId="82" xfId="1" applyFont="1" applyBorder="1" applyAlignment="1">
      <alignment horizontal="center" vertical="center" wrapText="1"/>
    </xf>
    <xf numFmtId="0" fontId="23" fillId="0" borderId="83" xfId="1" applyFont="1" applyBorder="1" applyAlignment="1">
      <alignment horizontal="center" vertical="center" wrapText="1"/>
    </xf>
    <xf numFmtId="0" fontId="34" fillId="0" borderId="118" xfId="1" applyFont="1" applyBorder="1" applyAlignment="1">
      <alignment vertical="center" wrapText="1"/>
    </xf>
    <xf numFmtId="0" fontId="34" fillId="0" borderId="119" xfId="1" applyFont="1" applyBorder="1" applyAlignment="1">
      <alignment vertical="center" wrapText="1"/>
    </xf>
    <xf numFmtId="0" fontId="34" fillId="0" borderId="47" xfId="1" applyFont="1" applyBorder="1" applyAlignment="1">
      <alignment horizontal="center" vertical="center"/>
    </xf>
    <xf numFmtId="0" fontId="34" fillId="0" borderId="48" xfId="1" applyFont="1" applyBorder="1" applyAlignment="1">
      <alignment horizontal="center" vertical="center"/>
    </xf>
    <xf numFmtId="0" fontId="34" fillId="0" borderId="69" xfId="1" applyFont="1" applyBorder="1" applyAlignment="1">
      <alignment horizontal="center" vertical="center"/>
    </xf>
    <xf numFmtId="0" fontId="34" fillId="0" borderId="137" xfId="1" applyFont="1" applyBorder="1" applyAlignment="1">
      <alignment horizontal="center" vertical="top" textRotation="255" wrapText="1"/>
    </xf>
    <xf numFmtId="0" fontId="55" fillId="0" borderId="273" xfId="1" applyFont="1" applyBorder="1" applyAlignment="1">
      <alignment vertical="center" wrapText="1"/>
    </xf>
    <xf numFmtId="0" fontId="55" fillId="0" borderId="48" xfId="1" applyFont="1" applyBorder="1" applyAlignment="1">
      <alignment vertical="center" wrapText="1"/>
    </xf>
    <xf numFmtId="0" fontId="34" fillId="0" borderId="48" xfId="1" applyFont="1" applyBorder="1" applyAlignment="1">
      <alignment horizontal="left" vertical="center" wrapText="1"/>
    </xf>
    <xf numFmtId="0" fontId="34" fillId="0" borderId="69" xfId="1" applyFont="1" applyBorder="1" applyAlignment="1">
      <alignment horizontal="left" vertical="center" wrapText="1"/>
    </xf>
    <xf numFmtId="0" fontId="65" fillId="27" borderId="114" xfId="1" applyFont="1" applyFill="1" applyBorder="1" applyAlignment="1">
      <alignment horizontal="center" vertical="center"/>
    </xf>
    <xf numFmtId="0" fontId="22" fillId="0" borderId="367" xfId="1" applyFont="1" applyBorder="1" applyAlignment="1" applyProtection="1">
      <alignment horizontal="center" vertical="center" wrapText="1"/>
      <protection locked="0"/>
    </xf>
    <xf numFmtId="0" fontId="22" fillId="0" borderId="368" xfId="1" applyFont="1" applyBorder="1" applyAlignment="1" applyProtection="1">
      <alignment horizontal="center" vertical="center" wrapText="1"/>
      <protection locked="0"/>
    </xf>
    <xf numFmtId="0" fontId="22" fillId="0" borderId="369" xfId="1" applyFont="1" applyBorder="1" applyAlignment="1" applyProtection="1">
      <alignment horizontal="center" vertical="center" wrapText="1"/>
      <protection locked="0"/>
    </xf>
    <xf numFmtId="0" fontId="22" fillId="28" borderId="184" xfId="1" applyFont="1" applyFill="1" applyBorder="1" applyAlignment="1">
      <alignment vertical="center" wrapText="1"/>
    </xf>
    <xf numFmtId="0" fontId="65" fillId="29" borderId="20" xfId="1" applyFont="1" applyFill="1" applyBorder="1" applyAlignment="1">
      <alignment horizontal="center" vertical="center"/>
    </xf>
    <xf numFmtId="0" fontId="65" fillId="29" borderId="13" xfId="1" applyFont="1" applyFill="1" applyBorder="1" applyAlignment="1">
      <alignment horizontal="center" vertical="center"/>
    </xf>
    <xf numFmtId="0" fontId="22" fillId="0" borderId="55" xfId="1" applyFont="1" applyBorder="1" applyAlignment="1">
      <alignment horizontal="center" vertical="center" wrapText="1"/>
    </xf>
    <xf numFmtId="0" fontId="22" fillId="0" borderId="0" xfId="1" applyFont="1" applyAlignment="1">
      <alignment horizontal="center" vertical="center" wrapText="1"/>
    </xf>
    <xf numFmtId="0" fontId="22" fillId="0" borderId="179" xfId="1" applyFont="1" applyBorder="1" applyAlignment="1">
      <alignment horizontal="center" vertical="center" wrapText="1"/>
    </xf>
    <xf numFmtId="0" fontId="24" fillId="20" borderId="0" xfId="1" applyFont="1" applyFill="1" applyAlignment="1">
      <alignment horizontal="center" vertical="center" wrapText="1"/>
    </xf>
    <xf numFmtId="0" fontId="22" fillId="3" borderId="127" xfId="1" applyFont="1" applyFill="1" applyBorder="1" applyAlignment="1">
      <alignment horizontal="center" vertical="center" wrapText="1"/>
    </xf>
    <xf numFmtId="0" fontId="22" fillId="3" borderId="116" xfId="1" applyFont="1" applyFill="1" applyBorder="1" applyAlignment="1">
      <alignment horizontal="center" vertical="center" wrapText="1"/>
    </xf>
    <xf numFmtId="0" fontId="43" fillId="0" borderId="75" xfId="1" applyFont="1" applyBorder="1" applyAlignment="1">
      <alignment vertical="center" wrapText="1"/>
    </xf>
    <xf numFmtId="0" fontId="22" fillId="0" borderId="2" xfId="1" applyFont="1" applyBorder="1" applyAlignment="1">
      <alignment horizontal="right" vertical="center" wrapText="1"/>
    </xf>
    <xf numFmtId="0" fontId="22" fillId="4" borderId="127" xfId="1" applyFont="1" applyFill="1" applyBorder="1" applyAlignment="1">
      <alignment horizontal="center" vertical="center" wrapText="1"/>
    </xf>
    <xf numFmtId="0" fontId="22" fillId="4" borderId="116" xfId="1" applyFont="1" applyFill="1" applyBorder="1" applyAlignment="1">
      <alignment horizontal="center" vertical="center" wrapText="1"/>
    </xf>
    <xf numFmtId="0" fontId="22" fillId="3" borderId="74" xfId="1" applyFont="1" applyFill="1" applyBorder="1" applyAlignment="1">
      <alignment horizontal="right" vertical="center" wrapText="1"/>
    </xf>
    <xf numFmtId="0" fontId="22" fillId="3" borderId="75" xfId="1" applyFont="1" applyFill="1" applyBorder="1" applyAlignment="1">
      <alignment horizontal="right" vertical="center" wrapText="1"/>
    </xf>
    <xf numFmtId="0" fontId="22" fillId="3" borderId="89" xfId="1" applyFont="1" applyFill="1" applyBorder="1" applyAlignment="1">
      <alignment horizontal="right" vertical="center" wrapText="1"/>
    </xf>
    <xf numFmtId="0" fontId="23" fillId="0" borderId="74" xfId="1" applyFont="1" applyBorder="1" applyAlignment="1">
      <alignment horizontal="right" vertical="center" wrapText="1"/>
    </xf>
    <xf numFmtId="0" fontId="27" fillId="0" borderId="0" xfId="1" applyFont="1" applyAlignment="1">
      <alignment horizontal="center" vertical="center" wrapText="1"/>
    </xf>
    <xf numFmtId="0" fontId="44" fillId="0" borderId="75" xfId="1" applyFont="1" applyBorder="1" applyAlignment="1">
      <alignment horizontal="left" vertical="center"/>
    </xf>
    <xf numFmtId="0" fontId="23" fillId="0" borderId="127" xfId="1" applyFont="1" applyBorder="1" applyAlignment="1">
      <alignment horizontal="center" vertical="center" wrapText="1"/>
    </xf>
    <xf numFmtId="0" fontId="23" fillId="0" borderId="116" xfId="1" applyFont="1" applyBorder="1" applyAlignment="1">
      <alignment horizontal="center" vertical="center" wrapText="1"/>
    </xf>
    <xf numFmtId="0" fontId="67" fillId="17" borderId="0" xfId="1" applyFont="1" applyFill="1" applyAlignment="1">
      <alignment horizontal="center" vertical="center" wrapText="1"/>
    </xf>
    <xf numFmtId="0" fontId="67" fillId="15" borderId="0" xfId="1" applyFont="1" applyFill="1" applyAlignment="1">
      <alignment horizontal="center" vertical="center" wrapText="1"/>
    </xf>
    <xf numFmtId="0" fontId="34" fillId="0" borderId="114" xfId="1" applyFont="1" applyBorder="1" applyAlignment="1">
      <alignment horizontal="center" vertical="center"/>
    </xf>
    <xf numFmtId="0" fontId="34" fillId="0" borderId="114" xfId="1" applyFont="1" applyBorder="1" applyAlignment="1">
      <alignment vertical="center" wrapText="1"/>
    </xf>
    <xf numFmtId="0" fontId="21" fillId="0" borderId="24" xfId="1" applyFont="1" applyBorder="1">
      <alignment vertical="center"/>
    </xf>
    <xf numFmtId="0" fontId="21" fillId="0" borderId="184" xfId="1" applyFont="1" applyBorder="1">
      <alignment vertical="center"/>
    </xf>
    <xf numFmtId="0" fontId="21" fillId="0" borderId="24" xfId="1" applyFont="1" applyBorder="1" applyAlignment="1">
      <alignment vertical="center" wrapText="1"/>
    </xf>
    <xf numFmtId="0" fontId="21" fillId="0" borderId="184" xfId="1" applyFont="1" applyBorder="1" applyAlignment="1">
      <alignment vertical="center" wrapText="1"/>
    </xf>
    <xf numFmtId="0" fontId="21" fillId="0" borderId="114" xfId="1" applyFont="1" applyBorder="1" applyAlignment="1">
      <alignment horizontal="center" vertical="center" wrapText="1"/>
    </xf>
    <xf numFmtId="0" fontId="21" fillId="0" borderId="114" xfId="1" applyFont="1" applyBorder="1" applyAlignment="1" applyProtection="1">
      <alignment horizontal="center" vertical="center" wrapText="1"/>
      <protection locked="0"/>
    </xf>
    <xf numFmtId="0" fontId="21" fillId="0" borderId="114" xfId="1" applyFont="1" applyBorder="1" applyAlignment="1" applyProtection="1">
      <alignment horizontal="center" vertical="center"/>
      <protection locked="0"/>
    </xf>
    <xf numFmtId="0" fontId="21" fillId="26" borderId="114" xfId="1" applyFont="1" applyFill="1" applyBorder="1" applyAlignment="1">
      <alignment horizontal="center" vertical="center" wrapText="1"/>
    </xf>
    <xf numFmtId="0" fontId="21" fillId="26" borderId="114" xfId="1" applyFont="1" applyFill="1" applyBorder="1" applyAlignment="1">
      <alignment horizontal="center" vertical="center"/>
    </xf>
    <xf numFmtId="0" fontId="21" fillId="25" borderId="114" xfId="1" applyFont="1" applyFill="1" applyBorder="1" applyAlignment="1">
      <alignment horizontal="center" vertical="center" wrapText="1"/>
    </xf>
    <xf numFmtId="0" fontId="21" fillId="25" borderId="114" xfId="1" applyFont="1" applyFill="1" applyBorder="1" applyAlignment="1">
      <alignment horizontal="center" vertical="center"/>
    </xf>
    <xf numFmtId="0" fontId="21" fillId="14" borderId="109" xfId="1" applyFont="1" applyFill="1" applyBorder="1" applyAlignment="1">
      <alignment horizontal="left" vertical="center" wrapText="1"/>
    </xf>
    <xf numFmtId="0" fontId="21" fillId="14" borderId="24" xfId="1" applyFont="1" applyFill="1" applyBorder="1" applyAlignment="1">
      <alignment horizontal="left" vertical="center" wrapText="1"/>
    </xf>
    <xf numFmtId="0" fontId="21" fillId="14" borderId="109" xfId="1" applyFont="1" applyFill="1" applyBorder="1" applyAlignment="1">
      <alignment vertical="center" wrapText="1"/>
    </xf>
    <xf numFmtId="0" fontId="21" fillId="14" borderId="110" xfId="1" applyFont="1" applyFill="1" applyBorder="1" applyAlignment="1">
      <alignment vertical="center" wrapText="1"/>
    </xf>
    <xf numFmtId="0" fontId="21" fillId="14" borderId="118" xfId="1" applyFont="1" applyFill="1" applyBorder="1">
      <alignment vertical="center"/>
    </xf>
    <xf numFmtId="0" fontId="21" fillId="14" borderId="120" xfId="1" applyFont="1" applyFill="1" applyBorder="1">
      <alignment vertical="center"/>
    </xf>
    <xf numFmtId="0" fontId="21" fillId="23" borderId="6" xfId="1" applyFont="1" applyFill="1" applyBorder="1" applyAlignment="1">
      <alignment horizontal="center" vertical="top" textRotation="255" wrapText="1"/>
    </xf>
    <xf numFmtId="0" fontId="21" fillId="23" borderId="5" xfId="1" applyFont="1" applyFill="1" applyBorder="1" applyAlignment="1">
      <alignment horizontal="center" vertical="top" textRotation="255" wrapText="1"/>
    </xf>
    <xf numFmtId="0" fontId="21" fillId="23" borderId="7" xfId="1" applyFont="1" applyFill="1" applyBorder="1" applyAlignment="1">
      <alignment horizontal="center" vertical="top" textRotation="255" wrapText="1"/>
    </xf>
    <xf numFmtId="0" fontId="21" fillId="17" borderId="133" xfId="1" applyFont="1" applyFill="1" applyBorder="1" applyAlignment="1">
      <alignment horizontal="center" vertical="top" textRotation="255" wrapText="1"/>
    </xf>
    <xf numFmtId="0" fontId="21" fillId="17" borderId="10" xfId="1" applyFont="1" applyFill="1" applyBorder="1" applyAlignment="1">
      <alignment horizontal="center" vertical="top" textRotation="255" wrapText="1"/>
    </xf>
    <xf numFmtId="0" fontId="21" fillId="17" borderId="8" xfId="1" applyFont="1" applyFill="1" applyBorder="1" applyAlignment="1">
      <alignment horizontal="center" vertical="top" textRotation="255" wrapText="1"/>
    </xf>
    <xf numFmtId="0" fontId="21" fillId="15" borderId="133" xfId="1" applyFont="1" applyFill="1" applyBorder="1" applyAlignment="1">
      <alignment horizontal="center" vertical="top" textRotation="255" wrapText="1"/>
    </xf>
    <xf numFmtId="0" fontId="21" fillId="15" borderId="173" xfId="1" applyFont="1" applyFill="1" applyBorder="1" applyAlignment="1">
      <alignment horizontal="center" vertical="top" textRotation="255" wrapText="1"/>
    </xf>
    <xf numFmtId="0" fontId="21" fillId="14" borderId="11" xfId="1" applyFont="1" applyFill="1" applyBorder="1" applyAlignment="1">
      <alignment horizontal="center" vertical="center" textRotation="255" wrapText="1"/>
    </xf>
    <xf numFmtId="0" fontId="21" fillId="14" borderId="22" xfId="1" applyFont="1" applyFill="1" applyBorder="1" applyAlignment="1">
      <alignment horizontal="center" vertical="center" textRotation="255" wrapText="1"/>
    </xf>
    <xf numFmtId="0" fontId="54" fillId="14" borderId="143" xfId="1" applyFont="1" applyFill="1" applyBorder="1">
      <alignment vertical="center"/>
    </xf>
    <xf numFmtId="0" fontId="54" fillId="14" borderId="144" xfId="1" applyFont="1" applyFill="1" applyBorder="1">
      <alignment vertical="center"/>
    </xf>
    <xf numFmtId="0" fontId="54" fillId="14" borderId="145" xfId="1" applyFont="1" applyFill="1" applyBorder="1">
      <alignment vertical="center"/>
    </xf>
    <xf numFmtId="0" fontId="54" fillId="14" borderId="127" xfId="1" applyFont="1" applyFill="1" applyBorder="1" applyAlignment="1">
      <alignment horizontal="center" vertical="top" textRotation="255" wrapText="1"/>
    </xf>
    <xf numFmtId="0" fontId="54" fillId="14" borderId="92" xfId="1" applyFont="1" applyFill="1" applyBorder="1" applyAlignment="1">
      <alignment horizontal="center" vertical="top" textRotation="255" wrapText="1"/>
    </xf>
    <xf numFmtId="0" fontId="54" fillId="14" borderId="116" xfId="1" applyFont="1" applyFill="1" applyBorder="1" applyAlignment="1">
      <alignment horizontal="center" vertical="top" textRotation="255" wrapText="1"/>
    </xf>
    <xf numFmtId="0" fontId="21" fillId="14" borderId="9" xfId="1" applyFont="1" applyFill="1" applyBorder="1" applyAlignment="1">
      <alignment horizontal="center" vertical="center" wrapText="1"/>
    </xf>
    <xf numFmtId="0" fontId="21" fillId="14" borderId="146" xfId="1" applyFont="1" applyFill="1" applyBorder="1" applyAlignment="1">
      <alignment horizontal="center" vertical="center" wrapText="1"/>
    </xf>
    <xf numFmtId="0" fontId="21" fillId="14" borderId="20" xfId="1" applyFont="1" applyFill="1" applyBorder="1" applyAlignment="1">
      <alignment horizontal="center" vertical="center" wrapText="1"/>
    </xf>
    <xf numFmtId="0" fontId="21" fillId="14" borderId="60" xfId="1" applyFont="1" applyFill="1" applyBorder="1" applyAlignment="1">
      <alignment horizontal="center" vertical="center" wrapText="1"/>
    </xf>
    <xf numFmtId="0" fontId="21" fillId="14" borderId="86" xfId="1" applyFont="1" applyFill="1" applyBorder="1" applyAlignment="1">
      <alignment horizontal="center" vertical="center"/>
    </xf>
    <xf numFmtId="0" fontId="21" fillId="14" borderId="74" xfId="1" applyFont="1" applyFill="1" applyBorder="1" applyAlignment="1">
      <alignment horizontal="center" vertical="center"/>
    </xf>
    <xf numFmtId="0" fontId="21" fillId="14" borderId="75" xfId="1" applyFont="1" applyFill="1" applyBorder="1" applyAlignment="1">
      <alignment horizontal="center" vertical="center"/>
    </xf>
    <xf numFmtId="0" fontId="21" fillId="14" borderId="89" xfId="1" applyFont="1" applyFill="1" applyBorder="1" applyAlignment="1">
      <alignment horizontal="center" vertical="center"/>
    </xf>
    <xf numFmtId="0" fontId="21" fillId="21" borderId="4" xfId="1" applyFont="1" applyFill="1" applyBorder="1" applyAlignment="1">
      <alignment horizontal="center" vertical="top" textRotation="255" wrapText="1"/>
    </xf>
    <xf numFmtId="0" fontId="21" fillId="21" borderId="7" xfId="1" applyFont="1" applyFill="1" applyBorder="1" applyAlignment="1">
      <alignment horizontal="center" vertical="top" textRotation="255" wrapText="1"/>
    </xf>
    <xf numFmtId="0" fontId="21" fillId="22" borderId="6" xfId="1" applyFont="1" applyFill="1" applyBorder="1" applyAlignment="1">
      <alignment horizontal="center" vertical="top" textRotation="255" wrapText="1"/>
    </xf>
    <xf numFmtId="0" fontId="21" fillId="22" borderId="5" xfId="1" applyFont="1" applyFill="1" applyBorder="1" applyAlignment="1">
      <alignment horizontal="center" vertical="top" textRotation="255" wrapText="1"/>
    </xf>
    <xf numFmtId="0" fontId="21" fillId="22" borderId="7" xfId="1" applyFont="1" applyFill="1" applyBorder="1" applyAlignment="1">
      <alignment horizontal="center" vertical="top" textRotation="255" wrapText="1"/>
    </xf>
    <xf numFmtId="0" fontId="21" fillId="18" borderId="6" xfId="1" applyFont="1" applyFill="1" applyBorder="1" applyAlignment="1">
      <alignment horizontal="center" vertical="top" textRotation="255" wrapText="1"/>
    </xf>
    <xf numFmtId="0" fontId="21" fillId="18" borderId="5" xfId="1" applyFont="1" applyFill="1" applyBorder="1" applyAlignment="1">
      <alignment horizontal="center" vertical="top" textRotation="255" wrapText="1"/>
    </xf>
    <xf numFmtId="0" fontId="21" fillId="18" borderId="7" xfId="1" applyFont="1" applyFill="1" applyBorder="1" applyAlignment="1">
      <alignment horizontal="center" vertical="top" textRotation="255" wrapText="1"/>
    </xf>
    <xf numFmtId="0" fontId="21" fillId="20" borderId="9" xfId="1" applyFont="1" applyFill="1" applyBorder="1" applyAlignment="1">
      <alignment horizontal="center" vertical="top" textRotation="255" wrapText="1"/>
    </xf>
    <xf numFmtId="0" fontId="21" fillId="20" borderId="3" xfId="1" applyFont="1" applyFill="1" applyBorder="1" applyAlignment="1">
      <alignment horizontal="center" vertical="top" textRotation="255" wrapText="1"/>
    </xf>
    <xf numFmtId="0" fontId="21" fillId="16" borderId="8" xfId="1" applyFont="1" applyFill="1" applyBorder="1" applyAlignment="1">
      <alignment horizontal="center" vertical="top" textRotation="255" wrapText="1"/>
    </xf>
    <xf numFmtId="0" fontId="21" fillId="16" borderId="142" xfId="1" applyFont="1" applyFill="1" applyBorder="1" applyAlignment="1">
      <alignment horizontal="center" vertical="top" textRotation="255" wrapText="1"/>
    </xf>
    <xf numFmtId="0" fontId="54" fillId="14" borderId="74" xfId="1" applyFont="1" applyFill="1" applyBorder="1">
      <alignment vertical="center"/>
    </xf>
    <xf numFmtId="0" fontId="54" fillId="14" borderId="75" xfId="1" applyFont="1" applyFill="1" applyBorder="1">
      <alignment vertical="center"/>
    </xf>
    <xf numFmtId="0" fontId="54" fillId="14" borderId="89" xfId="1" applyFont="1" applyFill="1" applyBorder="1">
      <alignment vertical="center"/>
    </xf>
    <xf numFmtId="0" fontId="21" fillId="14" borderId="94" xfId="1" applyFont="1" applyFill="1" applyBorder="1" applyAlignment="1">
      <alignment horizontal="left" vertical="center" wrapText="1"/>
    </xf>
    <xf numFmtId="0" fontId="21" fillId="14" borderId="95" xfId="1" applyFont="1" applyFill="1" applyBorder="1" applyAlignment="1">
      <alignment horizontal="left" vertical="center" wrapText="1"/>
    </xf>
    <xf numFmtId="0" fontId="21" fillId="14" borderId="110" xfId="1" applyFont="1" applyFill="1" applyBorder="1" applyAlignment="1">
      <alignment horizontal="left" vertical="center" wrapText="1"/>
    </xf>
    <xf numFmtId="0" fontId="21" fillId="14" borderId="98" xfId="1" applyFont="1" applyFill="1" applyBorder="1" applyAlignment="1">
      <alignment horizontal="left" vertical="center" wrapText="1"/>
    </xf>
    <xf numFmtId="0" fontId="21" fillId="14" borderId="29" xfId="1" applyFont="1" applyFill="1" applyBorder="1" applyAlignment="1">
      <alignment horizontal="left" vertical="center" wrapText="1"/>
    </xf>
    <xf numFmtId="0" fontId="21" fillId="14" borderId="20" xfId="1" applyFont="1" applyFill="1" applyBorder="1" applyAlignment="1">
      <alignment horizontal="left" vertical="center" wrapText="1"/>
    </xf>
    <xf numFmtId="0" fontId="21" fillId="14" borderId="13" xfId="1" applyFont="1" applyFill="1" applyBorder="1" applyAlignment="1">
      <alignment horizontal="left" vertical="center" wrapText="1"/>
    </xf>
    <xf numFmtId="0" fontId="21" fillId="14" borderId="118" xfId="1" applyFont="1" applyFill="1" applyBorder="1" applyAlignment="1">
      <alignment horizontal="left" vertical="center" wrapText="1"/>
    </xf>
    <xf numFmtId="0" fontId="21" fillId="14" borderId="119" xfId="1" applyFont="1" applyFill="1" applyBorder="1" applyAlignment="1">
      <alignment horizontal="left" vertical="center" wrapText="1"/>
    </xf>
    <xf numFmtId="0" fontId="35" fillId="0" borderId="0" xfId="1" applyFont="1" applyAlignment="1">
      <alignment horizontal="left" vertical="center"/>
    </xf>
    <xf numFmtId="0" fontId="21" fillId="14" borderId="180" xfId="1" applyFont="1" applyFill="1" applyBorder="1" applyAlignment="1">
      <alignment horizontal="center" vertical="center"/>
    </xf>
    <xf numFmtId="0" fontId="54" fillId="13" borderId="143" xfId="1" applyFont="1" applyFill="1" applyBorder="1">
      <alignment vertical="center"/>
    </xf>
    <xf numFmtId="0" fontId="54" fillId="13" borderId="144" xfId="1" applyFont="1" applyFill="1" applyBorder="1">
      <alignment vertical="center"/>
    </xf>
    <xf numFmtId="0" fontId="54" fillId="13" borderId="145" xfId="1" applyFont="1" applyFill="1" applyBorder="1">
      <alignment vertical="center"/>
    </xf>
    <xf numFmtId="0" fontId="54" fillId="13" borderId="127" xfId="1" applyFont="1" applyFill="1" applyBorder="1" applyAlignment="1">
      <alignment horizontal="center" vertical="top" textRotation="255" wrapText="1"/>
    </xf>
    <xf numFmtId="0" fontId="54" fillId="13" borderId="92" xfId="1" applyFont="1" applyFill="1" applyBorder="1" applyAlignment="1">
      <alignment horizontal="center" vertical="top" textRotation="255" wrapText="1"/>
    </xf>
    <xf numFmtId="0" fontId="54" fillId="13" borderId="116" xfId="1" applyFont="1" applyFill="1" applyBorder="1" applyAlignment="1">
      <alignment horizontal="center" vertical="top" textRotation="255" wrapText="1"/>
    </xf>
    <xf numFmtId="0" fontId="21" fillId="13" borderId="9" xfId="1" applyFont="1" applyFill="1" applyBorder="1" applyAlignment="1">
      <alignment horizontal="center" vertical="center" wrapText="1"/>
    </xf>
    <xf numFmtId="0" fontId="21" fillId="13" borderId="146" xfId="1" applyFont="1" applyFill="1" applyBorder="1" applyAlignment="1">
      <alignment horizontal="center" vertical="center" wrapText="1"/>
    </xf>
    <xf numFmtId="0" fontId="21" fillId="13" borderId="20" xfId="1" applyFont="1" applyFill="1" applyBorder="1" applyAlignment="1">
      <alignment horizontal="center" vertical="center" wrapText="1"/>
    </xf>
    <xf numFmtId="0" fontId="21" fillId="13" borderId="60" xfId="1" applyFont="1" applyFill="1" applyBorder="1" applyAlignment="1">
      <alignment horizontal="center" vertical="center" wrapText="1"/>
    </xf>
    <xf numFmtId="0" fontId="21" fillId="13" borderId="86" xfId="1" applyFont="1" applyFill="1" applyBorder="1" applyAlignment="1">
      <alignment horizontal="center" vertical="center"/>
    </xf>
    <xf numFmtId="0" fontId="21" fillId="13" borderId="74" xfId="1" applyFont="1" applyFill="1" applyBorder="1" applyAlignment="1">
      <alignment horizontal="center" vertical="center"/>
    </xf>
    <xf numFmtId="0" fontId="21" fillId="13" borderId="75" xfId="1" applyFont="1" applyFill="1" applyBorder="1" applyAlignment="1">
      <alignment horizontal="center" vertical="center"/>
    </xf>
    <xf numFmtId="0" fontId="21" fillId="13" borderId="89" xfId="1" applyFont="1" applyFill="1" applyBorder="1" applyAlignment="1">
      <alignment horizontal="center" vertical="center"/>
    </xf>
    <xf numFmtId="0" fontId="21" fillId="13" borderId="118" xfId="1" applyFont="1" applyFill="1" applyBorder="1">
      <alignment vertical="center"/>
    </xf>
    <xf numFmtId="0" fontId="21" fillId="13" borderId="120" xfId="1" applyFont="1" applyFill="1" applyBorder="1">
      <alignment vertical="center"/>
    </xf>
    <xf numFmtId="0" fontId="21" fillId="13" borderId="109" xfId="1" applyFont="1" applyFill="1" applyBorder="1" applyAlignment="1">
      <alignment horizontal="left" vertical="center" wrapText="1"/>
    </xf>
    <xf numFmtId="0" fontId="21" fillId="13" borderId="24" xfId="1" applyFont="1" applyFill="1" applyBorder="1" applyAlignment="1">
      <alignment horizontal="left" vertical="center" wrapText="1"/>
    </xf>
    <xf numFmtId="0" fontId="21" fillId="13" borderId="109" xfId="1" applyFont="1" applyFill="1" applyBorder="1" applyAlignment="1">
      <alignment vertical="center" wrapText="1"/>
    </xf>
    <xf numFmtId="0" fontId="21" fillId="13" borderId="110" xfId="1" applyFont="1" applyFill="1" applyBorder="1" applyAlignment="1">
      <alignment vertical="center" wrapText="1"/>
    </xf>
    <xf numFmtId="0" fontId="21" fillId="13" borderId="11" xfId="1" applyFont="1" applyFill="1" applyBorder="1" applyAlignment="1">
      <alignment horizontal="center" vertical="center" textRotation="255" wrapText="1"/>
    </xf>
    <xf numFmtId="0" fontId="21" fillId="13" borderId="22" xfId="1" applyFont="1" applyFill="1" applyBorder="1" applyAlignment="1">
      <alignment horizontal="center" vertical="center" textRotation="255" wrapText="1"/>
    </xf>
    <xf numFmtId="0" fontId="54" fillId="13" borderId="74" xfId="1" applyFont="1" applyFill="1" applyBorder="1">
      <alignment vertical="center"/>
    </xf>
    <xf numFmtId="0" fontId="54" fillId="13" borderId="75" xfId="1" applyFont="1" applyFill="1" applyBorder="1">
      <alignment vertical="center"/>
    </xf>
    <xf numFmtId="0" fontId="54" fillId="13" borderId="89" xfId="1" applyFont="1" applyFill="1" applyBorder="1">
      <alignment vertical="center"/>
    </xf>
    <xf numFmtId="0" fontId="21" fillId="13" borderId="94" xfId="1" applyFont="1" applyFill="1" applyBorder="1" applyAlignment="1">
      <alignment horizontal="left" vertical="center" wrapText="1"/>
    </xf>
    <xf numFmtId="0" fontId="21" fillId="13" borderId="95" xfId="1" applyFont="1" applyFill="1" applyBorder="1" applyAlignment="1">
      <alignment horizontal="left" vertical="center" wrapText="1"/>
    </xf>
    <xf numFmtId="0" fontId="21" fillId="13" borderId="110" xfId="1" applyFont="1" applyFill="1" applyBorder="1" applyAlignment="1">
      <alignment horizontal="left" vertical="center" wrapText="1"/>
    </xf>
    <xf numFmtId="0" fontId="21" fillId="13" borderId="98" xfId="1" applyFont="1" applyFill="1" applyBorder="1" applyAlignment="1">
      <alignment horizontal="left" vertical="center" wrapText="1"/>
    </xf>
    <xf numFmtId="0" fontId="21" fillId="13" borderId="29" xfId="1" applyFont="1" applyFill="1" applyBorder="1" applyAlignment="1">
      <alignment horizontal="left" vertical="center" wrapText="1"/>
    </xf>
    <xf numFmtId="0" fontId="21" fillId="13" borderId="20" xfId="1" applyFont="1" applyFill="1" applyBorder="1" applyAlignment="1">
      <alignment horizontal="left" vertical="center" wrapText="1"/>
    </xf>
    <xf numFmtId="0" fontId="21" fillId="13" borderId="13" xfId="1" applyFont="1" applyFill="1" applyBorder="1" applyAlignment="1">
      <alignment horizontal="left" vertical="center" wrapText="1"/>
    </xf>
    <xf numFmtId="0" fontId="21" fillId="13" borderId="118" xfId="1" applyFont="1" applyFill="1" applyBorder="1" applyAlignment="1">
      <alignment horizontal="left" vertical="center" wrapText="1"/>
    </xf>
    <xf numFmtId="0" fontId="21" fillId="13" borderId="119" xfId="1" applyFont="1" applyFill="1" applyBorder="1" applyAlignment="1">
      <alignment horizontal="left" vertical="center" wrapText="1"/>
    </xf>
    <xf numFmtId="0" fontId="21" fillId="13" borderId="180" xfId="1" applyFont="1" applyFill="1" applyBorder="1" applyAlignment="1">
      <alignment horizontal="center" vertical="center"/>
    </xf>
    <xf numFmtId="0" fontId="54" fillId="12" borderId="143" xfId="1" applyFont="1" applyFill="1" applyBorder="1">
      <alignment vertical="center"/>
    </xf>
    <xf numFmtId="0" fontId="54" fillId="12" borderId="144" xfId="1" applyFont="1" applyFill="1" applyBorder="1">
      <alignment vertical="center"/>
    </xf>
    <xf numFmtId="0" fontId="54" fillId="12" borderId="145" xfId="1" applyFont="1" applyFill="1" applyBorder="1">
      <alignment vertical="center"/>
    </xf>
    <xf numFmtId="0" fontId="54" fillId="12" borderId="127" xfId="1" applyFont="1" applyFill="1" applyBorder="1" applyAlignment="1">
      <alignment horizontal="center" vertical="top" textRotation="255" wrapText="1"/>
    </xf>
    <xf numFmtId="0" fontId="54" fillId="12" borderId="92" xfId="1" applyFont="1" applyFill="1" applyBorder="1" applyAlignment="1">
      <alignment horizontal="center" vertical="top" textRotation="255" wrapText="1"/>
    </xf>
    <xf numFmtId="0" fontId="54" fillId="12" borderId="116" xfId="1" applyFont="1" applyFill="1" applyBorder="1" applyAlignment="1">
      <alignment horizontal="center" vertical="top" textRotation="255" wrapText="1"/>
    </xf>
    <xf numFmtId="0" fontId="21" fillId="12" borderId="9" xfId="1" applyFont="1" applyFill="1" applyBorder="1" applyAlignment="1">
      <alignment horizontal="center" vertical="center" wrapText="1"/>
    </xf>
    <xf numFmtId="0" fontId="21" fillId="12" borderId="146" xfId="1" applyFont="1" applyFill="1" applyBorder="1" applyAlignment="1">
      <alignment horizontal="center" vertical="center" wrapText="1"/>
    </xf>
    <xf numFmtId="0" fontId="21" fillId="12" borderId="20" xfId="1" applyFont="1" applyFill="1" applyBorder="1" applyAlignment="1">
      <alignment horizontal="center" vertical="center" wrapText="1"/>
    </xf>
    <xf numFmtId="0" fontId="21" fillId="12" borderId="60" xfId="1" applyFont="1" applyFill="1" applyBorder="1" applyAlignment="1">
      <alignment horizontal="center" vertical="center" wrapText="1"/>
    </xf>
    <xf numFmtId="0" fontId="21" fillId="12" borderId="86" xfId="1" applyFont="1" applyFill="1" applyBorder="1" applyAlignment="1">
      <alignment horizontal="center" vertical="center"/>
    </xf>
    <xf numFmtId="0" fontId="21" fillId="12" borderId="74" xfId="1" applyFont="1" applyFill="1" applyBorder="1" applyAlignment="1">
      <alignment horizontal="center" vertical="center"/>
    </xf>
    <xf numFmtId="0" fontId="21" fillId="12" borderId="75" xfId="1" applyFont="1" applyFill="1" applyBorder="1" applyAlignment="1">
      <alignment horizontal="center" vertical="center"/>
    </xf>
    <xf numFmtId="0" fontId="21" fillId="12" borderId="89" xfId="1" applyFont="1" applyFill="1" applyBorder="1" applyAlignment="1">
      <alignment horizontal="center" vertical="center"/>
    </xf>
    <xf numFmtId="0" fontId="21" fillId="12" borderId="118" xfId="1" applyFont="1" applyFill="1" applyBorder="1">
      <alignment vertical="center"/>
    </xf>
    <xf numFmtId="0" fontId="21" fillId="12" borderId="120" xfId="1" applyFont="1" applyFill="1" applyBorder="1">
      <alignment vertical="center"/>
    </xf>
    <xf numFmtId="0" fontId="21" fillId="12" borderId="109" xfId="1" applyFont="1" applyFill="1" applyBorder="1" applyAlignment="1">
      <alignment horizontal="left" vertical="center" wrapText="1"/>
    </xf>
    <xf numFmtId="0" fontId="21" fillId="12" borderId="24" xfId="1" applyFont="1" applyFill="1" applyBorder="1" applyAlignment="1">
      <alignment horizontal="left" vertical="center" wrapText="1"/>
    </xf>
    <xf numFmtId="0" fontId="21" fillId="12" borderId="109" xfId="1" applyFont="1" applyFill="1" applyBorder="1" applyAlignment="1">
      <alignment vertical="center" wrapText="1"/>
    </xf>
    <xf numFmtId="0" fontId="21" fillId="12" borderId="110" xfId="1" applyFont="1" applyFill="1" applyBorder="1" applyAlignment="1">
      <alignment vertical="center" wrapText="1"/>
    </xf>
    <xf numFmtId="0" fontId="21" fillId="12" borderId="11" xfId="1" applyFont="1" applyFill="1" applyBorder="1" applyAlignment="1">
      <alignment horizontal="center" vertical="center" textRotation="255" wrapText="1"/>
    </xf>
    <xf numFmtId="0" fontId="21" fillId="12" borderId="22" xfId="1" applyFont="1" applyFill="1" applyBorder="1" applyAlignment="1">
      <alignment horizontal="center" vertical="center" textRotation="255" wrapText="1"/>
    </xf>
    <xf numFmtId="0" fontId="54" fillId="12" borderId="74" xfId="1" applyFont="1" applyFill="1" applyBorder="1">
      <alignment vertical="center"/>
    </xf>
    <xf numFmtId="0" fontId="54" fillId="12" borderId="75" xfId="1" applyFont="1" applyFill="1" applyBorder="1">
      <alignment vertical="center"/>
    </xf>
    <xf numFmtId="0" fontId="54" fillId="12" borderId="89" xfId="1" applyFont="1" applyFill="1" applyBorder="1">
      <alignment vertical="center"/>
    </xf>
    <xf numFmtId="0" fontId="21" fillId="12" borderId="94" xfId="1" applyFont="1" applyFill="1" applyBorder="1" applyAlignment="1">
      <alignment horizontal="left" vertical="center" wrapText="1"/>
    </xf>
    <xf numFmtId="0" fontId="21" fillId="12" borderId="95" xfId="1" applyFont="1" applyFill="1" applyBorder="1" applyAlignment="1">
      <alignment horizontal="left" vertical="center" wrapText="1"/>
    </xf>
    <xf numFmtId="0" fontId="21" fillId="12" borderId="110" xfId="1" applyFont="1" applyFill="1" applyBorder="1" applyAlignment="1">
      <alignment horizontal="left" vertical="center" wrapText="1"/>
    </xf>
    <xf numFmtId="0" fontId="21" fillId="12" borderId="98" xfId="1" applyFont="1" applyFill="1" applyBorder="1" applyAlignment="1">
      <alignment horizontal="left" vertical="center" wrapText="1"/>
    </xf>
    <xf numFmtId="0" fontId="21" fillId="12" borderId="29" xfId="1" applyFont="1" applyFill="1" applyBorder="1" applyAlignment="1">
      <alignment horizontal="left" vertical="center" wrapText="1"/>
    </xf>
    <xf numFmtId="0" fontId="21" fillId="12" borderId="20" xfId="1" applyFont="1" applyFill="1" applyBorder="1" applyAlignment="1">
      <alignment horizontal="left" vertical="center" wrapText="1"/>
    </xf>
    <xf numFmtId="0" fontId="21" fillId="12" borderId="13" xfId="1" applyFont="1" applyFill="1" applyBorder="1" applyAlignment="1">
      <alignment horizontal="left" vertical="center" wrapText="1"/>
    </xf>
    <xf numFmtId="0" fontId="21" fillId="12" borderId="118" xfId="1" applyFont="1" applyFill="1" applyBorder="1" applyAlignment="1">
      <alignment horizontal="left" vertical="center" wrapText="1"/>
    </xf>
    <xf numFmtId="0" fontId="21" fillId="12" borderId="119" xfId="1" applyFont="1" applyFill="1" applyBorder="1" applyAlignment="1">
      <alignment horizontal="left" vertical="center" wrapText="1"/>
    </xf>
    <xf numFmtId="0" fontId="21" fillId="12" borderId="180" xfId="1" applyFont="1" applyFill="1" applyBorder="1" applyAlignment="1">
      <alignment horizontal="center" vertical="center"/>
    </xf>
    <xf numFmtId="0" fontId="54" fillId="11" borderId="143" xfId="1" applyFont="1" applyFill="1" applyBorder="1">
      <alignment vertical="center"/>
    </xf>
    <xf numFmtId="0" fontId="54" fillId="11" borderId="144" xfId="1" applyFont="1" applyFill="1" applyBorder="1">
      <alignment vertical="center"/>
    </xf>
    <xf numFmtId="0" fontId="54" fillId="11" borderId="145" xfId="1" applyFont="1" applyFill="1" applyBorder="1">
      <alignment vertical="center"/>
    </xf>
    <xf numFmtId="0" fontId="54" fillId="11" borderId="127" xfId="1" applyFont="1" applyFill="1" applyBorder="1" applyAlignment="1">
      <alignment horizontal="center" vertical="top" textRotation="255" wrapText="1"/>
    </xf>
    <xf numFmtId="0" fontId="54" fillId="11" borderId="92" xfId="1" applyFont="1" applyFill="1" applyBorder="1" applyAlignment="1">
      <alignment horizontal="center" vertical="top" textRotation="255" wrapText="1"/>
    </xf>
    <xf numFmtId="0" fontId="54" fillId="11" borderId="116" xfId="1" applyFont="1" applyFill="1" applyBorder="1" applyAlignment="1">
      <alignment horizontal="center" vertical="top" textRotation="255" wrapText="1"/>
    </xf>
    <xf numFmtId="0" fontId="21" fillId="11" borderId="9" xfId="1" applyFont="1" applyFill="1" applyBorder="1" applyAlignment="1">
      <alignment horizontal="center" vertical="center" wrapText="1"/>
    </xf>
    <xf numFmtId="0" fontId="21" fillId="11" borderId="146" xfId="1" applyFont="1" applyFill="1" applyBorder="1" applyAlignment="1">
      <alignment horizontal="center" vertical="center" wrapText="1"/>
    </xf>
    <xf numFmtId="0" fontId="21" fillId="11" borderId="20" xfId="1" applyFont="1" applyFill="1" applyBorder="1" applyAlignment="1">
      <alignment horizontal="center" vertical="center" wrapText="1"/>
    </xf>
    <xf numFmtId="0" fontId="21" fillId="11" borderId="60" xfId="1" applyFont="1" applyFill="1" applyBorder="1" applyAlignment="1">
      <alignment horizontal="center" vertical="center" wrapText="1"/>
    </xf>
    <xf numFmtId="0" fontId="21" fillId="11" borderId="86" xfId="1" applyFont="1" applyFill="1" applyBorder="1" applyAlignment="1">
      <alignment horizontal="center" vertical="center"/>
    </xf>
    <xf numFmtId="0" fontId="21" fillId="11" borderId="74" xfId="1" applyFont="1" applyFill="1" applyBorder="1" applyAlignment="1">
      <alignment horizontal="center" vertical="center"/>
    </xf>
    <xf numFmtId="0" fontId="21" fillId="11" borderId="75" xfId="1" applyFont="1" applyFill="1" applyBorder="1" applyAlignment="1">
      <alignment horizontal="center" vertical="center"/>
    </xf>
    <xf numFmtId="0" fontId="21" fillId="11" borderId="89" xfId="1" applyFont="1" applyFill="1" applyBorder="1" applyAlignment="1">
      <alignment horizontal="center" vertical="center"/>
    </xf>
    <xf numFmtId="0" fontId="21" fillId="11" borderId="118" xfId="1" applyFont="1" applyFill="1" applyBorder="1">
      <alignment vertical="center"/>
    </xf>
    <xf numFmtId="0" fontId="21" fillId="11" borderId="120" xfId="1" applyFont="1" applyFill="1" applyBorder="1">
      <alignment vertical="center"/>
    </xf>
    <xf numFmtId="0" fontId="21" fillId="11" borderId="109" xfId="1" applyFont="1" applyFill="1" applyBorder="1" applyAlignment="1">
      <alignment horizontal="left" vertical="center" wrapText="1"/>
    </xf>
    <xf numFmtId="0" fontId="21" fillId="11" borderId="24" xfId="1" applyFont="1" applyFill="1" applyBorder="1" applyAlignment="1">
      <alignment horizontal="left" vertical="center" wrapText="1"/>
    </xf>
    <xf numFmtId="0" fontId="21" fillId="11" borderId="109" xfId="1" applyFont="1" applyFill="1" applyBorder="1" applyAlignment="1">
      <alignment vertical="center" wrapText="1"/>
    </xf>
    <xf numFmtId="0" fontId="21" fillId="11" borderId="110" xfId="1" applyFont="1" applyFill="1" applyBorder="1" applyAlignment="1">
      <alignment vertical="center" wrapText="1"/>
    </xf>
    <xf numFmtId="0" fontId="21" fillId="11" borderId="11" xfId="1" applyFont="1" applyFill="1" applyBorder="1" applyAlignment="1">
      <alignment horizontal="center" vertical="center" textRotation="255" wrapText="1"/>
    </xf>
    <xf numFmtId="0" fontId="21" fillId="11" borderId="22" xfId="1" applyFont="1" applyFill="1" applyBorder="1" applyAlignment="1">
      <alignment horizontal="center" vertical="center" textRotation="255" wrapText="1"/>
    </xf>
    <xf numFmtId="0" fontId="54" fillId="11" borderId="74" xfId="1" applyFont="1" applyFill="1" applyBorder="1">
      <alignment vertical="center"/>
    </xf>
    <xf numFmtId="0" fontId="54" fillId="11" borderId="75" xfId="1" applyFont="1" applyFill="1" applyBorder="1">
      <alignment vertical="center"/>
    </xf>
    <xf numFmtId="0" fontId="54" fillId="11" borderId="89" xfId="1" applyFont="1" applyFill="1" applyBorder="1">
      <alignment vertical="center"/>
    </xf>
    <xf numFmtId="0" fontId="21" fillId="11" borderId="94" xfId="1" applyFont="1" applyFill="1" applyBorder="1" applyAlignment="1">
      <alignment horizontal="left" vertical="center" wrapText="1"/>
    </xf>
    <xf numFmtId="0" fontId="21" fillId="11" borderId="95" xfId="1" applyFont="1" applyFill="1" applyBorder="1" applyAlignment="1">
      <alignment horizontal="left" vertical="center" wrapText="1"/>
    </xf>
    <xf numFmtId="0" fontId="21" fillId="11" borderId="110" xfId="1" applyFont="1" applyFill="1" applyBorder="1" applyAlignment="1">
      <alignment horizontal="left" vertical="center" wrapText="1"/>
    </xf>
    <xf numFmtId="0" fontId="21" fillId="11" borderId="98" xfId="1" applyFont="1" applyFill="1" applyBorder="1" applyAlignment="1">
      <alignment horizontal="left" vertical="center" wrapText="1"/>
    </xf>
    <xf numFmtId="0" fontId="21" fillId="11" borderId="29" xfId="1" applyFont="1" applyFill="1" applyBorder="1" applyAlignment="1">
      <alignment horizontal="left" vertical="center" wrapText="1"/>
    </xf>
    <xf numFmtId="0" fontId="21" fillId="11" borderId="20" xfId="1" applyFont="1" applyFill="1" applyBorder="1" applyAlignment="1">
      <alignment horizontal="left" vertical="center" wrapText="1"/>
    </xf>
    <xf numFmtId="0" fontId="21" fillId="11" borderId="13" xfId="1" applyFont="1" applyFill="1" applyBorder="1" applyAlignment="1">
      <alignment horizontal="left" vertical="center" wrapText="1"/>
    </xf>
    <xf numFmtId="0" fontId="21" fillId="11" borderId="118" xfId="1" applyFont="1" applyFill="1" applyBorder="1" applyAlignment="1">
      <alignment horizontal="left" vertical="center" wrapText="1"/>
    </xf>
    <xf numFmtId="0" fontId="21" fillId="11" borderId="119" xfId="1" applyFont="1" applyFill="1" applyBorder="1" applyAlignment="1">
      <alignment horizontal="left" vertical="center" wrapText="1"/>
    </xf>
    <xf numFmtId="0" fontId="21" fillId="3" borderId="98" xfId="1" applyFont="1" applyFill="1" applyBorder="1" applyAlignment="1">
      <alignment horizontal="left" vertical="center" wrapText="1"/>
    </xf>
    <xf numFmtId="0" fontId="21" fillId="3" borderId="29" xfId="1" applyFont="1" applyFill="1" applyBorder="1" applyAlignment="1">
      <alignment horizontal="left" vertical="center" wrapText="1"/>
    </xf>
    <xf numFmtId="0" fontId="21" fillId="3" borderId="109" xfId="1" applyFont="1" applyFill="1" applyBorder="1" applyAlignment="1">
      <alignment horizontal="left" vertical="center" wrapText="1"/>
    </xf>
    <xf numFmtId="0" fontId="21" fillId="3" borderId="24" xfId="1" applyFont="1" applyFill="1" applyBorder="1" applyAlignment="1">
      <alignment horizontal="left" vertical="center" wrapText="1"/>
    </xf>
    <xf numFmtId="0" fontId="21" fillId="3" borderId="20" xfId="1" applyFont="1" applyFill="1" applyBorder="1" applyAlignment="1">
      <alignment horizontal="left" vertical="center" wrapText="1"/>
    </xf>
    <xf numFmtId="0" fontId="21" fillId="3" borderId="13" xfId="1" applyFont="1" applyFill="1" applyBorder="1" applyAlignment="1">
      <alignment horizontal="left" vertical="center" wrapText="1"/>
    </xf>
    <xf numFmtId="0" fontId="21" fillId="11" borderId="180" xfId="1" applyFont="1" applyFill="1" applyBorder="1" applyAlignment="1">
      <alignment horizontal="center" vertical="center"/>
    </xf>
    <xf numFmtId="0" fontId="21" fillId="3" borderId="11" xfId="1" applyFont="1" applyFill="1" applyBorder="1" applyAlignment="1">
      <alignment horizontal="center" vertical="center" textRotation="255" wrapText="1"/>
    </xf>
    <xf numFmtId="0" fontId="21" fillId="3" borderId="22" xfId="1" applyFont="1" applyFill="1" applyBorder="1" applyAlignment="1">
      <alignment horizontal="center" vertical="center" textRotation="255" wrapText="1"/>
    </xf>
    <xf numFmtId="0" fontId="54" fillId="4" borderId="143" xfId="1" applyFont="1" applyFill="1" applyBorder="1">
      <alignment vertical="center"/>
    </xf>
    <xf numFmtId="0" fontId="54" fillId="4" borderId="144" xfId="1" applyFont="1" applyFill="1" applyBorder="1">
      <alignment vertical="center"/>
    </xf>
    <xf numFmtId="0" fontId="54" fillId="4" borderId="145" xfId="1" applyFont="1" applyFill="1" applyBorder="1">
      <alignment vertical="center"/>
    </xf>
    <xf numFmtId="0" fontId="54" fillId="4" borderId="127" xfId="1" applyFont="1" applyFill="1" applyBorder="1" applyAlignment="1">
      <alignment horizontal="center" vertical="top" textRotation="255" wrapText="1"/>
    </xf>
    <xf numFmtId="0" fontId="54" fillId="4" borderId="92" xfId="1" applyFont="1" applyFill="1" applyBorder="1" applyAlignment="1">
      <alignment horizontal="center" vertical="top" textRotation="255" wrapText="1"/>
    </xf>
    <xf numFmtId="0" fontId="54" fillId="4" borderId="116" xfId="1" applyFont="1" applyFill="1" applyBorder="1" applyAlignment="1">
      <alignment horizontal="center" vertical="top" textRotation="255" wrapText="1"/>
    </xf>
    <xf numFmtId="0" fontId="21" fillId="4" borderId="9" xfId="1" applyFont="1" applyFill="1" applyBorder="1" applyAlignment="1">
      <alignment horizontal="center" vertical="center" wrapText="1"/>
    </xf>
    <xf numFmtId="0" fontId="21" fillId="4" borderId="146" xfId="1" applyFont="1" applyFill="1" applyBorder="1" applyAlignment="1">
      <alignment horizontal="center" vertical="center" wrapText="1"/>
    </xf>
    <xf numFmtId="0" fontId="21" fillId="4" borderId="20" xfId="1" applyFont="1" applyFill="1" applyBorder="1" applyAlignment="1">
      <alignment horizontal="center" vertical="center" wrapText="1"/>
    </xf>
    <xf numFmtId="0" fontId="21" fillId="4" borderId="60" xfId="1" applyFont="1" applyFill="1" applyBorder="1" applyAlignment="1">
      <alignment horizontal="center" vertical="center" wrapText="1"/>
    </xf>
    <xf numFmtId="0" fontId="21" fillId="4" borderId="86" xfId="1" applyFont="1" applyFill="1" applyBorder="1" applyAlignment="1">
      <alignment horizontal="center" vertical="center"/>
    </xf>
    <xf numFmtId="0" fontId="21" fillId="4" borderId="74" xfId="1" applyFont="1" applyFill="1" applyBorder="1" applyAlignment="1">
      <alignment horizontal="center" vertical="center"/>
    </xf>
    <xf numFmtId="0" fontId="21" fillId="4" borderId="75" xfId="1" applyFont="1" applyFill="1" applyBorder="1" applyAlignment="1">
      <alignment horizontal="center" vertical="center"/>
    </xf>
    <xf numFmtId="0" fontId="21" fillId="4" borderId="89" xfId="1" applyFont="1" applyFill="1" applyBorder="1" applyAlignment="1">
      <alignment horizontal="center" vertical="center"/>
    </xf>
    <xf numFmtId="0" fontId="21" fillId="4" borderId="118" xfId="1" applyFont="1" applyFill="1" applyBorder="1">
      <alignment vertical="center"/>
    </xf>
    <xf numFmtId="0" fontId="21" fillId="4" borderId="120" xfId="1" applyFont="1" applyFill="1" applyBorder="1">
      <alignment vertical="center"/>
    </xf>
    <xf numFmtId="0" fontId="55" fillId="0" borderId="74" xfId="1" applyFont="1" applyBorder="1">
      <alignment vertical="center"/>
    </xf>
    <xf numFmtId="0" fontId="55" fillId="0" borderId="75" xfId="1" applyFont="1" applyBorder="1">
      <alignment vertical="center"/>
    </xf>
    <xf numFmtId="0" fontId="55" fillId="0" borderId="89" xfId="1" applyFont="1" applyBorder="1">
      <alignment vertical="center"/>
    </xf>
    <xf numFmtId="0" fontId="55" fillId="0" borderId="92" xfId="1" applyFont="1" applyBorder="1" applyAlignment="1">
      <alignment horizontal="center" vertical="top" textRotation="255" wrapText="1"/>
    </xf>
    <xf numFmtId="0" fontId="55" fillId="0" borderId="116" xfId="1" applyFont="1" applyBorder="1" applyAlignment="1">
      <alignment horizontal="center" vertical="top" textRotation="255" wrapText="1"/>
    </xf>
    <xf numFmtId="0" fontId="34" fillId="0" borderId="94" xfId="1" applyFont="1" applyBorder="1" applyAlignment="1">
      <alignment horizontal="left" vertical="center" wrapText="1"/>
    </xf>
    <xf numFmtId="0" fontId="34" fillId="0" borderId="95" xfId="1" applyFont="1" applyBorder="1" applyAlignment="1">
      <alignment horizontal="left" vertical="center" wrapText="1"/>
    </xf>
    <xf numFmtId="0" fontId="34" fillId="0" borderId="109" xfId="1" applyFont="1" applyBorder="1" applyAlignment="1">
      <alignment horizontal="left" vertical="center" wrapText="1"/>
    </xf>
    <xf numFmtId="0" fontId="34" fillId="0" borderId="110" xfId="1" applyFont="1" applyBorder="1" applyAlignment="1">
      <alignment horizontal="left" vertical="center" wrapText="1"/>
    </xf>
    <xf numFmtId="0" fontId="34" fillId="0" borderId="98" xfId="1" applyFont="1" applyBorder="1" applyAlignment="1">
      <alignment horizontal="left" vertical="center" wrapText="1"/>
    </xf>
    <xf numFmtId="0" fontId="34" fillId="0" borderId="29" xfId="1" applyFont="1" applyBorder="1" applyAlignment="1">
      <alignment horizontal="left" vertical="center" wrapText="1"/>
    </xf>
    <xf numFmtId="0" fontId="34" fillId="0" borderId="20" xfId="1" applyFont="1" applyBorder="1" applyAlignment="1">
      <alignment horizontal="left" vertical="center" wrapText="1"/>
    </xf>
    <xf numFmtId="0" fontId="34" fillId="0" borderId="13" xfId="1" applyFont="1" applyBorder="1" applyAlignment="1">
      <alignment horizontal="left" vertical="center" wrapText="1"/>
    </xf>
    <xf numFmtId="0" fontId="21" fillId="3" borderId="109" xfId="1" applyFont="1" applyFill="1" applyBorder="1" applyAlignment="1">
      <alignment vertical="center" wrapText="1"/>
    </xf>
    <xf numFmtId="0" fontId="21" fillId="3" borderId="110" xfId="1" applyFont="1" applyFill="1" applyBorder="1" applyAlignment="1">
      <alignment vertical="center" wrapText="1"/>
    </xf>
    <xf numFmtId="0" fontId="21" fillId="3" borderId="118" xfId="1" applyFont="1" applyFill="1" applyBorder="1" applyAlignment="1">
      <alignment horizontal="left" vertical="center" wrapText="1"/>
    </xf>
    <xf numFmtId="0" fontId="21" fillId="3" borderId="119" xfId="1" applyFont="1" applyFill="1" applyBorder="1" applyAlignment="1">
      <alignment horizontal="left" vertical="center" wrapText="1"/>
    </xf>
    <xf numFmtId="0" fontId="55" fillId="0" borderId="143" xfId="1" applyFont="1" applyBorder="1">
      <alignment vertical="center"/>
    </xf>
    <xf numFmtId="0" fontId="55" fillId="0" borderId="144" xfId="1" applyFont="1" applyBorder="1">
      <alignment vertical="center"/>
    </xf>
    <xf numFmtId="0" fontId="55" fillId="0" borderId="145" xfId="1" applyFont="1" applyBorder="1">
      <alignment vertical="center"/>
    </xf>
    <xf numFmtId="0" fontId="55" fillId="0" borderId="127" xfId="1" applyFont="1" applyBorder="1" applyAlignment="1">
      <alignment horizontal="center" vertical="top" textRotation="255" wrapText="1"/>
    </xf>
    <xf numFmtId="0" fontId="21" fillId="0" borderId="25" xfId="1" applyFont="1" applyBorder="1" applyAlignment="1">
      <alignment horizontal="right" vertical="top" wrapText="1"/>
    </xf>
    <xf numFmtId="0" fontId="21" fillId="4" borderId="180" xfId="1" applyFont="1" applyFill="1" applyBorder="1" applyAlignment="1">
      <alignment horizontal="center" vertical="center"/>
    </xf>
    <xf numFmtId="0" fontId="21" fillId="4" borderId="11" xfId="1" applyFont="1" applyFill="1" applyBorder="1" applyAlignment="1">
      <alignment horizontal="center" vertical="center" textRotation="255" wrapText="1"/>
    </xf>
    <xf numFmtId="0" fontId="21" fillId="4" borderId="22" xfId="1" applyFont="1" applyFill="1" applyBorder="1" applyAlignment="1">
      <alignment horizontal="center" vertical="center" textRotation="255" wrapText="1"/>
    </xf>
    <xf numFmtId="0" fontId="35" fillId="0" borderId="75" xfId="1" applyFont="1" applyBorder="1">
      <alignment vertical="center"/>
    </xf>
    <xf numFmtId="0" fontId="22" fillId="0" borderId="75" xfId="1" applyFont="1" applyBorder="1" applyAlignment="1">
      <alignment horizontal="right" vertical="center"/>
    </xf>
    <xf numFmtId="0" fontId="54" fillId="4" borderId="74" xfId="1" applyFont="1" applyFill="1" applyBorder="1">
      <alignment vertical="center"/>
    </xf>
    <xf numFmtId="0" fontId="54" fillId="4" borderId="75" xfId="1" applyFont="1" applyFill="1" applyBorder="1">
      <alignment vertical="center"/>
    </xf>
    <xf numFmtId="0" fontId="54" fillId="4" borderId="89" xfId="1" applyFont="1" applyFill="1" applyBorder="1">
      <alignment vertical="center"/>
    </xf>
    <xf numFmtId="0" fontId="21" fillId="3" borderId="94" xfId="1" applyFont="1" applyFill="1" applyBorder="1" applyAlignment="1">
      <alignment horizontal="left" vertical="center" wrapText="1"/>
    </xf>
    <xf numFmtId="0" fontId="21" fillId="3" borderId="95" xfId="1" applyFont="1" applyFill="1" applyBorder="1" applyAlignment="1">
      <alignment horizontal="left" vertical="center" wrapText="1"/>
    </xf>
    <xf numFmtId="0" fontId="21" fillId="3" borderId="110" xfId="1" applyFont="1" applyFill="1" applyBorder="1" applyAlignment="1">
      <alignment horizontal="left" vertical="center" wrapText="1"/>
    </xf>
    <xf numFmtId="0" fontId="34" fillId="0" borderId="0" xfId="1" applyFont="1" applyAlignment="1">
      <alignment horizontal="right" vertical="top" textRotation="255" wrapText="1"/>
    </xf>
    <xf numFmtId="0" fontId="31" fillId="0" borderId="75" xfId="1" applyFont="1" applyBorder="1">
      <alignment vertical="center"/>
    </xf>
    <xf numFmtId="0" fontId="23" fillId="0" borderId="75" xfId="1" applyFont="1" applyBorder="1" applyAlignment="1">
      <alignment horizontal="right" vertical="center"/>
    </xf>
    <xf numFmtId="0" fontId="34" fillId="0" borderId="86" xfId="1" applyFont="1" applyBorder="1" applyAlignment="1">
      <alignment horizontal="center" vertical="center"/>
    </xf>
    <xf numFmtId="0" fontId="34" fillId="0" borderId="180" xfId="1" applyFont="1" applyBorder="1" applyAlignment="1">
      <alignment horizontal="center" vertical="center"/>
    </xf>
    <xf numFmtId="0" fontId="34" fillId="0" borderId="173" xfId="1" applyFont="1" applyBorder="1" applyAlignment="1">
      <alignment horizontal="center" vertical="top" textRotation="255" wrapText="1"/>
    </xf>
    <xf numFmtId="0" fontId="34" fillId="0" borderId="24" xfId="1" applyFont="1" applyBorder="1" applyAlignment="1">
      <alignment horizontal="left" vertical="center" wrapText="1"/>
    </xf>
    <xf numFmtId="0" fontId="34" fillId="0" borderId="110" xfId="1" applyFont="1" applyBorder="1" applyAlignment="1">
      <alignment vertical="center" wrapText="1"/>
    </xf>
    <xf numFmtId="0" fontId="34" fillId="0" borderId="9" xfId="1" applyFont="1" applyBorder="1" applyAlignment="1">
      <alignment horizontal="center" vertical="center" wrapText="1"/>
    </xf>
    <xf numFmtId="0" fontId="34" fillId="0" borderId="146" xfId="1" applyFont="1" applyBorder="1" applyAlignment="1">
      <alignment horizontal="center" vertical="center" wrapText="1"/>
    </xf>
    <xf numFmtId="0" fontId="34" fillId="0" borderId="20" xfId="1" applyFont="1" applyBorder="1" applyAlignment="1">
      <alignment horizontal="center" vertical="center" wrapText="1"/>
    </xf>
    <xf numFmtId="0" fontId="34" fillId="0" borderId="60" xfId="1" applyFont="1" applyBorder="1" applyAlignment="1">
      <alignment horizontal="center" vertical="center" wrapText="1"/>
    </xf>
    <xf numFmtId="0" fontId="34" fillId="0" borderId="118" xfId="1" applyFont="1" applyBorder="1">
      <alignment vertical="center"/>
    </xf>
    <xf numFmtId="0" fontId="34" fillId="0" borderId="120" xfId="1" applyFont="1" applyBorder="1">
      <alignment vertical="center"/>
    </xf>
    <xf numFmtId="0" fontId="34" fillId="0" borderId="118" xfId="1" applyFont="1" applyBorder="1" applyAlignment="1">
      <alignment horizontal="left" vertical="center" wrapText="1"/>
    </xf>
    <xf numFmtId="0" fontId="34" fillId="0" borderId="119" xfId="1" applyFont="1" applyBorder="1" applyAlignment="1">
      <alignment horizontal="left" vertical="center" wrapText="1"/>
    </xf>
    <xf numFmtId="0" fontId="34" fillId="0" borderId="74" xfId="1" applyFont="1" applyBorder="1" applyAlignment="1">
      <alignment horizontal="center" vertical="center"/>
    </xf>
    <xf numFmtId="0" fontId="34" fillId="0" borderId="75" xfId="1" applyFont="1" applyBorder="1" applyAlignment="1">
      <alignment horizontal="center" vertical="center"/>
    </xf>
    <xf numFmtId="0" fontId="34" fillId="0" borderId="89" xfId="1" applyFont="1" applyBorder="1" applyAlignment="1">
      <alignment horizontal="center" vertical="center"/>
    </xf>
    <xf numFmtId="0" fontId="37" fillId="0" borderId="109" xfId="1" applyFont="1" applyBorder="1" applyAlignment="1">
      <alignment horizontal="left" vertical="center" wrapText="1"/>
    </xf>
    <xf numFmtId="0" fontId="37" fillId="0" borderId="24" xfId="1" applyFont="1" applyBorder="1" applyAlignment="1">
      <alignment horizontal="left" vertical="center" wrapText="1"/>
    </xf>
    <xf numFmtId="0" fontId="37" fillId="0" borderId="110" xfId="1" applyFont="1" applyBorder="1" applyAlignment="1">
      <alignment horizontal="left" vertical="center" wrapText="1"/>
    </xf>
    <xf numFmtId="0" fontId="34" fillId="0" borderId="183" xfId="1" applyFont="1" applyBorder="1" applyAlignment="1">
      <alignment horizontal="center" vertical="center" wrapText="1"/>
    </xf>
    <xf numFmtId="0" fontId="54" fillId="14" borderId="60" xfId="1" applyFont="1" applyFill="1" applyBorder="1" applyAlignment="1">
      <alignment vertical="top" wrapText="1"/>
    </xf>
    <xf numFmtId="0" fontId="54" fillId="14" borderId="25" xfId="1" applyFont="1" applyFill="1" applyBorder="1" applyAlignment="1">
      <alignment vertical="top" wrapText="1"/>
    </xf>
    <xf numFmtId="0" fontId="54" fillId="14" borderId="40" xfId="1" applyFont="1" applyFill="1" applyBorder="1" applyAlignment="1">
      <alignment vertical="top" wrapText="1"/>
    </xf>
    <xf numFmtId="0" fontId="54" fillId="14" borderId="146" xfId="1" applyFont="1" applyFill="1" applyBorder="1" applyAlignment="1">
      <alignment vertical="top" wrapText="1"/>
    </xf>
    <xf numFmtId="0" fontId="54" fillId="14" borderId="0" xfId="1" applyFont="1" applyFill="1" applyAlignment="1">
      <alignment vertical="top" wrapText="1"/>
    </xf>
    <xf numFmtId="0" fontId="54" fillId="14" borderId="41" xfId="1" applyFont="1" applyFill="1" applyBorder="1" applyAlignment="1">
      <alignment vertical="top" wrapText="1"/>
    </xf>
    <xf numFmtId="0" fontId="54" fillId="14" borderId="315" xfId="1" applyFont="1" applyFill="1" applyBorder="1" applyAlignment="1">
      <alignment vertical="top" wrapText="1"/>
    </xf>
    <xf numFmtId="0" fontId="54" fillId="14" borderId="75" xfId="1" applyFont="1" applyFill="1" applyBorder="1" applyAlignment="1">
      <alignment vertical="top" wrapText="1"/>
    </xf>
    <xf numFmtId="0" fontId="54" fillId="14" borderId="166" xfId="1" applyFont="1" applyFill="1" applyBorder="1" applyAlignment="1">
      <alignment vertical="top" wrapText="1"/>
    </xf>
    <xf numFmtId="0" fontId="54" fillId="3" borderId="60" xfId="1" applyFont="1" applyFill="1" applyBorder="1" applyAlignment="1">
      <alignment vertical="top" wrapText="1"/>
    </xf>
    <xf numFmtId="0" fontId="54" fillId="3" borderId="25" xfId="1" applyFont="1" applyFill="1" applyBorder="1" applyAlignment="1">
      <alignment vertical="top" wrapText="1"/>
    </xf>
    <xf numFmtId="0" fontId="54" fillId="3" borderId="40" xfId="1" applyFont="1" applyFill="1" applyBorder="1" applyAlignment="1">
      <alignment vertical="top" wrapText="1"/>
    </xf>
    <xf numFmtId="0" fontId="54" fillId="3" borderId="146" xfId="1" applyFont="1" applyFill="1" applyBorder="1" applyAlignment="1">
      <alignment vertical="top" wrapText="1"/>
    </xf>
    <xf numFmtId="0" fontId="54" fillId="3" borderId="0" xfId="1" applyFont="1" applyFill="1" applyAlignment="1">
      <alignment vertical="top" wrapText="1"/>
    </xf>
    <xf numFmtId="0" fontId="54" fillId="3" borderId="41" xfId="1" applyFont="1" applyFill="1" applyBorder="1" applyAlignment="1">
      <alignment vertical="top" wrapText="1"/>
    </xf>
    <xf numFmtId="0" fontId="54" fillId="3" borderId="315" xfId="1" applyFont="1" applyFill="1" applyBorder="1" applyAlignment="1">
      <alignment vertical="top" wrapText="1"/>
    </xf>
    <xf numFmtId="0" fontId="54" fillId="3" borderId="75" xfId="1" applyFont="1" applyFill="1" applyBorder="1" applyAlignment="1">
      <alignment vertical="top" wrapText="1"/>
    </xf>
    <xf numFmtId="0" fontId="54" fillId="3" borderId="166" xfId="1" applyFont="1" applyFill="1" applyBorder="1" applyAlignment="1">
      <alignment vertical="top" wrapText="1"/>
    </xf>
    <xf numFmtId="0" fontId="55" fillId="0" borderId="60" xfId="1" applyFont="1" applyBorder="1" applyAlignment="1">
      <alignment vertical="top" wrapText="1"/>
    </xf>
    <xf numFmtId="0" fontId="55" fillId="0" borderId="25" xfId="1" applyFont="1" applyBorder="1" applyAlignment="1">
      <alignment vertical="top" wrapText="1"/>
    </xf>
    <xf numFmtId="0" fontId="55" fillId="0" borderId="40" xfId="1" applyFont="1" applyBorder="1" applyAlignment="1">
      <alignment vertical="top" wrapText="1"/>
    </xf>
    <xf numFmtId="0" fontId="55" fillId="0" borderId="146" xfId="1" applyFont="1" applyBorder="1" applyAlignment="1">
      <alignment vertical="top" wrapText="1"/>
    </xf>
    <xf numFmtId="0" fontId="55" fillId="0" borderId="0" xfId="1" applyFont="1" applyAlignment="1">
      <alignment vertical="top" wrapText="1"/>
    </xf>
    <xf numFmtId="0" fontId="55" fillId="0" borderId="41" xfId="1" applyFont="1" applyBorder="1" applyAlignment="1">
      <alignment vertical="top" wrapText="1"/>
    </xf>
    <xf numFmtId="0" fontId="55" fillId="0" borderId="315" xfId="1" applyFont="1" applyBorder="1" applyAlignment="1">
      <alignment vertical="top" wrapText="1"/>
    </xf>
    <xf numFmtId="0" fontId="55" fillId="0" borderId="75" xfId="1" applyFont="1" applyBorder="1" applyAlignment="1">
      <alignment vertical="top" wrapText="1"/>
    </xf>
    <xf numFmtId="0" fontId="55" fillId="0" borderId="166" xfId="1" applyFont="1" applyBorder="1" applyAlignment="1">
      <alignment vertical="top" wrapText="1"/>
    </xf>
    <xf numFmtId="0" fontId="54" fillId="11" borderId="60" xfId="1" applyFont="1" applyFill="1" applyBorder="1" applyAlignment="1">
      <alignment vertical="top" wrapText="1"/>
    </xf>
    <xf numFmtId="0" fontId="54" fillId="11" borderId="25" xfId="1" applyFont="1" applyFill="1" applyBorder="1" applyAlignment="1">
      <alignment vertical="top" wrapText="1"/>
    </xf>
    <xf numFmtId="0" fontId="54" fillId="11" borderId="40" xfId="1" applyFont="1" applyFill="1" applyBorder="1" applyAlignment="1">
      <alignment vertical="top" wrapText="1"/>
    </xf>
    <xf numFmtId="0" fontId="54" fillId="11" borderId="146" xfId="1" applyFont="1" applyFill="1" applyBorder="1" applyAlignment="1">
      <alignment vertical="top" wrapText="1"/>
    </xf>
    <xf numFmtId="0" fontId="54" fillId="11" borderId="0" xfId="1" applyFont="1" applyFill="1" applyAlignment="1">
      <alignment vertical="top" wrapText="1"/>
    </xf>
    <xf numFmtId="0" fontId="54" fillId="11" borderId="41" xfId="1" applyFont="1" applyFill="1" applyBorder="1" applyAlignment="1">
      <alignment vertical="top" wrapText="1"/>
    </xf>
    <xf numFmtId="0" fontId="54" fillId="11" borderId="315" xfId="1" applyFont="1" applyFill="1" applyBorder="1" applyAlignment="1">
      <alignment vertical="top" wrapText="1"/>
    </xf>
    <xf numFmtId="0" fontId="54" fillId="11" borderId="75" xfId="1" applyFont="1" applyFill="1" applyBorder="1" applyAlignment="1">
      <alignment vertical="top" wrapText="1"/>
    </xf>
    <xf numFmtId="0" fontId="54" fillId="11" borderId="166" xfId="1" applyFont="1" applyFill="1" applyBorder="1" applyAlignment="1">
      <alignment vertical="top" wrapText="1"/>
    </xf>
    <xf numFmtId="0" fontId="54" fillId="12" borderId="60" xfId="1" applyFont="1" applyFill="1" applyBorder="1" applyAlignment="1">
      <alignment vertical="top" wrapText="1"/>
    </xf>
    <xf numFmtId="0" fontId="54" fillId="12" borderId="25" xfId="1" applyFont="1" applyFill="1" applyBorder="1" applyAlignment="1">
      <alignment vertical="top" wrapText="1"/>
    </xf>
    <xf numFmtId="0" fontId="54" fillId="12" borderId="40" xfId="1" applyFont="1" applyFill="1" applyBorder="1" applyAlignment="1">
      <alignment vertical="top" wrapText="1"/>
    </xf>
    <xf numFmtId="0" fontId="54" fillId="12" borderId="146" xfId="1" applyFont="1" applyFill="1" applyBorder="1" applyAlignment="1">
      <alignment vertical="top" wrapText="1"/>
    </xf>
    <xf numFmtId="0" fontId="54" fillId="12" borderId="0" xfId="1" applyFont="1" applyFill="1" applyAlignment="1">
      <alignment vertical="top" wrapText="1"/>
    </xf>
    <xf numFmtId="0" fontId="54" fillId="12" borderId="41" xfId="1" applyFont="1" applyFill="1" applyBorder="1" applyAlignment="1">
      <alignment vertical="top" wrapText="1"/>
    </xf>
    <xf numFmtId="0" fontId="54" fillId="12" borderId="315" xfId="1" applyFont="1" applyFill="1" applyBorder="1" applyAlignment="1">
      <alignment vertical="top" wrapText="1"/>
    </xf>
    <xf numFmtId="0" fontId="54" fillId="12" borderId="75" xfId="1" applyFont="1" applyFill="1" applyBorder="1" applyAlignment="1">
      <alignment vertical="top" wrapText="1"/>
    </xf>
    <xf numFmtId="0" fontId="54" fillId="12" borderId="166" xfId="1" applyFont="1" applyFill="1" applyBorder="1" applyAlignment="1">
      <alignment vertical="top" wrapText="1"/>
    </xf>
    <xf numFmtId="0" fontId="54" fillId="13" borderId="60" xfId="1" applyFont="1" applyFill="1" applyBorder="1" applyAlignment="1">
      <alignment vertical="top" wrapText="1"/>
    </xf>
    <xf numFmtId="0" fontId="54" fillId="13" borderId="25" xfId="1" applyFont="1" applyFill="1" applyBorder="1" applyAlignment="1">
      <alignment vertical="top" wrapText="1"/>
    </xf>
    <xf numFmtId="0" fontId="54" fillId="13" borderId="40" xfId="1" applyFont="1" applyFill="1" applyBorder="1" applyAlignment="1">
      <alignment vertical="top" wrapText="1"/>
    </xf>
    <xf numFmtId="0" fontId="54" fillId="13" borderId="146" xfId="1" applyFont="1" applyFill="1" applyBorder="1" applyAlignment="1">
      <alignment vertical="top" wrapText="1"/>
    </xf>
    <xf numFmtId="0" fontId="54" fillId="13" borderId="0" xfId="1" applyFont="1" applyFill="1" applyAlignment="1">
      <alignment vertical="top" wrapText="1"/>
    </xf>
    <xf numFmtId="0" fontId="54" fillId="13" borderId="41" xfId="1" applyFont="1" applyFill="1" applyBorder="1" applyAlignment="1">
      <alignment vertical="top" wrapText="1"/>
    </xf>
    <xf numFmtId="0" fontId="54" fillId="13" borderId="315" xfId="1" applyFont="1" applyFill="1" applyBorder="1" applyAlignment="1">
      <alignment vertical="top" wrapText="1"/>
    </xf>
    <xf numFmtId="0" fontId="54" fillId="13" borderId="75" xfId="1" applyFont="1" applyFill="1" applyBorder="1" applyAlignment="1">
      <alignment vertical="top" wrapText="1"/>
    </xf>
    <xf numFmtId="0" fontId="54" fillId="13" borderId="166" xfId="1" applyFont="1" applyFill="1" applyBorder="1" applyAlignment="1">
      <alignment vertical="top" wrapText="1"/>
    </xf>
    <xf numFmtId="0" fontId="54" fillId="30" borderId="434" xfId="1" applyFont="1" applyFill="1" applyBorder="1" applyAlignment="1">
      <alignment horizontal="center" vertical="center" wrapText="1"/>
    </xf>
    <xf numFmtId="0" fontId="54" fillId="30" borderId="442" xfId="1" applyFont="1" applyFill="1" applyBorder="1" applyAlignment="1">
      <alignment horizontal="center" vertical="center" wrapText="1"/>
    </xf>
    <xf numFmtId="0" fontId="21" fillId="14" borderId="295" xfId="1" applyFont="1" applyFill="1" applyBorder="1" applyAlignment="1">
      <alignment horizontal="left" vertical="center" wrapText="1"/>
    </xf>
    <xf numFmtId="0" fontId="22" fillId="14" borderId="1" xfId="1" applyFont="1" applyFill="1" applyBorder="1" applyAlignment="1">
      <alignment horizontal="center" vertical="center" wrapText="1"/>
    </xf>
    <xf numFmtId="0" fontId="22" fillId="14" borderId="2" xfId="1" applyFont="1" applyFill="1" applyBorder="1" applyAlignment="1">
      <alignment horizontal="center" vertical="center" wrapText="1"/>
    </xf>
    <xf numFmtId="0" fontId="22" fillId="14" borderId="3" xfId="1" applyFont="1" applyFill="1" applyBorder="1" applyAlignment="1">
      <alignment horizontal="center" vertical="center" wrapText="1"/>
    </xf>
    <xf numFmtId="0" fontId="22" fillId="14" borderId="12" xfId="1" applyFont="1" applyFill="1" applyBorder="1" applyAlignment="1">
      <alignment horizontal="center" vertical="center" wrapText="1"/>
    </xf>
    <xf numFmtId="0" fontId="22" fillId="14" borderId="13" xfId="1" applyFont="1" applyFill="1" applyBorder="1" applyAlignment="1">
      <alignment horizontal="center" vertical="center" wrapText="1"/>
    </xf>
    <xf numFmtId="0" fontId="22" fillId="14" borderId="14" xfId="1" applyFont="1" applyFill="1" applyBorder="1" applyAlignment="1">
      <alignment horizontal="center" vertical="center" wrapText="1"/>
    </xf>
    <xf numFmtId="0" fontId="54" fillId="14" borderId="129" xfId="1" applyFont="1" applyFill="1" applyBorder="1" applyAlignment="1">
      <alignment horizontal="center" vertical="center" wrapText="1"/>
    </xf>
    <xf numFmtId="0" fontId="18" fillId="0" borderId="109" xfId="1" applyFont="1" applyBorder="1" applyAlignment="1" applyProtection="1">
      <alignment horizontal="left" vertical="center" wrapText="1"/>
      <protection locked="0"/>
    </xf>
    <xf numFmtId="0" fontId="18" fillId="0" borderId="24" xfId="1" applyFont="1" applyBorder="1" applyAlignment="1" applyProtection="1">
      <alignment horizontal="left" vertical="center" wrapText="1"/>
      <protection locked="0"/>
    </xf>
    <xf numFmtId="0" fontId="18" fillId="0" borderId="110" xfId="1" applyFont="1" applyBorder="1" applyAlignment="1" applyProtection="1">
      <alignment horizontal="left" vertical="center" wrapText="1"/>
      <protection locked="0"/>
    </xf>
    <xf numFmtId="0" fontId="18" fillId="0" borderId="118" xfId="1" applyFont="1" applyBorder="1" applyAlignment="1" applyProtection="1">
      <alignment horizontal="left" vertical="center" wrapText="1"/>
      <protection locked="0"/>
    </xf>
    <xf numFmtId="0" fontId="18" fillId="0" borderId="119" xfId="1" applyFont="1" applyBorder="1" applyAlignment="1" applyProtection="1">
      <alignment horizontal="left" vertical="center" wrapText="1"/>
      <protection locked="0"/>
    </xf>
    <xf numFmtId="0" fontId="18" fillId="0" borderId="120" xfId="1" applyFont="1" applyBorder="1" applyAlignment="1" applyProtection="1">
      <alignment horizontal="left" vertical="center" wrapText="1"/>
      <protection locked="0"/>
    </xf>
    <xf numFmtId="0" fontId="18" fillId="0" borderId="2" xfId="1" applyFont="1" applyBorder="1" applyAlignment="1">
      <alignment horizontal="right" vertical="center" wrapText="1"/>
    </xf>
    <xf numFmtId="0" fontId="21" fillId="25" borderId="183" xfId="1" applyFont="1" applyFill="1" applyBorder="1" applyAlignment="1">
      <alignment horizontal="center" vertical="center" wrapText="1"/>
    </xf>
    <xf numFmtId="0" fontId="21" fillId="25" borderId="182" xfId="1" applyFont="1" applyFill="1" applyBorder="1" applyAlignment="1">
      <alignment horizontal="center" vertical="center" wrapText="1"/>
    </xf>
    <xf numFmtId="0" fontId="21" fillId="25" borderId="129" xfId="1" applyFont="1" applyFill="1" applyBorder="1" applyAlignment="1">
      <alignment horizontal="center" vertical="center" wrapText="1"/>
    </xf>
    <xf numFmtId="0" fontId="21" fillId="25" borderId="130" xfId="1" applyFont="1" applyFill="1" applyBorder="1" applyAlignment="1">
      <alignment horizontal="center" vertical="center" wrapText="1"/>
    </xf>
    <xf numFmtId="0" fontId="18" fillId="0" borderId="0" xfId="1" applyFont="1" applyAlignment="1">
      <alignment horizontal="right" vertical="center" wrapText="1"/>
    </xf>
    <xf numFmtId="0" fontId="21" fillId="33" borderId="183" xfId="1" applyFont="1" applyFill="1" applyBorder="1" applyAlignment="1">
      <alignment horizontal="center" vertical="center" wrapText="1"/>
    </xf>
    <xf numFmtId="0" fontId="21" fillId="33" borderId="182" xfId="1" applyFont="1" applyFill="1" applyBorder="1" applyAlignment="1">
      <alignment horizontal="center" vertical="center" wrapText="1"/>
    </xf>
    <xf numFmtId="0" fontId="54" fillId="14" borderId="115" xfId="1" applyFont="1" applyFill="1" applyBorder="1" applyAlignment="1">
      <alignment vertical="top" wrapText="1"/>
    </xf>
    <xf numFmtId="0" fontId="54" fillId="14" borderId="152" xfId="1" applyFont="1" applyFill="1" applyBorder="1" applyAlignment="1">
      <alignment vertical="top" wrapText="1"/>
    </xf>
    <xf numFmtId="0" fontId="21" fillId="14" borderId="9" xfId="1" applyFont="1" applyFill="1" applyBorder="1" applyAlignment="1">
      <alignment vertical="center" wrapText="1"/>
    </xf>
    <xf numFmtId="0" fontId="21" fillId="14" borderId="146" xfId="1" applyFont="1" applyFill="1" applyBorder="1" applyAlignment="1">
      <alignment vertical="center" wrapText="1"/>
    </xf>
    <xf numFmtId="0" fontId="21" fillId="14" borderId="20" xfId="1" applyFont="1" applyFill="1" applyBorder="1" applyAlignment="1">
      <alignment vertical="center" wrapText="1"/>
    </xf>
    <xf numFmtId="0" fontId="21" fillId="14" borderId="60" xfId="1" applyFont="1" applyFill="1" applyBorder="1" applyAlignment="1">
      <alignment vertical="center" wrapText="1"/>
    </xf>
    <xf numFmtId="0" fontId="21" fillId="14" borderId="133" xfId="1" applyFont="1" applyFill="1" applyBorder="1" applyAlignment="1">
      <alignment horizontal="left" vertical="center" wrapText="1"/>
    </xf>
    <xf numFmtId="0" fontId="21" fillId="14" borderId="10" xfId="1" applyFont="1" applyFill="1" applyBorder="1" applyAlignment="1">
      <alignment horizontal="left" vertical="center" wrapText="1"/>
    </xf>
    <xf numFmtId="0" fontId="54" fillId="13" borderId="115" xfId="1" applyFont="1" applyFill="1" applyBorder="1" applyAlignment="1">
      <alignment vertical="top" wrapText="1"/>
    </xf>
    <xf numFmtId="0" fontId="54" fillId="13" borderId="152" xfId="1" applyFont="1" applyFill="1" applyBorder="1" applyAlignment="1">
      <alignment vertical="top" wrapText="1"/>
    </xf>
    <xf numFmtId="0" fontId="21" fillId="13" borderId="9" xfId="1" applyFont="1" applyFill="1" applyBorder="1" applyAlignment="1">
      <alignment vertical="center" wrapText="1"/>
    </xf>
    <xf numFmtId="0" fontId="21" fillId="13" borderId="146" xfId="1" applyFont="1" applyFill="1" applyBorder="1" applyAlignment="1">
      <alignment vertical="center" wrapText="1"/>
    </xf>
    <xf numFmtId="0" fontId="21" fillId="13" borderId="20" xfId="1" applyFont="1" applyFill="1" applyBorder="1" applyAlignment="1">
      <alignment vertical="center" wrapText="1"/>
    </xf>
    <xf numFmtId="0" fontId="21" fillId="13" borderId="60" xfId="1" applyFont="1" applyFill="1" applyBorder="1" applyAlignment="1">
      <alignment vertical="center" wrapText="1"/>
    </xf>
    <xf numFmtId="0" fontId="54" fillId="13" borderId="129" xfId="1" applyFont="1" applyFill="1" applyBorder="1" applyAlignment="1">
      <alignment horizontal="center" vertical="center" wrapText="1"/>
    </xf>
    <xf numFmtId="0" fontId="54" fillId="13" borderId="130" xfId="1" applyFont="1" applyFill="1" applyBorder="1" applyAlignment="1">
      <alignment horizontal="center" vertical="center" wrapText="1"/>
    </xf>
    <xf numFmtId="0" fontId="21" fillId="13" borderId="295" xfId="1" applyFont="1" applyFill="1" applyBorder="1" applyAlignment="1">
      <alignment horizontal="left" vertical="center" wrapText="1"/>
    </xf>
    <xf numFmtId="0" fontId="22" fillId="13" borderId="1" xfId="1" applyFont="1" applyFill="1" applyBorder="1" applyAlignment="1">
      <alignment horizontal="center" vertical="center" wrapText="1"/>
    </xf>
    <xf numFmtId="0" fontId="22" fillId="13" borderId="2" xfId="1" applyFont="1" applyFill="1" applyBorder="1" applyAlignment="1">
      <alignment horizontal="center" vertical="center" wrapText="1"/>
    </xf>
    <xf numFmtId="0" fontId="22" fillId="13" borderId="3" xfId="1" applyFont="1" applyFill="1" applyBorder="1" applyAlignment="1">
      <alignment horizontal="center" vertical="center" wrapText="1"/>
    </xf>
    <xf numFmtId="0" fontId="22" fillId="13" borderId="12" xfId="1" applyFont="1" applyFill="1" applyBorder="1" applyAlignment="1">
      <alignment horizontal="center" vertical="center" wrapText="1"/>
    </xf>
    <xf numFmtId="0" fontId="22" fillId="13" borderId="13" xfId="1" applyFont="1" applyFill="1" applyBorder="1" applyAlignment="1">
      <alignment horizontal="center" vertical="center" wrapText="1"/>
    </xf>
    <xf numFmtId="0" fontId="22" fillId="13" borderId="14" xfId="1" applyFont="1" applyFill="1" applyBorder="1" applyAlignment="1">
      <alignment horizontal="center" vertical="center" wrapText="1"/>
    </xf>
    <xf numFmtId="0" fontId="21" fillId="13" borderId="133" xfId="1" applyFont="1" applyFill="1" applyBorder="1" applyAlignment="1">
      <alignment horizontal="left" vertical="center" wrapText="1"/>
    </xf>
    <xf numFmtId="0" fontId="21" fillId="13" borderId="10" xfId="1" applyFont="1" applyFill="1" applyBorder="1" applyAlignment="1">
      <alignment horizontal="left" vertical="center" wrapText="1"/>
    </xf>
    <xf numFmtId="0" fontId="54" fillId="12" borderId="115" xfId="1" applyFont="1" applyFill="1" applyBorder="1" applyAlignment="1">
      <alignment vertical="top" wrapText="1"/>
    </xf>
    <xf numFmtId="0" fontId="54" fillId="12" borderId="152" xfId="1" applyFont="1" applyFill="1" applyBorder="1" applyAlignment="1">
      <alignment vertical="top" wrapText="1"/>
    </xf>
    <xf numFmtId="0" fontId="21" fillId="12" borderId="9" xfId="1" applyFont="1" applyFill="1" applyBorder="1" applyAlignment="1">
      <alignment vertical="center" wrapText="1"/>
    </xf>
    <xf numFmtId="0" fontId="21" fillId="12" borderId="146" xfId="1" applyFont="1" applyFill="1" applyBorder="1" applyAlignment="1">
      <alignment vertical="center" wrapText="1"/>
    </xf>
    <xf numFmtId="0" fontId="21" fillId="12" borderId="20" xfId="1" applyFont="1" applyFill="1" applyBorder="1" applyAlignment="1">
      <alignment vertical="center" wrapText="1"/>
    </xf>
    <xf numFmtId="0" fontId="21" fillId="12" borderId="60" xfId="1" applyFont="1" applyFill="1" applyBorder="1" applyAlignment="1">
      <alignment vertical="center" wrapText="1"/>
    </xf>
    <xf numFmtId="0" fontId="54" fillId="12" borderId="129" xfId="1" applyFont="1" applyFill="1" applyBorder="1" applyAlignment="1">
      <alignment horizontal="center" vertical="center" wrapText="1"/>
    </xf>
    <xf numFmtId="0" fontId="54" fillId="12" borderId="130" xfId="1" applyFont="1" applyFill="1" applyBorder="1" applyAlignment="1">
      <alignment horizontal="center" vertical="center" wrapText="1"/>
    </xf>
    <xf numFmtId="0" fontId="21" fillId="12" borderId="295" xfId="1" applyFont="1" applyFill="1" applyBorder="1" applyAlignment="1">
      <alignment horizontal="left" vertical="center" wrapText="1"/>
    </xf>
    <xf numFmtId="0" fontId="22" fillId="12" borderId="1" xfId="1" applyFont="1" applyFill="1" applyBorder="1" applyAlignment="1">
      <alignment horizontal="center" vertical="center" wrapText="1"/>
    </xf>
    <xf numFmtId="0" fontId="22" fillId="12" borderId="2" xfId="1" applyFont="1" applyFill="1" applyBorder="1" applyAlignment="1">
      <alignment horizontal="center" vertical="center" wrapText="1"/>
    </xf>
    <xf numFmtId="0" fontId="22" fillId="12" borderId="3" xfId="1" applyFont="1" applyFill="1" applyBorder="1" applyAlignment="1">
      <alignment horizontal="center" vertical="center" wrapText="1"/>
    </xf>
    <xf numFmtId="0" fontId="22" fillId="12" borderId="12" xfId="1" applyFont="1" applyFill="1" applyBorder="1" applyAlignment="1">
      <alignment horizontal="center" vertical="center" wrapText="1"/>
    </xf>
    <xf numFmtId="0" fontId="22" fillId="12" borderId="13" xfId="1" applyFont="1" applyFill="1" applyBorder="1" applyAlignment="1">
      <alignment horizontal="center" vertical="center" wrapText="1"/>
    </xf>
    <xf numFmtId="0" fontId="22" fillId="12" borderId="14" xfId="1" applyFont="1" applyFill="1" applyBorder="1" applyAlignment="1">
      <alignment horizontal="center" vertical="center" wrapText="1"/>
    </xf>
    <xf numFmtId="0" fontId="21" fillId="12" borderId="133" xfId="1" applyFont="1" applyFill="1" applyBorder="1" applyAlignment="1">
      <alignment horizontal="left" vertical="center" wrapText="1"/>
    </xf>
    <xf numFmtId="0" fontId="21" fillId="12" borderId="10" xfId="1" applyFont="1" applyFill="1" applyBorder="1" applyAlignment="1">
      <alignment horizontal="left" vertical="center" wrapText="1"/>
    </xf>
    <xf numFmtId="0" fontId="54" fillId="11" borderId="115" xfId="1" applyFont="1" applyFill="1" applyBorder="1" applyAlignment="1">
      <alignment vertical="top" wrapText="1"/>
    </xf>
    <xf numFmtId="0" fontId="54" fillId="11" borderId="152" xfId="1" applyFont="1" applyFill="1" applyBorder="1" applyAlignment="1">
      <alignment vertical="top" wrapText="1"/>
    </xf>
    <xf numFmtId="0" fontId="21" fillId="11" borderId="9" xfId="1" applyFont="1" applyFill="1" applyBorder="1" applyAlignment="1">
      <alignment vertical="center" wrapText="1"/>
    </xf>
    <xf numFmtId="0" fontId="21" fillId="11" borderId="146" xfId="1" applyFont="1" applyFill="1" applyBorder="1" applyAlignment="1">
      <alignment vertical="center" wrapText="1"/>
    </xf>
    <xf numFmtId="0" fontId="21" fillId="11" borderId="20" xfId="1" applyFont="1" applyFill="1" applyBorder="1" applyAlignment="1">
      <alignment vertical="center" wrapText="1"/>
    </xf>
    <xf numFmtId="0" fontId="21" fillId="11" borderId="60" xfId="1" applyFont="1" applyFill="1" applyBorder="1" applyAlignment="1">
      <alignment vertical="center" wrapText="1"/>
    </xf>
    <xf numFmtId="0" fontId="54" fillId="11" borderId="129" xfId="1" applyFont="1" applyFill="1" applyBorder="1" applyAlignment="1">
      <alignment horizontal="center" vertical="center" wrapText="1"/>
    </xf>
    <xf numFmtId="0" fontId="54" fillId="11" borderId="130" xfId="1" applyFont="1" applyFill="1" applyBorder="1" applyAlignment="1">
      <alignment horizontal="center" vertical="center" wrapText="1"/>
    </xf>
    <xf numFmtId="0" fontId="21" fillId="11" borderId="295" xfId="1" applyFont="1" applyFill="1" applyBorder="1" applyAlignment="1">
      <alignment horizontal="left" vertical="center" wrapText="1"/>
    </xf>
    <xf numFmtId="0" fontId="22" fillId="11" borderId="1" xfId="1" applyFont="1" applyFill="1" applyBorder="1" applyAlignment="1">
      <alignment horizontal="center" vertical="center" wrapText="1"/>
    </xf>
    <xf numFmtId="0" fontId="22" fillId="11" borderId="2" xfId="1" applyFont="1" applyFill="1" applyBorder="1" applyAlignment="1">
      <alignment horizontal="center" vertical="center" wrapText="1"/>
    </xf>
    <xf numFmtId="0" fontId="22" fillId="11" borderId="3" xfId="1" applyFont="1" applyFill="1" applyBorder="1" applyAlignment="1">
      <alignment horizontal="center" vertical="center" wrapText="1"/>
    </xf>
    <xf numFmtId="0" fontId="22" fillId="11" borderId="12" xfId="1" applyFont="1" applyFill="1" applyBorder="1" applyAlignment="1">
      <alignment horizontal="center" vertical="center" wrapText="1"/>
    </xf>
    <xf numFmtId="0" fontId="22" fillId="11" borderId="13" xfId="1" applyFont="1" applyFill="1" applyBorder="1" applyAlignment="1">
      <alignment horizontal="center" vertical="center" wrapText="1"/>
    </xf>
    <xf numFmtId="0" fontId="22" fillId="11" borderId="14" xfId="1" applyFont="1" applyFill="1" applyBorder="1" applyAlignment="1">
      <alignment horizontal="center" vertical="center" wrapText="1"/>
    </xf>
    <xf numFmtId="0" fontId="21" fillId="11" borderId="133" xfId="1" applyFont="1" applyFill="1" applyBorder="1" applyAlignment="1">
      <alignment horizontal="left" vertical="center" wrapText="1"/>
    </xf>
    <xf numFmtId="0" fontId="21" fillId="11" borderId="10" xfId="1" applyFont="1" applyFill="1" applyBorder="1" applyAlignment="1">
      <alignment horizontal="left" vertical="center" wrapText="1"/>
    </xf>
    <xf numFmtId="0" fontId="54" fillId="3" borderId="115" xfId="1" applyFont="1" applyFill="1" applyBorder="1" applyAlignment="1">
      <alignment vertical="top" wrapText="1"/>
    </xf>
    <xf numFmtId="0" fontId="54" fillId="3" borderId="152" xfId="1" applyFont="1" applyFill="1" applyBorder="1" applyAlignment="1">
      <alignment vertical="top" wrapText="1"/>
    </xf>
    <xf numFmtId="0" fontId="21" fillId="4" borderId="9" xfId="1" applyFont="1" applyFill="1" applyBorder="1" applyAlignment="1">
      <alignment vertical="center" wrapText="1"/>
    </xf>
    <xf numFmtId="0" fontId="21" fillId="4" borderId="146" xfId="1" applyFont="1" applyFill="1" applyBorder="1" applyAlignment="1">
      <alignment vertical="center" wrapText="1"/>
    </xf>
    <xf numFmtId="0" fontId="21" fillId="4" borderId="20" xfId="1" applyFont="1" applyFill="1" applyBorder="1" applyAlignment="1">
      <alignment vertical="center" wrapText="1"/>
    </xf>
    <xf numFmtId="0" fontId="21" fillId="4" borderId="60" xfId="1" applyFont="1" applyFill="1" applyBorder="1" applyAlignment="1">
      <alignment vertical="center" wrapText="1"/>
    </xf>
    <xf numFmtId="0" fontId="54" fillId="3" borderId="129" xfId="1" applyFont="1" applyFill="1" applyBorder="1" applyAlignment="1">
      <alignment horizontal="center" vertical="center" wrapText="1"/>
    </xf>
    <xf numFmtId="0" fontId="21" fillId="3" borderId="295" xfId="1" applyFont="1" applyFill="1" applyBorder="1" applyAlignment="1">
      <alignment horizontal="left" vertical="center" wrapText="1"/>
    </xf>
    <xf numFmtId="0" fontId="22" fillId="3" borderId="1" xfId="1" applyFont="1" applyFill="1" applyBorder="1" applyAlignment="1">
      <alignment horizontal="center" vertical="center" wrapText="1"/>
    </xf>
    <xf numFmtId="0" fontId="22" fillId="3" borderId="2" xfId="1" applyFont="1" applyFill="1" applyBorder="1" applyAlignment="1">
      <alignment horizontal="center" vertical="center" wrapText="1"/>
    </xf>
    <xf numFmtId="0" fontId="22" fillId="3" borderId="3" xfId="1" applyFont="1" applyFill="1" applyBorder="1" applyAlignment="1">
      <alignment horizontal="center" vertical="center" wrapText="1"/>
    </xf>
    <xf numFmtId="0" fontId="22" fillId="3" borderId="12" xfId="1" applyFont="1" applyFill="1" applyBorder="1" applyAlignment="1">
      <alignment horizontal="center" vertical="center" wrapText="1"/>
    </xf>
    <xf numFmtId="0" fontId="22" fillId="3" borderId="13" xfId="1" applyFont="1" applyFill="1" applyBorder="1" applyAlignment="1">
      <alignment horizontal="center" vertical="center" wrapText="1"/>
    </xf>
    <xf numFmtId="0" fontId="22" fillId="3" borderId="14" xfId="1" applyFont="1" applyFill="1" applyBorder="1" applyAlignment="1">
      <alignment horizontal="center" vertical="center" wrapText="1"/>
    </xf>
    <xf numFmtId="0" fontId="21" fillId="3" borderId="133" xfId="1" applyFont="1" applyFill="1" applyBorder="1" applyAlignment="1">
      <alignment horizontal="left" vertical="center" wrapText="1"/>
    </xf>
    <xf numFmtId="0" fontId="21" fillId="3" borderId="10" xfId="1" applyFont="1" applyFill="1" applyBorder="1" applyAlignment="1">
      <alignment horizontal="left" vertical="center" wrapText="1"/>
    </xf>
    <xf numFmtId="0" fontId="23" fillId="0" borderId="1" xfId="1" applyFont="1" applyBorder="1" applyAlignment="1">
      <alignment horizontal="center" vertical="center" wrapText="1"/>
    </xf>
    <xf numFmtId="0" fontId="23" fillId="0" borderId="2" xfId="1" applyFont="1" applyBorder="1" applyAlignment="1">
      <alignment horizontal="center" vertical="center" wrapText="1"/>
    </xf>
    <xf numFmtId="0" fontId="23" fillId="0" borderId="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3" xfId="1" applyFont="1" applyBorder="1" applyAlignment="1">
      <alignment horizontal="center" vertical="center" wrapText="1"/>
    </xf>
    <xf numFmtId="0" fontId="23" fillId="0" borderId="14" xfId="1" applyFont="1" applyBorder="1" applyAlignment="1">
      <alignment horizontal="center" vertical="center" wrapText="1"/>
    </xf>
    <xf numFmtId="0" fontId="55" fillId="0" borderId="129" xfId="1" applyFont="1" applyBorder="1" applyAlignment="1">
      <alignment horizontal="center" vertical="center" wrapText="1"/>
    </xf>
    <xf numFmtId="0" fontId="55" fillId="0" borderId="130" xfId="1" applyFont="1" applyBorder="1" applyAlignment="1">
      <alignment horizontal="center" vertical="center" wrapText="1"/>
    </xf>
    <xf numFmtId="0" fontId="55" fillId="0" borderId="115" xfId="1" applyFont="1" applyBorder="1" applyAlignment="1">
      <alignment vertical="top" wrapText="1"/>
    </xf>
    <xf numFmtId="0" fontId="55" fillId="0" borderId="152" xfId="1" applyFont="1" applyBorder="1" applyAlignment="1">
      <alignment vertical="top" wrapText="1"/>
    </xf>
    <xf numFmtId="0" fontId="21" fillId="0" borderId="109" xfId="1" applyFont="1" applyBorder="1" applyProtection="1">
      <alignment vertical="center"/>
      <protection locked="0"/>
    </xf>
    <xf numFmtId="0" fontId="21" fillId="0" borderId="24" xfId="1" applyFont="1" applyBorder="1" applyProtection="1">
      <alignment vertical="center"/>
      <protection locked="0"/>
    </xf>
    <xf numFmtId="0" fontId="21" fillId="0" borderId="184" xfId="1" applyFont="1" applyBorder="1" applyProtection="1">
      <alignment vertical="center"/>
      <protection locked="0"/>
    </xf>
    <xf numFmtId="0" fontId="34" fillId="0" borderId="109" xfId="1" applyFont="1" applyBorder="1" applyAlignment="1">
      <alignment horizontal="center" vertical="center"/>
    </xf>
    <xf numFmtId="0" fontId="34" fillId="0" borderId="24" xfId="1" applyFont="1" applyBorder="1" applyAlignment="1">
      <alignment horizontal="center" vertical="center"/>
    </xf>
    <xf numFmtId="0" fontId="34" fillId="0" borderId="184" xfId="1" applyFont="1" applyBorder="1" applyAlignment="1">
      <alignment horizontal="center" vertical="center"/>
    </xf>
    <xf numFmtId="0" fontId="34" fillId="0" borderId="295" xfId="1" applyFont="1" applyBorder="1" applyAlignment="1">
      <alignment horizontal="left" vertical="center" wrapText="1"/>
    </xf>
    <xf numFmtId="0" fontId="34" fillId="0" borderId="133" xfId="1" applyFont="1" applyBorder="1" applyAlignment="1">
      <alignment horizontal="left" vertical="center" wrapText="1"/>
    </xf>
    <xf numFmtId="0" fontId="34" fillId="0" borderId="10" xfId="1" applyFont="1" applyBorder="1" applyAlignment="1">
      <alignment horizontal="left" vertical="center" wrapText="1"/>
    </xf>
    <xf numFmtId="0" fontId="34" fillId="0" borderId="9" xfId="1" applyFont="1" applyBorder="1" applyAlignment="1">
      <alignment vertical="center" wrapText="1"/>
    </xf>
    <xf numFmtId="0" fontId="34" fillId="0" borderId="146" xfId="1" applyFont="1" applyBorder="1" applyAlignment="1">
      <alignment vertical="center" wrapText="1"/>
    </xf>
    <xf numFmtId="0" fontId="22" fillId="0" borderId="1" xfId="1" applyFont="1" applyBorder="1" applyAlignment="1" applyProtection="1">
      <alignment horizontal="left" vertical="center" wrapText="1"/>
      <protection locked="0"/>
    </xf>
    <xf numFmtId="0" fontId="22" fillId="0" borderId="2" xfId="1" applyFont="1" applyBorder="1" applyAlignment="1" applyProtection="1">
      <alignment horizontal="left" vertical="center" wrapText="1"/>
      <protection locked="0"/>
    </xf>
    <xf numFmtId="0" fontId="22" fillId="0" borderId="86" xfId="1" applyFont="1" applyBorder="1" applyAlignment="1" applyProtection="1">
      <alignment horizontal="left" vertical="center" wrapText="1"/>
      <protection locked="0"/>
    </xf>
    <xf numFmtId="0" fontId="22" fillId="0" borderId="55" xfId="1" applyFont="1" applyBorder="1" applyAlignment="1" applyProtection="1">
      <alignment horizontal="left" vertical="center" wrapText="1"/>
      <protection locked="0"/>
    </xf>
    <xf numFmtId="0" fontId="22" fillId="0" borderId="0" xfId="1" applyFont="1" applyAlignment="1" applyProtection="1">
      <alignment horizontal="left" vertical="center" wrapText="1"/>
      <protection locked="0"/>
    </xf>
    <xf numFmtId="0" fontId="22" fillId="0" borderId="179" xfId="1" applyFont="1" applyBorder="1" applyAlignment="1" applyProtection="1">
      <alignment horizontal="left" vertical="center" wrapText="1"/>
      <protection locked="0"/>
    </xf>
    <xf numFmtId="0" fontId="22" fillId="0" borderId="74" xfId="1" applyFont="1" applyBorder="1" applyAlignment="1" applyProtection="1">
      <alignment horizontal="left" vertical="center" wrapText="1"/>
      <protection locked="0"/>
    </xf>
    <xf numFmtId="0" fontId="22" fillId="0" borderId="75" xfId="1" applyFont="1" applyBorder="1" applyAlignment="1" applyProtection="1">
      <alignment horizontal="left" vertical="center" wrapText="1"/>
      <protection locked="0"/>
    </xf>
    <xf numFmtId="0" fontId="22" fillId="0" borderId="89" xfId="1" applyFont="1" applyBorder="1" applyAlignment="1" applyProtection="1">
      <alignment horizontal="left" vertical="center" wrapText="1"/>
      <protection locked="0"/>
    </xf>
    <xf numFmtId="0" fontId="18" fillId="0" borderId="144" xfId="1" applyFont="1" applyBorder="1" applyAlignment="1">
      <alignment horizontal="left" vertical="center" wrapText="1"/>
    </xf>
    <xf numFmtId="0" fontId="17" fillId="0" borderId="0" xfId="1" applyFont="1" applyAlignment="1">
      <alignment horizontal="left" vertical="center" wrapText="1"/>
    </xf>
    <xf numFmtId="0" fontId="24" fillId="2" borderId="55" xfId="1" applyFont="1" applyFill="1" applyBorder="1" applyAlignment="1">
      <alignment horizontal="left" vertical="center" wrapText="1"/>
    </xf>
    <xf numFmtId="0" fontId="18" fillId="0" borderId="75" xfId="1" applyFont="1" applyBorder="1" applyAlignment="1">
      <alignment horizontal="left" vertical="center" wrapText="1"/>
    </xf>
  </cellXfs>
  <cellStyles count="7">
    <cellStyle name="ハイパーリンク" xfId="3" builtinId="8"/>
    <cellStyle name="ハイパーリンク 2" xfId="2"/>
    <cellStyle name="標準" xfId="0" builtinId="0"/>
    <cellStyle name="標準 2" xfId="1"/>
    <cellStyle name="標準 5" xfId="4"/>
    <cellStyle name="標準 7" xfId="5"/>
    <cellStyle name="標準 8" xfId="6"/>
  </cellStyles>
  <dxfs count="52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CCFFCC"/>
      <color rgb="FFFF99CC"/>
      <color rgb="FF99CCFF"/>
      <color rgb="FFCCECFF"/>
      <color rgb="FFFFFFFF"/>
      <color rgb="FFCCFFFF"/>
      <color rgb="FFCC99FF"/>
      <color rgb="FFFFCC00"/>
      <color rgb="FF99CC00"/>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25</xdr:col>
      <xdr:colOff>371475</xdr:colOff>
      <xdr:row>0</xdr:row>
      <xdr:rowOff>400050</xdr:rowOff>
    </xdr:from>
    <xdr:to>
      <xdr:col>31</xdr:col>
      <xdr:colOff>228600</xdr:colOff>
      <xdr:row>0</xdr:row>
      <xdr:rowOff>800100</xdr:rowOff>
    </xdr:to>
    <xdr:sp macro="" textlink="">
      <xdr:nvSpPr>
        <xdr:cNvPr id="3" name="線吹き出し 2 (枠付き) 2">
          <a:extLst>
            <a:ext uri="{FF2B5EF4-FFF2-40B4-BE49-F238E27FC236}">
              <a16:creationId xmlns:a16="http://schemas.microsoft.com/office/drawing/2014/main" id="{00000000-0008-0000-0100-000003000000}"/>
            </a:ext>
          </a:extLst>
        </xdr:cNvPr>
        <xdr:cNvSpPr/>
      </xdr:nvSpPr>
      <xdr:spPr>
        <a:xfrm>
          <a:off x="13801725" y="400050"/>
          <a:ext cx="1828800" cy="400050"/>
        </a:xfrm>
        <a:prstGeom prst="borderCallout2">
          <a:avLst>
            <a:gd name="adj1" fmla="val 47321"/>
            <a:gd name="adj2" fmla="val 521"/>
            <a:gd name="adj3" fmla="val 102083"/>
            <a:gd name="adj4" fmla="val -14583"/>
            <a:gd name="adj5" fmla="val 176785"/>
            <a:gd name="adj6" fmla="val -357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twoCellAnchor>
    <xdr:from>
      <xdr:col>22</xdr:col>
      <xdr:colOff>152400</xdr:colOff>
      <xdr:row>0</xdr:row>
      <xdr:rowOff>0</xdr:rowOff>
    </xdr:from>
    <xdr:to>
      <xdr:col>25</xdr:col>
      <xdr:colOff>523875</xdr:colOff>
      <xdr:row>0</xdr:row>
      <xdr:rowOff>495300</xdr:rowOff>
    </xdr:to>
    <xdr:sp macro="" textlink="">
      <xdr:nvSpPr>
        <xdr:cNvPr id="15" name="線吹き出し 2 (枠付き) 14">
          <a:extLst>
            <a:ext uri="{FF2B5EF4-FFF2-40B4-BE49-F238E27FC236}">
              <a16:creationId xmlns:a16="http://schemas.microsoft.com/office/drawing/2014/main" id="{00000000-0008-0000-0100-00000F000000}"/>
            </a:ext>
          </a:extLst>
        </xdr:cNvPr>
        <xdr:cNvSpPr/>
      </xdr:nvSpPr>
      <xdr:spPr>
        <a:xfrm>
          <a:off x="11915775" y="0"/>
          <a:ext cx="2171700" cy="495300"/>
        </a:xfrm>
        <a:prstGeom prst="borderCallout2">
          <a:avLst>
            <a:gd name="adj1" fmla="val 47321"/>
            <a:gd name="adj2" fmla="val 521"/>
            <a:gd name="adj3" fmla="val 102083"/>
            <a:gd name="adj4" fmla="val -14583"/>
            <a:gd name="adj5" fmla="val 155631"/>
            <a:gd name="adj6" fmla="val -247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oneCellAnchor>
    <xdr:from>
      <xdr:col>13</xdr:col>
      <xdr:colOff>288000</xdr:colOff>
      <xdr:row>0</xdr:row>
      <xdr:rowOff>0</xdr:rowOff>
    </xdr:from>
    <xdr:ext cx="375039" cy="150495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146000" y="0"/>
          <a:ext cx="375039" cy="1504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17</xdr:col>
      <xdr:colOff>314324</xdr:colOff>
      <xdr:row>7</xdr:row>
      <xdr:rowOff>200025</xdr:rowOff>
    </xdr:from>
    <xdr:to>
      <xdr:col>21</xdr:col>
      <xdr:colOff>400049</xdr:colOff>
      <xdr:row>9</xdr:row>
      <xdr:rowOff>161925</xdr:rowOff>
    </xdr:to>
    <xdr:sp macro="" textlink="">
      <xdr:nvSpPr>
        <xdr:cNvPr id="16" name="線吹き出し 2 (枠付き) 15">
          <a:extLst>
            <a:ext uri="{FF2B5EF4-FFF2-40B4-BE49-F238E27FC236}">
              <a16:creationId xmlns:a16="http://schemas.microsoft.com/office/drawing/2014/main" id="{00000000-0008-0000-0100-000010000000}"/>
            </a:ext>
          </a:extLst>
        </xdr:cNvPr>
        <xdr:cNvSpPr/>
      </xdr:nvSpPr>
      <xdr:spPr>
        <a:xfrm>
          <a:off x="9363074" y="2209800"/>
          <a:ext cx="2200275" cy="466725"/>
        </a:xfrm>
        <a:prstGeom prst="borderCallout2">
          <a:avLst>
            <a:gd name="adj1" fmla="val 2083"/>
            <a:gd name="adj2" fmla="val 46841"/>
            <a:gd name="adj3" fmla="val -33631"/>
            <a:gd name="adj4" fmla="val 35651"/>
            <a:gd name="adj5" fmla="val -87501"/>
            <a:gd name="adj6" fmla="val 197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25</xdr:col>
      <xdr:colOff>0</xdr:colOff>
      <xdr:row>14</xdr:row>
      <xdr:rowOff>76199</xdr:rowOff>
    </xdr:from>
    <xdr:to>
      <xdr:col>28</xdr:col>
      <xdr:colOff>219075</xdr:colOff>
      <xdr:row>17</xdr:row>
      <xdr:rowOff>190499</xdr:rowOff>
    </xdr:to>
    <xdr:sp macro="" textlink="">
      <xdr:nvSpPr>
        <xdr:cNvPr id="19" name="線吹き出し 2 (枠付き) 18">
          <a:extLst>
            <a:ext uri="{FF2B5EF4-FFF2-40B4-BE49-F238E27FC236}">
              <a16:creationId xmlns:a16="http://schemas.microsoft.com/office/drawing/2014/main" id="{00000000-0008-0000-0100-000013000000}"/>
            </a:ext>
          </a:extLst>
        </xdr:cNvPr>
        <xdr:cNvSpPr/>
      </xdr:nvSpPr>
      <xdr:spPr>
        <a:xfrm>
          <a:off x="13430250" y="3562349"/>
          <a:ext cx="1752600" cy="676275"/>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学部（通学課程）のみ、卒業者数も記入してください。</a:t>
          </a:r>
        </a:p>
      </xdr:txBody>
    </xdr:sp>
    <xdr:clientData/>
  </xdr:twoCellAnchor>
  <xdr:twoCellAnchor>
    <xdr:from>
      <xdr:col>24</xdr:col>
      <xdr:colOff>9525</xdr:colOff>
      <xdr:row>11</xdr:row>
      <xdr:rowOff>342900</xdr:rowOff>
    </xdr:from>
    <xdr:to>
      <xdr:col>25</xdr:col>
      <xdr:colOff>590550</xdr:colOff>
      <xdr:row>12</xdr:row>
      <xdr:rowOff>161925</xdr:rowOff>
    </xdr:to>
    <xdr:sp macro="" textlink="">
      <xdr:nvSpPr>
        <xdr:cNvPr id="20" name="正方形/長方形 19">
          <a:extLst>
            <a:ext uri="{FF2B5EF4-FFF2-40B4-BE49-F238E27FC236}">
              <a16:creationId xmlns:a16="http://schemas.microsoft.com/office/drawing/2014/main" id="{00000000-0008-0000-0100-000014000000}"/>
            </a:ext>
          </a:extLst>
        </xdr:cNvPr>
        <xdr:cNvSpPr/>
      </xdr:nvSpPr>
      <xdr:spPr>
        <a:xfrm>
          <a:off x="12839700" y="3124200"/>
          <a:ext cx="1181100" cy="180975"/>
        </a:xfrm>
        <a:prstGeom prst="rect">
          <a:avLst/>
        </a:prstGeom>
        <a:solidFill>
          <a:schemeClr val="lt1">
            <a:alpha val="50000"/>
          </a:scheme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0</xdr:colOff>
      <xdr:row>12</xdr:row>
      <xdr:rowOff>0</xdr:rowOff>
    </xdr:from>
    <xdr:to>
      <xdr:col>23</xdr:col>
      <xdr:colOff>581025</xdr:colOff>
      <xdr:row>16</xdr:row>
      <xdr:rowOff>171450</xdr:rowOff>
    </xdr:to>
    <xdr:sp macro="" textlink="">
      <xdr:nvSpPr>
        <xdr:cNvPr id="21" name="正方形/長方形 20">
          <a:extLst>
            <a:ext uri="{FF2B5EF4-FFF2-40B4-BE49-F238E27FC236}">
              <a16:creationId xmlns:a16="http://schemas.microsoft.com/office/drawing/2014/main" id="{00000000-0008-0000-0100-000015000000}"/>
            </a:ext>
          </a:extLst>
        </xdr:cNvPr>
        <xdr:cNvSpPr/>
      </xdr:nvSpPr>
      <xdr:spPr>
        <a:xfrm>
          <a:off x="9229725" y="3143250"/>
          <a:ext cx="3581400" cy="866775"/>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20</xdr:col>
      <xdr:colOff>104775</xdr:colOff>
      <xdr:row>17</xdr:row>
      <xdr:rowOff>114300</xdr:rowOff>
    </xdr:from>
    <xdr:to>
      <xdr:col>23</xdr:col>
      <xdr:colOff>504825</xdr:colOff>
      <xdr:row>20</xdr:row>
      <xdr:rowOff>28575</xdr:rowOff>
    </xdr:to>
    <xdr:sp macro="" textlink="">
      <xdr:nvSpPr>
        <xdr:cNvPr id="22" name="線吹き出し 2 (枠付き) 21">
          <a:extLst>
            <a:ext uri="{FF2B5EF4-FFF2-40B4-BE49-F238E27FC236}">
              <a16:creationId xmlns:a16="http://schemas.microsoft.com/office/drawing/2014/main" id="{00000000-0008-0000-0100-000016000000}"/>
            </a:ext>
          </a:extLst>
        </xdr:cNvPr>
        <xdr:cNvSpPr/>
      </xdr:nvSpPr>
      <xdr:spPr>
        <a:xfrm>
          <a:off x="10620375" y="4162425"/>
          <a:ext cx="2200275" cy="590550"/>
        </a:xfrm>
        <a:prstGeom prst="borderCallout2">
          <a:avLst>
            <a:gd name="adj1" fmla="val 2083"/>
            <a:gd name="adj2" fmla="val 46841"/>
            <a:gd name="adj3" fmla="val -33631"/>
            <a:gd name="adj4" fmla="val 35651"/>
            <a:gd name="adj5" fmla="val -49406"/>
            <a:gd name="adj6" fmla="val 3361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全学生数よりも、全入学者数の方が大きいと、回答欄が黄色で表示されます。</a:t>
          </a:r>
        </a:p>
      </xdr:txBody>
    </xdr:sp>
    <xdr:clientData/>
  </xdr:twoCellAnchor>
  <xdr:oneCellAnchor>
    <xdr:from>
      <xdr:col>16</xdr:col>
      <xdr:colOff>409575</xdr:colOff>
      <xdr:row>39</xdr:row>
      <xdr:rowOff>107189</xdr:rowOff>
    </xdr:from>
    <xdr:ext cx="4200525" cy="478080"/>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8705850" y="8765414"/>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当機構が開催する研修会案内等を、郵便、メール等で送らせていただく場合があります。連絡先は学校を代表する１箇所を記入してください。</a:t>
          </a:r>
        </a:p>
      </xdr:txBody>
    </xdr:sp>
    <xdr:clientData/>
  </xdr:oneCellAnchor>
  <xdr:oneCellAnchor>
    <xdr:from>
      <xdr:col>17</xdr:col>
      <xdr:colOff>1</xdr:colOff>
      <xdr:row>30</xdr:row>
      <xdr:rowOff>44070</xdr:rowOff>
    </xdr:from>
    <xdr:ext cx="3467100" cy="285206"/>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9048751" y="6711570"/>
          <a:ext cx="3467100" cy="285206"/>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p>
      </xdr:txBody>
    </xdr:sp>
    <xdr:clientData/>
  </xdr:oneCellAnchor>
  <xdr:twoCellAnchor>
    <xdr:from>
      <xdr:col>17</xdr:col>
      <xdr:colOff>247650</xdr:colOff>
      <xdr:row>11</xdr:row>
      <xdr:rowOff>295275</xdr:rowOff>
    </xdr:from>
    <xdr:to>
      <xdr:col>21</xdr:col>
      <xdr:colOff>38099</xdr:colOff>
      <xdr:row>17</xdr:row>
      <xdr:rowOff>85725</xdr:rowOff>
    </xdr:to>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9163050" y="3076575"/>
          <a:ext cx="1904999" cy="1057275"/>
        </a:xfrm>
        <a:prstGeom prst="rect">
          <a:avLst/>
        </a:prstGeom>
        <a:solidFill>
          <a:schemeClr val="lt1">
            <a:alpha val="50000"/>
          </a:schemeClr>
        </a:solid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619125</xdr:colOff>
      <xdr:row>17</xdr:row>
      <xdr:rowOff>95250</xdr:rowOff>
    </xdr:from>
    <xdr:to>
      <xdr:col>18</xdr:col>
      <xdr:colOff>314325</xdr:colOff>
      <xdr:row>19</xdr:row>
      <xdr:rowOff>161925</xdr:rowOff>
    </xdr:to>
    <xdr:sp macro="" textlink="">
      <xdr:nvSpPr>
        <xdr:cNvPr id="25" name="線吹き出し 2 (枠付き) 24">
          <a:extLst>
            <a:ext uri="{FF2B5EF4-FFF2-40B4-BE49-F238E27FC236}">
              <a16:creationId xmlns:a16="http://schemas.microsoft.com/office/drawing/2014/main" id="{00000000-0008-0000-0100-000019000000}"/>
            </a:ext>
          </a:extLst>
        </xdr:cNvPr>
        <xdr:cNvSpPr/>
      </xdr:nvSpPr>
      <xdr:spPr>
        <a:xfrm>
          <a:off x="7477125" y="4133850"/>
          <a:ext cx="2200275" cy="438150"/>
        </a:xfrm>
        <a:prstGeom prst="borderCallout2">
          <a:avLst>
            <a:gd name="adj1" fmla="val 2083"/>
            <a:gd name="adj2" fmla="val 46841"/>
            <a:gd name="adj3" fmla="val -126488"/>
            <a:gd name="adj4" fmla="val 99720"/>
            <a:gd name="adj5" fmla="val -130358"/>
            <a:gd name="adj6" fmla="val 10027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７．障害学生数で計上した「障害学生数」より小さいと赤くなります。</a:t>
          </a:r>
        </a:p>
      </xdr:txBody>
    </xdr:sp>
    <xdr:clientData/>
  </xdr:twoCellAnchor>
  <xdr:twoCellAnchor>
    <xdr:from>
      <xdr:col>14</xdr:col>
      <xdr:colOff>95250</xdr:colOff>
      <xdr:row>5</xdr:row>
      <xdr:rowOff>9525</xdr:rowOff>
    </xdr:from>
    <xdr:to>
      <xdr:col>17</xdr:col>
      <xdr:colOff>152400</xdr:colOff>
      <xdr:row>8</xdr:row>
      <xdr:rowOff>142875</xdr:rowOff>
    </xdr:to>
    <xdr:sp macro="" textlink="">
      <xdr:nvSpPr>
        <xdr:cNvPr id="26" name="線吹き出し 2 (枠付き) 25">
          <a:extLst>
            <a:ext uri="{FF2B5EF4-FFF2-40B4-BE49-F238E27FC236}">
              <a16:creationId xmlns:a16="http://schemas.microsoft.com/office/drawing/2014/main" id="{00000000-0008-0000-0100-00001A000000}"/>
            </a:ext>
          </a:extLst>
        </xdr:cNvPr>
        <xdr:cNvSpPr/>
      </xdr:nvSpPr>
      <xdr:spPr>
        <a:xfrm>
          <a:off x="7639050" y="1533525"/>
          <a:ext cx="1562100" cy="885825"/>
        </a:xfrm>
        <a:prstGeom prst="borderCallout2">
          <a:avLst>
            <a:gd name="adj1" fmla="val 97321"/>
            <a:gd name="adj2" fmla="val 28299"/>
            <a:gd name="adj3" fmla="val 97321"/>
            <a:gd name="adj4" fmla="val 28010"/>
            <a:gd name="adj5" fmla="val 192170"/>
            <a:gd name="adj6" fmla="val 11502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未記入の状態で黄色く表示されています。課程のないところや学生数がないところは、０を入力してください。</a:t>
          </a:r>
        </a:p>
      </xdr:txBody>
    </xdr:sp>
    <xdr:clientData/>
  </xdr:twoCellAnchor>
  <xdr:twoCellAnchor>
    <xdr:from>
      <xdr:col>16</xdr:col>
      <xdr:colOff>0</xdr:colOff>
      <xdr:row>19</xdr:row>
      <xdr:rowOff>304799</xdr:rowOff>
    </xdr:from>
    <xdr:to>
      <xdr:col>19</xdr:col>
      <xdr:colOff>142874</xdr:colOff>
      <xdr:row>22</xdr:row>
      <xdr:rowOff>95249</xdr:rowOff>
    </xdr:to>
    <xdr:sp macro="" textlink="">
      <xdr:nvSpPr>
        <xdr:cNvPr id="27" name="線吹き出し 2 (枠付き) 26">
          <a:extLst>
            <a:ext uri="{FF2B5EF4-FFF2-40B4-BE49-F238E27FC236}">
              <a16:creationId xmlns:a16="http://schemas.microsoft.com/office/drawing/2014/main" id="{00000000-0008-0000-0100-00001B000000}"/>
            </a:ext>
          </a:extLst>
        </xdr:cNvPr>
        <xdr:cNvSpPr/>
      </xdr:nvSpPr>
      <xdr:spPr>
        <a:xfrm>
          <a:off x="8296275" y="4714874"/>
          <a:ext cx="1809749" cy="44767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95250</xdr:colOff>
      <xdr:row>0</xdr:row>
      <xdr:rowOff>19050</xdr:rowOff>
    </xdr:from>
    <xdr:to>
      <xdr:col>20</xdr:col>
      <xdr:colOff>390525</xdr:colOff>
      <xdr:row>0</xdr:row>
      <xdr:rowOff>742950</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a:xfrm>
          <a:off x="7639050" y="19050"/>
          <a:ext cx="3314700" cy="723900"/>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latin typeface="UD デジタル 教科書体 NK-R" panose="02020400000000000000" pitchFamily="18" charset="-128"/>
              <a:ea typeface="UD デジタル 教科書体 NK-R" panose="02020400000000000000" pitchFamily="18" charset="-128"/>
            </a:rPr>
            <a:t>数字を記入する場合は、半角で入力してください。</a:t>
          </a:r>
          <a:r>
            <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rPr>
            <a:t/>
          </a:r>
          <a:br>
            <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rPr>
          </a:br>
          <a:r>
            <a:rPr kumimoji="1" lang="ja-JP" altLang="en-US" sz="1200" b="1">
              <a:solidFill>
                <a:srgbClr val="FF0000"/>
              </a:solidFill>
              <a:latin typeface="UD デジタル 教科書体 NK-R" panose="02020400000000000000" pitchFamily="18" charset="-128"/>
              <a:ea typeface="UD デジタル 教科書体 NK-R" panose="02020400000000000000" pitchFamily="18" charset="-128"/>
            </a:rPr>
            <a:t>（全シート共通）</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295275</xdr:colOff>
      <xdr:row>3</xdr:row>
      <xdr:rowOff>1914525</xdr:rowOff>
    </xdr:from>
    <xdr:to>
      <xdr:col>12</xdr:col>
      <xdr:colOff>1885950</xdr:colOff>
      <xdr:row>4</xdr:row>
      <xdr:rowOff>38100</xdr:rowOff>
    </xdr:to>
    <xdr:sp macro="" textlink="">
      <xdr:nvSpPr>
        <xdr:cNvPr id="2" name="線吹き出し 2 (枠付き) 1">
          <a:extLst>
            <a:ext uri="{FF2B5EF4-FFF2-40B4-BE49-F238E27FC236}">
              <a16:creationId xmlns:a16="http://schemas.microsoft.com/office/drawing/2014/main" id="{00000000-0008-0000-0A00-000002000000}"/>
            </a:ext>
          </a:extLst>
        </xdr:cNvPr>
        <xdr:cNvSpPr/>
      </xdr:nvSpPr>
      <xdr:spPr>
        <a:xfrm>
          <a:off x="16011525" y="2581275"/>
          <a:ext cx="3752850" cy="742950"/>
        </a:xfrm>
        <a:prstGeom prst="borderCallout2">
          <a:avLst>
            <a:gd name="adj1" fmla="val 96848"/>
            <a:gd name="adj2" fmla="val 12551"/>
            <a:gd name="adj3" fmla="val 94969"/>
            <a:gd name="adj4" fmla="val 12443"/>
            <a:gd name="adj5" fmla="val 238826"/>
            <a:gd name="adj6" fmla="val 122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課程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11</xdr:col>
      <xdr:colOff>47625</xdr:colOff>
      <xdr:row>12</xdr:row>
      <xdr:rowOff>38099</xdr:rowOff>
    </xdr:from>
    <xdr:to>
      <xdr:col>12</xdr:col>
      <xdr:colOff>581026</xdr:colOff>
      <xdr:row>18</xdr:row>
      <xdr:rowOff>47625</xdr:rowOff>
    </xdr:to>
    <xdr:sp macro="" textlink="">
      <xdr:nvSpPr>
        <xdr:cNvPr id="3" name="線吹き出し 2 (枠付き) 2">
          <a:extLst>
            <a:ext uri="{FF2B5EF4-FFF2-40B4-BE49-F238E27FC236}">
              <a16:creationId xmlns:a16="http://schemas.microsoft.com/office/drawing/2014/main" id="{00000000-0008-0000-0A00-000003000000}"/>
            </a:ext>
          </a:extLst>
        </xdr:cNvPr>
        <xdr:cNvSpPr/>
      </xdr:nvSpPr>
      <xdr:spPr>
        <a:xfrm>
          <a:off x="16154400" y="5048249"/>
          <a:ext cx="2305051" cy="1152526"/>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13</xdr:col>
      <xdr:colOff>85725</xdr:colOff>
      <xdr:row>3</xdr:row>
      <xdr:rowOff>1914525</xdr:rowOff>
    </xdr:from>
    <xdr:to>
      <xdr:col>13</xdr:col>
      <xdr:colOff>2390776</xdr:colOff>
      <xdr:row>5</xdr:row>
      <xdr:rowOff>123826</xdr:rowOff>
    </xdr:to>
    <xdr:sp macro="" textlink="">
      <xdr:nvSpPr>
        <xdr:cNvPr id="4" name="線吹き出し 2 (枠付き) 3">
          <a:extLst>
            <a:ext uri="{FF2B5EF4-FFF2-40B4-BE49-F238E27FC236}">
              <a16:creationId xmlns:a16="http://schemas.microsoft.com/office/drawing/2014/main" id="{00000000-0008-0000-0A00-000004000000}"/>
            </a:ext>
          </a:extLst>
        </xdr:cNvPr>
        <xdr:cNvSpPr/>
      </xdr:nvSpPr>
      <xdr:spPr>
        <a:xfrm>
          <a:off x="20507325" y="2581275"/>
          <a:ext cx="2305051" cy="1019176"/>
        </a:xfrm>
        <a:prstGeom prst="borderCallout2">
          <a:avLst>
            <a:gd name="adj1" fmla="val 97497"/>
            <a:gd name="adj2" fmla="val 12249"/>
            <a:gd name="adj3" fmla="val 100232"/>
            <a:gd name="adj4" fmla="val 12443"/>
            <a:gd name="adj5" fmla="val 161369"/>
            <a:gd name="adj6" fmla="val 70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他の精神障害に計上した障害学生の診断名を記入してください。１人の学生に診断名が複数ある場合は、同じ行に列記してください。学科（専攻）、障害学生数に記入があって、この欄が空欄だと黄色く表示されます。</a:t>
          </a:r>
        </a:p>
      </xdr:txBody>
    </xdr:sp>
    <xdr:clientData/>
  </xdr:twoCellAnchor>
  <xdr:twoCellAnchor>
    <xdr:from>
      <xdr:col>13</xdr:col>
      <xdr:colOff>304800</xdr:colOff>
      <xdr:row>7</xdr:row>
      <xdr:rowOff>66675</xdr:rowOff>
    </xdr:from>
    <xdr:to>
      <xdr:col>13</xdr:col>
      <xdr:colOff>2457451</xdr:colOff>
      <xdr:row>9</xdr:row>
      <xdr:rowOff>161925</xdr:rowOff>
    </xdr:to>
    <xdr:sp macro="" textlink="">
      <xdr:nvSpPr>
        <xdr:cNvPr id="5" name="線吹き出し 2 (枠付き) 4">
          <a:extLst>
            <a:ext uri="{FF2B5EF4-FFF2-40B4-BE49-F238E27FC236}">
              <a16:creationId xmlns:a16="http://schemas.microsoft.com/office/drawing/2014/main" id="{00000000-0008-0000-0A00-000005000000}"/>
            </a:ext>
          </a:extLst>
        </xdr:cNvPr>
        <xdr:cNvSpPr/>
      </xdr:nvSpPr>
      <xdr:spPr>
        <a:xfrm>
          <a:off x="15478125" y="2800350"/>
          <a:ext cx="2152651" cy="466725"/>
        </a:xfrm>
        <a:prstGeom prst="borderCallout2">
          <a:avLst>
            <a:gd name="adj1" fmla="val 44009"/>
            <a:gd name="adj2" fmla="val 99026"/>
            <a:gd name="adj3" fmla="val 46744"/>
            <a:gd name="adj4" fmla="val 99220"/>
            <a:gd name="adj5" fmla="val -31257"/>
            <a:gd name="adj6" fmla="val 116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学科（専攻）、診断名に記入があって、この欄が空欄だと黄色く表示されます。</a:t>
          </a:r>
        </a:p>
      </xdr:txBody>
    </xdr:sp>
    <xdr:clientData/>
  </xdr:twoCellAnchor>
  <xdr:twoCellAnchor>
    <xdr:from>
      <xdr:col>15</xdr:col>
      <xdr:colOff>104775</xdr:colOff>
      <xdr:row>3</xdr:row>
      <xdr:rowOff>2076450</xdr:rowOff>
    </xdr:from>
    <xdr:to>
      <xdr:col>17</xdr:col>
      <xdr:colOff>342901</xdr:colOff>
      <xdr:row>3</xdr:row>
      <xdr:rowOff>2524124</xdr:rowOff>
    </xdr:to>
    <xdr:sp macro="" textlink="">
      <xdr:nvSpPr>
        <xdr:cNvPr id="6" name="線吹き出し 2 (枠付き) 5">
          <a:extLst>
            <a:ext uri="{FF2B5EF4-FFF2-40B4-BE49-F238E27FC236}">
              <a16:creationId xmlns:a16="http://schemas.microsoft.com/office/drawing/2014/main" id="{00000000-0008-0000-0A00-000006000000}"/>
            </a:ext>
          </a:extLst>
        </xdr:cNvPr>
        <xdr:cNvSpPr/>
      </xdr:nvSpPr>
      <xdr:spPr>
        <a:xfrm>
          <a:off x="23774400" y="2743200"/>
          <a:ext cx="2305051" cy="447674"/>
        </a:xfrm>
        <a:prstGeom prst="borderCallout2">
          <a:avLst>
            <a:gd name="adj1" fmla="val 97497"/>
            <a:gd name="adj2" fmla="val 12249"/>
            <a:gd name="adj3" fmla="val 100232"/>
            <a:gd name="adj4" fmla="val 12443"/>
            <a:gd name="adj5" fmla="val 321869"/>
            <a:gd name="adj6" fmla="val 58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イはアの内数です。アの障害学生数より多いと、黄色く表示されます。</a:t>
          </a:r>
        </a:p>
      </xdr:txBody>
    </xdr:sp>
    <xdr:clientData/>
  </xdr:twoCellAnchor>
  <xdr:twoCellAnchor>
    <xdr:from>
      <xdr:col>14</xdr:col>
      <xdr:colOff>142875</xdr:colOff>
      <xdr:row>11</xdr:row>
      <xdr:rowOff>123825</xdr:rowOff>
    </xdr:from>
    <xdr:to>
      <xdr:col>16</xdr:col>
      <xdr:colOff>1304926</xdr:colOff>
      <xdr:row>15</xdr:row>
      <xdr:rowOff>0</xdr:rowOff>
    </xdr:to>
    <xdr:sp macro="" textlink="">
      <xdr:nvSpPr>
        <xdr:cNvPr id="7" name="線吹き出し 2 (枠付き) 6">
          <a:extLst>
            <a:ext uri="{FF2B5EF4-FFF2-40B4-BE49-F238E27FC236}">
              <a16:creationId xmlns:a16="http://schemas.microsoft.com/office/drawing/2014/main" id="{00000000-0008-0000-0A00-000007000000}"/>
            </a:ext>
          </a:extLst>
        </xdr:cNvPr>
        <xdr:cNvSpPr/>
      </xdr:nvSpPr>
      <xdr:spPr>
        <a:xfrm>
          <a:off x="17859375" y="3571875"/>
          <a:ext cx="2305051" cy="619125"/>
        </a:xfrm>
        <a:prstGeom prst="borderCallout2">
          <a:avLst>
            <a:gd name="adj1" fmla="val 44009"/>
            <a:gd name="adj2" fmla="val 99026"/>
            <a:gd name="adj3" fmla="val 46744"/>
            <a:gd name="adj4" fmla="val 99220"/>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現況をプルダウンリストから選択してください。学科（専攻）、診断名に記入があって、この欄が空欄だと黄色く表示されます。</a:t>
          </a:r>
        </a:p>
      </xdr:txBody>
    </xdr:sp>
    <xdr:clientData/>
  </xdr:twoCellAnchor>
  <xdr:twoCellAnchor>
    <xdr:from>
      <xdr:col>10</xdr:col>
      <xdr:colOff>123825</xdr:colOff>
      <xdr:row>3</xdr:row>
      <xdr:rowOff>1343025</xdr:rowOff>
    </xdr:from>
    <xdr:to>
      <xdr:col>13</xdr:col>
      <xdr:colOff>895350</xdr:colOff>
      <xdr:row>3</xdr:row>
      <xdr:rowOff>1733549</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15840075" y="2009775"/>
          <a:ext cx="5476875" cy="3905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「７．障害学生数」で「精神障害　他の精神障害」に計上した場合にご回答ください。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endPar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7</xdr:col>
      <xdr:colOff>695325</xdr:colOff>
      <xdr:row>3</xdr:row>
      <xdr:rowOff>85725</xdr:rowOff>
    </xdr:from>
    <xdr:to>
      <xdr:col>10</xdr:col>
      <xdr:colOff>85724</xdr:colOff>
      <xdr:row>3</xdr:row>
      <xdr:rowOff>1533525</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10277475" y="752475"/>
          <a:ext cx="5524499" cy="14478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rPr>
            <a:t>　</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例えば、診断名に「高次脳機能障害、緘黙症」と記入した場合は、障害区分は「他の精神障害」で合っていますが、「障害区分確認欄」は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oneCellAnchor>
    <xdr:from>
      <xdr:col>7</xdr:col>
      <xdr:colOff>248641</xdr:colOff>
      <xdr:row>1</xdr:row>
      <xdr:rowOff>171449</xdr:rowOff>
    </xdr:from>
    <xdr:ext cx="375039" cy="1552575"/>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830791" y="371474"/>
          <a:ext cx="375039" cy="155257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238126</xdr:colOff>
      <xdr:row>3</xdr:row>
      <xdr:rowOff>1524000</xdr:rowOff>
    </xdr:from>
    <xdr:to>
      <xdr:col>8</xdr:col>
      <xdr:colOff>276225</xdr:colOff>
      <xdr:row>4</xdr:row>
      <xdr:rowOff>133350</xdr:rowOff>
    </xdr:to>
    <xdr:cxnSp macro="">
      <xdr:nvCxnSpPr>
        <xdr:cNvPr id="11" name="直線矢印コネクタ 10">
          <a:extLst>
            <a:ext uri="{FF2B5EF4-FFF2-40B4-BE49-F238E27FC236}">
              <a16:creationId xmlns:a16="http://schemas.microsoft.com/office/drawing/2014/main" id="{00000000-0008-0000-0A00-00000B000000}"/>
            </a:ext>
          </a:extLst>
        </xdr:cNvPr>
        <xdr:cNvCxnSpPr/>
      </xdr:nvCxnSpPr>
      <xdr:spPr>
        <a:xfrm flipH="1">
          <a:off x="10648951" y="2190750"/>
          <a:ext cx="38099" cy="122872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609600</xdr:colOff>
      <xdr:row>3</xdr:row>
      <xdr:rowOff>1752600</xdr:rowOff>
    </xdr:from>
    <xdr:to>
      <xdr:col>9</xdr:col>
      <xdr:colOff>4267200</xdr:colOff>
      <xdr:row>3</xdr:row>
      <xdr:rowOff>2524126</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1020425" y="2419350"/>
          <a:ext cx="4581525" cy="771526"/>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rPr>
            <a:t>　</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記入するシート」は、その「診断名」に関するデータ（障害学生数等）を記入するべきシートを表示します。例えば、「他の精神障害」に当たる診断名を書いた場合は、「シート７とシート９」と表示されます。</a:t>
          </a:r>
        </a:p>
      </xdr:txBody>
    </xdr:sp>
    <xdr:clientData/>
  </xdr:twoCellAnchor>
  <xdr:twoCellAnchor>
    <xdr:from>
      <xdr:col>9</xdr:col>
      <xdr:colOff>2486025</xdr:colOff>
      <xdr:row>3</xdr:row>
      <xdr:rowOff>2571750</xdr:rowOff>
    </xdr:from>
    <xdr:to>
      <xdr:col>9</xdr:col>
      <xdr:colOff>2886076</xdr:colOff>
      <xdr:row>6</xdr:row>
      <xdr:rowOff>47625</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flipH="1">
          <a:off x="13792200" y="3238500"/>
          <a:ext cx="400051" cy="7620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190500</xdr:colOff>
      <xdr:row>3</xdr:row>
      <xdr:rowOff>2266950</xdr:rowOff>
    </xdr:from>
    <xdr:to>
      <xdr:col>12</xdr:col>
      <xdr:colOff>1790700</xdr:colOff>
      <xdr:row>5</xdr:row>
      <xdr:rowOff>209550</xdr:rowOff>
    </xdr:to>
    <xdr:sp macro="" textlink="">
      <xdr:nvSpPr>
        <xdr:cNvPr id="2" name="線吹き出し 2 (枠付き) 1">
          <a:extLst>
            <a:ext uri="{FF2B5EF4-FFF2-40B4-BE49-F238E27FC236}">
              <a16:creationId xmlns:a16="http://schemas.microsoft.com/office/drawing/2014/main" id="{00000000-0008-0000-0B00-000002000000}"/>
            </a:ext>
          </a:extLst>
        </xdr:cNvPr>
        <xdr:cNvSpPr/>
      </xdr:nvSpPr>
      <xdr:spPr>
        <a:xfrm>
          <a:off x="15906750" y="2933700"/>
          <a:ext cx="3762375" cy="752475"/>
        </a:xfrm>
        <a:prstGeom prst="borderCallout2">
          <a:avLst>
            <a:gd name="adj1" fmla="val 96848"/>
            <a:gd name="adj2" fmla="val 12551"/>
            <a:gd name="adj3" fmla="val 94969"/>
            <a:gd name="adj4" fmla="val 12443"/>
            <a:gd name="adj5" fmla="val 160629"/>
            <a:gd name="adj6" fmla="val 1279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課程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11</xdr:col>
      <xdr:colOff>619125</xdr:colOff>
      <xdr:row>11</xdr:row>
      <xdr:rowOff>47625</xdr:rowOff>
    </xdr:from>
    <xdr:to>
      <xdr:col>12</xdr:col>
      <xdr:colOff>1152526</xdr:colOff>
      <xdr:row>18</xdr:row>
      <xdr:rowOff>85725</xdr:rowOff>
    </xdr:to>
    <xdr:sp macro="" textlink="">
      <xdr:nvSpPr>
        <xdr:cNvPr id="3" name="線吹き出し 2 (枠付き) 2">
          <a:extLst>
            <a:ext uri="{FF2B5EF4-FFF2-40B4-BE49-F238E27FC236}">
              <a16:creationId xmlns:a16="http://schemas.microsoft.com/office/drawing/2014/main" id="{00000000-0008-0000-0B00-000003000000}"/>
            </a:ext>
          </a:extLst>
        </xdr:cNvPr>
        <xdr:cNvSpPr/>
      </xdr:nvSpPr>
      <xdr:spPr>
        <a:xfrm>
          <a:off x="16725900" y="4848225"/>
          <a:ext cx="2305051" cy="13525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12</xdr:col>
      <xdr:colOff>2419350</xdr:colOff>
      <xdr:row>3</xdr:row>
      <xdr:rowOff>2209800</xdr:rowOff>
    </xdr:from>
    <xdr:to>
      <xdr:col>13</xdr:col>
      <xdr:colOff>2362201</xdr:colOff>
      <xdr:row>5</xdr:row>
      <xdr:rowOff>361950</xdr:rowOff>
    </xdr:to>
    <xdr:sp macro="" textlink="">
      <xdr:nvSpPr>
        <xdr:cNvPr id="4" name="線吹き出し 2 (枠付き) 3">
          <a:extLst>
            <a:ext uri="{FF2B5EF4-FFF2-40B4-BE49-F238E27FC236}">
              <a16:creationId xmlns:a16="http://schemas.microsoft.com/office/drawing/2014/main" id="{00000000-0008-0000-0B00-000004000000}"/>
            </a:ext>
          </a:extLst>
        </xdr:cNvPr>
        <xdr:cNvSpPr/>
      </xdr:nvSpPr>
      <xdr:spPr>
        <a:xfrm>
          <a:off x="20297775" y="2876550"/>
          <a:ext cx="2486026" cy="962025"/>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黄色く表示されます。</a:t>
          </a:r>
        </a:p>
      </xdr:txBody>
    </xdr:sp>
    <xdr:clientData/>
  </xdr:twoCellAnchor>
  <xdr:twoCellAnchor>
    <xdr:from>
      <xdr:col>13</xdr:col>
      <xdr:colOff>409575</xdr:colOff>
      <xdr:row>7</xdr:row>
      <xdr:rowOff>114300</xdr:rowOff>
    </xdr:from>
    <xdr:to>
      <xdr:col>14</xdr:col>
      <xdr:colOff>19051</xdr:colOff>
      <xdr:row>10</xdr:row>
      <xdr:rowOff>66675</xdr:rowOff>
    </xdr:to>
    <xdr:sp macro="" textlink="">
      <xdr:nvSpPr>
        <xdr:cNvPr id="5" name="線吹き出し 2 (枠付き) 4">
          <a:extLst>
            <a:ext uri="{FF2B5EF4-FFF2-40B4-BE49-F238E27FC236}">
              <a16:creationId xmlns:a16="http://schemas.microsoft.com/office/drawing/2014/main" id="{00000000-0008-0000-0B00-000005000000}"/>
            </a:ext>
          </a:extLst>
        </xdr:cNvPr>
        <xdr:cNvSpPr/>
      </xdr:nvSpPr>
      <xdr:spPr>
        <a:xfrm>
          <a:off x="15411450" y="2819400"/>
          <a:ext cx="2152651" cy="466725"/>
        </a:xfrm>
        <a:prstGeom prst="borderCallout2">
          <a:avLst>
            <a:gd name="adj1" fmla="val 44009"/>
            <a:gd name="adj2" fmla="val 99026"/>
            <a:gd name="adj3" fmla="val 46744"/>
            <a:gd name="adj4" fmla="val 99220"/>
            <a:gd name="adj5" fmla="val -31257"/>
            <a:gd name="adj6" fmla="val 116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学科（専攻）、診断名に記入があって、この欄が空欄だと黄色く表示されます。</a:t>
          </a:r>
        </a:p>
      </xdr:txBody>
    </xdr:sp>
    <xdr:clientData/>
  </xdr:twoCellAnchor>
  <xdr:twoCellAnchor>
    <xdr:from>
      <xdr:col>15</xdr:col>
      <xdr:colOff>9525</xdr:colOff>
      <xdr:row>3</xdr:row>
      <xdr:rowOff>2247900</xdr:rowOff>
    </xdr:from>
    <xdr:to>
      <xdr:col>17</xdr:col>
      <xdr:colOff>247651</xdr:colOff>
      <xdr:row>4</xdr:row>
      <xdr:rowOff>190499</xdr:rowOff>
    </xdr:to>
    <xdr:sp macro="" textlink="">
      <xdr:nvSpPr>
        <xdr:cNvPr id="6" name="線吹き出し 2 (枠付き) 5">
          <a:extLst>
            <a:ext uri="{FF2B5EF4-FFF2-40B4-BE49-F238E27FC236}">
              <a16:creationId xmlns:a16="http://schemas.microsoft.com/office/drawing/2014/main" id="{00000000-0008-0000-0B00-000006000000}"/>
            </a:ext>
          </a:extLst>
        </xdr:cNvPr>
        <xdr:cNvSpPr/>
      </xdr:nvSpPr>
      <xdr:spPr>
        <a:xfrm>
          <a:off x="23679150" y="2914650"/>
          <a:ext cx="2305051" cy="561974"/>
        </a:xfrm>
        <a:prstGeom prst="borderCallout2">
          <a:avLst>
            <a:gd name="adj1" fmla="val 97497"/>
            <a:gd name="adj2" fmla="val 12249"/>
            <a:gd name="adj3" fmla="val 100232"/>
            <a:gd name="adj4" fmla="val 12443"/>
            <a:gd name="adj5" fmla="val 228648"/>
            <a:gd name="adj6" fmla="val 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イはアの内数です。アの障害学生数より多いと、黄色く表示されます。</a:t>
          </a:r>
        </a:p>
      </xdr:txBody>
    </xdr:sp>
    <xdr:clientData/>
  </xdr:twoCellAnchor>
  <xdr:twoCellAnchor>
    <xdr:from>
      <xdr:col>14</xdr:col>
      <xdr:colOff>200025</xdr:colOff>
      <xdr:row>11</xdr:row>
      <xdr:rowOff>76200</xdr:rowOff>
    </xdr:from>
    <xdr:to>
      <xdr:col>16</xdr:col>
      <xdr:colOff>1362076</xdr:colOff>
      <xdr:row>14</xdr:row>
      <xdr:rowOff>142875</xdr:rowOff>
    </xdr:to>
    <xdr:sp macro="" textlink="">
      <xdr:nvSpPr>
        <xdr:cNvPr id="7" name="線吹き出し 2 (枠付き) 6">
          <a:extLst>
            <a:ext uri="{FF2B5EF4-FFF2-40B4-BE49-F238E27FC236}">
              <a16:creationId xmlns:a16="http://schemas.microsoft.com/office/drawing/2014/main" id="{00000000-0008-0000-0B00-000007000000}"/>
            </a:ext>
          </a:extLst>
        </xdr:cNvPr>
        <xdr:cNvSpPr/>
      </xdr:nvSpPr>
      <xdr:spPr>
        <a:xfrm>
          <a:off x="23326725" y="4876800"/>
          <a:ext cx="2305051" cy="619125"/>
        </a:xfrm>
        <a:prstGeom prst="borderCallout2">
          <a:avLst>
            <a:gd name="adj1" fmla="val 44009"/>
            <a:gd name="adj2" fmla="val 99026"/>
            <a:gd name="adj3" fmla="val -24025"/>
            <a:gd name="adj4" fmla="val 100046"/>
            <a:gd name="adj5" fmla="val -149498"/>
            <a:gd name="adj6" fmla="val 942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現況をプルダウンリストから選択してください。学科（専攻）、診断名に記入があって、この欄が空欄だと黄色く表示されます。</a:t>
          </a:r>
        </a:p>
      </xdr:txBody>
    </xdr:sp>
    <xdr:clientData/>
  </xdr:twoCellAnchor>
  <xdr:twoCellAnchor>
    <xdr:from>
      <xdr:col>10</xdr:col>
      <xdr:colOff>85725</xdr:colOff>
      <xdr:row>3</xdr:row>
      <xdr:rowOff>1619250</xdr:rowOff>
    </xdr:from>
    <xdr:to>
      <xdr:col>13</xdr:col>
      <xdr:colOff>857250</xdr:colOff>
      <xdr:row>3</xdr:row>
      <xdr:rowOff>2009774</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5773400" y="2286000"/>
          <a:ext cx="5476875" cy="3905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「７．障害学生数」で「その他の障害」に計上した場合にご回答ください。</a:t>
          </a:r>
        </a:p>
      </xdr:txBody>
    </xdr:sp>
    <xdr:clientData/>
  </xdr:twoCellAnchor>
  <xdr:oneCellAnchor>
    <xdr:from>
      <xdr:col>7</xdr:col>
      <xdr:colOff>248641</xdr:colOff>
      <xdr:row>2</xdr:row>
      <xdr:rowOff>19049</xdr:rowOff>
    </xdr:from>
    <xdr:ext cx="375039" cy="1457325"/>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9830791" y="419099"/>
          <a:ext cx="375039" cy="14573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7</xdr:col>
      <xdr:colOff>638175</xdr:colOff>
      <xdr:row>3</xdr:row>
      <xdr:rowOff>9526</xdr:rowOff>
    </xdr:from>
    <xdr:to>
      <xdr:col>10</xdr:col>
      <xdr:colOff>28574</xdr:colOff>
      <xdr:row>3</xdr:row>
      <xdr:rowOff>1466850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220325" y="676276"/>
          <a:ext cx="5524499" cy="14573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例えば、診断名に「多汗症、自律神経調節障害」と記入した場合は、障害区分は「その他の障害」で合っていますが、「障害区分確認欄」は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twoCellAnchor>
    <xdr:from>
      <xdr:col>8</xdr:col>
      <xdr:colOff>171450</xdr:colOff>
      <xdr:row>3</xdr:row>
      <xdr:rowOff>1457325</xdr:rowOff>
    </xdr:from>
    <xdr:to>
      <xdr:col>8</xdr:col>
      <xdr:colOff>180975</xdr:colOff>
      <xdr:row>5</xdr:row>
      <xdr:rowOff>28575</xdr:rowOff>
    </xdr:to>
    <xdr:cxnSp macro="">
      <xdr:nvCxnSpPr>
        <xdr:cNvPr id="12" name="直線矢印コネクタ 11">
          <a:extLst>
            <a:ext uri="{FF2B5EF4-FFF2-40B4-BE49-F238E27FC236}">
              <a16:creationId xmlns:a16="http://schemas.microsoft.com/office/drawing/2014/main" id="{00000000-0008-0000-0B00-00000C000000}"/>
            </a:ext>
          </a:extLst>
        </xdr:cNvPr>
        <xdr:cNvCxnSpPr/>
      </xdr:nvCxnSpPr>
      <xdr:spPr>
        <a:xfrm>
          <a:off x="10553700" y="2124075"/>
          <a:ext cx="9525" cy="13906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628650</xdr:colOff>
      <xdr:row>3</xdr:row>
      <xdr:rowOff>1895475</xdr:rowOff>
    </xdr:from>
    <xdr:to>
      <xdr:col>9</xdr:col>
      <xdr:colOff>4286250</xdr:colOff>
      <xdr:row>3</xdr:row>
      <xdr:rowOff>2571750</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1010900" y="2562225"/>
          <a:ext cx="4581525" cy="6762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rPr>
            <a:t>　</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記入するシート」は、その「診断名」に関するデータ（障害学生数等）を記入するべきシートを表示します。例えば、「その他の障害」に当たる診断名を書いた場合は、「シート７とシート１０」と表示されます。</a:t>
          </a:r>
        </a:p>
      </xdr:txBody>
    </xdr:sp>
    <xdr:clientData/>
  </xdr:twoCellAnchor>
  <xdr:twoCellAnchor>
    <xdr:from>
      <xdr:col>9</xdr:col>
      <xdr:colOff>2524125</xdr:colOff>
      <xdr:row>3</xdr:row>
      <xdr:rowOff>2571750</xdr:rowOff>
    </xdr:from>
    <xdr:to>
      <xdr:col>9</xdr:col>
      <xdr:colOff>2924176</xdr:colOff>
      <xdr:row>6</xdr:row>
      <xdr:rowOff>47625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H="1">
          <a:off x="13830300" y="3238500"/>
          <a:ext cx="400051" cy="7620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oneCellAnchor>
    <xdr:from>
      <xdr:col>28</xdr:col>
      <xdr:colOff>324841</xdr:colOff>
      <xdr:row>1</xdr:row>
      <xdr:rowOff>57150</xdr:rowOff>
    </xdr:from>
    <xdr:ext cx="375039" cy="1466850"/>
    <xdr:sp macro="" textlink="">
      <xdr:nvSpPr>
        <xdr:cNvPr id="26" name="テキスト ボックス 25">
          <a:extLst>
            <a:ext uri="{FF2B5EF4-FFF2-40B4-BE49-F238E27FC236}">
              <a16:creationId xmlns:a16="http://schemas.microsoft.com/office/drawing/2014/main" id="{00000000-0008-0000-0C00-00001A000000}"/>
            </a:ext>
          </a:extLst>
        </xdr:cNvPr>
        <xdr:cNvSpPr txBox="1"/>
      </xdr:nvSpPr>
      <xdr:spPr>
        <a:xfrm>
          <a:off x="10078441" y="666750"/>
          <a:ext cx="375039" cy="14668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32</xdr:col>
      <xdr:colOff>371475</xdr:colOff>
      <xdr:row>5</xdr:row>
      <xdr:rowOff>914400</xdr:rowOff>
    </xdr:from>
    <xdr:to>
      <xdr:col>32</xdr:col>
      <xdr:colOff>2181224</xdr:colOff>
      <xdr:row>12</xdr:row>
      <xdr:rowOff>85725</xdr:rowOff>
    </xdr:to>
    <xdr:sp macro="" textlink="">
      <xdr:nvSpPr>
        <xdr:cNvPr id="27" name="線吹き出し 2 (枠付き) 26">
          <a:extLst>
            <a:ext uri="{FF2B5EF4-FFF2-40B4-BE49-F238E27FC236}">
              <a16:creationId xmlns:a16="http://schemas.microsoft.com/office/drawing/2014/main" id="{00000000-0008-0000-0C00-00001B000000}"/>
            </a:ext>
          </a:extLst>
        </xdr:cNvPr>
        <xdr:cNvSpPr/>
      </xdr:nvSpPr>
      <xdr:spPr>
        <a:xfrm>
          <a:off x="12372975" y="2920253"/>
          <a:ext cx="1809749" cy="2107266"/>
        </a:xfrm>
        <a:prstGeom prst="borderCallout2">
          <a:avLst>
            <a:gd name="adj1" fmla="val 47213"/>
            <a:gd name="adj2" fmla="val 100339"/>
            <a:gd name="adj3" fmla="val 46266"/>
            <a:gd name="adj4" fmla="val 100940"/>
            <a:gd name="adj5" fmla="val 54955"/>
            <a:gd name="adj6" fmla="val 1206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支援障害学生のいる障害種の欄が黄色く表示されます。実施している支援内容の欄に半角数字の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0</xdr:colOff>
      <xdr:row>6</xdr:row>
      <xdr:rowOff>0</xdr:rowOff>
    </xdr:from>
    <xdr:to>
      <xdr:col>56</xdr:col>
      <xdr:colOff>9525</xdr:colOff>
      <xdr:row>6</xdr:row>
      <xdr:rowOff>190500</xdr:rowOff>
    </xdr:to>
    <xdr:sp macro="" textlink="">
      <xdr:nvSpPr>
        <xdr:cNvPr id="28" name="正方形/長方形 27">
          <a:extLst>
            <a:ext uri="{FF2B5EF4-FFF2-40B4-BE49-F238E27FC236}">
              <a16:creationId xmlns:a16="http://schemas.microsoft.com/office/drawing/2014/main" id="{00000000-0008-0000-0C00-00001C000000}"/>
            </a:ext>
          </a:extLst>
        </xdr:cNvPr>
        <xdr:cNvSpPr/>
      </xdr:nvSpPr>
      <xdr:spPr>
        <a:xfrm>
          <a:off x="14554200" y="3581400"/>
          <a:ext cx="5133975" cy="1905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0</xdr:colOff>
      <xdr:row>5</xdr:row>
      <xdr:rowOff>771525</xdr:rowOff>
    </xdr:from>
    <xdr:to>
      <xdr:col>44</xdr:col>
      <xdr:colOff>114301</xdr:colOff>
      <xdr:row>5</xdr:row>
      <xdr:rowOff>1247775</xdr:rowOff>
    </xdr:to>
    <xdr:sp macro="" textlink="">
      <xdr:nvSpPr>
        <xdr:cNvPr id="29" name="線吹き出し 2 (枠付き) 28">
          <a:extLst>
            <a:ext uri="{FF2B5EF4-FFF2-40B4-BE49-F238E27FC236}">
              <a16:creationId xmlns:a16="http://schemas.microsoft.com/office/drawing/2014/main" id="{00000000-0008-0000-0C00-00001D000000}"/>
            </a:ext>
          </a:extLst>
        </xdr:cNvPr>
        <xdr:cNvSpPr/>
      </xdr:nvSpPr>
      <xdr:spPr>
        <a:xfrm>
          <a:off x="14887575" y="2771775"/>
          <a:ext cx="2400301" cy="476250"/>
        </a:xfrm>
        <a:prstGeom prst="borderCallout2">
          <a:avLst>
            <a:gd name="adj1" fmla="val 97497"/>
            <a:gd name="adj2" fmla="val 12249"/>
            <a:gd name="adj3" fmla="val 100232"/>
            <a:gd name="adj4" fmla="val 12443"/>
            <a:gd name="adj5" fmla="val 231270"/>
            <a:gd name="adj6" fmla="val 537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シート７．障害学生数で計上した、支援障害学生数の合計が表示されます。</a:t>
          </a:r>
        </a:p>
      </xdr:txBody>
    </xdr:sp>
    <xdr:clientData/>
  </xdr:twoCellAnchor>
  <xdr:twoCellAnchor>
    <xdr:from>
      <xdr:col>35</xdr:col>
      <xdr:colOff>85725</xdr:colOff>
      <xdr:row>22</xdr:row>
      <xdr:rowOff>161926</xdr:rowOff>
    </xdr:from>
    <xdr:to>
      <xdr:col>45</xdr:col>
      <xdr:colOff>200026</xdr:colOff>
      <xdr:row>29</xdr:row>
      <xdr:rowOff>142876</xdr:rowOff>
    </xdr:to>
    <xdr:sp macro="" textlink="">
      <xdr:nvSpPr>
        <xdr:cNvPr id="30" name="線吹き出し 2 (枠付き) 29">
          <a:extLst>
            <a:ext uri="{FF2B5EF4-FFF2-40B4-BE49-F238E27FC236}">
              <a16:creationId xmlns:a16="http://schemas.microsoft.com/office/drawing/2014/main" id="{00000000-0008-0000-0C00-00001E000000}"/>
            </a:ext>
          </a:extLst>
        </xdr:cNvPr>
        <xdr:cNvSpPr/>
      </xdr:nvSpPr>
      <xdr:spPr>
        <a:xfrm>
          <a:off x="15201900" y="7000876"/>
          <a:ext cx="2400301" cy="1314450"/>
        </a:xfrm>
        <a:prstGeom prst="borderCallout2">
          <a:avLst>
            <a:gd name="adj1" fmla="val 171816"/>
            <a:gd name="adj2" fmla="val 180843"/>
            <a:gd name="adj3" fmla="val 102505"/>
            <a:gd name="adj4" fmla="val 9550"/>
            <a:gd name="adj5" fmla="val 169895"/>
            <a:gd name="adj6" fmla="val -1649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を記入した場合は、ページ下部にある表「その他の授業支援の具体的内容」に、具体的な内容を障害種別に記入してください。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　</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　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xdr:txBody>
    </xdr:sp>
    <xdr:clientData/>
  </xdr:twoCellAnchor>
  <xdr:twoCellAnchor>
    <xdr:from>
      <xdr:col>32</xdr:col>
      <xdr:colOff>942975</xdr:colOff>
      <xdr:row>13</xdr:row>
      <xdr:rowOff>133350</xdr:rowOff>
    </xdr:from>
    <xdr:to>
      <xdr:col>35</xdr:col>
      <xdr:colOff>190501</xdr:colOff>
      <xdr:row>16</xdr:row>
      <xdr:rowOff>161925</xdr:rowOff>
    </xdr:to>
    <xdr:sp macro="" textlink="">
      <xdr:nvSpPr>
        <xdr:cNvPr id="31" name="線吹き出し 2 (枠付き) 30">
          <a:extLst>
            <a:ext uri="{FF2B5EF4-FFF2-40B4-BE49-F238E27FC236}">
              <a16:creationId xmlns:a16="http://schemas.microsoft.com/office/drawing/2014/main" id="{00000000-0008-0000-0C00-00001F000000}"/>
            </a:ext>
          </a:extLst>
        </xdr:cNvPr>
        <xdr:cNvSpPr/>
      </xdr:nvSpPr>
      <xdr:spPr>
        <a:xfrm>
          <a:off x="12944475" y="5265644"/>
          <a:ext cx="2161055" cy="600075"/>
        </a:xfrm>
        <a:prstGeom prst="borderCallout2">
          <a:avLst>
            <a:gd name="adj1" fmla="val 44009"/>
            <a:gd name="adj2" fmla="val 99026"/>
            <a:gd name="adj3" fmla="val 46744"/>
            <a:gd name="adj4" fmla="val 99220"/>
            <a:gd name="adj5" fmla="val -183794"/>
            <a:gd name="adj6" fmla="val 10878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33</xdr:col>
      <xdr:colOff>152400</xdr:colOff>
      <xdr:row>37</xdr:row>
      <xdr:rowOff>733425</xdr:rowOff>
    </xdr:from>
    <xdr:to>
      <xdr:col>44</xdr:col>
      <xdr:colOff>47626</xdr:colOff>
      <xdr:row>37</xdr:row>
      <xdr:rowOff>1304925</xdr:rowOff>
    </xdr:to>
    <xdr:sp macro="" textlink="">
      <xdr:nvSpPr>
        <xdr:cNvPr id="32" name="線吹き出し 2 (枠付き) 31">
          <a:extLst>
            <a:ext uri="{FF2B5EF4-FFF2-40B4-BE49-F238E27FC236}">
              <a16:creationId xmlns:a16="http://schemas.microsoft.com/office/drawing/2014/main" id="{00000000-0008-0000-0C00-000020000000}"/>
            </a:ext>
          </a:extLst>
        </xdr:cNvPr>
        <xdr:cNvSpPr/>
      </xdr:nvSpPr>
      <xdr:spPr>
        <a:xfrm>
          <a:off x="14811375" y="11087100"/>
          <a:ext cx="2409826" cy="571500"/>
        </a:xfrm>
        <a:prstGeom prst="borderCallout2">
          <a:avLst>
            <a:gd name="adj1" fmla="val 97497"/>
            <a:gd name="adj2" fmla="val 12249"/>
            <a:gd name="adj3" fmla="val 100232"/>
            <a:gd name="adj4" fmla="val 12443"/>
            <a:gd name="adj5" fmla="val 215227"/>
            <a:gd name="adj6" fmla="val 631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シート７．障害学生数で計上した、支援障害学生数の合計が表示されます。</a:t>
          </a:r>
        </a:p>
      </xdr:txBody>
    </xdr:sp>
    <xdr:clientData/>
  </xdr:twoCellAnchor>
  <xdr:twoCellAnchor>
    <xdr:from>
      <xdr:col>33</xdr:col>
      <xdr:colOff>0</xdr:colOff>
      <xdr:row>38</xdr:row>
      <xdr:rowOff>0</xdr:rowOff>
    </xdr:from>
    <xdr:to>
      <xdr:col>56</xdr:col>
      <xdr:colOff>9525</xdr:colOff>
      <xdr:row>38</xdr:row>
      <xdr:rowOff>190500</xdr:rowOff>
    </xdr:to>
    <xdr:sp macro="" textlink="">
      <xdr:nvSpPr>
        <xdr:cNvPr id="33" name="正方形/長方形 32">
          <a:extLst>
            <a:ext uri="{FF2B5EF4-FFF2-40B4-BE49-F238E27FC236}">
              <a16:creationId xmlns:a16="http://schemas.microsoft.com/office/drawing/2014/main" id="{00000000-0008-0000-0C00-000021000000}"/>
            </a:ext>
          </a:extLst>
        </xdr:cNvPr>
        <xdr:cNvSpPr/>
      </xdr:nvSpPr>
      <xdr:spPr>
        <a:xfrm>
          <a:off x="14554200" y="11763375"/>
          <a:ext cx="5133975" cy="1905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32</xdr:col>
      <xdr:colOff>361950</xdr:colOff>
      <xdr:row>37</xdr:row>
      <xdr:rowOff>1047750</xdr:rowOff>
    </xdr:from>
    <xdr:to>
      <xdr:col>32</xdr:col>
      <xdr:colOff>2171699</xdr:colOff>
      <xdr:row>44</xdr:row>
      <xdr:rowOff>123825</xdr:rowOff>
    </xdr:to>
    <xdr:sp macro="" textlink="">
      <xdr:nvSpPr>
        <xdr:cNvPr id="34" name="線吹き出し 2 (枠付き) 33">
          <a:extLst>
            <a:ext uri="{FF2B5EF4-FFF2-40B4-BE49-F238E27FC236}">
              <a16:creationId xmlns:a16="http://schemas.microsoft.com/office/drawing/2014/main" id="{00000000-0008-0000-0C00-000022000000}"/>
            </a:ext>
          </a:extLst>
        </xdr:cNvPr>
        <xdr:cNvSpPr/>
      </xdr:nvSpPr>
      <xdr:spPr>
        <a:xfrm>
          <a:off x="12449175" y="11201400"/>
          <a:ext cx="1809749" cy="1905000"/>
        </a:xfrm>
        <a:prstGeom prst="borderCallout2">
          <a:avLst>
            <a:gd name="adj1" fmla="val 47213"/>
            <a:gd name="adj2" fmla="val 100339"/>
            <a:gd name="adj3" fmla="val 46266"/>
            <a:gd name="adj4" fmla="val 100940"/>
            <a:gd name="adj5" fmla="val 48042"/>
            <a:gd name="adj6" fmla="val 118128"/>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支援障害学生のいる障害種の欄が黄色く表示されます。実施している支援内容の欄に半角数字の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0</xdr:colOff>
      <xdr:row>53</xdr:row>
      <xdr:rowOff>0</xdr:rowOff>
    </xdr:from>
    <xdr:to>
      <xdr:col>32</xdr:col>
      <xdr:colOff>2152651</xdr:colOff>
      <xdr:row>55</xdr:row>
      <xdr:rowOff>161925</xdr:rowOff>
    </xdr:to>
    <xdr:sp macro="" textlink="">
      <xdr:nvSpPr>
        <xdr:cNvPr id="35" name="線吹き出し 2 (枠付き) 34">
          <a:extLst>
            <a:ext uri="{FF2B5EF4-FFF2-40B4-BE49-F238E27FC236}">
              <a16:creationId xmlns:a16="http://schemas.microsoft.com/office/drawing/2014/main" id="{00000000-0008-0000-0C00-000023000000}"/>
            </a:ext>
          </a:extLst>
        </xdr:cNvPr>
        <xdr:cNvSpPr/>
      </xdr:nvSpPr>
      <xdr:spPr>
        <a:xfrm>
          <a:off x="12087225" y="14897100"/>
          <a:ext cx="2152651" cy="600075"/>
        </a:xfrm>
        <a:prstGeom prst="borderCallout2">
          <a:avLst>
            <a:gd name="adj1" fmla="val 44009"/>
            <a:gd name="adj2" fmla="val 99026"/>
            <a:gd name="adj3" fmla="val 46744"/>
            <a:gd name="adj4" fmla="val 99220"/>
            <a:gd name="adj5" fmla="val -56716"/>
            <a:gd name="adj6" fmla="val 12273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42</xdr:col>
      <xdr:colOff>19050</xdr:colOff>
      <xdr:row>41</xdr:row>
      <xdr:rowOff>57150</xdr:rowOff>
    </xdr:from>
    <xdr:to>
      <xdr:col>52</xdr:col>
      <xdr:colOff>133351</xdr:colOff>
      <xdr:row>48</xdr:row>
      <xdr:rowOff>114300</xdr:rowOff>
    </xdr:to>
    <xdr:sp macro="" textlink="">
      <xdr:nvSpPr>
        <xdr:cNvPr id="36" name="線吹き出し 2 (枠付き) 35">
          <a:extLst>
            <a:ext uri="{FF2B5EF4-FFF2-40B4-BE49-F238E27FC236}">
              <a16:creationId xmlns:a16="http://schemas.microsoft.com/office/drawing/2014/main" id="{00000000-0008-0000-0C00-000024000000}"/>
            </a:ext>
          </a:extLst>
        </xdr:cNvPr>
        <xdr:cNvSpPr/>
      </xdr:nvSpPr>
      <xdr:spPr>
        <a:xfrm>
          <a:off x="16735425" y="12773025"/>
          <a:ext cx="2400301" cy="1504950"/>
        </a:xfrm>
        <a:prstGeom prst="borderCallout2">
          <a:avLst>
            <a:gd name="adj1" fmla="val 229716"/>
            <a:gd name="adj2" fmla="val 115968"/>
            <a:gd name="adj3" fmla="val 102505"/>
            <a:gd name="adj4" fmla="val 9550"/>
            <a:gd name="adj5" fmla="val 230111"/>
            <a:gd name="adj6" fmla="val -84260"/>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を記入した場合は、ページ下部にある表「その他の授業以外の支援の具体的内容」に、具体的な内容を障害種別に記入してください。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　</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を記入して、具体的内容を記入していない場合は黄色く表示されます。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　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xdr:txBody>
    </xdr:sp>
    <xdr:clientData/>
  </xdr:twoCellAnchor>
  <xdr:twoCellAnchor>
    <xdr:from>
      <xdr:col>32</xdr:col>
      <xdr:colOff>1866900</xdr:colOff>
      <xdr:row>91</xdr:row>
      <xdr:rowOff>76200</xdr:rowOff>
    </xdr:from>
    <xdr:to>
      <xdr:col>39</xdr:col>
      <xdr:colOff>28575</xdr:colOff>
      <xdr:row>92</xdr:row>
      <xdr:rowOff>323850</xdr:rowOff>
    </xdr:to>
    <xdr:sp macro="" textlink="">
      <xdr:nvSpPr>
        <xdr:cNvPr id="37" name="テキスト ボックス 36">
          <a:extLst>
            <a:ext uri="{FF2B5EF4-FFF2-40B4-BE49-F238E27FC236}">
              <a16:creationId xmlns:a16="http://schemas.microsoft.com/office/drawing/2014/main" id="{00000000-0008-0000-0C00-000025000000}"/>
            </a:ext>
          </a:extLst>
        </xdr:cNvPr>
        <xdr:cNvSpPr txBox="1"/>
      </xdr:nvSpPr>
      <xdr:spPr>
        <a:xfrm>
          <a:off x="13954125" y="24441150"/>
          <a:ext cx="1943100"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項目は</a:t>
          </a:r>
          <a:r>
            <a:rPr kumimoji="1" lang="en-US" altLang="ja-JP" sz="900">
              <a:solidFill>
                <a:srgbClr val="FF0000"/>
              </a:solidFill>
            </a:rPr>
            <a:t>50</a:t>
          </a:r>
          <a:r>
            <a:rPr kumimoji="1" lang="ja-JP" altLang="en-US" sz="900">
              <a:solidFill>
                <a:srgbClr val="FF0000"/>
              </a:solidFill>
            </a:rPr>
            <a:t>までありますが、注意事項は同じですので、省略します。</a:t>
          </a:r>
        </a:p>
      </xdr:txBody>
    </xdr:sp>
    <xdr:clientData/>
  </xdr:twoCellAnchor>
  <xdr:twoCellAnchor>
    <xdr:from>
      <xdr:col>32</xdr:col>
      <xdr:colOff>1009650</xdr:colOff>
      <xdr:row>71</xdr:row>
      <xdr:rowOff>104775</xdr:rowOff>
    </xdr:from>
    <xdr:to>
      <xdr:col>43</xdr:col>
      <xdr:colOff>114300</xdr:colOff>
      <xdr:row>75</xdr:row>
      <xdr:rowOff>9525</xdr:rowOff>
    </xdr:to>
    <xdr:sp macro="" textlink="">
      <xdr:nvSpPr>
        <xdr:cNvPr id="38" name="テキスト ボックス 37">
          <a:extLst>
            <a:ext uri="{FF2B5EF4-FFF2-40B4-BE49-F238E27FC236}">
              <a16:creationId xmlns:a16="http://schemas.microsoft.com/office/drawing/2014/main" id="{00000000-0008-0000-0C00-000026000000}"/>
            </a:ext>
          </a:extLst>
        </xdr:cNvPr>
        <xdr:cNvSpPr txBox="1"/>
      </xdr:nvSpPr>
      <xdr:spPr>
        <a:xfrm>
          <a:off x="13096875" y="20659725"/>
          <a:ext cx="3762375" cy="6667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項目は</a:t>
          </a:r>
          <a:r>
            <a:rPr kumimoji="1" lang="en-US" altLang="ja-JP" sz="900">
              <a:solidFill>
                <a:srgbClr val="FF0000"/>
              </a:solidFill>
            </a:rPr>
            <a:t>50</a:t>
          </a:r>
          <a:r>
            <a:rPr kumimoji="1" lang="ja-JP" altLang="en-US" sz="900">
              <a:solidFill>
                <a:srgbClr val="FF0000"/>
              </a:solidFill>
            </a:rPr>
            <a:t>までありますが、注意事項は同じですので、省略します。「その他の授業以外の支援」に</a:t>
          </a:r>
          <a:r>
            <a:rPr kumimoji="1" lang="en-US" altLang="ja-JP" sz="900">
              <a:solidFill>
                <a:srgbClr val="FF0000"/>
              </a:solidFill>
            </a:rPr>
            <a:t>1</a:t>
          </a:r>
          <a:r>
            <a:rPr kumimoji="1" lang="ja-JP" altLang="en-US" sz="900">
              <a:solidFill>
                <a:srgbClr val="FF0000"/>
              </a:solidFill>
            </a:rPr>
            <a:t>を入力している場合は、表「その他の授業以外の支援の具体的内容」にも必要事項を記入してください</a:t>
          </a:r>
        </a:p>
      </xdr:txBody>
    </xdr:sp>
    <xdr:clientData/>
  </xdr:twoCellAnchor>
  <xdr:twoCellAnchor>
    <xdr:from>
      <xdr:col>28</xdr:col>
      <xdr:colOff>657225</xdr:colOff>
      <xdr:row>61</xdr:row>
      <xdr:rowOff>762000</xdr:rowOff>
    </xdr:from>
    <xdr:to>
      <xdr:col>32</xdr:col>
      <xdr:colOff>371476</xdr:colOff>
      <xdr:row>61</xdr:row>
      <xdr:rowOff>1362075</xdr:rowOff>
    </xdr:to>
    <xdr:sp macro="" textlink="">
      <xdr:nvSpPr>
        <xdr:cNvPr id="39" name="線吹き出し 2 (枠付き) 38">
          <a:extLst>
            <a:ext uri="{FF2B5EF4-FFF2-40B4-BE49-F238E27FC236}">
              <a16:creationId xmlns:a16="http://schemas.microsoft.com/office/drawing/2014/main" id="{00000000-0008-0000-0C00-000027000000}"/>
            </a:ext>
          </a:extLst>
        </xdr:cNvPr>
        <xdr:cNvSpPr/>
      </xdr:nvSpPr>
      <xdr:spPr>
        <a:xfrm>
          <a:off x="10306050" y="18011775"/>
          <a:ext cx="2152651" cy="600075"/>
        </a:xfrm>
        <a:prstGeom prst="borderCallout2">
          <a:avLst>
            <a:gd name="adj1" fmla="val 99565"/>
            <a:gd name="adj2" fmla="val 54336"/>
            <a:gd name="adj3" fmla="val 119760"/>
            <a:gd name="adj4" fmla="val 56300"/>
            <a:gd name="adj5" fmla="val 222649"/>
            <a:gd name="adj6" fmla="val 5945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プルダウンから課程を選択してください。他の欄が記載されている状態で、空欄の場合、黄色く表示されます。</a:t>
          </a:r>
        </a:p>
      </xdr:txBody>
    </xdr:sp>
    <xdr:clientData/>
  </xdr:twoCellAnchor>
  <xdr:twoCellAnchor>
    <xdr:from>
      <xdr:col>31</xdr:col>
      <xdr:colOff>342900</xdr:colOff>
      <xdr:row>65</xdr:row>
      <xdr:rowOff>133351</xdr:rowOff>
    </xdr:from>
    <xdr:to>
      <xdr:col>32</xdr:col>
      <xdr:colOff>1209676</xdr:colOff>
      <xdr:row>70</xdr:row>
      <xdr:rowOff>95251</xdr:rowOff>
    </xdr:to>
    <xdr:sp macro="" textlink="">
      <xdr:nvSpPr>
        <xdr:cNvPr id="40" name="線吹き出し 2 (枠付き) 39">
          <a:extLst>
            <a:ext uri="{FF2B5EF4-FFF2-40B4-BE49-F238E27FC236}">
              <a16:creationId xmlns:a16="http://schemas.microsoft.com/office/drawing/2014/main" id="{00000000-0008-0000-0C00-000028000000}"/>
            </a:ext>
          </a:extLst>
        </xdr:cNvPr>
        <xdr:cNvSpPr/>
      </xdr:nvSpPr>
      <xdr:spPr>
        <a:xfrm>
          <a:off x="11144250" y="19545301"/>
          <a:ext cx="2152651" cy="914400"/>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プルダウンから障害大区分を選択してください。他の欄が記載されている状態で、空欄の場合、黄色く表示されます。また、障害大区分と障害小区分が一致しない場合も、黄色くなります。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32</xdr:col>
      <xdr:colOff>1733550</xdr:colOff>
      <xdr:row>61</xdr:row>
      <xdr:rowOff>790575</xdr:rowOff>
    </xdr:from>
    <xdr:to>
      <xdr:col>41</xdr:col>
      <xdr:colOff>28575</xdr:colOff>
      <xdr:row>61</xdr:row>
      <xdr:rowOff>1571625</xdr:rowOff>
    </xdr:to>
    <xdr:sp macro="" textlink="">
      <xdr:nvSpPr>
        <xdr:cNvPr id="41" name="線吹き出し 2 (枠付き) 40">
          <a:extLst>
            <a:ext uri="{FF2B5EF4-FFF2-40B4-BE49-F238E27FC236}">
              <a16:creationId xmlns:a16="http://schemas.microsoft.com/office/drawing/2014/main" id="{00000000-0008-0000-0C00-000029000000}"/>
            </a:ext>
          </a:extLst>
        </xdr:cNvPr>
        <xdr:cNvSpPr/>
      </xdr:nvSpPr>
      <xdr:spPr>
        <a:xfrm>
          <a:off x="13820775" y="18040350"/>
          <a:ext cx="2514600" cy="781050"/>
        </a:xfrm>
        <a:prstGeom prst="borderCallout2">
          <a:avLst>
            <a:gd name="adj1" fmla="val 99565"/>
            <a:gd name="adj2" fmla="val 54336"/>
            <a:gd name="adj3" fmla="val 119760"/>
            <a:gd name="adj4" fmla="val 56300"/>
            <a:gd name="adj5" fmla="val 161673"/>
            <a:gd name="adj6" fmla="val 5983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プルダウンから障害小区分を選択してください。他の欄が記載されている状態で、空欄の場合、黄色く表示されます。また、障害大区分と障害小区分が一致しない場合も、黄色くなります。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38</xdr:col>
      <xdr:colOff>57150</xdr:colOff>
      <xdr:row>65</xdr:row>
      <xdr:rowOff>38100</xdr:rowOff>
    </xdr:from>
    <xdr:to>
      <xdr:col>48</xdr:col>
      <xdr:colOff>19051</xdr:colOff>
      <xdr:row>68</xdr:row>
      <xdr:rowOff>161925</xdr:rowOff>
    </xdr:to>
    <xdr:sp macro="" textlink="">
      <xdr:nvSpPr>
        <xdr:cNvPr id="42" name="線吹き出し 2 (枠付き) 41">
          <a:extLst>
            <a:ext uri="{FF2B5EF4-FFF2-40B4-BE49-F238E27FC236}">
              <a16:creationId xmlns:a16="http://schemas.microsoft.com/office/drawing/2014/main" id="{00000000-0008-0000-0C00-00002A000000}"/>
            </a:ext>
          </a:extLst>
        </xdr:cNvPr>
        <xdr:cNvSpPr/>
      </xdr:nvSpPr>
      <xdr:spPr>
        <a:xfrm>
          <a:off x="15706725" y="19450050"/>
          <a:ext cx="2152651" cy="695325"/>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具体的内容を記入してください。他の欄が記載されている状態で、空欄の場合、黄色く表示されます。</a:t>
          </a:r>
        </a:p>
      </xdr:txBody>
    </xdr:sp>
    <xdr:clientData/>
  </xdr:twoCellAnchor>
  <xdr:twoCellAnchor>
    <xdr:from>
      <xdr:col>28</xdr:col>
      <xdr:colOff>552450</xdr:colOff>
      <xdr:row>76</xdr:row>
      <xdr:rowOff>95250</xdr:rowOff>
    </xdr:from>
    <xdr:to>
      <xdr:col>32</xdr:col>
      <xdr:colOff>266701</xdr:colOff>
      <xdr:row>79</xdr:row>
      <xdr:rowOff>123825</xdr:rowOff>
    </xdr:to>
    <xdr:sp macro="" textlink="">
      <xdr:nvSpPr>
        <xdr:cNvPr id="43" name="線吹き出し 2 (枠付き) 42">
          <a:extLst>
            <a:ext uri="{FF2B5EF4-FFF2-40B4-BE49-F238E27FC236}">
              <a16:creationId xmlns:a16="http://schemas.microsoft.com/office/drawing/2014/main" id="{00000000-0008-0000-0C00-00002B000000}"/>
            </a:ext>
          </a:extLst>
        </xdr:cNvPr>
        <xdr:cNvSpPr/>
      </xdr:nvSpPr>
      <xdr:spPr>
        <a:xfrm>
          <a:off x="10201275" y="21602700"/>
          <a:ext cx="2152651" cy="600075"/>
        </a:xfrm>
        <a:prstGeom prst="borderCallout2">
          <a:avLst>
            <a:gd name="adj1" fmla="val 99565"/>
            <a:gd name="adj2" fmla="val 54336"/>
            <a:gd name="adj3" fmla="val 119760"/>
            <a:gd name="adj4" fmla="val 56300"/>
            <a:gd name="adj5" fmla="val 192491"/>
            <a:gd name="adj6" fmla="val 6476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プルダウンから課程を選択してください。他の欄が記載されている状態で、空欄の場合、黄色く表示されます。</a:t>
          </a:r>
        </a:p>
      </xdr:txBody>
    </xdr:sp>
    <xdr:clientData/>
  </xdr:twoCellAnchor>
  <xdr:twoCellAnchor>
    <xdr:from>
      <xdr:col>31</xdr:col>
      <xdr:colOff>495300</xdr:colOff>
      <xdr:row>83</xdr:row>
      <xdr:rowOff>133350</xdr:rowOff>
    </xdr:from>
    <xdr:to>
      <xdr:col>32</xdr:col>
      <xdr:colOff>1362076</xdr:colOff>
      <xdr:row>88</xdr:row>
      <xdr:rowOff>95250</xdr:rowOff>
    </xdr:to>
    <xdr:sp macro="" textlink="">
      <xdr:nvSpPr>
        <xdr:cNvPr id="44" name="線吹き出し 2 (枠付き) 43">
          <a:extLst>
            <a:ext uri="{FF2B5EF4-FFF2-40B4-BE49-F238E27FC236}">
              <a16:creationId xmlns:a16="http://schemas.microsoft.com/office/drawing/2014/main" id="{00000000-0008-0000-0C00-00002C000000}"/>
            </a:ext>
          </a:extLst>
        </xdr:cNvPr>
        <xdr:cNvSpPr/>
      </xdr:nvSpPr>
      <xdr:spPr>
        <a:xfrm>
          <a:off x="11296650" y="22974300"/>
          <a:ext cx="2152651" cy="914400"/>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プルダウンから障害大区分を選択してください。他の欄が記載されている状態で、空欄の場合、黄色く表示されます。また、障害大区分と障害小区分が一致しない場合も、黄色くなります。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32</xdr:col>
      <xdr:colOff>1885950</xdr:colOff>
      <xdr:row>76</xdr:row>
      <xdr:rowOff>104775</xdr:rowOff>
    </xdr:from>
    <xdr:to>
      <xdr:col>41</xdr:col>
      <xdr:colOff>180975</xdr:colOff>
      <xdr:row>80</xdr:row>
      <xdr:rowOff>123825</xdr:rowOff>
    </xdr:to>
    <xdr:sp macro="" textlink="">
      <xdr:nvSpPr>
        <xdr:cNvPr id="45" name="線吹き出し 2 (枠付き) 44">
          <a:extLst>
            <a:ext uri="{FF2B5EF4-FFF2-40B4-BE49-F238E27FC236}">
              <a16:creationId xmlns:a16="http://schemas.microsoft.com/office/drawing/2014/main" id="{00000000-0008-0000-0C00-00002D000000}"/>
            </a:ext>
          </a:extLst>
        </xdr:cNvPr>
        <xdr:cNvSpPr/>
      </xdr:nvSpPr>
      <xdr:spPr>
        <a:xfrm>
          <a:off x="13973175" y="21612225"/>
          <a:ext cx="2514600" cy="781050"/>
        </a:xfrm>
        <a:prstGeom prst="borderCallout2">
          <a:avLst>
            <a:gd name="adj1" fmla="val 99565"/>
            <a:gd name="adj2" fmla="val 54336"/>
            <a:gd name="adj3" fmla="val 119760"/>
            <a:gd name="adj4" fmla="val 56300"/>
            <a:gd name="adj5" fmla="val 150697"/>
            <a:gd name="adj6" fmla="val 6021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プルダウンから障害小区分を選択してください。他の欄が記載されている状態で、空欄の場合、黄色く表示されます。また、障害大区分と障害小区分が一致しない場合も、黄色くなります。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40</xdr:col>
      <xdr:colOff>85725</xdr:colOff>
      <xdr:row>83</xdr:row>
      <xdr:rowOff>47625</xdr:rowOff>
    </xdr:from>
    <xdr:to>
      <xdr:col>50</xdr:col>
      <xdr:colOff>47626</xdr:colOff>
      <xdr:row>86</xdr:row>
      <xdr:rowOff>171450</xdr:rowOff>
    </xdr:to>
    <xdr:sp macro="" textlink="">
      <xdr:nvSpPr>
        <xdr:cNvPr id="46" name="線吹き出し 2 (枠付き) 45">
          <a:extLst>
            <a:ext uri="{FF2B5EF4-FFF2-40B4-BE49-F238E27FC236}">
              <a16:creationId xmlns:a16="http://schemas.microsoft.com/office/drawing/2014/main" id="{00000000-0008-0000-0C00-00002E000000}"/>
            </a:ext>
          </a:extLst>
        </xdr:cNvPr>
        <xdr:cNvSpPr/>
      </xdr:nvSpPr>
      <xdr:spPr>
        <a:xfrm>
          <a:off x="16173450" y="22888575"/>
          <a:ext cx="2152651" cy="695325"/>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具体的内容を記入してください。他の欄が記載されている状態で、空欄の場合、黄色く表示されます。</a:t>
          </a:r>
        </a:p>
      </xdr:txBody>
    </xdr:sp>
    <xdr:clientData/>
  </xdr:twoCellAnchor>
  <xdr:twoCellAnchor>
    <xdr:from>
      <xdr:col>31</xdr:col>
      <xdr:colOff>371475</xdr:colOff>
      <xdr:row>227</xdr:row>
      <xdr:rowOff>19051</xdr:rowOff>
    </xdr:from>
    <xdr:to>
      <xdr:col>37</xdr:col>
      <xdr:colOff>171450</xdr:colOff>
      <xdr:row>229</xdr:row>
      <xdr:rowOff>161925</xdr:rowOff>
    </xdr:to>
    <xdr:sp macro="" textlink="">
      <xdr:nvSpPr>
        <xdr:cNvPr id="47" name="テキスト ボックス 46">
          <a:extLst>
            <a:ext uri="{FF2B5EF4-FFF2-40B4-BE49-F238E27FC236}">
              <a16:creationId xmlns:a16="http://schemas.microsoft.com/office/drawing/2014/main" id="{00000000-0008-0000-0C00-00002F000000}"/>
            </a:ext>
          </a:extLst>
        </xdr:cNvPr>
        <xdr:cNvSpPr txBox="1"/>
      </xdr:nvSpPr>
      <xdr:spPr>
        <a:xfrm>
          <a:off x="11477625" y="16449676"/>
          <a:ext cx="4467225" cy="111442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表「（１）学部（通学課程）の支援内容」～表「（５）専攻科の支援内容」まで、注意事項は同様なので省略します。各表で「その他の授業支援」、「その他の授業以外の支援」に</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支援の具体的内容」及び表「その他の授業以外の支援の具体的内容」に「課程」、「障害大区分」、「障害小区分」、「具体的内容」を記入してください。</a:t>
          </a:r>
        </a:p>
      </xdr:txBody>
    </xdr:sp>
    <xdr:clientData/>
  </xdr:twoCellAnchor>
  <xdr:twoCellAnchor>
    <xdr:from>
      <xdr:col>33</xdr:col>
      <xdr:colOff>1</xdr:colOff>
      <xdr:row>57</xdr:row>
      <xdr:rowOff>0</xdr:rowOff>
    </xdr:from>
    <xdr:to>
      <xdr:col>55</xdr:col>
      <xdr:colOff>19051</xdr:colOff>
      <xdr:row>57</xdr:row>
      <xdr:rowOff>209550</xdr:rowOff>
    </xdr:to>
    <xdr:sp macro="" textlink="">
      <xdr:nvSpPr>
        <xdr:cNvPr id="48" name="正方形/長方形 47">
          <a:extLst>
            <a:ext uri="{FF2B5EF4-FFF2-40B4-BE49-F238E27FC236}">
              <a16:creationId xmlns:a16="http://schemas.microsoft.com/office/drawing/2014/main" id="{00000000-0008-0000-0C00-000030000000}"/>
            </a:ext>
          </a:extLst>
        </xdr:cNvPr>
        <xdr:cNvSpPr/>
      </xdr:nvSpPr>
      <xdr:spPr>
        <a:xfrm>
          <a:off x="14554201" y="15773400"/>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0</xdr:colOff>
      <xdr:row>34</xdr:row>
      <xdr:rowOff>0</xdr:rowOff>
    </xdr:from>
    <xdr:to>
      <xdr:col>55</xdr:col>
      <xdr:colOff>19050</xdr:colOff>
      <xdr:row>35</xdr:row>
      <xdr:rowOff>19050</xdr:rowOff>
    </xdr:to>
    <xdr:sp macro="" textlink="">
      <xdr:nvSpPr>
        <xdr:cNvPr id="49" name="正方形/長方形 48">
          <a:extLst>
            <a:ext uri="{FF2B5EF4-FFF2-40B4-BE49-F238E27FC236}">
              <a16:creationId xmlns:a16="http://schemas.microsoft.com/office/drawing/2014/main" id="{00000000-0008-0000-0C00-000031000000}"/>
            </a:ext>
          </a:extLst>
        </xdr:cNvPr>
        <xdr:cNvSpPr/>
      </xdr:nvSpPr>
      <xdr:spPr>
        <a:xfrm>
          <a:off x="14554200" y="8924925"/>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0</xdr:colOff>
      <xdr:row>34</xdr:row>
      <xdr:rowOff>0</xdr:rowOff>
    </xdr:from>
    <xdr:to>
      <xdr:col>55</xdr:col>
      <xdr:colOff>19050</xdr:colOff>
      <xdr:row>35</xdr:row>
      <xdr:rowOff>19050</xdr:rowOff>
    </xdr:to>
    <xdr:sp macro="" textlink="">
      <xdr:nvSpPr>
        <xdr:cNvPr id="50" name="正方形/長方形 49">
          <a:extLst>
            <a:ext uri="{FF2B5EF4-FFF2-40B4-BE49-F238E27FC236}">
              <a16:creationId xmlns:a16="http://schemas.microsoft.com/office/drawing/2014/main" id="{00000000-0008-0000-0C00-000032000000}"/>
            </a:ext>
          </a:extLst>
        </xdr:cNvPr>
        <xdr:cNvSpPr/>
      </xdr:nvSpPr>
      <xdr:spPr>
        <a:xfrm>
          <a:off x="14554200" y="8924925"/>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0</xdr:colOff>
      <xdr:row>34</xdr:row>
      <xdr:rowOff>0</xdr:rowOff>
    </xdr:from>
    <xdr:to>
      <xdr:col>55</xdr:col>
      <xdr:colOff>19050</xdr:colOff>
      <xdr:row>35</xdr:row>
      <xdr:rowOff>19050</xdr:rowOff>
    </xdr:to>
    <xdr:sp macro="" textlink="">
      <xdr:nvSpPr>
        <xdr:cNvPr id="51" name="正方形/長方形 50">
          <a:extLst>
            <a:ext uri="{FF2B5EF4-FFF2-40B4-BE49-F238E27FC236}">
              <a16:creationId xmlns:a16="http://schemas.microsoft.com/office/drawing/2014/main" id="{00000000-0008-0000-0C00-000033000000}"/>
            </a:ext>
          </a:extLst>
        </xdr:cNvPr>
        <xdr:cNvSpPr/>
      </xdr:nvSpPr>
      <xdr:spPr>
        <a:xfrm>
          <a:off x="14554200" y="8924925"/>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28</xdr:col>
      <xdr:colOff>676275</xdr:colOff>
      <xdr:row>0</xdr:row>
      <xdr:rowOff>56029</xdr:rowOff>
    </xdr:from>
    <xdr:to>
      <xdr:col>38</xdr:col>
      <xdr:colOff>104775</xdr:colOff>
      <xdr:row>2</xdr:row>
      <xdr:rowOff>76200</xdr:rowOff>
    </xdr:to>
    <xdr:sp macro="" textlink="">
      <xdr:nvSpPr>
        <xdr:cNvPr id="52" name="テキスト ボックス 51">
          <a:extLst>
            <a:ext uri="{FF2B5EF4-FFF2-40B4-BE49-F238E27FC236}">
              <a16:creationId xmlns:a16="http://schemas.microsoft.com/office/drawing/2014/main" id="{00000000-0008-0000-0C00-000034000000}"/>
            </a:ext>
          </a:extLst>
        </xdr:cNvPr>
        <xdr:cNvSpPr txBox="1"/>
      </xdr:nvSpPr>
      <xdr:spPr>
        <a:xfrm>
          <a:off x="10429875" y="56029"/>
          <a:ext cx="5476875" cy="83932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「７．障害学生数」で支援障害学生数を計上した場合にご回答ください。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診断書の無い発達障害の学生に行なった支援は、ここではなく、「</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12</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．発達障害が疑われる学生への支援」に計上してください。</a:t>
          </a:r>
        </a:p>
        <a:p>
          <a:endParaRPr kumimoji="1" lang="en-US" altLang="ja-JP" sz="1200" b="0">
            <a:ln>
              <a:noFill/>
            </a:ln>
            <a:solidFill>
              <a:srgbClr val="FF0000"/>
            </a:solidFill>
          </a:endParaRPr>
        </a:p>
      </xdr:txBody>
    </xdr:sp>
    <xdr:clientData/>
  </xdr:twoCellAnchor>
  <xdr:twoCellAnchor>
    <xdr:from>
      <xdr:col>31</xdr:col>
      <xdr:colOff>200026</xdr:colOff>
      <xdr:row>233</xdr:row>
      <xdr:rowOff>133350</xdr:rowOff>
    </xdr:from>
    <xdr:to>
      <xdr:col>32</xdr:col>
      <xdr:colOff>1209677</xdr:colOff>
      <xdr:row>238</xdr:row>
      <xdr:rowOff>142876</xdr:rowOff>
    </xdr:to>
    <xdr:sp macro="" textlink="">
      <xdr:nvSpPr>
        <xdr:cNvPr id="57" name="線吹き出し 2 (枠付き) 56">
          <a:extLst>
            <a:ext uri="{FF2B5EF4-FFF2-40B4-BE49-F238E27FC236}">
              <a16:creationId xmlns:a16="http://schemas.microsoft.com/office/drawing/2014/main" id="{00000000-0008-0000-0C00-000028000000}"/>
            </a:ext>
          </a:extLst>
        </xdr:cNvPr>
        <xdr:cNvSpPr/>
      </xdr:nvSpPr>
      <xdr:spPr>
        <a:xfrm>
          <a:off x="11306176" y="19897725"/>
          <a:ext cx="2295526" cy="962026"/>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プルダウンから障害大区分を選択してください。他の欄が記載されている状態で、空欄の場合、黄色く表示されます。また、障害大区分と障害小区分が一致しない場合も、黄色くなります。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38</xdr:col>
      <xdr:colOff>47625</xdr:colOff>
      <xdr:row>233</xdr:row>
      <xdr:rowOff>114300</xdr:rowOff>
    </xdr:from>
    <xdr:to>
      <xdr:col>48</xdr:col>
      <xdr:colOff>9526</xdr:colOff>
      <xdr:row>237</xdr:row>
      <xdr:rowOff>47625</xdr:rowOff>
    </xdr:to>
    <xdr:sp macro="" textlink="">
      <xdr:nvSpPr>
        <xdr:cNvPr id="58" name="線吹き出し 2 (枠付き) 57">
          <a:extLst>
            <a:ext uri="{FF2B5EF4-FFF2-40B4-BE49-F238E27FC236}">
              <a16:creationId xmlns:a16="http://schemas.microsoft.com/office/drawing/2014/main" id="{00000000-0008-0000-0C00-00002A000000}"/>
            </a:ext>
          </a:extLst>
        </xdr:cNvPr>
        <xdr:cNvSpPr/>
      </xdr:nvSpPr>
      <xdr:spPr>
        <a:xfrm>
          <a:off x="16049625" y="66046350"/>
          <a:ext cx="2247901" cy="695325"/>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32</xdr:col>
      <xdr:colOff>1866900</xdr:colOff>
      <xdr:row>259</xdr:row>
      <xdr:rowOff>76200</xdr:rowOff>
    </xdr:from>
    <xdr:to>
      <xdr:col>39</xdr:col>
      <xdr:colOff>28575</xdr:colOff>
      <xdr:row>260</xdr:row>
      <xdr:rowOff>323850</xdr:rowOff>
    </xdr:to>
    <xdr:sp macro="" textlink="">
      <xdr:nvSpPr>
        <xdr:cNvPr id="59" name="テキスト ボックス 58">
          <a:extLst>
            <a:ext uri="{FF2B5EF4-FFF2-40B4-BE49-F238E27FC236}">
              <a16:creationId xmlns:a16="http://schemas.microsoft.com/office/drawing/2014/main" id="{00000000-0008-0000-0C00-000025000000}"/>
            </a:ext>
          </a:extLst>
        </xdr:cNvPr>
        <xdr:cNvSpPr txBox="1"/>
      </xdr:nvSpPr>
      <xdr:spPr>
        <a:xfrm>
          <a:off x="14258925" y="24907875"/>
          <a:ext cx="2000250"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p>
      </xdr:txBody>
    </xdr:sp>
    <xdr:clientData/>
  </xdr:twoCellAnchor>
  <xdr:twoCellAnchor>
    <xdr:from>
      <xdr:col>31</xdr:col>
      <xdr:colOff>428626</xdr:colOff>
      <xdr:row>251</xdr:row>
      <xdr:rowOff>133350</xdr:rowOff>
    </xdr:from>
    <xdr:to>
      <xdr:col>32</xdr:col>
      <xdr:colOff>1362077</xdr:colOff>
      <xdr:row>257</xdr:row>
      <xdr:rowOff>38100</xdr:rowOff>
    </xdr:to>
    <xdr:sp macro="" textlink="">
      <xdr:nvSpPr>
        <xdr:cNvPr id="60" name="線吹き出し 2 (枠付き) 59">
          <a:extLst>
            <a:ext uri="{FF2B5EF4-FFF2-40B4-BE49-F238E27FC236}">
              <a16:creationId xmlns:a16="http://schemas.microsoft.com/office/drawing/2014/main" id="{00000000-0008-0000-0C00-00002C000000}"/>
            </a:ext>
          </a:extLst>
        </xdr:cNvPr>
        <xdr:cNvSpPr/>
      </xdr:nvSpPr>
      <xdr:spPr>
        <a:xfrm>
          <a:off x="11534776" y="23326725"/>
          <a:ext cx="2219326" cy="1047750"/>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プルダウンから障害大区分を選択してください。他の欄が記載されている状態で、空欄の場合、黄色く表示されます。また、障害大区分と障害小区分が一致しない場合も、黄色くなります。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40</xdr:col>
      <xdr:colOff>57151</xdr:colOff>
      <xdr:row>251</xdr:row>
      <xdr:rowOff>47625</xdr:rowOff>
    </xdr:from>
    <xdr:to>
      <xdr:col>50</xdr:col>
      <xdr:colOff>47627</xdr:colOff>
      <xdr:row>255</xdr:row>
      <xdr:rowOff>66675</xdr:rowOff>
    </xdr:to>
    <xdr:sp macro="" textlink="">
      <xdr:nvSpPr>
        <xdr:cNvPr id="61" name="線吹き出し 2 (枠付き) 60">
          <a:extLst>
            <a:ext uri="{FF2B5EF4-FFF2-40B4-BE49-F238E27FC236}">
              <a16:creationId xmlns:a16="http://schemas.microsoft.com/office/drawing/2014/main" id="{00000000-0008-0000-0C00-00002E000000}"/>
            </a:ext>
          </a:extLst>
        </xdr:cNvPr>
        <xdr:cNvSpPr/>
      </xdr:nvSpPr>
      <xdr:spPr>
        <a:xfrm>
          <a:off x="16516351" y="23241000"/>
          <a:ext cx="2276476" cy="781050"/>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28</xdr:col>
      <xdr:colOff>514350</xdr:colOff>
      <xdr:row>244</xdr:row>
      <xdr:rowOff>76201</xdr:rowOff>
    </xdr:from>
    <xdr:to>
      <xdr:col>32</xdr:col>
      <xdr:colOff>285751</xdr:colOff>
      <xdr:row>247</xdr:row>
      <xdr:rowOff>114301</xdr:rowOff>
    </xdr:to>
    <xdr:sp macro="" textlink="">
      <xdr:nvSpPr>
        <xdr:cNvPr id="62" name="線吹き出し 2 (枠付き) 61">
          <a:extLst>
            <a:ext uri="{FF2B5EF4-FFF2-40B4-BE49-F238E27FC236}">
              <a16:creationId xmlns:a16="http://schemas.microsoft.com/office/drawing/2014/main" id="{00000000-0008-0000-0C00-00002B000000}"/>
            </a:ext>
          </a:extLst>
        </xdr:cNvPr>
        <xdr:cNvSpPr/>
      </xdr:nvSpPr>
      <xdr:spPr>
        <a:xfrm>
          <a:off x="10467975" y="21936076"/>
          <a:ext cx="2209801" cy="609600"/>
        </a:xfrm>
        <a:prstGeom prst="borderCallout2">
          <a:avLst>
            <a:gd name="adj1" fmla="val 99565"/>
            <a:gd name="adj2" fmla="val 54336"/>
            <a:gd name="adj3" fmla="val 119760"/>
            <a:gd name="adj4" fmla="val 56300"/>
            <a:gd name="adj5" fmla="val 192491"/>
            <a:gd name="adj6" fmla="val 6476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32</xdr:col>
      <xdr:colOff>1143000</xdr:colOff>
      <xdr:row>244</xdr:row>
      <xdr:rowOff>76200</xdr:rowOff>
    </xdr:from>
    <xdr:to>
      <xdr:col>39</xdr:col>
      <xdr:colOff>85725</xdr:colOff>
      <xdr:row>248</xdr:row>
      <xdr:rowOff>123825</xdr:rowOff>
    </xdr:to>
    <xdr:sp macro="" textlink="">
      <xdr:nvSpPr>
        <xdr:cNvPr id="63" name="線吹き出し 2 (枠付き) 62">
          <a:extLst>
            <a:ext uri="{FF2B5EF4-FFF2-40B4-BE49-F238E27FC236}">
              <a16:creationId xmlns:a16="http://schemas.microsoft.com/office/drawing/2014/main" id="{00000000-0008-0000-0C00-00002D000000}"/>
            </a:ext>
          </a:extLst>
        </xdr:cNvPr>
        <xdr:cNvSpPr/>
      </xdr:nvSpPr>
      <xdr:spPr>
        <a:xfrm>
          <a:off x="13535025" y="21936075"/>
          <a:ext cx="2781300" cy="809625"/>
        </a:xfrm>
        <a:prstGeom prst="borderCallout2">
          <a:avLst>
            <a:gd name="adj1" fmla="val 99565"/>
            <a:gd name="adj2" fmla="val 54336"/>
            <a:gd name="adj3" fmla="val 119760"/>
            <a:gd name="adj4" fmla="val 56300"/>
            <a:gd name="adj5" fmla="val 150697"/>
            <a:gd name="adj6" fmla="val 6021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プルダウンから障害小区分を選択してください。他の欄が記載されている状態で、空欄の場合、黄色く表示されます。また、障害大区分と障害小区分が一致しない場合も、黄色くなります。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32</xdr:col>
      <xdr:colOff>1019175</xdr:colOff>
      <xdr:row>239</xdr:row>
      <xdr:rowOff>180975</xdr:rowOff>
    </xdr:from>
    <xdr:to>
      <xdr:col>43</xdr:col>
      <xdr:colOff>123825</xdr:colOff>
      <xdr:row>243</xdr:row>
      <xdr:rowOff>85725</xdr:rowOff>
    </xdr:to>
    <xdr:sp macro="" textlink="">
      <xdr:nvSpPr>
        <xdr:cNvPr id="64" name="テキスト ボックス 63">
          <a:extLst>
            <a:ext uri="{FF2B5EF4-FFF2-40B4-BE49-F238E27FC236}">
              <a16:creationId xmlns:a16="http://schemas.microsoft.com/office/drawing/2014/main" id="{00000000-0008-0000-0C00-000026000000}"/>
            </a:ext>
          </a:extLst>
        </xdr:cNvPr>
        <xdr:cNvSpPr txBox="1"/>
      </xdr:nvSpPr>
      <xdr:spPr>
        <a:xfrm>
          <a:off x="13411200" y="67256025"/>
          <a:ext cx="3857625" cy="6667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までありますが、注意事項は同じですので、省略します。「その他の授業以外の支援」に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を入力している場合は、表「その他の授業以外の支援の具体的内容」にも必要事項を記入してください。</a:t>
          </a:r>
        </a:p>
      </xdr:txBody>
    </xdr:sp>
    <xdr:clientData/>
  </xdr:twoCellAnchor>
  <xdr:twoCellAnchor>
    <xdr:from>
      <xdr:col>28</xdr:col>
      <xdr:colOff>581026</xdr:colOff>
      <xdr:row>229</xdr:row>
      <xdr:rowOff>866775</xdr:rowOff>
    </xdr:from>
    <xdr:to>
      <xdr:col>32</xdr:col>
      <xdr:colOff>323852</xdr:colOff>
      <xdr:row>229</xdr:row>
      <xdr:rowOff>1504950</xdr:rowOff>
    </xdr:to>
    <xdr:sp macro="" textlink="">
      <xdr:nvSpPr>
        <xdr:cNvPr id="65" name="線吹き出し 2 (枠付き) 64">
          <a:extLst>
            <a:ext uri="{FF2B5EF4-FFF2-40B4-BE49-F238E27FC236}">
              <a16:creationId xmlns:a16="http://schemas.microsoft.com/office/drawing/2014/main" id="{00000000-0008-0000-0C00-000027000000}"/>
            </a:ext>
          </a:extLst>
        </xdr:cNvPr>
        <xdr:cNvSpPr/>
      </xdr:nvSpPr>
      <xdr:spPr>
        <a:xfrm>
          <a:off x="10534651" y="18268950"/>
          <a:ext cx="2181226" cy="638175"/>
        </a:xfrm>
        <a:prstGeom prst="borderCallout2">
          <a:avLst>
            <a:gd name="adj1" fmla="val 99565"/>
            <a:gd name="adj2" fmla="val 54336"/>
            <a:gd name="adj3" fmla="val 119760"/>
            <a:gd name="adj4" fmla="val 56300"/>
            <a:gd name="adj5" fmla="val 222649"/>
            <a:gd name="adj6" fmla="val 5945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32</xdr:col>
      <xdr:colOff>1809750</xdr:colOff>
      <xdr:row>229</xdr:row>
      <xdr:rowOff>952500</xdr:rowOff>
    </xdr:from>
    <xdr:to>
      <xdr:col>41</xdr:col>
      <xdr:colOff>104775</xdr:colOff>
      <xdr:row>229</xdr:row>
      <xdr:rowOff>1733550</xdr:rowOff>
    </xdr:to>
    <xdr:sp macro="" textlink="">
      <xdr:nvSpPr>
        <xdr:cNvPr id="66" name="線吹き出し 2 (枠付き) 65">
          <a:extLst>
            <a:ext uri="{FF2B5EF4-FFF2-40B4-BE49-F238E27FC236}">
              <a16:creationId xmlns:a16="http://schemas.microsoft.com/office/drawing/2014/main" id="{00000000-0008-0000-0C00-000029000000}"/>
            </a:ext>
          </a:extLst>
        </xdr:cNvPr>
        <xdr:cNvSpPr/>
      </xdr:nvSpPr>
      <xdr:spPr>
        <a:xfrm>
          <a:off x="14201775" y="64522350"/>
          <a:ext cx="2590800" cy="781050"/>
        </a:xfrm>
        <a:prstGeom prst="borderCallout2">
          <a:avLst>
            <a:gd name="adj1" fmla="val 99565"/>
            <a:gd name="adj2" fmla="val 54336"/>
            <a:gd name="adj3" fmla="val 119760"/>
            <a:gd name="adj4" fmla="val 56300"/>
            <a:gd name="adj5" fmla="val 161673"/>
            <a:gd name="adj6" fmla="val 5983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プルダウンから障害小区分を選択してください。他の欄が記載されている状態で、空欄の場合、黄色く表示されます。また、障害大区分と障害小区分が一致しない場合も、黄色くなります。</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29</xdr:col>
      <xdr:colOff>343891</xdr:colOff>
      <xdr:row>0</xdr:row>
      <xdr:rowOff>0</xdr:rowOff>
    </xdr:from>
    <xdr:ext cx="375039" cy="146685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3345516" y="0"/>
          <a:ext cx="375039" cy="14668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30</xdr:col>
      <xdr:colOff>0</xdr:colOff>
      <xdr:row>3</xdr:row>
      <xdr:rowOff>38100</xdr:rowOff>
    </xdr:from>
    <xdr:to>
      <xdr:col>33</xdr:col>
      <xdr:colOff>790574</xdr:colOff>
      <xdr:row>3</xdr:row>
      <xdr:rowOff>314325</xdr:rowOff>
    </xdr:to>
    <xdr:sp macro="" textlink="">
      <xdr:nvSpPr>
        <xdr:cNvPr id="3" name="線吹き出し 2 (枠付き) 2">
          <a:extLst>
            <a:ext uri="{FF2B5EF4-FFF2-40B4-BE49-F238E27FC236}">
              <a16:creationId xmlns:a16="http://schemas.microsoft.com/office/drawing/2014/main" id="{00000000-0008-0000-0D00-000003000000}"/>
            </a:ext>
          </a:extLst>
        </xdr:cNvPr>
        <xdr:cNvSpPr/>
      </xdr:nvSpPr>
      <xdr:spPr>
        <a:xfrm>
          <a:off x="13792200" y="752475"/>
          <a:ext cx="1809749" cy="276225"/>
        </a:xfrm>
        <a:prstGeom prst="borderCallout2">
          <a:avLst>
            <a:gd name="adj1" fmla="val 92041"/>
            <a:gd name="adj2" fmla="val 50865"/>
            <a:gd name="adj3" fmla="val 94542"/>
            <a:gd name="adj4" fmla="val 51993"/>
            <a:gd name="adj5" fmla="val 261835"/>
            <a:gd name="adj6" fmla="val 2023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31</xdr:col>
      <xdr:colOff>0</xdr:colOff>
      <xdr:row>13</xdr:row>
      <xdr:rowOff>0</xdr:rowOff>
    </xdr:from>
    <xdr:to>
      <xdr:col>31</xdr:col>
      <xdr:colOff>371475</xdr:colOff>
      <xdr:row>14</xdr:row>
      <xdr:rowOff>0</xdr:rowOff>
    </xdr:to>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13973175" y="3981450"/>
          <a:ext cx="371475" cy="3429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190500</xdr:colOff>
      <xdr:row>8</xdr:row>
      <xdr:rowOff>28575</xdr:rowOff>
    </xdr:from>
    <xdr:to>
      <xdr:col>33</xdr:col>
      <xdr:colOff>2000249</xdr:colOff>
      <xdr:row>10</xdr:row>
      <xdr:rowOff>219076</xdr:rowOff>
    </xdr:to>
    <xdr:sp macro="" textlink="">
      <xdr:nvSpPr>
        <xdr:cNvPr id="5" name="線吹き出し 2 (枠付き) 4">
          <a:extLst>
            <a:ext uri="{FF2B5EF4-FFF2-40B4-BE49-F238E27FC236}">
              <a16:creationId xmlns:a16="http://schemas.microsoft.com/office/drawing/2014/main" id="{00000000-0008-0000-0D00-000005000000}"/>
            </a:ext>
          </a:extLst>
        </xdr:cNvPr>
        <xdr:cNvSpPr/>
      </xdr:nvSpPr>
      <xdr:spPr>
        <a:xfrm>
          <a:off x="15001875" y="2390775"/>
          <a:ext cx="1809749" cy="838201"/>
        </a:xfrm>
        <a:prstGeom prst="borderCallout2">
          <a:avLst>
            <a:gd name="adj1" fmla="val 214354"/>
            <a:gd name="adj2" fmla="val 131391"/>
            <a:gd name="adj3" fmla="val 97990"/>
            <a:gd name="adj4" fmla="val 18309"/>
            <a:gd name="adj5" fmla="val 203372"/>
            <a:gd name="adj6" fmla="val -3397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その他の欄を選択した場合は、その具体的な内容を右の欄に記入してください。どちらかにしか記入がない場合、黄色く表示されます。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13</xdr:row>
      <xdr:rowOff>0</xdr:rowOff>
    </xdr:from>
    <xdr:to>
      <xdr:col>57</xdr:col>
      <xdr:colOff>47625</xdr:colOff>
      <xdr:row>14</xdr:row>
      <xdr:rowOff>0</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17316450" y="3981450"/>
          <a:ext cx="4648200" cy="3429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67235</xdr:colOff>
      <xdr:row>16</xdr:row>
      <xdr:rowOff>168088</xdr:rowOff>
    </xdr:from>
    <xdr:to>
      <xdr:col>52</xdr:col>
      <xdr:colOff>152960</xdr:colOff>
      <xdr:row>16</xdr:row>
      <xdr:rowOff>773766</xdr:rowOff>
    </xdr:to>
    <xdr:sp macro="" textlink="">
      <xdr:nvSpPr>
        <xdr:cNvPr id="7" name="線吹き出し 2 (枠付き) 6">
          <a:extLst>
            <a:ext uri="{FF2B5EF4-FFF2-40B4-BE49-F238E27FC236}">
              <a16:creationId xmlns:a16="http://schemas.microsoft.com/office/drawing/2014/main" id="{00000000-0008-0000-0D00-000007000000}"/>
            </a:ext>
          </a:extLst>
        </xdr:cNvPr>
        <xdr:cNvSpPr/>
      </xdr:nvSpPr>
      <xdr:spPr>
        <a:xfrm>
          <a:off x="18193310" y="4949638"/>
          <a:ext cx="2886075" cy="605678"/>
        </a:xfrm>
        <a:prstGeom prst="borderCallout2">
          <a:avLst>
            <a:gd name="adj1" fmla="val 92041"/>
            <a:gd name="adj2" fmla="val 50865"/>
            <a:gd name="adj3" fmla="val 94542"/>
            <a:gd name="adj4" fmla="val 51993"/>
            <a:gd name="adj5" fmla="val 166457"/>
            <a:gd name="adj6" fmla="val 4638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この欄にない学科（専攻）は、下の学科（専攻）②の表にあります。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37</xdr:col>
      <xdr:colOff>123265</xdr:colOff>
      <xdr:row>19</xdr:row>
      <xdr:rowOff>78442</xdr:rowOff>
    </xdr:from>
    <xdr:to>
      <xdr:col>53</xdr:col>
      <xdr:colOff>76200</xdr:colOff>
      <xdr:row>19</xdr:row>
      <xdr:rowOff>522756</xdr:rowOff>
    </xdr:to>
    <xdr:sp macro="" textlink="">
      <xdr:nvSpPr>
        <xdr:cNvPr id="10" name="線吹き出し 2 (枠付き) 9">
          <a:extLst>
            <a:ext uri="{FF2B5EF4-FFF2-40B4-BE49-F238E27FC236}">
              <a16:creationId xmlns:a16="http://schemas.microsoft.com/office/drawing/2014/main" id="{00000000-0008-0000-0D00-00000A000000}"/>
            </a:ext>
          </a:extLst>
        </xdr:cNvPr>
        <xdr:cNvSpPr/>
      </xdr:nvSpPr>
      <xdr:spPr>
        <a:xfrm>
          <a:off x="18049315" y="6279217"/>
          <a:ext cx="3153335" cy="444314"/>
        </a:xfrm>
        <a:prstGeom prst="borderCallout2">
          <a:avLst>
            <a:gd name="adj1" fmla="val 92041"/>
            <a:gd name="adj2" fmla="val 50865"/>
            <a:gd name="adj3" fmla="val 94542"/>
            <a:gd name="adj4" fmla="val 51993"/>
            <a:gd name="adj5" fmla="val 170941"/>
            <a:gd name="adj6" fmla="val 426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この欄に支援している学生数を記入してください。支援が記載されているのに、学生数が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の場合、黄色く表示されます。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20</xdr:row>
      <xdr:rowOff>0</xdr:rowOff>
    </xdr:from>
    <xdr:to>
      <xdr:col>58</xdr:col>
      <xdr:colOff>19050</xdr:colOff>
      <xdr:row>20</xdr:row>
      <xdr:rowOff>161925</xdr:rowOff>
    </xdr:to>
    <xdr:sp macro="" textlink="">
      <xdr:nvSpPr>
        <xdr:cNvPr id="11" name="正方形/長方形 10">
          <a:extLst>
            <a:ext uri="{FF2B5EF4-FFF2-40B4-BE49-F238E27FC236}">
              <a16:creationId xmlns:a16="http://schemas.microsoft.com/office/drawing/2014/main" id="{00000000-0008-0000-0D00-00000B000000}"/>
            </a:ext>
          </a:extLst>
        </xdr:cNvPr>
        <xdr:cNvSpPr/>
      </xdr:nvSpPr>
      <xdr:spPr>
        <a:xfrm>
          <a:off x="17325975" y="6962775"/>
          <a:ext cx="4819650" cy="1619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0</xdr:colOff>
      <xdr:row>18</xdr:row>
      <xdr:rowOff>0</xdr:rowOff>
    </xdr:from>
    <xdr:to>
      <xdr:col>58</xdr:col>
      <xdr:colOff>19050</xdr:colOff>
      <xdr:row>19</xdr:row>
      <xdr:rowOff>0</xdr:rowOff>
    </xdr:to>
    <xdr:sp macro="" textlink="">
      <xdr:nvSpPr>
        <xdr:cNvPr id="12" name="正方形/長方形 11">
          <a:extLst>
            <a:ext uri="{FF2B5EF4-FFF2-40B4-BE49-F238E27FC236}">
              <a16:creationId xmlns:a16="http://schemas.microsoft.com/office/drawing/2014/main" id="{00000000-0008-0000-0D00-00000C000000}"/>
            </a:ext>
          </a:extLst>
        </xdr:cNvPr>
        <xdr:cNvSpPr/>
      </xdr:nvSpPr>
      <xdr:spPr>
        <a:xfrm>
          <a:off x="17325975" y="5886450"/>
          <a:ext cx="4819650" cy="3143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28</xdr:row>
      <xdr:rowOff>89646</xdr:rowOff>
    </xdr:from>
    <xdr:to>
      <xdr:col>55</xdr:col>
      <xdr:colOff>135593</xdr:colOff>
      <xdr:row>33</xdr:row>
      <xdr:rowOff>21167</xdr:rowOff>
    </xdr:to>
    <xdr:sp macro="" textlink="">
      <xdr:nvSpPr>
        <xdr:cNvPr id="13" name="線吹き出し 2 (枠付き) 12">
          <a:extLst>
            <a:ext uri="{FF2B5EF4-FFF2-40B4-BE49-F238E27FC236}">
              <a16:creationId xmlns:a16="http://schemas.microsoft.com/office/drawing/2014/main" id="{00000000-0008-0000-0D00-00000D000000}"/>
            </a:ext>
          </a:extLst>
        </xdr:cNvPr>
        <xdr:cNvSpPr/>
      </xdr:nvSpPr>
      <xdr:spPr>
        <a:xfrm>
          <a:off x="19335750" y="7603813"/>
          <a:ext cx="2146426" cy="778187"/>
        </a:xfrm>
        <a:prstGeom prst="borderCallout2">
          <a:avLst>
            <a:gd name="adj1" fmla="val 6661"/>
            <a:gd name="adj2" fmla="val 43326"/>
            <a:gd name="adj3" fmla="val -1809"/>
            <a:gd name="adj4" fmla="val 45602"/>
            <a:gd name="adj5" fmla="val -101534"/>
            <a:gd name="adj6" fmla="val 4048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背景が塗りつぶされているセルは、数値を入力しないでください。入力しても、数値には反映されません。</a:t>
          </a:r>
        </a:p>
      </xdr:txBody>
    </xdr:sp>
    <xdr:clientData/>
  </xdr:twoCellAnchor>
  <xdr:twoCellAnchor>
    <xdr:from>
      <xdr:col>33</xdr:col>
      <xdr:colOff>2430554</xdr:colOff>
      <xdr:row>76</xdr:row>
      <xdr:rowOff>7285</xdr:rowOff>
    </xdr:from>
    <xdr:to>
      <xdr:col>51</xdr:col>
      <xdr:colOff>174812</xdr:colOff>
      <xdr:row>77</xdr:row>
      <xdr:rowOff>53789</xdr:rowOff>
    </xdr:to>
    <xdr:sp macro="" textlink="">
      <xdr:nvSpPr>
        <xdr:cNvPr id="14" name="線吹き出し 2 (枠付き) 13">
          <a:extLst>
            <a:ext uri="{FF2B5EF4-FFF2-40B4-BE49-F238E27FC236}">
              <a16:creationId xmlns:a16="http://schemas.microsoft.com/office/drawing/2014/main" id="{00000000-0008-0000-0D00-00000E000000}"/>
            </a:ext>
          </a:extLst>
        </xdr:cNvPr>
        <xdr:cNvSpPr/>
      </xdr:nvSpPr>
      <xdr:spPr>
        <a:xfrm>
          <a:off x="17232404" y="16523635"/>
          <a:ext cx="3649758" cy="294154"/>
        </a:xfrm>
        <a:prstGeom prst="borderCallout2">
          <a:avLst>
            <a:gd name="adj1" fmla="val 92041"/>
            <a:gd name="adj2" fmla="val 50865"/>
            <a:gd name="adj3" fmla="val 94542"/>
            <a:gd name="adj4" fmla="val 51993"/>
            <a:gd name="adj5" fmla="val 159840"/>
            <a:gd name="adj6" fmla="val 5110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この欄にない学科（専攻）は、上の学科（専攻）①の表にあります。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77</xdr:row>
      <xdr:rowOff>33618</xdr:rowOff>
    </xdr:from>
    <xdr:to>
      <xdr:col>58</xdr:col>
      <xdr:colOff>24093</xdr:colOff>
      <xdr:row>77</xdr:row>
      <xdr:rowOff>347943</xdr:rowOff>
    </xdr:to>
    <xdr:sp macro="" textlink="">
      <xdr:nvSpPr>
        <xdr:cNvPr id="15" name="正方形/長方形 14">
          <a:extLst>
            <a:ext uri="{FF2B5EF4-FFF2-40B4-BE49-F238E27FC236}">
              <a16:creationId xmlns:a16="http://schemas.microsoft.com/office/drawing/2014/main" id="{00000000-0008-0000-0D00-00000F000000}"/>
            </a:ext>
          </a:extLst>
        </xdr:cNvPr>
        <xdr:cNvSpPr/>
      </xdr:nvSpPr>
      <xdr:spPr>
        <a:xfrm>
          <a:off x="17325975" y="17645343"/>
          <a:ext cx="4824693" cy="3143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113740</xdr:colOff>
      <xdr:row>44</xdr:row>
      <xdr:rowOff>28575</xdr:rowOff>
    </xdr:from>
    <xdr:to>
      <xdr:col>55</xdr:col>
      <xdr:colOff>159125</xdr:colOff>
      <xdr:row>49</xdr:row>
      <xdr:rowOff>95811</xdr:rowOff>
    </xdr:to>
    <xdr:sp macro="" textlink="">
      <xdr:nvSpPr>
        <xdr:cNvPr id="17" name="線吹き出し 2 (枠付き) 16">
          <a:extLst>
            <a:ext uri="{FF2B5EF4-FFF2-40B4-BE49-F238E27FC236}">
              <a16:creationId xmlns:a16="http://schemas.microsoft.com/office/drawing/2014/main" id="{00000000-0008-0000-0D00-000011000000}"/>
            </a:ext>
          </a:extLst>
        </xdr:cNvPr>
        <xdr:cNvSpPr/>
      </xdr:nvSpPr>
      <xdr:spPr>
        <a:xfrm>
          <a:off x="17420665" y="10258425"/>
          <a:ext cx="4245910" cy="924486"/>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51</xdr:row>
      <xdr:rowOff>0</xdr:rowOff>
    </xdr:from>
    <xdr:to>
      <xdr:col>58</xdr:col>
      <xdr:colOff>24093</xdr:colOff>
      <xdr:row>51</xdr:row>
      <xdr:rowOff>158563</xdr:rowOff>
    </xdr:to>
    <xdr:sp macro="" textlink="">
      <xdr:nvSpPr>
        <xdr:cNvPr id="18" name="正方形/長方形 17">
          <a:extLst>
            <a:ext uri="{FF2B5EF4-FFF2-40B4-BE49-F238E27FC236}">
              <a16:creationId xmlns:a16="http://schemas.microsoft.com/office/drawing/2014/main" id="{00000000-0008-0000-0D00-000012000000}"/>
            </a:ext>
          </a:extLst>
        </xdr:cNvPr>
        <xdr:cNvSpPr/>
      </xdr:nvSpPr>
      <xdr:spPr>
        <a:xfrm>
          <a:off x="17325975" y="12277725"/>
          <a:ext cx="4824693" cy="15856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0</xdr:colOff>
      <xdr:row>74</xdr:row>
      <xdr:rowOff>0</xdr:rowOff>
    </xdr:from>
    <xdr:to>
      <xdr:col>58</xdr:col>
      <xdr:colOff>24093</xdr:colOff>
      <xdr:row>74</xdr:row>
      <xdr:rowOff>158563</xdr:rowOff>
    </xdr:to>
    <xdr:sp macro="" textlink="">
      <xdr:nvSpPr>
        <xdr:cNvPr id="19" name="正方形/長方形 18">
          <a:extLst>
            <a:ext uri="{FF2B5EF4-FFF2-40B4-BE49-F238E27FC236}">
              <a16:creationId xmlns:a16="http://schemas.microsoft.com/office/drawing/2014/main" id="{00000000-0008-0000-0D00-000013000000}"/>
            </a:ext>
          </a:extLst>
        </xdr:cNvPr>
        <xdr:cNvSpPr/>
      </xdr:nvSpPr>
      <xdr:spPr>
        <a:xfrm>
          <a:off x="17325975" y="16954500"/>
          <a:ext cx="4824693" cy="15856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112059</xdr:colOff>
      <xdr:row>104</xdr:row>
      <xdr:rowOff>47626</xdr:rowOff>
    </xdr:from>
    <xdr:to>
      <xdr:col>55</xdr:col>
      <xdr:colOff>157444</xdr:colOff>
      <xdr:row>109</xdr:row>
      <xdr:rowOff>11768</xdr:rowOff>
    </xdr:to>
    <xdr:sp macro="" textlink="">
      <xdr:nvSpPr>
        <xdr:cNvPr id="21" name="線吹き出し 2 (枠付き) 20">
          <a:extLst>
            <a:ext uri="{FF2B5EF4-FFF2-40B4-BE49-F238E27FC236}">
              <a16:creationId xmlns:a16="http://schemas.microsoft.com/office/drawing/2014/main" id="{00000000-0008-0000-0D00-000015000000}"/>
            </a:ext>
          </a:extLst>
        </xdr:cNvPr>
        <xdr:cNvSpPr/>
      </xdr:nvSpPr>
      <xdr:spPr>
        <a:xfrm>
          <a:off x="17418984" y="21707476"/>
          <a:ext cx="4245910" cy="821392"/>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a:p>
          <a:pPr algn="l"/>
          <a:endParaRPr kumimoji="0" lang="en-US" altLang="ja-JP" sz="1100" b="0" i="0" u="none" strike="noStrike">
            <a:solidFill>
              <a:schemeClr val="dk1"/>
            </a:solidFill>
            <a:effectLst/>
            <a:latin typeface="+mn-lt"/>
            <a:ea typeface="+mn-ea"/>
            <a:cs typeface="+mn-cs"/>
          </a:endParaRPr>
        </a:p>
      </xdr:txBody>
    </xdr:sp>
    <xdr:clientData/>
  </xdr:twoCellAnchor>
  <xdr:twoCellAnchor>
    <xdr:from>
      <xdr:col>33</xdr:col>
      <xdr:colOff>2498912</xdr:colOff>
      <xdr:row>110</xdr:row>
      <xdr:rowOff>11206</xdr:rowOff>
    </xdr:from>
    <xdr:to>
      <xdr:col>58</xdr:col>
      <xdr:colOff>12887</xdr:colOff>
      <xdr:row>111</xdr:row>
      <xdr:rowOff>1680</xdr:rowOff>
    </xdr:to>
    <xdr:sp macro="" textlink="">
      <xdr:nvSpPr>
        <xdr:cNvPr id="22" name="正方形/長方形 21">
          <a:extLst>
            <a:ext uri="{FF2B5EF4-FFF2-40B4-BE49-F238E27FC236}">
              <a16:creationId xmlns:a16="http://schemas.microsoft.com/office/drawing/2014/main" id="{00000000-0008-0000-0D00-000016000000}"/>
            </a:ext>
          </a:extLst>
        </xdr:cNvPr>
        <xdr:cNvSpPr/>
      </xdr:nvSpPr>
      <xdr:spPr>
        <a:xfrm>
          <a:off x="17319812" y="24061831"/>
          <a:ext cx="4819650" cy="161924"/>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100852</xdr:colOff>
      <xdr:row>127</xdr:row>
      <xdr:rowOff>47626</xdr:rowOff>
    </xdr:from>
    <xdr:to>
      <xdr:col>55</xdr:col>
      <xdr:colOff>146237</xdr:colOff>
      <xdr:row>132</xdr:row>
      <xdr:rowOff>11768</xdr:rowOff>
    </xdr:to>
    <xdr:sp macro="" textlink="">
      <xdr:nvSpPr>
        <xdr:cNvPr id="23" name="線吹き出し 2 (枠付き) 22">
          <a:extLst>
            <a:ext uri="{FF2B5EF4-FFF2-40B4-BE49-F238E27FC236}">
              <a16:creationId xmlns:a16="http://schemas.microsoft.com/office/drawing/2014/main" id="{00000000-0008-0000-0D00-000017000000}"/>
            </a:ext>
          </a:extLst>
        </xdr:cNvPr>
        <xdr:cNvSpPr/>
      </xdr:nvSpPr>
      <xdr:spPr>
        <a:xfrm>
          <a:off x="17407777" y="26384251"/>
          <a:ext cx="4245910" cy="821392"/>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a:p>
          <a:pPr algn="l"/>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33</xdr:col>
      <xdr:colOff>2487705</xdr:colOff>
      <xdr:row>133</xdr:row>
      <xdr:rowOff>11205</xdr:rowOff>
    </xdr:from>
    <xdr:to>
      <xdr:col>58</xdr:col>
      <xdr:colOff>1680</xdr:colOff>
      <xdr:row>134</xdr:row>
      <xdr:rowOff>1680</xdr:rowOff>
    </xdr:to>
    <xdr:sp macro="" textlink="">
      <xdr:nvSpPr>
        <xdr:cNvPr id="24" name="正方形/長方形 23">
          <a:extLst>
            <a:ext uri="{FF2B5EF4-FFF2-40B4-BE49-F238E27FC236}">
              <a16:creationId xmlns:a16="http://schemas.microsoft.com/office/drawing/2014/main" id="{00000000-0008-0000-0D00-000018000000}"/>
            </a:ext>
          </a:extLst>
        </xdr:cNvPr>
        <xdr:cNvSpPr/>
      </xdr:nvSpPr>
      <xdr:spPr>
        <a:xfrm>
          <a:off x="17308605" y="28738605"/>
          <a:ext cx="4819650" cy="1619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31</xdr:col>
      <xdr:colOff>23034</xdr:colOff>
      <xdr:row>136</xdr:row>
      <xdr:rowOff>79064</xdr:rowOff>
    </xdr:from>
    <xdr:to>
      <xdr:col>51</xdr:col>
      <xdr:colOff>45447</xdr:colOff>
      <xdr:row>137</xdr:row>
      <xdr:rowOff>644338</xdr:rowOff>
    </xdr:to>
    <xdr:sp macro="" textlink="">
      <xdr:nvSpPr>
        <xdr:cNvPr id="25" name="テキスト ボックス 24">
          <a:extLst>
            <a:ext uri="{FF2B5EF4-FFF2-40B4-BE49-F238E27FC236}">
              <a16:creationId xmlns:a16="http://schemas.microsoft.com/office/drawing/2014/main" id="{00000000-0008-0000-0D00-000019000000}"/>
            </a:ext>
          </a:extLst>
        </xdr:cNvPr>
        <xdr:cNvSpPr txBox="1"/>
      </xdr:nvSpPr>
      <xdr:spPr>
        <a:xfrm>
          <a:off x="13802534" y="27934397"/>
          <a:ext cx="6785163" cy="88277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rPr>
            <a:t>表「</a:t>
          </a:r>
          <a:r>
            <a:rPr kumimoji="1" lang="en-US" altLang="ja-JP" sz="1050">
              <a:solidFill>
                <a:srgbClr val="FF0000"/>
              </a:solidFill>
            </a:rPr>
            <a:t>[</a:t>
          </a:r>
          <a:r>
            <a:rPr kumimoji="1" lang="ja-JP" altLang="en-US" sz="1050">
              <a:solidFill>
                <a:srgbClr val="FF0000"/>
              </a:solidFill>
            </a:rPr>
            <a:t>１</a:t>
          </a:r>
          <a:r>
            <a:rPr kumimoji="1" lang="en-US" altLang="ja-JP" sz="1050">
              <a:solidFill>
                <a:srgbClr val="FF0000"/>
              </a:solidFill>
            </a:rPr>
            <a:t>]</a:t>
          </a:r>
          <a:r>
            <a:rPr kumimoji="1" lang="ja-JP" altLang="en-US" sz="1050">
              <a:solidFill>
                <a:srgbClr val="FF0000"/>
              </a:solidFill>
            </a:rPr>
            <a:t>学部（通学課程）　学科（専攻）①人文科学～保健（医・歯学）」から表「</a:t>
          </a:r>
          <a:r>
            <a:rPr kumimoji="1" lang="en-US" altLang="ja-JP" sz="1050">
              <a:solidFill>
                <a:srgbClr val="FF0000"/>
              </a:solidFill>
            </a:rPr>
            <a:t>[</a:t>
          </a:r>
          <a:r>
            <a:rPr kumimoji="1" lang="ja-JP" altLang="en-US" sz="1050">
              <a:solidFill>
                <a:srgbClr val="FF0000"/>
              </a:solidFill>
            </a:rPr>
            <a:t>５</a:t>
          </a:r>
          <a:r>
            <a:rPr kumimoji="1" lang="en-US" altLang="ja-JP" sz="1050">
              <a:solidFill>
                <a:srgbClr val="FF0000"/>
              </a:solidFill>
            </a:rPr>
            <a:t>]</a:t>
          </a:r>
          <a:r>
            <a:rPr kumimoji="1" lang="ja-JP" altLang="en-US" sz="1050">
              <a:solidFill>
                <a:srgbClr val="FF0000"/>
              </a:solidFill>
            </a:rPr>
            <a:t>専攻科　学科（専攻）②保健（医・歯学を除く）～その他」まで、注意事項は同様なので省略とします。各表で「その他の授業支援」、「その他の授業以外の支援」に</a:t>
          </a:r>
          <a:r>
            <a:rPr kumimoji="1" lang="en-US" altLang="ja-JP" sz="1050">
              <a:solidFill>
                <a:srgbClr val="FF0000"/>
              </a:solidFill>
            </a:rPr>
            <a:t>1</a:t>
          </a:r>
          <a:r>
            <a:rPr kumimoji="1" lang="ja-JP" altLang="en-US" sz="1050">
              <a:solidFill>
                <a:srgbClr val="FF0000"/>
              </a:solidFill>
            </a:rPr>
            <a:t>を記入した場合は、ページ下部にある表「その他の授業支援の具体的内容」及び表「その他の授業以外の支援の具体的内容」に「課程」、「障害大区分」、「障害小区分」、「具体的内容」を記入してください。</a:t>
          </a:r>
        </a:p>
      </xdr:txBody>
    </xdr:sp>
    <xdr:clientData/>
  </xdr:twoCellAnchor>
  <xdr:twoCellAnchor>
    <xdr:from>
      <xdr:col>29</xdr:col>
      <xdr:colOff>672353</xdr:colOff>
      <xdr:row>143</xdr:row>
      <xdr:rowOff>33618</xdr:rowOff>
    </xdr:from>
    <xdr:to>
      <xdr:col>33</xdr:col>
      <xdr:colOff>280147</xdr:colOff>
      <xdr:row>148</xdr:row>
      <xdr:rowOff>134471</xdr:rowOff>
    </xdr:to>
    <xdr:sp macro="" textlink="">
      <xdr:nvSpPr>
        <xdr:cNvPr id="26" name="線吹き出し 2 (枠付き) 25">
          <a:extLst>
            <a:ext uri="{FF2B5EF4-FFF2-40B4-BE49-F238E27FC236}">
              <a16:creationId xmlns:a16="http://schemas.microsoft.com/office/drawing/2014/main" id="{00000000-0008-0000-0D00-00001A000000}"/>
            </a:ext>
          </a:extLst>
        </xdr:cNvPr>
        <xdr:cNvSpPr/>
      </xdr:nvSpPr>
      <xdr:spPr>
        <a:xfrm>
          <a:off x="13693028" y="31351818"/>
          <a:ext cx="1408019" cy="958103"/>
        </a:xfrm>
        <a:prstGeom prst="borderCallout2">
          <a:avLst>
            <a:gd name="adj1" fmla="val -6878"/>
            <a:gd name="adj2" fmla="val 53815"/>
            <a:gd name="adj3" fmla="val -18429"/>
            <a:gd name="adj4" fmla="val 49533"/>
            <a:gd name="adj5" fmla="val -46259"/>
            <a:gd name="adj6" fmla="val 4956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プルダウンから課程を選択してください。他の欄が記載されている状態で、空欄の場合、黄色く表示されます。</a:t>
          </a:r>
        </a:p>
      </xdr:txBody>
    </xdr:sp>
    <xdr:clientData/>
  </xdr:twoCellAnchor>
  <xdr:twoCellAnchor>
    <xdr:from>
      <xdr:col>33</xdr:col>
      <xdr:colOff>902073</xdr:colOff>
      <xdr:row>139</xdr:row>
      <xdr:rowOff>103966</xdr:rowOff>
    </xdr:from>
    <xdr:to>
      <xdr:col>36</xdr:col>
      <xdr:colOff>140572</xdr:colOff>
      <xdr:row>143</xdr:row>
      <xdr:rowOff>10584</xdr:rowOff>
    </xdr:to>
    <xdr:sp macro="" textlink="">
      <xdr:nvSpPr>
        <xdr:cNvPr id="27" name="線吹き出し 2 (枠付き) 26">
          <a:extLst>
            <a:ext uri="{FF2B5EF4-FFF2-40B4-BE49-F238E27FC236}">
              <a16:creationId xmlns:a16="http://schemas.microsoft.com/office/drawing/2014/main" id="{00000000-0008-0000-0D00-00001B000000}"/>
            </a:ext>
          </a:extLst>
        </xdr:cNvPr>
        <xdr:cNvSpPr/>
      </xdr:nvSpPr>
      <xdr:spPr>
        <a:xfrm>
          <a:off x="15517656" y="29208133"/>
          <a:ext cx="2148916" cy="583951"/>
        </a:xfrm>
        <a:prstGeom prst="borderCallout2">
          <a:avLst>
            <a:gd name="adj1" fmla="val 99565"/>
            <a:gd name="adj2" fmla="val 54336"/>
            <a:gd name="adj3" fmla="val 125362"/>
            <a:gd name="adj4" fmla="val 51094"/>
            <a:gd name="adj5" fmla="val 185301"/>
            <a:gd name="adj6" fmla="val 4956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プルダウンから障害区分を選択してください。他の欄が記載されている状態で、空欄の場合、黄色く表示されます。</a:t>
          </a:r>
        </a:p>
      </xdr:txBody>
    </xdr:sp>
    <xdr:clientData/>
  </xdr:twoCellAnchor>
  <xdr:twoCellAnchor>
    <xdr:from>
      <xdr:col>34</xdr:col>
      <xdr:colOff>112058</xdr:colOff>
      <xdr:row>141</xdr:row>
      <xdr:rowOff>14942</xdr:rowOff>
    </xdr:from>
    <xdr:to>
      <xdr:col>45</xdr:col>
      <xdr:colOff>45944</xdr:colOff>
      <xdr:row>145</xdr:row>
      <xdr:rowOff>37914</xdr:rowOff>
    </xdr:to>
    <xdr:sp macro="" textlink="">
      <xdr:nvSpPr>
        <xdr:cNvPr id="28" name="線吹き出し 2 (枠付き) 27">
          <a:extLst>
            <a:ext uri="{FF2B5EF4-FFF2-40B4-BE49-F238E27FC236}">
              <a16:creationId xmlns:a16="http://schemas.microsoft.com/office/drawing/2014/main" id="{00000000-0008-0000-0D00-00001C000000}"/>
            </a:ext>
          </a:extLst>
        </xdr:cNvPr>
        <xdr:cNvSpPr/>
      </xdr:nvSpPr>
      <xdr:spPr>
        <a:xfrm>
          <a:off x="17235891" y="29457775"/>
          <a:ext cx="2145803" cy="700306"/>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具体的内容を記入してください。他の欄が記載されている状態で、空欄の場合、黄色く表示されます。</a:t>
          </a:r>
        </a:p>
      </xdr:txBody>
    </xdr:sp>
    <xdr:clientData/>
  </xdr:twoCellAnchor>
  <xdr:twoCellAnchor>
    <xdr:from>
      <xdr:col>33</xdr:col>
      <xdr:colOff>809936</xdr:colOff>
      <xdr:row>147</xdr:row>
      <xdr:rowOff>95250</xdr:rowOff>
    </xdr:from>
    <xdr:to>
      <xdr:col>44</xdr:col>
      <xdr:colOff>45757</xdr:colOff>
      <xdr:row>151</xdr:row>
      <xdr:rowOff>88401</xdr:rowOff>
    </xdr:to>
    <xdr:sp macro="" textlink="">
      <xdr:nvSpPr>
        <xdr:cNvPr id="29" name="テキスト ボックス 28">
          <a:extLst>
            <a:ext uri="{FF2B5EF4-FFF2-40B4-BE49-F238E27FC236}">
              <a16:creationId xmlns:a16="http://schemas.microsoft.com/office/drawing/2014/main" id="{00000000-0008-0000-0D00-00001D000000}"/>
            </a:ext>
          </a:extLst>
        </xdr:cNvPr>
        <xdr:cNvSpPr txBox="1"/>
      </xdr:nvSpPr>
      <xdr:spPr>
        <a:xfrm>
          <a:off x="15425519" y="30554083"/>
          <a:ext cx="3754905" cy="67048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項目は</a:t>
          </a:r>
          <a:r>
            <a:rPr kumimoji="1" lang="en-US" altLang="ja-JP" sz="900">
              <a:solidFill>
                <a:srgbClr val="FF0000"/>
              </a:solidFill>
            </a:rPr>
            <a:t>50</a:t>
          </a:r>
          <a:r>
            <a:rPr kumimoji="1" lang="ja-JP" altLang="en-US" sz="900">
              <a:solidFill>
                <a:srgbClr val="FF0000"/>
              </a:solidFill>
            </a:rPr>
            <a:t>までありますが、注意事項は同じですので、省略します。「その他の授業以外の支援」に</a:t>
          </a:r>
          <a:r>
            <a:rPr kumimoji="1" lang="en-US" altLang="ja-JP" sz="900">
              <a:solidFill>
                <a:srgbClr val="FF0000"/>
              </a:solidFill>
            </a:rPr>
            <a:t>1</a:t>
          </a:r>
          <a:r>
            <a:rPr kumimoji="1" lang="ja-JP" altLang="en-US" sz="900">
              <a:solidFill>
                <a:srgbClr val="FF0000"/>
              </a:solidFill>
            </a:rPr>
            <a:t>を入力している場合は、表「その他の授業以外の支援の具体的内容」にも必要事項を記入してください</a:t>
          </a:r>
        </a:p>
      </xdr:txBody>
    </xdr:sp>
    <xdr:clientData/>
  </xdr:twoCellAnchor>
  <xdr:twoCellAnchor>
    <xdr:from>
      <xdr:col>29</xdr:col>
      <xdr:colOff>672353</xdr:colOff>
      <xdr:row>160</xdr:row>
      <xdr:rowOff>11206</xdr:rowOff>
    </xdr:from>
    <xdr:to>
      <xdr:col>33</xdr:col>
      <xdr:colOff>280147</xdr:colOff>
      <xdr:row>165</xdr:row>
      <xdr:rowOff>112059</xdr:rowOff>
    </xdr:to>
    <xdr:sp macro="" textlink="">
      <xdr:nvSpPr>
        <xdr:cNvPr id="30" name="線吹き出し 2 (枠付き) 29">
          <a:extLst>
            <a:ext uri="{FF2B5EF4-FFF2-40B4-BE49-F238E27FC236}">
              <a16:creationId xmlns:a16="http://schemas.microsoft.com/office/drawing/2014/main" id="{00000000-0008-0000-0D00-00001E000000}"/>
            </a:ext>
          </a:extLst>
        </xdr:cNvPr>
        <xdr:cNvSpPr/>
      </xdr:nvSpPr>
      <xdr:spPr>
        <a:xfrm>
          <a:off x="13693028" y="34244056"/>
          <a:ext cx="1408019" cy="958103"/>
        </a:xfrm>
        <a:prstGeom prst="borderCallout2">
          <a:avLst>
            <a:gd name="adj1" fmla="val -6878"/>
            <a:gd name="adj2" fmla="val 53815"/>
            <a:gd name="adj3" fmla="val -18429"/>
            <a:gd name="adj4" fmla="val 49533"/>
            <a:gd name="adj5" fmla="val -46259"/>
            <a:gd name="adj6" fmla="val 4956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プルダウンから課程を選択してください。他の欄が記載されている状態で、空欄の場合、黄色く表示されます。</a:t>
          </a:r>
        </a:p>
      </xdr:txBody>
    </xdr:sp>
    <xdr:clientData/>
  </xdr:twoCellAnchor>
  <xdr:twoCellAnchor>
    <xdr:from>
      <xdr:col>33</xdr:col>
      <xdr:colOff>1119966</xdr:colOff>
      <xdr:row>155</xdr:row>
      <xdr:rowOff>36108</xdr:rowOff>
    </xdr:from>
    <xdr:to>
      <xdr:col>37</xdr:col>
      <xdr:colOff>156760</xdr:colOff>
      <xdr:row>158</xdr:row>
      <xdr:rowOff>114548</xdr:rowOff>
    </xdr:to>
    <xdr:sp macro="" textlink="">
      <xdr:nvSpPr>
        <xdr:cNvPr id="31" name="線吹き出し 2 (枠付き) 30">
          <a:extLst>
            <a:ext uri="{FF2B5EF4-FFF2-40B4-BE49-F238E27FC236}">
              <a16:creationId xmlns:a16="http://schemas.microsoft.com/office/drawing/2014/main" id="{00000000-0008-0000-0D00-00001F000000}"/>
            </a:ext>
          </a:extLst>
        </xdr:cNvPr>
        <xdr:cNvSpPr/>
      </xdr:nvSpPr>
      <xdr:spPr>
        <a:xfrm>
          <a:off x="15735549" y="31849608"/>
          <a:ext cx="2148294" cy="586440"/>
        </a:xfrm>
        <a:prstGeom prst="borderCallout2">
          <a:avLst>
            <a:gd name="adj1" fmla="val 99565"/>
            <a:gd name="adj2" fmla="val 54336"/>
            <a:gd name="adj3" fmla="val 125362"/>
            <a:gd name="adj4" fmla="val 51094"/>
            <a:gd name="adj5" fmla="val 150686"/>
            <a:gd name="adj6" fmla="val 3603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プルダウンから障害区分を選択してください。他の欄が記載されている状態で、空欄の場合、黄色く表示されます。</a:t>
          </a:r>
        </a:p>
      </xdr:txBody>
    </xdr:sp>
    <xdr:clientData/>
  </xdr:twoCellAnchor>
  <xdr:twoCellAnchor>
    <xdr:from>
      <xdr:col>36</xdr:col>
      <xdr:colOff>44824</xdr:colOff>
      <xdr:row>158</xdr:row>
      <xdr:rowOff>67235</xdr:rowOff>
    </xdr:from>
    <xdr:to>
      <xdr:col>46</xdr:col>
      <xdr:colOff>180416</xdr:colOff>
      <xdr:row>162</xdr:row>
      <xdr:rowOff>90207</xdr:rowOff>
    </xdr:to>
    <xdr:sp macro="" textlink="">
      <xdr:nvSpPr>
        <xdr:cNvPr id="32" name="線吹き出し 2 (枠付き) 31">
          <a:extLst>
            <a:ext uri="{FF2B5EF4-FFF2-40B4-BE49-F238E27FC236}">
              <a16:creationId xmlns:a16="http://schemas.microsoft.com/office/drawing/2014/main" id="{00000000-0008-0000-0D00-000020000000}"/>
            </a:ext>
          </a:extLst>
        </xdr:cNvPr>
        <xdr:cNvSpPr/>
      </xdr:nvSpPr>
      <xdr:spPr>
        <a:xfrm>
          <a:off x="17770849" y="33957185"/>
          <a:ext cx="2135842" cy="7087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具体的内容を記入してください。他の欄が記載されている状態で、空欄の場合、黄色く表示されます。</a:t>
          </a:r>
        </a:p>
      </xdr:txBody>
    </xdr:sp>
    <xdr:clientData/>
  </xdr:twoCellAnchor>
  <xdr:twoCellAnchor>
    <xdr:from>
      <xdr:col>33</xdr:col>
      <xdr:colOff>1916205</xdr:colOff>
      <xdr:row>165</xdr:row>
      <xdr:rowOff>33618</xdr:rowOff>
    </xdr:from>
    <xdr:to>
      <xdr:col>40</xdr:col>
      <xdr:colOff>138953</xdr:colOff>
      <xdr:row>168</xdr:row>
      <xdr:rowOff>15128</xdr:rowOff>
    </xdr:to>
    <xdr:sp macro="" textlink="">
      <xdr:nvSpPr>
        <xdr:cNvPr id="33" name="テキスト ボックス 32">
          <a:extLst>
            <a:ext uri="{FF2B5EF4-FFF2-40B4-BE49-F238E27FC236}">
              <a16:creationId xmlns:a16="http://schemas.microsoft.com/office/drawing/2014/main" id="{00000000-0008-0000-0D00-000021000000}"/>
            </a:ext>
          </a:extLst>
        </xdr:cNvPr>
        <xdr:cNvSpPr txBox="1"/>
      </xdr:nvSpPr>
      <xdr:spPr>
        <a:xfrm>
          <a:off x="16737105" y="35123718"/>
          <a:ext cx="1927973" cy="49586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rPr>
            <a:t>項目は</a:t>
          </a:r>
          <a:r>
            <a:rPr kumimoji="1" lang="en-US" altLang="ja-JP" sz="900">
              <a:solidFill>
                <a:srgbClr val="FF0000"/>
              </a:solidFill>
            </a:rPr>
            <a:t>50</a:t>
          </a:r>
          <a:r>
            <a:rPr kumimoji="1" lang="ja-JP" altLang="en-US" sz="900">
              <a:solidFill>
                <a:srgbClr val="FF0000"/>
              </a:solidFill>
            </a:rPr>
            <a:t>までありますが、注意事項は同じですので、省略します。</a:t>
          </a:r>
        </a:p>
      </xdr:txBody>
    </xdr:sp>
    <xdr:clientData/>
  </xdr:twoCellAnchor>
  <xdr:twoCellAnchor>
    <xdr:from>
      <xdr:col>33</xdr:col>
      <xdr:colOff>593911</xdr:colOff>
      <xdr:row>24</xdr:row>
      <xdr:rowOff>145675</xdr:rowOff>
    </xdr:from>
    <xdr:to>
      <xdr:col>33</xdr:col>
      <xdr:colOff>2403660</xdr:colOff>
      <xdr:row>37</xdr:row>
      <xdr:rowOff>66675</xdr:rowOff>
    </xdr:to>
    <xdr:sp macro="" textlink="">
      <xdr:nvSpPr>
        <xdr:cNvPr id="34" name="線吹き出し 2 (枠付き) 33">
          <a:extLst>
            <a:ext uri="{FF2B5EF4-FFF2-40B4-BE49-F238E27FC236}">
              <a16:creationId xmlns:a16="http://schemas.microsoft.com/office/drawing/2014/main" id="{00000000-0008-0000-0D00-000022000000}"/>
            </a:ext>
          </a:extLst>
        </xdr:cNvPr>
        <xdr:cNvSpPr/>
      </xdr:nvSpPr>
      <xdr:spPr>
        <a:xfrm>
          <a:off x="15395761" y="6946525"/>
          <a:ext cx="1809749" cy="2149850"/>
        </a:xfrm>
        <a:prstGeom prst="borderCallout2">
          <a:avLst>
            <a:gd name="adj1" fmla="val 47213"/>
            <a:gd name="adj2" fmla="val 100339"/>
            <a:gd name="adj3" fmla="val 46266"/>
            <a:gd name="adj4" fmla="val 100940"/>
            <a:gd name="adj5" fmla="val 3336"/>
            <a:gd name="adj6" fmla="val 109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支援を行なっている学生がいる障害種の欄が黄色く表示されます。実施している支援内容の欄に半角数字の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605117</xdr:colOff>
      <xdr:row>84</xdr:row>
      <xdr:rowOff>33619</xdr:rowOff>
    </xdr:from>
    <xdr:to>
      <xdr:col>33</xdr:col>
      <xdr:colOff>2414866</xdr:colOff>
      <xdr:row>96</xdr:row>
      <xdr:rowOff>9525</xdr:rowOff>
    </xdr:to>
    <xdr:sp macro="" textlink="">
      <xdr:nvSpPr>
        <xdr:cNvPr id="35" name="線吹き出し 2 (枠付き) 34">
          <a:extLst>
            <a:ext uri="{FF2B5EF4-FFF2-40B4-BE49-F238E27FC236}">
              <a16:creationId xmlns:a16="http://schemas.microsoft.com/office/drawing/2014/main" id="{00000000-0008-0000-0D00-000023000000}"/>
            </a:ext>
          </a:extLst>
        </xdr:cNvPr>
        <xdr:cNvSpPr/>
      </xdr:nvSpPr>
      <xdr:spPr>
        <a:xfrm>
          <a:off x="15406967" y="18264469"/>
          <a:ext cx="1809749" cy="2033306"/>
        </a:xfrm>
        <a:prstGeom prst="borderCallout2">
          <a:avLst>
            <a:gd name="adj1" fmla="val 47213"/>
            <a:gd name="adj2" fmla="val 100339"/>
            <a:gd name="adj3" fmla="val 46266"/>
            <a:gd name="adj4" fmla="val 100940"/>
            <a:gd name="adj5" fmla="val 3336"/>
            <a:gd name="adj6" fmla="val 109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支援を行なっている学生がいる障害種の欄が黄色く表示されます。実施している支援内容の欄に半角数字の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43</xdr:col>
      <xdr:colOff>44824</xdr:colOff>
      <xdr:row>87</xdr:row>
      <xdr:rowOff>56029</xdr:rowOff>
    </xdr:from>
    <xdr:to>
      <xdr:col>53</xdr:col>
      <xdr:colOff>180417</xdr:colOff>
      <xdr:row>91</xdr:row>
      <xdr:rowOff>105834</xdr:rowOff>
    </xdr:to>
    <xdr:sp macro="" textlink="">
      <xdr:nvSpPr>
        <xdr:cNvPr id="36" name="線吹き出し 2 (枠付き) 35">
          <a:extLst>
            <a:ext uri="{FF2B5EF4-FFF2-40B4-BE49-F238E27FC236}">
              <a16:creationId xmlns:a16="http://schemas.microsoft.com/office/drawing/2014/main" id="{00000000-0008-0000-0D00-000024000000}"/>
            </a:ext>
          </a:extLst>
        </xdr:cNvPr>
        <xdr:cNvSpPr/>
      </xdr:nvSpPr>
      <xdr:spPr>
        <a:xfrm>
          <a:off x="18978407" y="18725029"/>
          <a:ext cx="2146427" cy="727138"/>
        </a:xfrm>
        <a:prstGeom prst="borderCallout2">
          <a:avLst>
            <a:gd name="adj1" fmla="val 6661"/>
            <a:gd name="adj2" fmla="val 43326"/>
            <a:gd name="adj3" fmla="val -1809"/>
            <a:gd name="adj4" fmla="val 45602"/>
            <a:gd name="adj5" fmla="val -101534"/>
            <a:gd name="adj6" fmla="val 4048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背景が塗りつぶされているセルは、数値を入力しないでください。入力しても、数値には反映されません。</a:t>
          </a:r>
        </a:p>
      </xdr:txBody>
    </xdr:sp>
    <xdr:clientData/>
  </xdr:twoCellAnchor>
  <xdr:twoCellAnchor>
    <xdr:from>
      <xdr:col>35</xdr:col>
      <xdr:colOff>156882</xdr:colOff>
      <xdr:row>68</xdr:row>
      <xdr:rowOff>9525</xdr:rowOff>
    </xdr:from>
    <xdr:to>
      <xdr:col>57</xdr:col>
      <xdr:colOff>562</xdr:colOff>
      <xdr:row>72</xdr:row>
      <xdr:rowOff>146237</xdr:rowOff>
    </xdr:to>
    <xdr:sp macro="" textlink="">
      <xdr:nvSpPr>
        <xdr:cNvPr id="38" name="線吹き出し 2 (枠付き) 37">
          <a:extLst>
            <a:ext uri="{FF2B5EF4-FFF2-40B4-BE49-F238E27FC236}">
              <a16:creationId xmlns:a16="http://schemas.microsoft.com/office/drawing/2014/main" id="{00000000-0008-0000-0D00-000026000000}"/>
            </a:ext>
          </a:extLst>
        </xdr:cNvPr>
        <xdr:cNvSpPr/>
      </xdr:nvSpPr>
      <xdr:spPr>
        <a:xfrm>
          <a:off x="17663832" y="15087600"/>
          <a:ext cx="4244230" cy="822512"/>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30</xdr:col>
      <xdr:colOff>1</xdr:colOff>
      <xdr:row>15</xdr:row>
      <xdr:rowOff>66675</xdr:rowOff>
    </xdr:from>
    <xdr:to>
      <xdr:col>33</xdr:col>
      <xdr:colOff>2257426</xdr:colOff>
      <xdr:row>16</xdr:row>
      <xdr:rowOff>819150</xdr:rowOff>
    </xdr:to>
    <xdr:sp macro="" textlink="">
      <xdr:nvSpPr>
        <xdr:cNvPr id="39" name="テキスト ボックス 38">
          <a:extLst>
            <a:ext uri="{FF2B5EF4-FFF2-40B4-BE49-F238E27FC236}">
              <a16:creationId xmlns:a16="http://schemas.microsoft.com/office/drawing/2014/main" id="{00000000-0008-0000-0D00-000027000000}"/>
            </a:ext>
          </a:extLst>
        </xdr:cNvPr>
        <xdr:cNvSpPr txBox="1"/>
      </xdr:nvSpPr>
      <xdr:spPr>
        <a:xfrm>
          <a:off x="13725526" y="4276725"/>
          <a:ext cx="3333750" cy="9906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診断書は無いものの、発達障害が疑われ、何らかの支援を行なっている学生が在籍する場合は、以下の表にご回答ください。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245284</xdr:colOff>
      <xdr:row>490</xdr:row>
      <xdr:rowOff>21167</xdr:rowOff>
    </xdr:from>
    <xdr:to>
      <xdr:col>54</xdr:col>
      <xdr:colOff>45447</xdr:colOff>
      <xdr:row>491</xdr:row>
      <xdr:rowOff>623172</xdr:rowOff>
    </xdr:to>
    <xdr:sp macro="" textlink="">
      <xdr:nvSpPr>
        <xdr:cNvPr id="50" name="テキスト ボックス 49">
          <a:extLst>
            <a:ext uri="{FF2B5EF4-FFF2-40B4-BE49-F238E27FC236}">
              <a16:creationId xmlns:a16="http://schemas.microsoft.com/office/drawing/2014/main" id="{00000000-0008-0000-0D00-000019000000}"/>
            </a:ext>
          </a:extLst>
        </xdr:cNvPr>
        <xdr:cNvSpPr txBox="1"/>
      </xdr:nvSpPr>
      <xdr:spPr>
        <a:xfrm>
          <a:off x="14405784" y="97726500"/>
          <a:ext cx="6785163" cy="9195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１</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学部（通学課程）　学科（専攻）①人文科学～保健（医・歯学）」から表「</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５</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専攻科　学科（専攻）②保健（医・歯学を除く）～その他」まで、注意事項は同様なので省略とします。各表で「その他の授業支援」、「その他の授業以外の支援」に</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支援の具体的内容」及び表「その他の授業以外の支援の具体的内容」に「課程」、「障害大区分」、「障害小区分」、「具体的内容」を記入してください。</a:t>
          </a:r>
        </a:p>
      </xdr:txBody>
    </xdr:sp>
    <xdr:clientData/>
  </xdr:twoCellAnchor>
  <xdr:twoCellAnchor>
    <xdr:from>
      <xdr:col>29</xdr:col>
      <xdr:colOff>619436</xdr:colOff>
      <xdr:row>502</xdr:row>
      <xdr:rowOff>23034</xdr:rowOff>
    </xdr:from>
    <xdr:to>
      <xdr:col>33</xdr:col>
      <xdr:colOff>550334</xdr:colOff>
      <xdr:row>507</xdr:row>
      <xdr:rowOff>123887</xdr:rowOff>
    </xdr:to>
    <xdr:sp macro="" textlink="">
      <xdr:nvSpPr>
        <xdr:cNvPr id="51" name="線吹き出し 2 (枠付き) 50">
          <a:extLst>
            <a:ext uri="{FF2B5EF4-FFF2-40B4-BE49-F238E27FC236}">
              <a16:creationId xmlns:a16="http://schemas.microsoft.com/office/drawing/2014/main" id="{00000000-0008-0000-0D00-00001A000000}"/>
            </a:ext>
          </a:extLst>
        </xdr:cNvPr>
        <xdr:cNvSpPr/>
      </xdr:nvSpPr>
      <xdr:spPr>
        <a:xfrm>
          <a:off x="13435853" y="99993201"/>
          <a:ext cx="1730064" cy="947519"/>
        </a:xfrm>
        <a:prstGeom prst="borderCallout2">
          <a:avLst>
            <a:gd name="adj1" fmla="val -6878"/>
            <a:gd name="adj2" fmla="val 53815"/>
            <a:gd name="adj3" fmla="val -18429"/>
            <a:gd name="adj4" fmla="val 49533"/>
            <a:gd name="adj5" fmla="val -46259"/>
            <a:gd name="adj6" fmla="val 4956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33</xdr:col>
      <xdr:colOff>1166656</xdr:colOff>
      <xdr:row>491</xdr:row>
      <xdr:rowOff>696632</xdr:rowOff>
    </xdr:from>
    <xdr:to>
      <xdr:col>39</xdr:col>
      <xdr:colOff>10582</xdr:colOff>
      <xdr:row>498</xdr:row>
      <xdr:rowOff>137584</xdr:rowOff>
    </xdr:to>
    <xdr:sp macro="" textlink="">
      <xdr:nvSpPr>
        <xdr:cNvPr id="52" name="線吹き出し 2 (枠付き) 51">
          <a:extLst>
            <a:ext uri="{FF2B5EF4-FFF2-40B4-BE49-F238E27FC236}">
              <a16:creationId xmlns:a16="http://schemas.microsoft.com/office/drawing/2014/main" id="{00000000-0008-0000-0D00-00001B000000}"/>
            </a:ext>
          </a:extLst>
        </xdr:cNvPr>
        <xdr:cNvSpPr/>
      </xdr:nvSpPr>
      <xdr:spPr>
        <a:xfrm>
          <a:off x="15782239" y="98719465"/>
          <a:ext cx="2357593" cy="710952"/>
        </a:xfrm>
        <a:prstGeom prst="borderCallout2">
          <a:avLst>
            <a:gd name="adj1" fmla="val 99565"/>
            <a:gd name="adj2" fmla="val 54336"/>
            <a:gd name="adj3" fmla="val 125362"/>
            <a:gd name="adj4" fmla="val 51094"/>
            <a:gd name="adj5" fmla="val 185301"/>
            <a:gd name="adj6" fmla="val 4956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プルダウンから障害区分を選択してください。他の欄が記載されている状態で、空欄の場合、黄色く表示されます。</a:t>
          </a:r>
        </a:p>
      </xdr:txBody>
    </xdr:sp>
    <xdr:clientData/>
  </xdr:twoCellAnchor>
  <xdr:twoCellAnchor>
    <xdr:from>
      <xdr:col>35</xdr:col>
      <xdr:colOff>90891</xdr:colOff>
      <xdr:row>500</xdr:row>
      <xdr:rowOff>120775</xdr:rowOff>
    </xdr:from>
    <xdr:to>
      <xdr:col>46</xdr:col>
      <xdr:colOff>24778</xdr:colOff>
      <xdr:row>504</xdr:row>
      <xdr:rowOff>143747</xdr:rowOff>
    </xdr:to>
    <xdr:sp macro="" textlink="">
      <xdr:nvSpPr>
        <xdr:cNvPr id="53" name="線吹き出し 2 (枠付き) 52">
          <a:extLst>
            <a:ext uri="{FF2B5EF4-FFF2-40B4-BE49-F238E27FC236}">
              <a16:creationId xmlns:a16="http://schemas.microsoft.com/office/drawing/2014/main" id="{00000000-0008-0000-0D00-00001C000000}"/>
            </a:ext>
          </a:extLst>
        </xdr:cNvPr>
        <xdr:cNvSpPr/>
      </xdr:nvSpPr>
      <xdr:spPr>
        <a:xfrm>
          <a:off x="17415808" y="99752275"/>
          <a:ext cx="2145803" cy="700305"/>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33</xdr:col>
      <xdr:colOff>1413186</xdr:colOff>
      <xdr:row>506</xdr:row>
      <xdr:rowOff>169331</xdr:rowOff>
    </xdr:from>
    <xdr:to>
      <xdr:col>47</xdr:col>
      <xdr:colOff>45757</xdr:colOff>
      <xdr:row>511</xdr:row>
      <xdr:rowOff>52916</xdr:rowOff>
    </xdr:to>
    <xdr:sp macro="" textlink="">
      <xdr:nvSpPr>
        <xdr:cNvPr id="54" name="テキスト ボックス 53">
          <a:extLst>
            <a:ext uri="{FF2B5EF4-FFF2-40B4-BE49-F238E27FC236}">
              <a16:creationId xmlns:a16="http://schemas.microsoft.com/office/drawing/2014/main" id="{00000000-0008-0000-0D00-00001D000000}"/>
            </a:ext>
          </a:extLst>
        </xdr:cNvPr>
        <xdr:cNvSpPr txBox="1"/>
      </xdr:nvSpPr>
      <xdr:spPr>
        <a:xfrm>
          <a:off x="16028769" y="100816831"/>
          <a:ext cx="3754905" cy="73025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までありますが、注意事項は同じですので、省略します。「その他の授業以外の支援」に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を入力している場合は、表「その他の授業以外の支援の具体的内容」にも必要事項を記入してください。</a:t>
          </a:r>
        </a:p>
      </xdr:txBody>
    </xdr:sp>
    <xdr:clientData/>
  </xdr:twoCellAnchor>
  <xdr:twoCellAnchor>
    <xdr:from>
      <xdr:col>29</xdr:col>
      <xdr:colOff>598268</xdr:colOff>
      <xdr:row>517</xdr:row>
      <xdr:rowOff>159373</xdr:rowOff>
    </xdr:from>
    <xdr:to>
      <xdr:col>33</xdr:col>
      <xdr:colOff>793749</xdr:colOff>
      <xdr:row>522</xdr:row>
      <xdr:rowOff>42334</xdr:rowOff>
    </xdr:to>
    <xdr:sp macro="" textlink="">
      <xdr:nvSpPr>
        <xdr:cNvPr id="55" name="線吹き出し 2 (枠付き) 54">
          <a:extLst>
            <a:ext uri="{FF2B5EF4-FFF2-40B4-BE49-F238E27FC236}">
              <a16:creationId xmlns:a16="http://schemas.microsoft.com/office/drawing/2014/main" id="{00000000-0008-0000-0D00-00001E000000}"/>
            </a:ext>
          </a:extLst>
        </xdr:cNvPr>
        <xdr:cNvSpPr/>
      </xdr:nvSpPr>
      <xdr:spPr>
        <a:xfrm>
          <a:off x="13414685" y="102669540"/>
          <a:ext cx="1994647" cy="729627"/>
        </a:xfrm>
        <a:prstGeom prst="borderCallout2">
          <a:avLst>
            <a:gd name="adj1" fmla="val -6878"/>
            <a:gd name="adj2" fmla="val 53815"/>
            <a:gd name="adj3" fmla="val -18429"/>
            <a:gd name="adj4" fmla="val 49533"/>
            <a:gd name="adj5" fmla="val -46259"/>
            <a:gd name="adj6" fmla="val 4956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33</xdr:col>
      <xdr:colOff>973667</xdr:colOff>
      <xdr:row>512</xdr:row>
      <xdr:rowOff>84667</xdr:rowOff>
    </xdr:from>
    <xdr:to>
      <xdr:col>37</xdr:col>
      <xdr:colOff>156760</xdr:colOff>
      <xdr:row>516</xdr:row>
      <xdr:rowOff>114548</xdr:rowOff>
    </xdr:to>
    <xdr:sp macro="" textlink="">
      <xdr:nvSpPr>
        <xdr:cNvPr id="56" name="線吹き出し 2 (枠付き) 55">
          <a:extLst>
            <a:ext uri="{FF2B5EF4-FFF2-40B4-BE49-F238E27FC236}">
              <a16:creationId xmlns:a16="http://schemas.microsoft.com/office/drawing/2014/main" id="{00000000-0008-0000-0D00-00001F000000}"/>
            </a:ext>
          </a:extLst>
        </xdr:cNvPr>
        <xdr:cNvSpPr/>
      </xdr:nvSpPr>
      <xdr:spPr>
        <a:xfrm>
          <a:off x="15589250" y="101748167"/>
          <a:ext cx="2294593" cy="707214"/>
        </a:xfrm>
        <a:prstGeom prst="borderCallout2">
          <a:avLst>
            <a:gd name="adj1" fmla="val 99565"/>
            <a:gd name="adj2" fmla="val 54336"/>
            <a:gd name="adj3" fmla="val 125362"/>
            <a:gd name="adj4" fmla="val 51094"/>
            <a:gd name="adj5" fmla="val 150686"/>
            <a:gd name="adj6" fmla="val 3603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プルダウンから障害区分を選択してください。他の欄が記載されている状態で、空欄の場合、黄色く表示されます。</a:t>
          </a:r>
        </a:p>
      </xdr:txBody>
    </xdr:sp>
    <xdr:clientData/>
  </xdr:twoCellAnchor>
  <xdr:twoCellAnchor>
    <xdr:from>
      <xdr:col>37</xdr:col>
      <xdr:colOff>161241</xdr:colOff>
      <xdr:row>516</xdr:row>
      <xdr:rowOff>141318</xdr:rowOff>
    </xdr:from>
    <xdr:to>
      <xdr:col>48</xdr:col>
      <xdr:colOff>95749</xdr:colOff>
      <xdr:row>520</xdr:row>
      <xdr:rowOff>164290</xdr:rowOff>
    </xdr:to>
    <xdr:sp macro="" textlink="">
      <xdr:nvSpPr>
        <xdr:cNvPr id="57" name="線吹き出し 2 (枠付き) 56">
          <a:extLst>
            <a:ext uri="{FF2B5EF4-FFF2-40B4-BE49-F238E27FC236}">
              <a16:creationId xmlns:a16="http://schemas.microsoft.com/office/drawing/2014/main" id="{00000000-0008-0000-0D00-000020000000}"/>
            </a:ext>
          </a:extLst>
        </xdr:cNvPr>
        <xdr:cNvSpPr/>
      </xdr:nvSpPr>
      <xdr:spPr>
        <a:xfrm>
          <a:off x="17888324" y="102482151"/>
          <a:ext cx="2146425" cy="700306"/>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33</xdr:col>
      <xdr:colOff>1619250</xdr:colOff>
      <xdr:row>523</xdr:row>
      <xdr:rowOff>116417</xdr:rowOff>
    </xdr:from>
    <xdr:to>
      <xdr:col>39</xdr:col>
      <xdr:colOff>43081</xdr:colOff>
      <xdr:row>525</xdr:row>
      <xdr:rowOff>267261</xdr:rowOff>
    </xdr:to>
    <xdr:sp macro="" textlink="">
      <xdr:nvSpPr>
        <xdr:cNvPr id="58" name="テキスト ボックス 57">
          <a:extLst>
            <a:ext uri="{FF2B5EF4-FFF2-40B4-BE49-F238E27FC236}">
              <a16:creationId xmlns:a16="http://schemas.microsoft.com/office/drawing/2014/main" id="{00000000-0008-0000-0D00-000021000000}"/>
            </a:ext>
          </a:extLst>
        </xdr:cNvPr>
        <xdr:cNvSpPr txBox="1"/>
      </xdr:nvSpPr>
      <xdr:spPr>
        <a:xfrm>
          <a:off x="16234833" y="103642584"/>
          <a:ext cx="1937498" cy="4895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305791</xdr:colOff>
      <xdr:row>1</xdr:row>
      <xdr:rowOff>9525</xdr:rowOff>
    </xdr:from>
    <xdr:ext cx="375039" cy="15049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8649691" y="676275"/>
          <a:ext cx="375039" cy="1504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1</xdr:colOff>
      <xdr:row>13</xdr:row>
      <xdr:rowOff>28575</xdr:rowOff>
    </xdr:from>
    <xdr:to>
      <xdr:col>23</xdr:col>
      <xdr:colOff>19050</xdr:colOff>
      <xdr:row>14</xdr:row>
      <xdr:rowOff>419100</xdr:rowOff>
    </xdr:to>
    <xdr:sp macro="" textlink="">
      <xdr:nvSpPr>
        <xdr:cNvPr id="3" name="線吹き出し 2 (枠付き) 2">
          <a:extLst>
            <a:ext uri="{FF2B5EF4-FFF2-40B4-BE49-F238E27FC236}">
              <a16:creationId xmlns:a16="http://schemas.microsoft.com/office/drawing/2014/main" id="{00000000-0008-0000-0200-000003000000}"/>
            </a:ext>
          </a:extLst>
        </xdr:cNvPr>
        <xdr:cNvSpPr/>
      </xdr:nvSpPr>
      <xdr:spPr>
        <a:xfrm>
          <a:off x="9010651" y="4067175"/>
          <a:ext cx="1809749" cy="4953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32</xdr:col>
      <xdr:colOff>257175</xdr:colOff>
      <xdr:row>16</xdr:row>
      <xdr:rowOff>47625</xdr:rowOff>
    </xdr:to>
    <xdr:sp macro="" textlink="">
      <xdr:nvSpPr>
        <xdr:cNvPr id="4" name="線吹き出し 2 (枠付き) 3">
          <a:extLst>
            <a:ext uri="{FF2B5EF4-FFF2-40B4-BE49-F238E27FC236}">
              <a16:creationId xmlns:a16="http://schemas.microsoft.com/office/drawing/2014/main" id="{00000000-0008-0000-0200-000004000000}"/>
            </a:ext>
          </a:extLst>
        </xdr:cNvPr>
        <xdr:cNvSpPr/>
      </xdr:nvSpPr>
      <xdr:spPr>
        <a:xfrm>
          <a:off x="11096625" y="3781425"/>
          <a:ext cx="2324100" cy="495300"/>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5" name="右中かっこ 4">
          <a:extLst>
            <a:ext uri="{FF2B5EF4-FFF2-40B4-BE49-F238E27FC236}">
              <a16:creationId xmlns:a16="http://schemas.microsoft.com/office/drawing/2014/main" id="{00000000-0008-0000-0200-000005000000}"/>
            </a:ext>
          </a:extLst>
        </xdr:cNvPr>
        <xdr:cNvSpPr/>
      </xdr:nvSpPr>
      <xdr:spPr>
        <a:xfrm>
          <a:off x="9593581" y="4905375"/>
          <a:ext cx="302894" cy="24003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285749</xdr:rowOff>
    </xdr:from>
    <xdr:to>
      <xdr:col>24</xdr:col>
      <xdr:colOff>219075</xdr:colOff>
      <xdr:row>23</xdr:row>
      <xdr:rowOff>95249</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9925050" y="5915024"/>
          <a:ext cx="171450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18</xdr:col>
      <xdr:colOff>0</xdr:colOff>
      <xdr:row>34</xdr:row>
      <xdr:rowOff>228600</xdr:rowOff>
    </xdr:from>
    <xdr:to>
      <xdr:col>23</xdr:col>
      <xdr:colOff>19049</xdr:colOff>
      <xdr:row>35</xdr:row>
      <xdr:rowOff>419100</xdr:rowOff>
    </xdr:to>
    <xdr:sp macro="" textlink="">
      <xdr:nvSpPr>
        <xdr:cNvPr id="7" name="線吹き出し 2 (枠付き) 6">
          <a:extLst>
            <a:ext uri="{FF2B5EF4-FFF2-40B4-BE49-F238E27FC236}">
              <a16:creationId xmlns:a16="http://schemas.microsoft.com/office/drawing/2014/main" id="{00000000-0008-0000-0200-000007000000}"/>
            </a:ext>
          </a:extLst>
        </xdr:cNvPr>
        <xdr:cNvSpPr/>
      </xdr:nvSpPr>
      <xdr:spPr>
        <a:xfrm>
          <a:off x="9010650" y="9725025"/>
          <a:ext cx="1809749" cy="4953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333375</xdr:colOff>
      <xdr:row>35</xdr:row>
      <xdr:rowOff>66675</xdr:rowOff>
    </xdr:from>
    <xdr:to>
      <xdr:col>31</xdr:col>
      <xdr:colOff>171450</xdr:colOff>
      <xdr:row>37</xdr:row>
      <xdr:rowOff>28575</xdr:rowOff>
    </xdr:to>
    <xdr:sp macro="" textlink="">
      <xdr:nvSpPr>
        <xdr:cNvPr id="8" name="線吹き出し 2 (枠付き) 7">
          <a:extLst>
            <a:ext uri="{FF2B5EF4-FFF2-40B4-BE49-F238E27FC236}">
              <a16:creationId xmlns:a16="http://schemas.microsoft.com/office/drawing/2014/main" id="{00000000-0008-0000-0200-000008000000}"/>
            </a:ext>
          </a:extLst>
        </xdr:cNvPr>
        <xdr:cNvSpPr/>
      </xdr:nvSpPr>
      <xdr:spPr>
        <a:xfrm>
          <a:off x="12773025" y="9867900"/>
          <a:ext cx="2352675" cy="5429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36</xdr:row>
      <xdr:rowOff>66675</xdr:rowOff>
    </xdr:from>
    <xdr:to>
      <xdr:col>22</xdr:col>
      <xdr:colOff>17144</xdr:colOff>
      <xdr:row>42</xdr:row>
      <xdr:rowOff>0</xdr:rowOff>
    </xdr:to>
    <xdr:sp macro="" textlink="">
      <xdr:nvSpPr>
        <xdr:cNvPr id="9" name="右中かっこ 8">
          <a:extLst>
            <a:ext uri="{FF2B5EF4-FFF2-40B4-BE49-F238E27FC236}">
              <a16:creationId xmlns:a16="http://schemas.microsoft.com/office/drawing/2014/main" id="{00000000-0008-0000-0200-000009000000}"/>
            </a:ext>
          </a:extLst>
        </xdr:cNvPr>
        <xdr:cNvSpPr/>
      </xdr:nvSpPr>
      <xdr:spPr>
        <a:xfrm>
          <a:off x="7934325" y="96869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38</xdr:row>
      <xdr:rowOff>200024</xdr:rowOff>
    </xdr:from>
    <xdr:to>
      <xdr:col>24</xdr:col>
      <xdr:colOff>590549</xdr:colOff>
      <xdr:row>41</xdr:row>
      <xdr:rowOff>38099</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0229849" y="10906124"/>
          <a:ext cx="1781175" cy="8096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17</xdr:col>
      <xdr:colOff>609600</xdr:colOff>
      <xdr:row>44</xdr:row>
      <xdr:rowOff>28575</xdr:rowOff>
    </xdr:from>
    <xdr:to>
      <xdr:col>22</xdr:col>
      <xdr:colOff>714374</xdr:colOff>
      <xdr:row>46</xdr:row>
      <xdr:rowOff>219075</xdr:rowOff>
    </xdr:to>
    <xdr:sp macro="" textlink="">
      <xdr:nvSpPr>
        <xdr:cNvPr id="11" name="線吹き出し 2 (枠付き) 10">
          <a:extLst>
            <a:ext uri="{FF2B5EF4-FFF2-40B4-BE49-F238E27FC236}">
              <a16:creationId xmlns:a16="http://schemas.microsoft.com/office/drawing/2014/main" id="{00000000-0008-0000-0200-00000B000000}"/>
            </a:ext>
          </a:extLst>
        </xdr:cNvPr>
        <xdr:cNvSpPr/>
      </xdr:nvSpPr>
      <xdr:spPr>
        <a:xfrm>
          <a:off x="8953500" y="12363450"/>
          <a:ext cx="1809749" cy="5238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57150</xdr:colOff>
      <xdr:row>43</xdr:row>
      <xdr:rowOff>38100</xdr:rowOff>
    </xdr:from>
    <xdr:to>
      <xdr:col>34</xdr:col>
      <xdr:colOff>142875</xdr:colOff>
      <xdr:row>46</xdr:row>
      <xdr:rowOff>323850</xdr:rowOff>
    </xdr:to>
    <xdr:sp macro="" textlink="">
      <xdr:nvSpPr>
        <xdr:cNvPr id="12" name="線吹き出し 2 (枠付き) 11">
          <a:extLst>
            <a:ext uri="{FF2B5EF4-FFF2-40B4-BE49-F238E27FC236}">
              <a16:creationId xmlns:a16="http://schemas.microsoft.com/office/drawing/2014/main" id="{00000000-0008-0000-0200-00000C000000}"/>
            </a:ext>
          </a:extLst>
        </xdr:cNvPr>
        <xdr:cNvSpPr/>
      </xdr:nvSpPr>
      <xdr:spPr>
        <a:xfrm>
          <a:off x="14649450" y="12125325"/>
          <a:ext cx="1771650" cy="866775"/>
        </a:xfrm>
        <a:prstGeom prst="borderCallout2">
          <a:avLst>
            <a:gd name="adj1" fmla="val 97321"/>
            <a:gd name="adj2" fmla="val 39509"/>
            <a:gd name="adj3" fmla="val 99703"/>
            <a:gd name="adj4" fmla="val 40940"/>
            <a:gd name="adj5" fmla="val 132463"/>
            <a:gd name="adj6" fmla="val 4229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23</xdr:col>
      <xdr:colOff>619124</xdr:colOff>
      <xdr:row>50</xdr:row>
      <xdr:rowOff>219075</xdr:rowOff>
    </xdr:from>
    <xdr:to>
      <xdr:col>29</xdr:col>
      <xdr:colOff>352424</xdr:colOff>
      <xdr:row>52</xdr:row>
      <xdr:rowOff>76200</xdr:rowOff>
    </xdr:to>
    <xdr:sp macro="" textlink="">
      <xdr:nvSpPr>
        <xdr:cNvPr id="13" name="線吹き出し 2 (枠付き) 12">
          <a:extLst>
            <a:ext uri="{FF2B5EF4-FFF2-40B4-BE49-F238E27FC236}">
              <a16:creationId xmlns:a16="http://schemas.microsoft.com/office/drawing/2014/main" id="{00000000-0008-0000-0200-00000D000000}"/>
            </a:ext>
          </a:extLst>
        </xdr:cNvPr>
        <xdr:cNvSpPr/>
      </xdr:nvSpPr>
      <xdr:spPr>
        <a:xfrm>
          <a:off x="11420474" y="14354175"/>
          <a:ext cx="3162300" cy="504825"/>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24</xdr:col>
      <xdr:colOff>114300</xdr:colOff>
      <xdr:row>58</xdr:row>
      <xdr:rowOff>266700</xdr:rowOff>
    </xdr:from>
    <xdr:to>
      <xdr:col>30</xdr:col>
      <xdr:colOff>104775</xdr:colOff>
      <xdr:row>60</xdr:row>
      <xdr:rowOff>95250</xdr:rowOff>
    </xdr:to>
    <xdr:sp macro="" textlink="">
      <xdr:nvSpPr>
        <xdr:cNvPr id="14" name="線吹き出し 2 (枠付き) 13">
          <a:extLst>
            <a:ext uri="{FF2B5EF4-FFF2-40B4-BE49-F238E27FC236}">
              <a16:creationId xmlns:a16="http://schemas.microsoft.com/office/drawing/2014/main" id="{00000000-0008-0000-0200-00000E000000}"/>
            </a:ext>
          </a:extLst>
        </xdr:cNvPr>
        <xdr:cNvSpPr/>
      </xdr:nvSpPr>
      <xdr:spPr>
        <a:xfrm>
          <a:off x="11534775" y="17383125"/>
          <a:ext cx="3162300" cy="47625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24</xdr:col>
      <xdr:colOff>0</xdr:colOff>
      <xdr:row>63</xdr:row>
      <xdr:rowOff>0</xdr:rowOff>
    </xdr:from>
    <xdr:to>
      <xdr:col>29</xdr:col>
      <xdr:colOff>352425</xdr:colOff>
      <xdr:row>64</xdr:row>
      <xdr:rowOff>171450</xdr:rowOff>
    </xdr:to>
    <xdr:sp macro="" textlink="">
      <xdr:nvSpPr>
        <xdr:cNvPr id="15" name="線吹き出し 2 (枠付き) 14">
          <a:extLst>
            <a:ext uri="{FF2B5EF4-FFF2-40B4-BE49-F238E27FC236}">
              <a16:creationId xmlns:a16="http://schemas.microsoft.com/office/drawing/2014/main" id="{00000000-0008-0000-0200-00000F000000}"/>
            </a:ext>
          </a:extLst>
        </xdr:cNvPr>
        <xdr:cNvSpPr/>
      </xdr:nvSpPr>
      <xdr:spPr>
        <a:xfrm>
          <a:off x="11420475" y="18735675"/>
          <a:ext cx="3162300" cy="49530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17</xdr:col>
      <xdr:colOff>638175</xdr:colOff>
      <xdr:row>68</xdr:row>
      <xdr:rowOff>66675</xdr:rowOff>
    </xdr:from>
    <xdr:to>
      <xdr:col>22</xdr:col>
      <xdr:colOff>742949</xdr:colOff>
      <xdr:row>68</xdr:row>
      <xdr:rowOff>533400</xdr:rowOff>
    </xdr:to>
    <xdr:sp macro="" textlink="">
      <xdr:nvSpPr>
        <xdr:cNvPr id="16" name="線吹き出し 2 (枠付き) 15">
          <a:extLst>
            <a:ext uri="{FF2B5EF4-FFF2-40B4-BE49-F238E27FC236}">
              <a16:creationId xmlns:a16="http://schemas.microsoft.com/office/drawing/2014/main" id="{00000000-0008-0000-0200-000010000000}"/>
            </a:ext>
          </a:extLst>
        </xdr:cNvPr>
        <xdr:cNvSpPr/>
      </xdr:nvSpPr>
      <xdr:spPr>
        <a:xfrm>
          <a:off x="8982075" y="20164425"/>
          <a:ext cx="1809749" cy="4667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70</xdr:row>
      <xdr:rowOff>1</xdr:rowOff>
    </xdr:from>
    <xdr:to>
      <xdr:col>21</xdr:col>
      <xdr:colOff>302894</xdr:colOff>
      <xdr:row>75</xdr:row>
      <xdr:rowOff>66676</xdr:rowOff>
    </xdr:to>
    <xdr:sp macro="" textlink="">
      <xdr:nvSpPr>
        <xdr:cNvPr id="17" name="右中かっこ 16">
          <a:extLst>
            <a:ext uri="{FF2B5EF4-FFF2-40B4-BE49-F238E27FC236}">
              <a16:creationId xmlns:a16="http://schemas.microsoft.com/office/drawing/2014/main" id="{00000000-0008-0000-0200-000011000000}"/>
            </a:ext>
          </a:extLst>
        </xdr:cNvPr>
        <xdr:cNvSpPr/>
      </xdr:nvSpPr>
      <xdr:spPr>
        <a:xfrm>
          <a:off x="7781925" y="20183476"/>
          <a:ext cx="302894" cy="1371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19049</xdr:colOff>
      <xdr:row>71</xdr:row>
      <xdr:rowOff>85725</xdr:rowOff>
    </xdr:from>
    <xdr:to>
      <xdr:col>24</xdr:col>
      <xdr:colOff>504824</xdr:colOff>
      <xdr:row>74</xdr:row>
      <xdr:rowOff>323850</xdr:rowOff>
    </xdr:to>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10067924" y="21278850"/>
          <a:ext cx="1857375" cy="8572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どちらか１つを選択する設問です。１つも選択されない、又は、２つ選択されていると、回答欄が黄色になります。</a:t>
          </a:r>
        </a:p>
      </xdr:txBody>
    </xdr:sp>
    <xdr:clientData/>
  </xdr:twoCellAnchor>
  <xdr:twoCellAnchor>
    <xdr:from>
      <xdr:col>30</xdr:col>
      <xdr:colOff>38099</xdr:colOff>
      <xdr:row>70</xdr:row>
      <xdr:rowOff>228600</xdr:rowOff>
    </xdr:from>
    <xdr:to>
      <xdr:col>30</xdr:col>
      <xdr:colOff>323848</xdr:colOff>
      <xdr:row>73</xdr:row>
      <xdr:rowOff>19051</xdr:rowOff>
    </xdr:to>
    <xdr:sp macro="" textlink="">
      <xdr:nvSpPr>
        <xdr:cNvPr id="19" name="右中かっこ 18">
          <a:extLst>
            <a:ext uri="{FF2B5EF4-FFF2-40B4-BE49-F238E27FC236}">
              <a16:creationId xmlns:a16="http://schemas.microsoft.com/office/drawing/2014/main" id="{00000000-0008-0000-0200-000013000000}"/>
            </a:ext>
          </a:extLst>
        </xdr:cNvPr>
        <xdr:cNvSpPr/>
      </xdr:nvSpPr>
      <xdr:spPr>
        <a:xfrm flipH="1">
          <a:off x="12477749" y="20412075"/>
          <a:ext cx="285749" cy="7048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38100</xdr:colOff>
      <xdr:row>74</xdr:row>
      <xdr:rowOff>285750</xdr:rowOff>
    </xdr:from>
    <xdr:to>
      <xdr:col>30</xdr:col>
      <xdr:colOff>323849</xdr:colOff>
      <xdr:row>77</xdr:row>
      <xdr:rowOff>76201</xdr:rowOff>
    </xdr:to>
    <xdr:sp macro="" textlink="">
      <xdr:nvSpPr>
        <xdr:cNvPr id="20" name="右中かっこ 19">
          <a:extLst>
            <a:ext uri="{FF2B5EF4-FFF2-40B4-BE49-F238E27FC236}">
              <a16:creationId xmlns:a16="http://schemas.microsoft.com/office/drawing/2014/main" id="{00000000-0008-0000-0200-000014000000}"/>
            </a:ext>
          </a:extLst>
        </xdr:cNvPr>
        <xdr:cNvSpPr/>
      </xdr:nvSpPr>
      <xdr:spPr>
        <a:xfrm flipH="1">
          <a:off x="12477750" y="21431250"/>
          <a:ext cx="285749" cy="7048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466725</xdr:colOff>
      <xdr:row>70</xdr:row>
      <xdr:rowOff>285750</xdr:rowOff>
    </xdr:from>
    <xdr:to>
      <xdr:col>30</xdr:col>
      <xdr:colOff>57150</xdr:colOff>
      <xdr:row>73</xdr:row>
      <xdr:rowOff>0</xdr:rowOff>
    </xdr:to>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12906375" y="21135975"/>
          <a:ext cx="1743075" cy="628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どちらか１つを選択する設問です。２つ選択されていると、回答欄が黄色になります。</a:t>
          </a:r>
        </a:p>
      </xdr:txBody>
    </xdr:sp>
    <xdr:clientData/>
  </xdr:twoCellAnchor>
  <xdr:twoCellAnchor>
    <xdr:from>
      <xdr:col>27</xdr:col>
      <xdr:colOff>0</xdr:colOff>
      <xdr:row>74</xdr:row>
      <xdr:rowOff>314325</xdr:rowOff>
    </xdr:from>
    <xdr:to>
      <xdr:col>30</xdr:col>
      <xdr:colOff>85725</xdr:colOff>
      <xdr:row>77</xdr:row>
      <xdr:rowOff>19050</xdr:rowOff>
    </xdr:to>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2982575" y="22126575"/>
          <a:ext cx="1695450" cy="6191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どちらか１つを選択する設問です。２つ選択されていると、回答欄が黄色になります。</a:t>
          </a:r>
        </a:p>
      </xdr:txBody>
    </xdr:sp>
    <xdr:clientData/>
  </xdr:twoCellAnchor>
  <xdr:twoCellAnchor>
    <xdr:from>
      <xdr:col>29</xdr:col>
      <xdr:colOff>57151</xdr:colOff>
      <xdr:row>68</xdr:row>
      <xdr:rowOff>0</xdr:rowOff>
    </xdr:from>
    <xdr:to>
      <xdr:col>34</xdr:col>
      <xdr:colOff>333376</xdr:colOff>
      <xdr:row>70</xdr:row>
      <xdr:rowOff>95250</xdr:rowOff>
    </xdr:to>
    <xdr:sp macro="" textlink="">
      <xdr:nvSpPr>
        <xdr:cNvPr id="23" name="線吹き出し 2 (枠付き) 22">
          <a:extLst>
            <a:ext uri="{FF2B5EF4-FFF2-40B4-BE49-F238E27FC236}">
              <a16:creationId xmlns:a16="http://schemas.microsoft.com/office/drawing/2014/main" id="{00000000-0008-0000-0200-000017000000}"/>
            </a:ext>
          </a:extLst>
        </xdr:cNvPr>
        <xdr:cNvSpPr/>
      </xdr:nvSpPr>
      <xdr:spPr>
        <a:xfrm>
          <a:off x="14287501" y="20097750"/>
          <a:ext cx="2324100" cy="847725"/>
        </a:xfrm>
        <a:prstGeom prst="borderCallout2">
          <a:avLst>
            <a:gd name="adj1" fmla="val 97321"/>
            <a:gd name="adj2" fmla="val 39509"/>
            <a:gd name="adj3" fmla="val 99703"/>
            <a:gd name="adj4" fmla="val 40940"/>
            <a:gd name="adj5" fmla="val 141686"/>
            <a:gd name="adj6" fmla="val 3760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18</xdr:col>
      <xdr:colOff>19050</xdr:colOff>
      <xdr:row>78</xdr:row>
      <xdr:rowOff>304800</xdr:rowOff>
    </xdr:from>
    <xdr:to>
      <xdr:col>23</xdr:col>
      <xdr:colOff>38099</xdr:colOff>
      <xdr:row>78</xdr:row>
      <xdr:rowOff>742950</xdr:rowOff>
    </xdr:to>
    <xdr:sp macro="" textlink="">
      <xdr:nvSpPr>
        <xdr:cNvPr id="24" name="線吹き出し 2 (枠付き) 23">
          <a:extLst>
            <a:ext uri="{FF2B5EF4-FFF2-40B4-BE49-F238E27FC236}">
              <a16:creationId xmlns:a16="http://schemas.microsoft.com/office/drawing/2014/main" id="{00000000-0008-0000-0200-000018000000}"/>
            </a:ext>
          </a:extLst>
        </xdr:cNvPr>
        <xdr:cNvSpPr/>
      </xdr:nvSpPr>
      <xdr:spPr>
        <a:xfrm>
          <a:off x="9029700" y="2312670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80</xdr:row>
      <xdr:rowOff>0</xdr:rowOff>
    </xdr:from>
    <xdr:to>
      <xdr:col>21</xdr:col>
      <xdr:colOff>302894</xdr:colOff>
      <xdr:row>85</xdr:row>
      <xdr:rowOff>0</xdr:rowOff>
    </xdr:to>
    <xdr:sp macro="" textlink="">
      <xdr:nvSpPr>
        <xdr:cNvPr id="25" name="右中かっこ 24">
          <a:extLst>
            <a:ext uri="{FF2B5EF4-FFF2-40B4-BE49-F238E27FC236}">
              <a16:creationId xmlns:a16="http://schemas.microsoft.com/office/drawing/2014/main" id="{00000000-0008-0000-0200-000019000000}"/>
            </a:ext>
          </a:extLst>
        </xdr:cNvPr>
        <xdr:cNvSpPr/>
      </xdr:nvSpPr>
      <xdr:spPr>
        <a:xfrm>
          <a:off x="7781925" y="2304097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80</xdr:row>
      <xdr:rowOff>28575</xdr:rowOff>
    </xdr:from>
    <xdr:to>
      <xdr:col>24</xdr:col>
      <xdr:colOff>200025</xdr:colOff>
      <xdr:row>84</xdr:row>
      <xdr:rowOff>114300</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9906000" y="23736300"/>
          <a:ext cx="171450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27</xdr:col>
      <xdr:colOff>781050</xdr:colOff>
      <xdr:row>90</xdr:row>
      <xdr:rowOff>2091691</xdr:rowOff>
    </xdr:from>
    <xdr:to>
      <xdr:col>33</xdr:col>
      <xdr:colOff>95250</xdr:colOff>
      <xdr:row>91</xdr:row>
      <xdr:rowOff>13335</xdr:rowOff>
    </xdr:to>
    <xdr:sp macro="" textlink="">
      <xdr:nvSpPr>
        <xdr:cNvPr id="27" name="右中かっこ 26">
          <a:extLst>
            <a:ext uri="{FF2B5EF4-FFF2-40B4-BE49-F238E27FC236}">
              <a16:creationId xmlns:a16="http://schemas.microsoft.com/office/drawing/2014/main" id="{00000000-0008-0000-0200-00001B000000}"/>
            </a:ext>
          </a:extLst>
        </xdr:cNvPr>
        <xdr:cNvSpPr/>
      </xdr:nvSpPr>
      <xdr:spPr>
        <a:xfrm rot="16200000">
          <a:off x="14617066" y="27298650"/>
          <a:ext cx="302894" cy="20097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90</xdr:row>
      <xdr:rowOff>1323975</xdr:rowOff>
    </xdr:from>
    <xdr:to>
      <xdr:col>33</xdr:col>
      <xdr:colOff>19050</xdr:colOff>
      <xdr:row>90</xdr:row>
      <xdr:rowOff>2152650</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3982700" y="2738437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２つ以上選択されていると、回答欄が黄色になります。</a:t>
          </a:r>
        </a:p>
      </xdr:txBody>
    </xdr:sp>
    <xdr:clientData/>
  </xdr:twoCellAnchor>
  <xdr:twoCellAnchor>
    <xdr:from>
      <xdr:col>24</xdr:col>
      <xdr:colOff>19050</xdr:colOff>
      <xdr:row>90</xdr:row>
      <xdr:rowOff>2286000</xdr:rowOff>
    </xdr:from>
    <xdr:to>
      <xdr:col>27</xdr:col>
      <xdr:colOff>419099</xdr:colOff>
      <xdr:row>92</xdr:row>
      <xdr:rowOff>180975</xdr:rowOff>
    </xdr:to>
    <xdr:sp macro="" textlink="">
      <xdr:nvSpPr>
        <xdr:cNvPr id="29" name="線吹き出し 2 (枠付き) 28">
          <a:extLst>
            <a:ext uri="{FF2B5EF4-FFF2-40B4-BE49-F238E27FC236}">
              <a16:creationId xmlns:a16="http://schemas.microsoft.com/office/drawing/2014/main" id="{00000000-0008-0000-0200-00001D000000}"/>
            </a:ext>
          </a:extLst>
        </xdr:cNvPr>
        <xdr:cNvSpPr/>
      </xdr:nvSpPr>
      <xdr:spPr>
        <a:xfrm>
          <a:off x="11439525" y="28346400"/>
          <a:ext cx="1962149" cy="523875"/>
        </a:xfrm>
        <a:prstGeom prst="borderCallout2">
          <a:avLst>
            <a:gd name="adj1" fmla="val 56304"/>
            <a:gd name="adj2" fmla="val 100865"/>
            <a:gd name="adj3" fmla="val 53058"/>
            <a:gd name="adj4" fmla="val 99887"/>
            <a:gd name="adj5" fmla="val 24296"/>
            <a:gd name="adj6" fmla="val 1191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714375</xdr:colOff>
      <xdr:row>111</xdr:row>
      <xdr:rowOff>15241</xdr:rowOff>
    </xdr:from>
    <xdr:to>
      <xdr:col>32</xdr:col>
      <xdr:colOff>57150</xdr:colOff>
      <xdr:row>113</xdr:row>
      <xdr:rowOff>0</xdr:rowOff>
    </xdr:to>
    <xdr:sp macro="" textlink="">
      <xdr:nvSpPr>
        <xdr:cNvPr id="30" name="右中かっこ 29">
          <a:extLst>
            <a:ext uri="{FF2B5EF4-FFF2-40B4-BE49-F238E27FC236}">
              <a16:creationId xmlns:a16="http://schemas.microsoft.com/office/drawing/2014/main" id="{00000000-0008-0000-0200-00001E000000}"/>
            </a:ext>
          </a:extLst>
        </xdr:cNvPr>
        <xdr:cNvSpPr/>
      </xdr:nvSpPr>
      <xdr:spPr>
        <a:xfrm rot="16200000">
          <a:off x="12299633" y="34073783"/>
          <a:ext cx="289559" cy="15525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624839</xdr:colOff>
      <xdr:row>108</xdr:row>
      <xdr:rowOff>238125</xdr:rowOff>
    </xdr:from>
    <xdr:to>
      <xdr:col>34</xdr:col>
      <xdr:colOff>38100</xdr:colOff>
      <xdr:row>111</xdr:row>
      <xdr:rowOff>66675</xdr:rowOff>
    </xdr:to>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11578589" y="34185225"/>
          <a:ext cx="2070736" cy="5715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上記の①～③で挙げた施設・設備以外で整備しているものがある場合に該当欄に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22</xdr:col>
      <xdr:colOff>0</xdr:colOff>
      <xdr:row>111</xdr:row>
      <xdr:rowOff>66675</xdr:rowOff>
    </xdr:from>
    <xdr:to>
      <xdr:col>25</xdr:col>
      <xdr:colOff>381000</xdr:colOff>
      <xdr:row>114</xdr:row>
      <xdr:rowOff>9525</xdr:rowOff>
    </xdr:to>
    <xdr:sp macro="" textlink="">
      <xdr:nvSpPr>
        <xdr:cNvPr id="32" name="線吹き出し 2 (枠付き) 31">
          <a:extLst>
            <a:ext uri="{FF2B5EF4-FFF2-40B4-BE49-F238E27FC236}">
              <a16:creationId xmlns:a16="http://schemas.microsoft.com/office/drawing/2014/main" id="{00000000-0008-0000-0200-000020000000}"/>
            </a:ext>
          </a:extLst>
        </xdr:cNvPr>
        <xdr:cNvSpPr/>
      </xdr:nvSpPr>
      <xdr:spPr>
        <a:xfrm>
          <a:off x="10048875" y="35423475"/>
          <a:ext cx="2352675" cy="49530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ct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複数ある場合も、この欄に併記してください。</a:t>
          </a:r>
        </a:p>
      </xdr:txBody>
    </xdr:sp>
    <xdr:clientData/>
  </xdr:twoCellAnchor>
  <xdr:twoCellAnchor>
    <xdr:from>
      <xdr:col>22</xdr:col>
      <xdr:colOff>285750</xdr:colOff>
      <xdr:row>14</xdr:row>
      <xdr:rowOff>476250</xdr:rowOff>
    </xdr:from>
    <xdr:to>
      <xdr:col>26</xdr:col>
      <xdr:colOff>628650</xdr:colOff>
      <xdr:row>16</xdr:row>
      <xdr:rowOff>238125</xdr:rowOff>
    </xdr:to>
    <xdr:sp macro="" textlink="">
      <xdr:nvSpPr>
        <xdr:cNvPr id="33" name="線吹き出し 2 (枠付き) 32">
          <a:extLst>
            <a:ext uri="{FF2B5EF4-FFF2-40B4-BE49-F238E27FC236}">
              <a16:creationId xmlns:a16="http://schemas.microsoft.com/office/drawing/2014/main" id="{00000000-0008-0000-0200-000021000000}"/>
            </a:ext>
          </a:extLst>
        </xdr:cNvPr>
        <xdr:cNvSpPr/>
      </xdr:nvSpPr>
      <xdr:spPr>
        <a:xfrm>
          <a:off x="8505825" y="3952875"/>
          <a:ext cx="2447925" cy="514350"/>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35</xdr:row>
      <xdr:rowOff>438150</xdr:rowOff>
    </xdr:from>
    <xdr:to>
      <xdr:col>26</xdr:col>
      <xdr:colOff>133350</xdr:colOff>
      <xdr:row>38</xdr:row>
      <xdr:rowOff>38100</xdr:rowOff>
    </xdr:to>
    <xdr:sp macro="" textlink="">
      <xdr:nvSpPr>
        <xdr:cNvPr id="34" name="線吹き出し 2 (枠付き) 33">
          <a:extLst>
            <a:ext uri="{FF2B5EF4-FFF2-40B4-BE49-F238E27FC236}">
              <a16:creationId xmlns:a16="http://schemas.microsoft.com/office/drawing/2014/main" id="{00000000-0008-0000-0200-000022000000}"/>
            </a:ext>
          </a:extLst>
        </xdr:cNvPr>
        <xdr:cNvSpPr/>
      </xdr:nvSpPr>
      <xdr:spPr>
        <a:xfrm>
          <a:off x="9972675" y="10239375"/>
          <a:ext cx="260032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xdr:colOff>
      <xdr:row>53</xdr:row>
      <xdr:rowOff>85725</xdr:rowOff>
    </xdr:from>
    <xdr:to>
      <xdr:col>26</xdr:col>
      <xdr:colOff>371475</xdr:colOff>
      <xdr:row>54</xdr:row>
      <xdr:rowOff>314325</xdr:rowOff>
    </xdr:to>
    <xdr:sp macro="" textlink="">
      <xdr:nvSpPr>
        <xdr:cNvPr id="35" name="線吹き出し 2 (枠付き) 34">
          <a:extLst>
            <a:ext uri="{FF2B5EF4-FFF2-40B4-BE49-F238E27FC236}">
              <a16:creationId xmlns:a16="http://schemas.microsoft.com/office/drawing/2014/main" id="{00000000-0008-0000-0200-000023000000}"/>
            </a:ext>
          </a:extLst>
        </xdr:cNvPr>
        <xdr:cNvSpPr/>
      </xdr:nvSpPr>
      <xdr:spPr>
        <a:xfrm>
          <a:off x="10077450" y="15192375"/>
          <a:ext cx="2733675" cy="552450"/>
        </a:xfrm>
        <a:prstGeom prst="borderCallout2">
          <a:avLst>
            <a:gd name="adj1" fmla="val 51758"/>
            <a:gd name="adj2" fmla="val -714"/>
            <a:gd name="adj3" fmla="val 16693"/>
            <a:gd name="adj4" fmla="val -9629"/>
            <a:gd name="adj5" fmla="val -21159"/>
            <a:gd name="adj6" fmla="val -1883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333375</xdr:colOff>
      <xdr:row>61</xdr:row>
      <xdr:rowOff>142875</xdr:rowOff>
    </xdr:from>
    <xdr:to>
      <xdr:col>26</xdr:col>
      <xdr:colOff>238125</xdr:colOff>
      <xdr:row>62</xdr:row>
      <xdr:rowOff>295275</xdr:rowOff>
    </xdr:to>
    <xdr:sp macro="" textlink="">
      <xdr:nvSpPr>
        <xdr:cNvPr id="36" name="線吹き出し 2 (枠付き) 35">
          <a:extLst>
            <a:ext uri="{FF2B5EF4-FFF2-40B4-BE49-F238E27FC236}">
              <a16:creationId xmlns:a16="http://schemas.microsoft.com/office/drawing/2014/main" id="{00000000-0008-0000-0200-000024000000}"/>
            </a:ext>
          </a:extLst>
        </xdr:cNvPr>
        <xdr:cNvSpPr/>
      </xdr:nvSpPr>
      <xdr:spPr>
        <a:xfrm>
          <a:off x="9944100" y="18230850"/>
          <a:ext cx="2733675" cy="476250"/>
        </a:xfrm>
        <a:prstGeom prst="borderCallout2">
          <a:avLst>
            <a:gd name="adj1" fmla="val 51758"/>
            <a:gd name="adj2" fmla="val -714"/>
            <a:gd name="adj3" fmla="val 16693"/>
            <a:gd name="adj4" fmla="val -9629"/>
            <a:gd name="adj5" fmla="val -21159"/>
            <a:gd name="adj6" fmla="val -1883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390525</xdr:colOff>
      <xdr:row>65</xdr:row>
      <xdr:rowOff>152400</xdr:rowOff>
    </xdr:from>
    <xdr:to>
      <xdr:col>26</xdr:col>
      <xdr:colOff>295275</xdr:colOff>
      <xdr:row>67</xdr:row>
      <xdr:rowOff>171450</xdr:rowOff>
    </xdr:to>
    <xdr:sp macro="" textlink="">
      <xdr:nvSpPr>
        <xdr:cNvPr id="37" name="線吹き出し 2 (枠付き) 36">
          <a:extLst>
            <a:ext uri="{FF2B5EF4-FFF2-40B4-BE49-F238E27FC236}">
              <a16:creationId xmlns:a16="http://schemas.microsoft.com/office/drawing/2014/main" id="{00000000-0008-0000-0200-000025000000}"/>
            </a:ext>
          </a:extLst>
        </xdr:cNvPr>
        <xdr:cNvSpPr/>
      </xdr:nvSpPr>
      <xdr:spPr>
        <a:xfrm>
          <a:off x="10001250" y="19535775"/>
          <a:ext cx="2733675" cy="504825"/>
        </a:xfrm>
        <a:prstGeom prst="borderCallout2">
          <a:avLst>
            <a:gd name="adj1" fmla="val 51758"/>
            <a:gd name="adj2" fmla="val -714"/>
            <a:gd name="adj3" fmla="val 16693"/>
            <a:gd name="adj4" fmla="val -9629"/>
            <a:gd name="adj5" fmla="val -21159"/>
            <a:gd name="adj6" fmla="val -1883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447675</xdr:colOff>
      <xdr:row>112</xdr:row>
      <xdr:rowOff>19050</xdr:rowOff>
    </xdr:from>
    <xdr:to>
      <xdr:col>37</xdr:col>
      <xdr:colOff>276225</xdr:colOff>
      <xdr:row>115</xdr:row>
      <xdr:rowOff>28575</xdr:rowOff>
    </xdr:to>
    <xdr:sp macro="" textlink="">
      <xdr:nvSpPr>
        <xdr:cNvPr id="38" name="線吹き出し 2 (枠付き) 37">
          <a:extLst>
            <a:ext uri="{FF2B5EF4-FFF2-40B4-BE49-F238E27FC236}">
              <a16:creationId xmlns:a16="http://schemas.microsoft.com/office/drawing/2014/main" id="{00000000-0008-0000-0200-000026000000}"/>
            </a:ext>
          </a:extLst>
        </xdr:cNvPr>
        <xdr:cNvSpPr/>
      </xdr:nvSpPr>
      <xdr:spPr>
        <a:xfrm>
          <a:off x="16125825" y="35623500"/>
          <a:ext cx="2486025" cy="514350"/>
        </a:xfrm>
        <a:prstGeom prst="borderCallout2">
          <a:avLst>
            <a:gd name="adj1" fmla="val 51758"/>
            <a:gd name="adj2" fmla="val -714"/>
            <a:gd name="adj3" fmla="val 48511"/>
            <a:gd name="adj4" fmla="val -9629"/>
            <a:gd name="adj5" fmla="val 40205"/>
            <a:gd name="adj6" fmla="val -268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647700</xdr:colOff>
      <xdr:row>4</xdr:row>
      <xdr:rowOff>647700</xdr:rowOff>
    </xdr:from>
    <xdr:to>
      <xdr:col>22</xdr:col>
      <xdr:colOff>752474</xdr:colOff>
      <xdr:row>4</xdr:row>
      <xdr:rowOff>1171575</xdr:rowOff>
    </xdr:to>
    <xdr:sp macro="" textlink="">
      <xdr:nvSpPr>
        <xdr:cNvPr id="39" name="線吹き出し 2 (枠付き) 38">
          <a:extLst>
            <a:ext uri="{FF2B5EF4-FFF2-40B4-BE49-F238E27FC236}">
              <a16:creationId xmlns:a16="http://schemas.microsoft.com/office/drawing/2014/main" id="{00000000-0008-0000-0200-000027000000}"/>
            </a:ext>
          </a:extLst>
        </xdr:cNvPr>
        <xdr:cNvSpPr/>
      </xdr:nvSpPr>
      <xdr:spPr>
        <a:xfrm>
          <a:off x="8991600" y="1790700"/>
          <a:ext cx="1809749" cy="5238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40" name="右中かっこ 39">
          <a:extLst>
            <a:ext uri="{FF2B5EF4-FFF2-40B4-BE49-F238E27FC236}">
              <a16:creationId xmlns:a16="http://schemas.microsoft.com/office/drawing/2014/main" id="{00000000-0008-0000-0200-000028000000}"/>
            </a:ext>
          </a:extLst>
        </xdr:cNvPr>
        <xdr:cNvSpPr/>
      </xdr:nvSpPr>
      <xdr:spPr>
        <a:xfrm>
          <a:off x="7781925" y="1809750"/>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6</xdr:row>
      <xdr:rowOff>190500</xdr:rowOff>
    </xdr:from>
    <xdr:to>
      <xdr:col>24</xdr:col>
      <xdr:colOff>200025</xdr:colOff>
      <xdr:row>11</xdr:row>
      <xdr:rowOff>95250</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8077200" y="2000250"/>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18</xdr:col>
      <xdr:colOff>19050</xdr:colOff>
      <xdr:row>26</xdr:row>
      <xdr:rowOff>257175</xdr:rowOff>
    </xdr:from>
    <xdr:to>
      <xdr:col>23</xdr:col>
      <xdr:colOff>38099</xdr:colOff>
      <xdr:row>26</xdr:row>
      <xdr:rowOff>742950</xdr:rowOff>
    </xdr:to>
    <xdr:sp macro="" textlink="">
      <xdr:nvSpPr>
        <xdr:cNvPr id="42" name="線吹き出し 2 (枠付き) 41">
          <a:extLst>
            <a:ext uri="{FF2B5EF4-FFF2-40B4-BE49-F238E27FC236}">
              <a16:creationId xmlns:a16="http://schemas.microsoft.com/office/drawing/2014/main" id="{00000000-0008-0000-0200-00002A000000}"/>
            </a:ext>
          </a:extLst>
        </xdr:cNvPr>
        <xdr:cNvSpPr/>
      </xdr:nvSpPr>
      <xdr:spPr>
        <a:xfrm>
          <a:off x="9029700" y="7677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28</xdr:row>
      <xdr:rowOff>0</xdr:rowOff>
    </xdr:from>
    <xdr:to>
      <xdr:col>21</xdr:col>
      <xdr:colOff>302894</xdr:colOff>
      <xdr:row>33</xdr:row>
      <xdr:rowOff>28575</xdr:rowOff>
    </xdr:to>
    <xdr:sp macro="" textlink="">
      <xdr:nvSpPr>
        <xdr:cNvPr id="43" name="右中かっこ 42">
          <a:extLst>
            <a:ext uri="{FF2B5EF4-FFF2-40B4-BE49-F238E27FC236}">
              <a16:creationId xmlns:a16="http://schemas.microsoft.com/office/drawing/2014/main" id="{00000000-0008-0000-0200-00002B000000}"/>
            </a:ext>
          </a:extLst>
        </xdr:cNvPr>
        <xdr:cNvSpPr/>
      </xdr:nvSpPr>
      <xdr:spPr>
        <a:xfrm>
          <a:off x="7781925" y="7591425"/>
          <a:ext cx="302894" cy="11620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28</xdr:row>
      <xdr:rowOff>190500</xdr:rowOff>
    </xdr:from>
    <xdr:to>
      <xdr:col>24</xdr:col>
      <xdr:colOff>285751</xdr:colOff>
      <xdr:row>32</xdr:row>
      <xdr:rowOff>228600</xdr:rowOff>
    </xdr:to>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9906000" y="8448675"/>
          <a:ext cx="1800226" cy="8191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28</xdr:col>
      <xdr:colOff>276224</xdr:colOff>
      <xdr:row>105</xdr:row>
      <xdr:rowOff>2044066</xdr:rowOff>
    </xdr:from>
    <xdr:to>
      <xdr:col>33</xdr:col>
      <xdr:colOff>15241</xdr:colOff>
      <xdr:row>106</xdr:row>
      <xdr:rowOff>0</xdr:rowOff>
    </xdr:to>
    <xdr:sp macro="" textlink="">
      <xdr:nvSpPr>
        <xdr:cNvPr id="53" name="右中かっこ 52">
          <a:extLst>
            <a:ext uri="{FF2B5EF4-FFF2-40B4-BE49-F238E27FC236}">
              <a16:creationId xmlns:a16="http://schemas.microsoft.com/office/drawing/2014/main" id="{00000000-0008-0000-0200-000035000000}"/>
            </a:ext>
          </a:extLst>
        </xdr:cNvPr>
        <xdr:cNvSpPr/>
      </xdr:nvSpPr>
      <xdr:spPr>
        <a:xfrm rot="16200000">
          <a:off x="12597766" y="32508824"/>
          <a:ext cx="337184" cy="1548767"/>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167639</xdr:colOff>
      <xdr:row>105</xdr:row>
      <xdr:rowOff>1285875</xdr:rowOff>
    </xdr:from>
    <xdr:to>
      <xdr:col>33</xdr:col>
      <xdr:colOff>72389</xdr:colOff>
      <xdr:row>105</xdr:row>
      <xdr:rowOff>2114550</xdr:rowOff>
    </xdr:to>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14036039" y="3302317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２つ以上選択されていると、回答欄が黄色になります。</a:t>
          </a:r>
        </a:p>
      </xdr:txBody>
    </xdr:sp>
    <xdr:clientData/>
  </xdr:twoCellAnchor>
  <xdr:twoCellAnchor>
    <xdr:from>
      <xdr:col>20</xdr:col>
      <xdr:colOff>361950</xdr:colOff>
      <xdr:row>120</xdr:row>
      <xdr:rowOff>266700</xdr:rowOff>
    </xdr:from>
    <xdr:to>
      <xdr:col>21</xdr:col>
      <xdr:colOff>255269</xdr:colOff>
      <xdr:row>127</xdr:row>
      <xdr:rowOff>57150</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9563100" y="38538150"/>
          <a:ext cx="302894" cy="2095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323850</xdr:colOff>
      <xdr:row>124</xdr:row>
      <xdr:rowOff>82642</xdr:rowOff>
    </xdr:from>
    <xdr:to>
      <xdr:col>25</xdr:col>
      <xdr:colOff>104775</xdr:colOff>
      <xdr:row>124</xdr:row>
      <xdr:rowOff>779674</xdr:rowOff>
    </xdr:to>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9934575" y="393161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25</xdr:col>
      <xdr:colOff>381000</xdr:colOff>
      <xdr:row>118</xdr:row>
      <xdr:rowOff>1028700</xdr:rowOff>
    </xdr:from>
    <xdr:to>
      <xdr:col>31</xdr:col>
      <xdr:colOff>304800</xdr:colOff>
      <xdr:row>120</xdr:row>
      <xdr:rowOff>171450</xdr:rowOff>
    </xdr:to>
    <xdr:sp macro="" textlink="">
      <xdr:nvSpPr>
        <xdr:cNvPr id="57" name="線吹き出し 2 (枠付き) 56">
          <a:extLst>
            <a:ext uri="{FF2B5EF4-FFF2-40B4-BE49-F238E27FC236}">
              <a16:creationId xmlns:a16="http://schemas.microsoft.com/office/drawing/2014/main" id="{00000000-0008-0000-0200-000039000000}"/>
            </a:ext>
          </a:extLst>
        </xdr:cNvPr>
        <xdr:cNvSpPr/>
      </xdr:nvSpPr>
      <xdr:spPr>
        <a:xfrm>
          <a:off x="12401550" y="37947600"/>
          <a:ext cx="2857500" cy="495300"/>
        </a:xfrm>
        <a:prstGeom prst="borderCallout2">
          <a:avLst>
            <a:gd name="adj1" fmla="val 97321"/>
            <a:gd name="adj2" fmla="val 39509"/>
            <a:gd name="adj3" fmla="val 99703"/>
            <a:gd name="adj4" fmla="val 40940"/>
            <a:gd name="adj5" fmla="val 169001"/>
            <a:gd name="adj6" fmla="val 43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左の該当欄のうち、①に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371475</xdr:colOff>
      <xdr:row>128</xdr:row>
      <xdr:rowOff>276224</xdr:rowOff>
    </xdr:from>
    <xdr:to>
      <xdr:col>21</xdr:col>
      <xdr:colOff>264794</xdr:colOff>
      <xdr:row>137</xdr:row>
      <xdr:rowOff>9525</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9572625" y="41024174"/>
          <a:ext cx="302894" cy="2238376"/>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600075</xdr:colOff>
      <xdr:row>129</xdr:row>
      <xdr:rowOff>304799</xdr:rowOff>
    </xdr:from>
    <xdr:to>
      <xdr:col>24</xdr:col>
      <xdr:colOff>283844</xdr:colOff>
      <xdr:row>133</xdr:row>
      <xdr:rowOff>0</xdr:rowOff>
    </xdr:to>
    <xdr:sp macro="" textlink="">
      <xdr:nvSpPr>
        <xdr:cNvPr id="60" name="右中かっこ 59">
          <a:extLst>
            <a:ext uri="{FF2B5EF4-FFF2-40B4-BE49-F238E27FC236}">
              <a16:creationId xmlns:a16="http://schemas.microsoft.com/office/drawing/2014/main" id="{00000000-0008-0000-0200-00003C000000}"/>
            </a:ext>
          </a:extLst>
        </xdr:cNvPr>
        <xdr:cNvSpPr/>
      </xdr:nvSpPr>
      <xdr:spPr>
        <a:xfrm>
          <a:off x="11401425" y="41338499"/>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342899</xdr:colOff>
      <xdr:row>130</xdr:row>
      <xdr:rowOff>76200</xdr:rowOff>
    </xdr:from>
    <xdr:to>
      <xdr:col>28</xdr:col>
      <xdr:colOff>152399</xdr:colOff>
      <xdr:row>132</xdr:row>
      <xdr:rowOff>201732</xdr:rowOff>
    </xdr:to>
    <xdr:sp macro="" textlink="">
      <xdr:nvSpPr>
        <xdr:cNvPr id="62" name="テキスト ボックス 61">
          <a:extLst>
            <a:ext uri="{FF2B5EF4-FFF2-40B4-BE49-F238E27FC236}">
              <a16:creationId xmlns:a16="http://schemas.microsoft.com/office/drawing/2014/main" id="{00000000-0008-0000-0200-00003E000000}"/>
            </a:ext>
          </a:extLst>
        </xdr:cNvPr>
        <xdr:cNvSpPr txBox="1"/>
      </xdr:nvSpPr>
      <xdr:spPr>
        <a:xfrm>
          <a:off x="11763374" y="41433750"/>
          <a:ext cx="2257425"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左の該当欄のうち①に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28</xdr:col>
      <xdr:colOff>352424</xdr:colOff>
      <xdr:row>130</xdr:row>
      <xdr:rowOff>38100</xdr:rowOff>
    </xdr:from>
    <xdr:to>
      <xdr:col>33</xdr:col>
      <xdr:colOff>295275</xdr:colOff>
      <xdr:row>133</xdr:row>
      <xdr:rowOff>9525</xdr:rowOff>
    </xdr:to>
    <xdr:sp macro="" textlink="">
      <xdr:nvSpPr>
        <xdr:cNvPr id="63" name="線吹き出し 2 (枠付き) 62">
          <a:extLst>
            <a:ext uri="{FF2B5EF4-FFF2-40B4-BE49-F238E27FC236}">
              <a16:creationId xmlns:a16="http://schemas.microsoft.com/office/drawing/2014/main" id="{00000000-0008-0000-0200-00003F000000}"/>
            </a:ext>
          </a:extLst>
        </xdr:cNvPr>
        <xdr:cNvSpPr/>
      </xdr:nvSpPr>
      <xdr:spPr>
        <a:xfrm>
          <a:off x="14220824" y="41395650"/>
          <a:ext cx="1752601" cy="828675"/>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21</xdr:col>
      <xdr:colOff>390525</xdr:colOff>
      <xdr:row>127</xdr:row>
      <xdr:rowOff>9526</xdr:rowOff>
    </xdr:from>
    <xdr:to>
      <xdr:col>27</xdr:col>
      <xdr:colOff>523875</xdr:colOff>
      <xdr:row>129</xdr:row>
      <xdr:rowOff>47626</xdr:rowOff>
    </xdr:to>
    <xdr:sp macro="" textlink="">
      <xdr:nvSpPr>
        <xdr:cNvPr id="64" name="線吹き出し 2 (枠付き) 63">
          <a:extLst>
            <a:ext uri="{FF2B5EF4-FFF2-40B4-BE49-F238E27FC236}">
              <a16:creationId xmlns:a16="http://schemas.microsoft.com/office/drawing/2014/main" id="{00000000-0008-0000-0200-000040000000}"/>
            </a:ext>
          </a:extLst>
        </xdr:cNvPr>
        <xdr:cNvSpPr/>
      </xdr:nvSpPr>
      <xdr:spPr>
        <a:xfrm>
          <a:off x="10001250" y="40586026"/>
          <a:ext cx="3505200" cy="495300"/>
        </a:xfrm>
        <a:prstGeom prst="borderCallout2">
          <a:avLst>
            <a:gd name="adj1" fmla="val 99244"/>
            <a:gd name="adj2" fmla="val 5270"/>
            <a:gd name="adj3" fmla="val 186242"/>
            <a:gd name="adj4" fmla="val 2624"/>
            <a:gd name="adj5" fmla="val 321924"/>
            <a:gd name="adj6" fmla="val -550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どれか１つを選択する設問です。１つも選択されない、又は、２つ以上選択されていると、回答欄が黄色になります。</a:t>
          </a:r>
        </a:p>
      </xdr:txBody>
    </xdr:sp>
    <xdr:clientData/>
  </xdr:twoCellAnchor>
  <xdr:twoCellAnchor>
    <xdr:from>
      <xdr:col>22</xdr:col>
      <xdr:colOff>19050</xdr:colOff>
      <xdr:row>137</xdr:row>
      <xdr:rowOff>19049</xdr:rowOff>
    </xdr:from>
    <xdr:to>
      <xdr:col>22</xdr:col>
      <xdr:colOff>321944</xdr:colOff>
      <xdr:row>154</xdr:row>
      <xdr:rowOff>28574</xdr:rowOff>
    </xdr:to>
    <xdr:sp macro="" textlink="">
      <xdr:nvSpPr>
        <xdr:cNvPr id="65" name="右中かっこ 64">
          <a:extLst>
            <a:ext uri="{FF2B5EF4-FFF2-40B4-BE49-F238E27FC236}">
              <a16:creationId xmlns:a16="http://schemas.microsoft.com/office/drawing/2014/main" id="{00000000-0008-0000-0200-000041000000}"/>
            </a:ext>
          </a:extLst>
        </xdr:cNvPr>
        <xdr:cNvSpPr/>
      </xdr:nvSpPr>
      <xdr:spPr>
        <a:xfrm>
          <a:off x="10067925" y="43253024"/>
          <a:ext cx="302894" cy="42386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352424</xdr:colOff>
      <xdr:row>143</xdr:row>
      <xdr:rowOff>38099</xdr:rowOff>
    </xdr:from>
    <xdr:to>
      <xdr:col>27</xdr:col>
      <xdr:colOff>152399</xdr:colOff>
      <xdr:row>145</xdr:row>
      <xdr:rowOff>314325</xdr:rowOff>
    </xdr:to>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10401299" y="44805599"/>
          <a:ext cx="2733675" cy="6667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左上の記入欄「②上記①以外の支援学生がいる。」を選択すると、黄色くなります。１つ以上の欄に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24</xdr:col>
      <xdr:colOff>28575</xdr:colOff>
      <xdr:row>138</xdr:row>
      <xdr:rowOff>323850</xdr:rowOff>
    </xdr:from>
    <xdr:to>
      <xdr:col>24</xdr:col>
      <xdr:colOff>331469</xdr:colOff>
      <xdr:row>142</xdr:row>
      <xdr:rowOff>19051</xdr:rowOff>
    </xdr:to>
    <xdr:sp macro="" textlink="">
      <xdr:nvSpPr>
        <xdr:cNvPr id="70" name="右中かっこ 69">
          <a:extLst>
            <a:ext uri="{FF2B5EF4-FFF2-40B4-BE49-F238E27FC236}">
              <a16:creationId xmlns:a16="http://schemas.microsoft.com/office/drawing/2014/main" id="{00000000-0008-0000-0200-000046000000}"/>
            </a:ext>
          </a:extLst>
        </xdr:cNvPr>
        <xdr:cNvSpPr/>
      </xdr:nvSpPr>
      <xdr:spPr>
        <a:xfrm>
          <a:off x="11449050" y="43624500"/>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390524</xdr:colOff>
      <xdr:row>139</xdr:row>
      <xdr:rowOff>76201</xdr:rowOff>
    </xdr:from>
    <xdr:to>
      <xdr:col>28</xdr:col>
      <xdr:colOff>47624</xdr:colOff>
      <xdr:row>141</xdr:row>
      <xdr:rowOff>201733</xdr:rowOff>
    </xdr:to>
    <xdr:sp macro="" textlink="">
      <xdr:nvSpPr>
        <xdr:cNvPr id="71" name="テキスト ボックス 70">
          <a:extLst>
            <a:ext uri="{FF2B5EF4-FFF2-40B4-BE49-F238E27FC236}">
              <a16:creationId xmlns:a16="http://schemas.microsoft.com/office/drawing/2014/main" id="{00000000-0008-0000-0200-000047000000}"/>
            </a:ext>
          </a:extLst>
        </xdr:cNvPr>
        <xdr:cNvSpPr txBox="1"/>
      </xdr:nvSpPr>
      <xdr:spPr>
        <a:xfrm>
          <a:off x="11810999" y="43700701"/>
          <a:ext cx="2105025"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 </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24</xdr:col>
      <xdr:colOff>57150</xdr:colOff>
      <xdr:row>146</xdr:row>
      <xdr:rowOff>38100</xdr:rowOff>
    </xdr:from>
    <xdr:to>
      <xdr:col>24</xdr:col>
      <xdr:colOff>360044</xdr:colOff>
      <xdr:row>150</xdr:row>
      <xdr:rowOff>28576</xdr:rowOff>
    </xdr:to>
    <xdr:sp macro="" textlink="">
      <xdr:nvSpPr>
        <xdr:cNvPr id="72" name="右中かっこ 71">
          <a:extLst>
            <a:ext uri="{FF2B5EF4-FFF2-40B4-BE49-F238E27FC236}">
              <a16:creationId xmlns:a16="http://schemas.microsoft.com/office/drawing/2014/main" id="{00000000-0008-0000-0200-000048000000}"/>
            </a:ext>
          </a:extLst>
        </xdr:cNvPr>
        <xdr:cNvSpPr/>
      </xdr:nvSpPr>
      <xdr:spPr>
        <a:xfrm>
          <a:off x="11477625" y="45577125"/>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371475</xdr:colOff>
      <xdr:row>147</xdr:row>
      <xdr:rowOff>85726</xdr:rowOff>
    </xdr:from>
    <xdr:to>
      <xdr:col>28</xdr:col>
      <xdr:colOff>19050</xdr:colOff>
      <xdr:row>149</xdr:row>
      <xdr:rowOff>211258</xdr:rowOff>
    </xdr:to>
    <xdr:sp macro="" textlink="">
      <xdr:nvSpPr>
        <xdr:cNvPr id="73" name="テキスト ボックス 72">
          <a:extLst>
            <a:ext uri="{FF2B5EF4-FFF2-40B4-BE49-F238E27FC236}">
              <a16:creationId xmlns:a16="http://schemas.microsoft.com/office/drawing/2014/main" id="{00000000-0008-0000-0200-000049000000}"/>
            </a:ext>
          </a:extLst>
        </xdr:cNvPr>
        <xdr:cNvSpPr txBox="1"/>
      </xdr:nvSpPr>
      <xdr:spPr>
        <a:xfrm>
          <a:off x="11791950" y="45653326"/>
          <a:ext cx="209550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 </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29</xdr:col>
      <xdr:colOff>47626</xdr:colOff>
      <xdr:row>139</xdr:row>
      <xdr:rowOff>19050</xdr:rowOff>
    </xdr:from>
    <xdr:to>
      <xdr:col>34</xdr:col>
      <xdr:colOff>419101</xdr:colOff>
      <xdr:row>141</xdr:row>
      <xdr:rowOff>247650</xdr:rowOff>
    </xdr:to>
    <xdr:sp macro="" textlink="">
      <xdr:nvSpPr>
        <xdr:cNvPr id="74" name="線吹き出し 2 (枠付き) 73">
          <a:extLst>
            <a:ext uri="{FF2B5EF4-FFF2-40B4-BE49-F238E27FC236}">
              <a16:creationId xmlns:a16="http://schemas.microsoft.com/office/drawing/2014/main" id="{00000000-0008-0000-0200-00004A000000}"/>
            </a:ext>
          </a:extLst>
        </xdr:cNvPr>
        <xdr:cNvSpPr/>
      </xdr:nvSpPr>
      <xdr:spPr>
        <a:xfrm>
          <a:off x="14277976" y="43643550"/>
          <a:ext cx="2419350" cy="800100"/>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29</xdr:col>
      <xdr:colOff>0</xdr:colOff>
      <xdr:row>147</xdr:row>
      <xdr:rowOff>28575</xdr:rowOff>
    </xdr:from>
    <xdr:to>
      <xdr:col>34</xdr:col>
      <xdr:colOff>495300</xdr:colOff>
      <xdr:row>150</xdr:row>
      <xdr:rowOff>0</xdr:rowOff>
    </xdr:to>
    <xdr:sp macro="" textlink="">
      <xdr:nvSpPr>
        <xdr:cNvPr id="75" name="線吹き出し 2 (枠付き) 74">
          <a:extLst>
            <a:ext uri="{FF2B5EF4-FFF2-40B4-BE49-F238E27FC236}">
              <a16:creationId xmlns:a16="http://schemas.microsoft.com/office/drawing/2014/main" id="{00000000-0008-0000-0200-00004B000000}"/>
            </a:ext>
          </a:extLst>
        </xdr:cNvPr>
        <xdr:cNvSpPr/>
      </xdr:nvSpPr>
      <xdr:spPr>
        <a:xfrm>
          <a:off x="14230350" y="45596175"/>
          <a:ext cx="2543175" cy="828675"/>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29</xdr:col>
      <xdr:colOff>66675</xdr:colOff>
      <xdr:row>159</xdr:row>
      <xdr:rowOff>9525</xdr:rowOff>
    </xdr:from>
    <xdr:to>
      <xdr:col>33</xdr:col>
      <xdr:colOff>561976</xdr:colOff>
      <xdr:row>162</xdr:row>
      <xdr:rowOff>19050</xdr:rowOff>
    </xdr:to>
    <xdr:sp macro="" textlink="">
      <xdr:nvSpPr>
        <xdr:cNvPr id="76" name="線吹き出し 2 (枠付き) 75">
          <a:extLst>
            <a:ext uri="{FF2B5EF4-FFF2-40B4-BE49-F238E27FC236}">
              <a16:creationId xmlns:a16="http://schemas.microsoft.com/office/drawing/2014/main" id="{00000000-0008-0000-0200-00004C000000}"/>
            </a:ext>
          </a:extLst>
        </xdr:cNvPr>
        <xdr:cNvSpPr/>
      </xdr:nvSpPr>
      <xdr:spPr>
        <a:xfrm>
          <a:off x="14297025" y="48929925"/>
          <a:ext cx="1943101" cy="866775"/>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iii</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22</xdr:col>
      <xdr:colOff>361950</xdr:colOff>
      <xdr:row>153</xdr:row>
      <xdr:rowOff>295275</xdr:rowOff>
    </xdr:from>
    <xdr:to>
      <xdr:col>26</xdr:col>
      <xdr:colOff>57150</xdr:colOff>
      <xdr:row>156</xdr:row>
      <xdr:rowOff>85725</xdr:rowOff>
    </xdr:to>
    <xdr:sp macro="" textlink="">
      <xdr:nvSpPr>
        <xdr:cNvPr id="78" name="線吹き出し 2 (枠付き) 77">
          <a:extLst>
            <a:ext uri="{FF2B5EF4-FFF2-40B4-BE49-F238E27FC236}">
              <a16:creationId xmlns:a16="http://schemas.microsoft.com/office/drawing/2014/main" id="{00000000-0008-0000-0200-00004E000000}"/>
            </a:ext>
          </a:extLst>
        </xdr:cNvPr>
        <xdr:cNvSpPr/>
      </xdr:nvSpPr>
      <xdr:spPr>
        <a:xfrm>
          <a:off x="10410825" y="47415450"/>
          <a:ext cx="2085975" cy="714375"/>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iii</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24</xdr:col>
      <xdr:colOff>57150</xdr:colOff>
      <xdr:row>158</xdr:row>
      <xdr:rowOff>38100</xdr:rowOff>
    </xdr:from>
    <xdr:to>
      <xdr:col>24</xdr:col>
      <xdr:colOff>360044</xdr:colOff>
      <xdr:row>162</xdr:row>
      <xdr:rowOff>28576</xdr:rowOff>
    </xdr:to>
    <xdr:sp macro="" textlink="">
      <xdr:nvSpPr>
        <xdr:cNvPr id="79" name="右中かっこ 78">
          <a:extLst>
            <a:ext uri="{FF2B5EF4-FFF2-40B4-BE49-F238E27FC236}">
              <a16:creationId xmlns:a16="http://schemas.microsoft.com/office/drawing/2014/main" id="{00000000-0008-0000-0200-00004F000000}"/>
            </a:ext>
          </a:extLst>
        </xdr:cNvPr>
        <xdr:cNvSpPr/>
      </xdr:nvSpPr>
      <xdr:spPr>
        <a:xfrm>
          <a:off x="11477625" y="48929925"/>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371475</xdr:colOff>
      <xdr:row>159</xdr:row>
      <xdr:rowOff>85726</xdr:rowOff>
    </xdr:from>
    <xdr:to>
      <xdr:col>28</xdr:col>
      <xdr:colOff>114300</xdr:colOff>
      <xdr:row>161</xdr:row>
      <xdr:rowOff>211258</xdr:rowOff>
    </xdr:to>
    <xdr:sp macro="" textlink="">
      <xdr:nvSpPr>
        <xdr:cNvPr id="80" name="テキスト ボックス 79">
          <a:extLst>
            <a:ext uri="{FF2B5EF4-FFF2-40B4-BE49-F238E27FC236}">
              <a16:creationId xmlns:a16="http://schemas.microsoft.com/office/drawing/2014/main" id="{00000000-0008-0000-0200-000050000000}"/>
            </a:ext>
          </a:extLst>
        </xdr:cNvPr>
        <xdr:cNvSpPr txBox="1"/>
      </xdr:nvSpPr>
      <xdr:spPr>
        <a:xfrm>
          <a:off x="11791950" y="49025176"/>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iii</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26</xdr:col>
      <xdr:colOff>228600</xdr:colOff>
      <xdr:row>24</xdr:row>
      <xdr:rowOff>142875</xdr:rowOff>
    </xdr:from>
    <xdr:to>
      <xdr:col>32</xdr:col>
      <xdr:colOff>0</xdr:colOff>
      <xdr:row>26</xdr:row>
      <xdr:rowOff>504825</xdr:rowOff>
    </xdr:to>
    <xdr:sp macro="" textlink="">
      <xdr:nvSpPr>
        <xdr:cNvPr id="81" name="線吹き出し 2 (枠付き) 80">
          <a:extLst>
            <a:ext uri="{FF2B5EF4-FFF2-40B4-BE49-F238E27FC236}">
              <a16:creationId xmlns:a16="http://schemas.microsoft.com/office/drawing/2014/main" id="{00000000-0008-0000-0200-000051000000}"/>
            </a:ext>
          </a:extLst>
        </xdr:cNvPr>
        <xdr:cNvSpPr/>
      </xdr:nvSpPr>
      <xdr:spPr>
        <a:xfrm>
          <a:off x="12668250" y="7153275"/>
          <a:ext cx="2647950" cy="771525"/>
        </a:xfrm>
        <a:prstGeom prst="borderCallout2">
          <a:avLst>
            <a:gd name="adj1" fmla="val -30813"/>
            <a:gd name="adj2" fmla="val 50894"/>
            <a:gd name="adj3" fmla="val -297"/>
            <a:gd name="adj4" fmla="val 41760"/>
            <a:gd name="adj5" fmla="val -168101"/>
            <a:gd name="adj6" fmla="val 31091"/>
          </a:avLst>
        </a:prstGeom>
        <a:solidFill>
          <a:sysClr val="window" lastClr="FFFFFF"/>
        </a:solidFill>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学内における役職（副学長、学部長、教授、職員等）を記入してください。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個人名は入力しないでください。</a:t>
          </a:r>
        </a:p>
      </xdr:txBody>
    </xdr:sp>
    <xdr:clientData/>
  </xdr:twoCellAnchor>
  <xdr:twoCellAnchor>
    <xdr:from>
      <xdr:col>27</xdr:col>
      <xdr:colOff>466725</xdr:colOff>
      <xdr:row>7</xdr:row>
      <xdr:rowOff>0</xdr:rowOff>
    </xdr:from>
    <xdr:to>
      <xdr:col>32</xdr:col>
      <xdr:colOff>352425</xdr:colOff>
      <xdr:row>10</xdr:row>
      <xdr:rowOff>9525</xdr:rowOff>
    </xdr:to>
    <xdr:sp macro="" textlink="">
      <xdr:nvSpPr>
        <xdr:cNvPr id="77" name="正方形/長方形 76">
          <a:extLst>
            <a:ext uri="{FF2B5EF4-FFF2-40B4-BE49-F238E27FC236}">
              <a16:creationId xmlns:a16="http://schemas.microsoft.com/office/drawing/2014/main" id="{00000000-0008-0000-0200-00004D000000}"/>
            </a:ext>
          </a:extLst>
        </xdr:cNvPr>
        <xdr:cNvSpPr/>
      </xdr:nvSpPr>
      <xdr:spPr>
        <a:xfrm>
          <a:off x="13449300" y="2800350"/>
          <a:ext cx="2219325" cy="733425"/>
        </a:xfrm>
        <a:prstGeom prst="rect">
          <a:avLst/>
        </a:prstGeom>
        <a:solidFill>
          <a:schemeClr val="bg1"/>
        </a:solidFill>
        <a:ln w="952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257175</xdr:colOff>
      <xdr:row>4</xdr:row>
      <xdr:rowOff>466725</xdr:rowOff>
    </xdr:from>
    <xdr:to>
      <xdr:col>34</xdr:col>
      <xdr:colOff>495300</xdr:colOff>
      <xdr:row>6</xdr:row>
      <xdr:rowOff>28575</xdr:rowOff>
    </xdr:to>
    <xdr:sp macro="" textlink="">
      <xdr:nvSpPr>
        <xdr:cNvPr id="82" name="線吹き出し 2 (枠付き) 81">
          <a:extLst>
            <a:ext uri="{FF2B5EF4-FFF2-40B4-BE49-F238E27FC236}">
              <a16:creationId xmlns:a16="http://schemas.microsoft.com/office/drawing/2014/main" id="{00000000-0008-0000-0200-000052000000}"/>
            </a:ext>
          </a:extLst>
        </xdr:cNvPr>
        <xdr:cNvSpPr/>
      </xdr:nvSpPr>
      <xdr:spPr>
        <a:xfrm>
          <a:off x="14125575" y="1609725"/>
          <a:ext cx="2647950" cy="895350"/>
        </a:xfrm>
        <a:prstGeom prst="borderCallout2">
          <a:avLst>
            <a:gd name="adj1" fmla="val 101837"/>
            <a:gd name="adj2" fmla="val 48850"/>
            <a:gd name="adj3" fmla="val 120064"/>
            <a:gd name="adj4" fmla="val 44369"/>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「①をホームページに記載している。」に１を記入した場合、ホームページの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URL</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17</xdr:col>
      <xdr:colOff>296266</xdr:colOff>
      <xdr:row>0</xdr:row>
      <xdr:rowOff>0</xdr:rowOff>
    </xdr:from>
    <xdr:ext cx="375039" cy="1476374"/>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335116" y="0"/>
          <a:ext cx="375039" cy="147637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21</xdr:col>
      <xdr:colOff>361950</xdr:colOff>
      <xdr:row>1</xdr:row>
      <xdr:rowOff>0</xdr:rowOff>
    </xdr:from>
    <xdr:to>
      <xdr:col>26</xdr:col>
      <xdr:colOff>266700</xdr:colOff>
      <xdr:row>3</xdr:row>
      <xdr:rowOff>190500</xdr:rowOff>
    </xdr:to>
    <xdr:sp macro="" textlink="">
      <xdr:nvSpPr>
        <xdr:cNvPr id="3" name="線吹き出し 2 (枠付き) 2">
          <a:extLst>
            <a:ext uri="{FF2B5EF4-FFF2-40B4-BE49-F238E27FC236}">
              <a16:creationId xmlns:a16="http://schemas.microsoft.com/office/drawing/2014/main" id="{00000000-0008-0000-0300-000003000000}"/>
            </a:ext>
          </a:extLst>
        </xdr:cNvPr>
        <xdr:cNvSpPr/>
      </xdr:nvSpPr>
      <xdr:spPr>
        <a:xfrm>
          <a:off x="7667625" y="219075"/>
          <a:ext cx="2486025" cy="447675"/>
        </a:xfrm>
        <a:prstGeom prst="borderCallout2">
          <a:avLst>
            <a:gd name="adj1" fmla="val 51758"/>
            <a:gd name="adj2" fmla="val -714"/>
            <a:gd name="adj3" fmla="val 107602"/>
            <a:gd name="adj4" fmla="val -10012"/>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u="none">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u="none">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57149</xdr:colOff>
      <xdr:row>1</xdr:row>
      <xdr:rowOff>200025</xdr:rowOff>
    </xdr:from>
    <xdr:to>
      <xdr:col>35</xdr:col>
      <xdr:colOff>304799</xdr:colOff>
      <xdr:row>5</xdr:row>
      <xdr:rowOff>66675</xdr:rowOff>
    </xdr:to>
    <xdr:sp macro="" textlink="">
      <xdr:nvSpPr>
        <xdr:cNvPr id="4" name="線吹き出し 2 (枠付き) 3">
          <a:extLst>
            <a:ext uri="{FF2B5EF4-FFF2-40B4-BE49-F238E27FC236}">
              <a16:creationId xmlns:a16="http://schemas.microsoft.com/office/drawing/2014/main" id="{00000000-0008-0000-0300-000004000000}"/>
            </a:ext>
          </a:extLst>
        </xdr:cNvPr>
        <xdr:cNvSpPr/>
      </xdr:nvSpPr>
      <xdr:spPr>
        <a:xfrm>
          <a:off x="10582274" y="419100"/>
          <a:ext cx="2466975" cy="495300"/>
        </a:xfrm>
        <a:prstGeom prst="borderCallout2">
          <a:avLst>
            <a:gd name="adj1" fmla="val 616369"/>
            <a:gd name="adj2" fmla="val 69837"/>
            <a:gd name="adj3" fmla="val 102084"/>
            <a:gd name="adj4" fmla="val 49547"/>
            <a:gd name="adj5" fmla="val 198214"/>
            <a:gd name="adj6" fmla="val 75376"/>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23</xdr:col>
      <xdr:colOff>161925</xdr:colOff>
      <xdr:row>6</xdr:row>
      <xdr:rowOff>0</xdr:rowOff>
    </xdr:from>
    <xdr:to>
      <xdr:col>28</xdr:col>
      <xdr:colOff>152400</xdr:colOff>
      <xdr:row>8</xdr:row>
      <xdr:rowOff>104775</xdr:rowOff>
    </xdr:to>
    <xdr:sp macro="" textlink="">
      <xdr:nvSpPr>
        <xdr:cNvPr id="5" name="線吹き出し 2 (枠付き) 4">
          <a:extLst>
            <a:ext uri="{FF2B5EF4-FFF2-40B4-BE49-F238E27FC236}">
              <a16:creationId xmlns:a16="http://schemas.microsoft.com/office/drawing/2014/main" id="{00000000-0008-0000-0300-000005000000}"/>
            </a:ext>
          </a:extLst>
        </xdr:cNvPr>
        <xdr:cNvSpPr/>
      </xdr:nvSpPr>
      <xdr:spPr>
        <a:xfrm>
          <a:off x="8658225" y="1171575"/>
          <a:ext cx="2486025" cy="676275"/>
        </a:xfrm>
        <a:prstGeom prst="borderCallout2">
          <a:avLst>
            <a:gd name="adj1" fmla="val 422066"/>
            <a:gd name="adj2" fmla="val 76681"/>
            <a:gd name="adj3" fmla="val 101370"/>
            <a:gd name="adj4" fmla="val 54739"/>
            <a:gd name="adj5" fmla="val 154648"/>
            <a:gd name="adj6" fmla="val 3327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右の該当欄に記入があって、この欄が空欄の場合、黄色くなります。その他の具体的な支援内容を記入してください。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28575</xdr:colOff>
      <xdr:row>9</xdr:row>
      <xdr:rowOff>95250</xdr:rowOff>
    </xdr:from>
    <xdr:to>
      <xdr:col>38</xdr:col>
      <xdr:colOff>171449</xdr:colOff>
      <xdr:row>13</xdr:row>
      <xdr:rowOff>200025</xdr:rowOff>
    </xdr:to>
    <xdr:sp macro="" textlink="">
      <xdr:nvSpPr>
        <xdr:cNvPr id="6" name="線吹き出し 2 (枠付き) 5">
          <a:extLst>
            <a:ext uri="{FF2B5EF4-FFF2-40B4-BE49-F238E27FC236}">
              <a16:creationId xmlns:a16="http://schemas.microsoft.com/office/drawing/2014/main" id="{00000000-0008-0000-0300-000006000000}"/>
            </a:ext>
          </a:extLst>
        </xdr:cNvPr>
        <xdr:cNvSpPr/>
      </xdr:nvSpPr>
      <xdr:spPr>
        <a:xfrm>
          <a:off x="12773025" y="2124075"/>
          <a:ext cx="2200274" cy="647700"/>
        </a:xfrm>
        <a:prstGeom prst="borderCallout2">
          <a:avLst>
            <a:gd name="adj1" fmla="val 264993"/>
            <a:gd name="adj2" fmla="val -13701"/>
            <a:gd name="adj3" fmla="val 39688"/>
            <a:gd name="adj4" fmla="val 0"/>
            <a:gd name="adj5" fmla="val 21087"/>
            <a:gd name="adj6" fmla="val -1198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左のその他の具体的内容に記入があって、この欄が空欄の場合、黄色くなります。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133350</xdr:colOff>
      <xdr:row>38</xdr:row>
      <xdr:rowOff>180975</xdr:rowOff>
    </xdr:from>
    <xdr:to>
      <xdr:col>26</xdr:col>
      <xdr:colOff>38100</xdr:colOff>
      <xdr:row>42</xdr:row>
      <xdr:rowOff>47625</xdr:rowOff>
    </xdr:to>
    <xdr:sp macro="" textlink="">
      <xdr:nvSpPr>
        <xdr:cNvPr id="7" name="線吹き出し 2 (枠付き) 6">
          <a:extLst>
            <a:ext uri="{FF2B5EF4-FFF2-40B4-BE49-F238E27FC236}">
              <a16:creationId xmlns:a16="http://schemas.microsoft.com/office/drawing/2014/main" id="{00000000-0008-0000-0300-000007000000}"/>
            </a:ext>
          </a:extLst>
        </xdr:cNvPr>
        <xdr:cNvSpPr/>
      </xdr:nvSpPr>
      <xdr:spPr>
        <a:xfrm>
          <a:off x="7439025" y="9010650"/>
          <a:ext cx="2486025" cy="43815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523875</xdr:colOff>
      <xdr:row>46</xdr:row>
      <xdr:rowOff>142874</xdr:rowOff>
    </xdr:from>
    <xdr:to>
      <xdr:col>27</xdr:col>
      <xdr:colOff>228600</xdr:colOff>
      <xdr:row>49</xdr:row>
      <xdr:rowOff>161925</xdr:rowOff>
    </xdr:to>
    <xdr:sp macro="" textlink="">
      <xdr:nvSpPr>
        <xdr:cNvPr id="8" name="線吹き出し 2 (枠付き) 7">
          <a:extLst>
            <a:ext uri="{FF2B5EF4-FFF2-40B4-BE49-F238E27FC236}">
              <a16:creationId xmlns:a16="http://schemas.microsoft.com/office/drawing/2014/main" id="{00000000-0008-0000-0300-000008000000}"/>
            </a:ext>
          </a:extLst>
        </xdr:cNvPr>
        <xdr:cNvSpPr/>
      </xdr:nvSpPr>
      <xdr:spPr>
        <a:xfrm>
          <a:off x="8267700" y="10687049"/>
          <a:ext cx="2486025" cy="638176"/>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104776</xdr:colOff>
      <xdr:row>75</xdr:row>
      <xdr:rowOff>38100</xdr:rowOff>
    </xdr:from>
    <xdr:to>
      <xdr:col>36</xdr:col>
      <xdr:colOff>600075</xdr:colOff>
      <xdr:row>78</xdr:row>
      <xdr:rowOff>152400</xdr:rowOff>
    </xdr:to>
    <xdr:sp macro="" textlink="">
      <xdr:nvSpPr>
        <xdr:cNvPr id="9" name="線吹き出し 2 (枠付き) 8">
          <a:extLst>
            <a:ext uri="{FF2B5EF4-FFF2-40B4-BE49-F238E27FC236}">
              <a16:creationId xmlns:a16="http://schemas.microsoft.com/office/drawing/2014/main" id="{00000000-0008-0000-0300-000009000000}"/>
            </a:ext>
          </a:extLst>
        </xdr:cNvPr>
        <xdr:cNvSpPr/>
      </xdr:nvSpPr>
      <xdr:spPr>
        <a:xfrm>
          <a:off x="11830051" y="1658302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u="none">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内容に記入があって、この欄が空欄の場合、黄色くなります。対象を選択してください。</a:t>
          </a:r>
          <a:endParaRPr kumimoji="1" lang="en-US" altLang="ja-JP" sz="900" u="none">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76200</xdr:colOff>
      <xdr:row>75</xdr:row>
      <xdr:rowOff>266700</xdr:rowOff>
    </xdr:from>
    <xdr:to>
      <xdr:col>25</xdr:col>
      <xdr:colOff>152400</xdr:colOff>
      <xdr:row>78</xdr:row>
      <xdr:rowOff>209550</xdr:rowOff>
    </xdr:to>
    <xdr:sp macro="" textlink="">
      <xdr:nvSpPr>
        <xdr:cNvPr id="10" name="線吹き出し 2 (枠付き) 9">
          <a:extLst>
            <a:ext uri="{FF2B5EF4-FFF2-40B4-BE49-F238E27FC236}">
              <a16:creationId xmlns:a16="http://schemas.microsoft.com/office/drawing/2014/main" id="{00000000-0008-0000-0300-00000A000000}"/>
            </a:ext>
          </a:extLst>
        </xdr:cNvPr>
        <xdr:cNvSpPr/>
      </xdr:nvSpPr>
      <xdr:spPr>
        <a:xfrm>
          <a:off x="7381875" y="17087850"/>
          <a:ext cx="2486025" cy="47625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209550</xdr:colOff>
      <xdr:row>82</xdr:row>
      <xdr:rowOff>47624</xdr:rowOff>
    </xdr:from>
    <xdr:to>
      <xdr:col>24</xdr:col>
      <xdr:colOff>476250</xdr:colOff>
      <xdr:row>84</xdr:row>
      <xdr:rowOff>200025</xdr:rowOff>
    </xdr:to>
    <xdr:sp macro="" textlink="">
      <xdr:nvSpPr>
        <xdr:cNvPr id="11" name="線吹き出し 2 (枠付き) 10">
          <a:extLst>
            <a:ext uri="{FF2B5EF4-FFF2-40B4-BE49-F238E27FC236}">
              <a16:creationId xmlns:a16="http://schemas.microsoft.com/office/drawing/2014/main" id="{00000000-0008-0000-0300-00000B000000}"/>
            </a:ext>
          </a:extLst>
        </xdr:cNvPr>
        <xdr:cNvSpPr/>
      </xdr:nvSpPr>
      <xdr:spPr>
        <a:xfrm>
          <a:off x="7105650" y="18373724"/>
          <a:ext cx="2486025" cy="609601"/>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23</xdr:col>
      <xdr:colOff>285750</xdr:colOff>
      <xdr:row>25</xdr:row>
      <xdr:rowOff>209550</xdr:rowOff>
    </xdr:from>
    <xdr:to>
      <xdr:col>28</xdr:col>
      <xdr:colOff>276225</xdr:colOff>
      <xdr:row>28</xdr:row>
      <xdr:rowOff>19050</xdr:rowOff>
    </xdr:to>
    <xdr:sp macro="" textlink="">
      <xdr:nvSpPr>
        <xdr:cNvPr id="13" name="線吹き出し 2 (枠付き) 12">
          <a:extLst>
            <a:ext uri="{FF2B5EF4-FFF2-40B4-BE49-F238E27FC236}">
              <a16:creationId xmlns:a16="http://schemas.microsoft.com/office/drawing/2014/main" id="{00000000-0008-0000-0300-00000D000000}"/>
            </a:ext>
          </a:extLst>
        </xdr:cNvPr>
        <xdr:cNvSpPr/>
      </xdr:nvSpPr>
      <xdr:spPr>
        <a:xfrm>
          <a:off x="8782050" y="5715000"/>
          <a:ext cx="2486025" cy="666750"/>
        </a:xfrm>
        <a:prstGeom prst="borderCallout2">
          <a:avLst>
            <a:gd name="adj1" fmla="val 497872"/>
            <a:gd name="adj2" fmla="val 75915"/>
            <a:gd name="adj3" fmla="val 101370"/>
            <a:gd name="adj4" fmla="val 54739"/>
            <a:gd name="adj5" fmla="val 154648"/>
            <a:gd name="adj6" fmla="val 3327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右の該当欄に記入があって、この欄が空欄の場合、黄色くなります。その他の具体的な支援内容を記入してください。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57150</xdr:colOff>
      <xdr:row>28</xdr:row>
      <xdr:rowOff>238125</xdr:rowOff>
    </xdr:from>
    <xdr:to>
      <xdr:col>38</xdr:col>
      <xdr:colOff>123824</xdr:colOff>
      <xdr:row>33</xdr:row>
      <xdr:rowOff>57150</xdr:rowOff>
    </xdr:to>
    <xdr:sp macro="" textlink="">
      <xdr:nvSpPr>
        <xdr:cNvPr id="14" name="線吹き出し 2 (枠付き) 13">
          <a:extLst>
            <a:ext uri="{FF2B5EF4-FFF2-40B4-BE49-F238E27FC236}">
              <a16:creationId xmlns:a16="http://schemas.microsoft.com/office/drawing/2014/main" id="{00000000-0008-0000-0300-00000E000000}"/>
            </a:ext>
          </a:extLst>
        </xdr:cNvPr>
        <xdr:cNvSpPr/>
      </xdr:nvSpPr>
      <xdr:spPr>
        <a:xfrm>
          <a:off x="12725400" y="6600825"/>
          <a:ext cx="2200274" cy="790575"/>
        </a:xfrm>
        <a:prstGeom prst="borderCallout2">
          <a:avLst>
            <a:gd name="adj1" fmla="val 294228"/>
            <a:gd name="adj2" fmla="val -13702"/>
            <a:gd name="adj3" fmla="val 54393"/>
            <a:gd name="adj4" fmla="val -433"/>
            <a:gd name="adj5" fmla="val 21087"/>
            <a:gd name="adj6" fmla="val -1198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左のその他の具体的内容に記入があって、この欄が空欄の場合、黄色くなります。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161925</xdr:colOff>
      <xdr:row>12</xdr:row>
      <xdr:rowOff>28575</xdr:rowOff>
    </xdr:from>
    <xdr:to>
      <xdr:col>26</xdr:col>
      <xdr:colOff>66675</xdr:colOff>
      <xdr:row>14</xdr:row>
      <xdr:rowOff>114300</xdr:rowOff>
    </xdr:to>
    <xdr:sp macro="" textlink="">
      <xdr:nvSpPr>
        <xdr:cNvPr id="15" name="線吹き出し 2 (枠付き) 14">
          <a:extLst>
            <a:ext uri="{FF2B5EF4-FFF2-40B4-BE49-F238E27FC236}">
              <a16:creationId xmlns:a16="http://schemas.microsoft.com/office/drawing/2014/main" id="{00000000-0008-0000-0300-00000F000000}"/>
            </a:ext>
          </a:extLst>
        </xdr:cNvPr>
        <xdr:cNvSpPr/>
      </xdr:nvSpPr>
      <xdr:spPr>
        <a:xfrm>
          <a:off x="7467600" y="2495550"/>
          <a:ext cx="2486025" cy="514350"/>
        </a:xfrm>
        <a:prstGeom prst="borderCallout2">
          <a:avLst>
            <a:gd name="adj1" fmla="val 51758"/>
            <a:gd name="adj2" fmla="val -714"/>
            <a:gd name="adj3" fmla="val 50784"/>
            <a:gd name="adj4" fmla="val -433"/>
            <a:gd name="adj5" fmla="val 33387"/>
            <a:gd name="adj6" fmla="val -1270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219075</xdr:colOff>
      <xdr:row>20</xdr:row>
      <xdr:rowOff>28575</xdr:rowOff>
    </xdr:from>
    <xdr:to>
      <xdr:col>26</xdr:col>
      <xdr:colOff>123825</xdr:colOff>
      <xdr:row>22</xdr:row>
      <xdr:rowOff>104775</xdr:rowOff>
    </xdr:to>
    <xdr:sp macro="" textlink="">
      <xdr:nvSpPr>
        <xdr:cNvPr id="16" name="線吹き出し 2 (枠付き) 15">
          <a:extLst>
            <a:ext uri="{FF2B5EF4-FFF2-40B4-BE49-F238E27FC236}">
              <a16:creationId xmlns:a16="http://schemas.microsoft.com/office/drawing/2014/main" id="{00000000-0008-0000-0300-000010000000}"/>
            </a:ext>
          </a:extLst>
        </xdr:cNvPr>
        <xdr:cNvSpPr/>
      </xdr:nvSpPr>
      <xdr:spPr>
        <a:xfrm>
          <a:off x="7524750" y="4248150"/>
          <a:ext cx="2486025" cy="504825"/>
        </a:xfrm>
        <a:prstGeom prst="borderCallout2">
          <a:avLst>
            <a:gd name="adj1" fmla="val 51758"/>
            <a:gd name="adj2" fmla="val -714"/>
            <a:gd name="adj3" fmla="val 50784"/>
            <a:gd name="adj4" fmla="val -433"/>
            <a:gd name="adj5" fmla="val 33387"/>
            <a:gd name="adj6" fmla="val -1270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323849</xdr:colOff>
      <xdr:row>23</xdr:row>
      <xdr:rowOff>57150</xdr:rowOff>
    </xdr:from>
    <xdr:to>
      <xdr:col>33</xdr:col>
      <xdr:colOff>38099</xdr:colOff>
      <xdr:row>24</xdr:row>
      <xdr:rowOff>228600</xdr:rowOff>
    </xdr:to>
    <xdr:sp macro="" textlink="">
      <xdr:nvSpPr>
        <xdr:cNvPr id="17" name="線吹き出し 2 (枠付き) 16">
          <a:extLst>
            <a:ext uri="{FF2B5EF4-FFF2-40B4-BE49-F238E27FC236}">
              <a16:creationId xmlns:a16="http://schemas.microsoft.com/office/drawing/2014/main" id="{00000000-0008-0000-0300-000011000000}"/>
            </a:ext>
          </a:extLst>
        </xdr:cNvPr>
        <xdr:cNvSpPr/>
      </xdr:nvSpPr>
      <xdr:spPr>
        <a:xfrm>
          <a:off x="10210799" y="4991100"/>
          <a:ext cx="2409825" cy="457200"/>
        </a:xfrm>
        <a:prstGeom prst="borderCallout2">
          <a:avLst>
            <a:gd name="adj1" fmla="val 744940"/>
            <a:gd name="adj2" fmla="val 84181"/>
            <a:gd name="adj3" fmla="val 102084"/>
            <a:gd name="adj4" fmla="val 49547"/>
            <a:gd name="adj5" fmla="val 172023"/>
            <a:gd name="adj6" fmla="val 8316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21</xdr:col>
      <xdr:colOff>247650</xdr:colOff>
      <xdr:row>33</xdr:row>
      <xdr:rowOff>57150</xdr:rowOff>
    </xdr:from>
    <xdr:to>
      <xdr:col>26</xdr:col>
      <xdr:colOff>152400</xdr:colOff>
      <xdr:row>34</xdr:row>
      <xdr:rowOff>171450</xdr:rowOff>
    </xdr:to>
    <xdr:sp macro="" textlink="">
      <xdr:nvSpPr>
        <xdr:cNvPr id="18" name="線吹き出し 2 (枠付き) 17">
          <a:extLst>
            <a:ext uri="{FF2B5EF4-FFF2-40B4-BE49-F238E27FC236}">
              <a16:creationId xmlns:a16="http://schemas.microsoft.com/office/drawing/2014/main" id="{00000000-0008-0000-0300-000012000000}"/>
            </a:ext>
          </a:extLst>
        </xdr:cNvPr>
        <xdr:cNvSpPr/>
      </xdr:nvSpPr>
      <xdr:spPr>
        <a:xfrm>
          <a:off x="7553325" y="7391400"/>
          <a:ext cx="2486025" cy="466725"/>
        </a:xfrm>
        <a:prstGeom prst="borderCallout2">
          <a:avLst>
            <a:gd name="adj1" fmla="val 51758"/>
            <a:gd name="adj2" fmla="val -714"/>
            <a:gd name="adj3" fmla="val 50784"/>
            <a:gd name="adj4" fmla="val -433"/>
            <a:gd name="adj5" fmla="val 33387"/>
            <a:gd name="adj6" fmla="val -1270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104775</xdr:colOff>
      <xdr:row>55</xdr:row>
      <xdr:rowOff>257175</xdr:rowOff>
    </xdr:from>
    <xdr:to>
      <xdr:col>26</xdr:col>
      <xdr:colOff>9525</xdr:colOff>
      <xdr:row>59</xdr:row>
      <xdr:rowOff>85725</xdr:rowOff>
    </xdr:to>
    <xdr:sp macro="" textlink="">
      <xdr:nvSpPr>
        <xdr:cNvPr id="19" name="線吹き出し 2 (枠付き) 18">
          <a:extLst>
            <a:ext uri="{FF2B5EF4-FFF2-40B4-BE49-F238E27FC236}">
              <a16:creationId xmlns:a16="http://schemas.microsoft.com/office/drawing/2014/main" id="{00000000-0008-0000-0300-000013000000}"/>
            </a:ext>
          </a:extLst>
        </xdr:cNvPr>
        <xdr:cNvSpPr/>
      </xdr:nvSpPr>
      <xdr:spPr>
        <a:xfrm>
          <a:off x="7410450" y="12706350"/>
          <a:ext cx="2486025" cy="4191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638175</xdr:colOff>
      <xdr:row>64</xdr:row>
      <xdr:rowOff>57150</xdr:rowOff>
    </xdr:from>
    <xdr:to>
      <xdr:col>28</xdr:col>
      <xdr:colOff>57150</xdr:colOff>
      <xdr:row>66</xdr:row>
      <xdr:rowOff>66675</xdr:rowOff>
    </xdr:to>
    <xdr:sp macro="" textlink="">
      <xdr:nvSpPr>
        <xdr:cNvPr id="20" name="線吹き出し 2 (枠付き) 19">
          <a:extLst>
            <a:ext uri="{FF2B5EF4-FFF2-40B4-BE49-F238E27FC236}">
              <a16:creationId xmlns:a16="http://schemas.microsoft.com/office/drawing/2014/main" id="{00000000-0008-0000-0300-000014000000}"/>
            </a:ext>
          </a:extLst>
        </xdr:cNvPr>
        <xdr:cNvSpPr/>
      </xdr:nvSpPr>
      <xdr:spPr>
        <a:xfrm>
          <a:off x="8382000" y="14497050"/>
          <a:ext cx="2667000" cy="466725"/>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104776</xdr:colOff>
      <xdr:row>90</xdr:row>
      <xdr:rowOff>200025</xdr:rowOff>
    </xdr:from>
    <xdr:to>
      <xdr:col>36</xdr:col>
      <xdr:colOff>600075</xdr:colOff>
      <xdr:row>94</xdr:row>
      <xdr:rowOff>104775</xdr:rowOff>
    </xdr:to>
    <xdr:sp macro="" textlink="">
      <xdr:nvSpPr>
        <xdr:cNvPr id="21" name="線吹き出し 2 (枠付き) 20">
          <a:extLst>
            <a:ext uri="{FF2B5EF4-FFF2-40B4-BE49-F238E27FC236}">
              <a16:creationId xmlns:a16="http://schemas.microsoft.com/office/drawing/2014/main" id="{00000000-0008-0000-0300-000015000000}"/>
            </a:ext>
          </a:extLst>
        </xdr:cNvPr>
        <xdr:cNvSpPr/>
      </xdr:nvSpPr>
      <xdr:spPr>
        <a:xfrm>
          <a:off x="11830051" y="20412075"/>
          <a:ext cx="2200274" cy="62865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内容に記入があって、この欄が空欄の場合、黄色くなります。対象を選択してください。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76200</xdr:colOff>
      <xdr:row>90</xdr:row>
      <xdr:rowOff>285750</xdr:rowOff>
    </xdr:from>
    <xdr:to>
      <xdr:col>25</xdr:col>
      <xdr:colOff>152400</xdr:colOff>
      <xdr:row>94</xdr:row>
      <xdr:rowOff>104775</xdr:rowOff>
    </xdr:to>
    <xdr:sp macro="" textlink="">
      <xdr:nvSpPr>
        <xdr:cNvPr id="22" name="線吹き出し 2 (枠付き) 21">
          <a:extLst>
            <a:ext uri="{FF2B5EF4-FFF2-40B4-BE49-F238E27FC236}">
              <a16:creationId xmlns:a16="http://schemas.microsoft.com/office/drawing/2014/main" id="{00000000-0008-0000-0300-000016000000}"/>
            </a:ext>
          </a:extLst>
        </xdr:cNvPr>
        <xdr:cNvSpPr/>
      </xdr:nvSpPr>
      <xdr:spPr>
        <a:xfrm>
          <a:off x="7381875" y="20221575"/>
          <a:ext cx="2486025" cy="4191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209550</xdr:colOff>
      <xdr:row>97</xdr:row>
      <xdr:rowOff>161924</xdr:rowOff>
    </xdr:from>
    <xdr:to>
      <xdr:col>24</xdr:col>
      <xdr:colOff>476250</xdr:colOff>
      <xdr:row>100</xdr:row>
      <xdr:rowOff>190500</xdr:rowOff>
    </xdr:to>
    <xdr:sp macro="" textlink="">
      <xdr:nvSpPr>
        <xdr:cNvPr id="23" name="線吹き出し 2 (枠付き) 22">
          <a:extLst>
            <a:ext uri="{FF2B5EF4-FFF2-40B4-BE49-F238E27FC236}">
              <a16:creationId xmlns:a16="http://schemas.microsoft.com/office/drawing/2014/main" id="{00000000-0008-0000-0300-000017000000}"/>
            </a:ext>
          </a:extLst>
        </xdr:cNvPr>
        <xdr:cNvSpPr/>
      </xdr:nvSpPr>
      <xdr:spPr>
        <a:xfrm>
          <a:off x="7105650" y="21907499"/>
          <a:ext cx="2486025" cy="647701"/>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152400</xdr:colOff>
      <xdr:row>106</xdr:row>
      <xdr:rowOff>66675</xdr:rowOff>
    </xdr:from>
    <xdr:to>
      <xdr:col>36</xdr:col>
      <xdr:colOff>171450</xdr:colOff>
      <xdr:row>110</xdr:row>
      <xdr:rowOff>314326</xdr:rowOff>
    </xdr:to>
    <xdr:sp macro="" textlink="">
      <xdr:nvSpPr>
        <xdr:cNvPr id="24" name="線吹き出し 2 (枠付き) 23">
          <a:extLst>
            <a:ext uri="{FF2B5EF4-FFF2-40B4-BE49-F238E27FC236}">
              <a16:creationId xmlns:a16="http://schemas.microsoft.com/office/drawing/2014/main" id="{00000000-0008-0000-0300-000018000000}"/>
            </a:ext>
          </a:extLst>
        </xdr:cNvPr>
        <xdr:cNvSpPr/>
      </xdr:nvSpPr>
      <xdr:spPr>
        <a:xfrm>
          <a:off x="10677525" y="23860125"/>
          <a:ext cx="2924175" cy="838201"/>
        </a:xfrm>
        <a:prstGeom prst="borderCallout2">
          <a:avLst>
            <a:gd name="adj1" fmla="val 98899"/>
            <a:gd name="adj2" fmla="val 63406"/>
            <a:gd name="adj3" fmla="val 116159"/>
            <a:gd name="adj4" fmla="val 59779"/>
            <a:gd name="adj5" fmla="val 145433"/>
            <a:gd name="adj6" fmla="val 5622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内容に記載した学外研修に派遣した教職員の人数を記載してください。ただし、オンデマンド方式のオンライン研修であった等の理由で人数の把握が難しい場合は、空欄のままで構いません。</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142875</xdr:colOff>
      <xdr:row>106</xdr:row>
      <xdr:rowOff>142874</xdr:rowOff>
    </xdr:from>
    <xdr:to>
      <xdr:col>26</xdr:col>
      <xdr:colOff>47625</xdr:colOff>
      <xdr:row>110</xdr:row>
      <xdr:rowOff>57149</xdr:rowOff>
    </xdr:to>
    <xdr:sp macro="" textlink="">
      <xdr:nvSpPr>
        <xdr:cNvPr id="25" name="線吹き出し 2 (枠付き) 24">
          <a:extLst>
            <a:ext uri="{FF2B5EF4-FFF2-40B4-BE49-F238E27FC236}">
              <a16:creationId xmlns:a16="http://schemas.microsoft.com/office/drawing/2014/main" id="{00000000-0008-0000-0300-000019000000}"/>
            </a:ext>
          </a:extLst>
        </xdr:cNvPr>
        <xdr:cNvSpPr/>
      </xdr:nvSpPr>
      <xdr:spPr>
        <a:xfrm>
          <a:off x="7448550" y="23936324"/>
          <a:ext cx="2486025" cy="504825"/>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171450</xdr:colOff>
      <xdr:row>114</xdr:row>
      <xdr:rowOff>28574</xdr:rowOff>
    </xdr:from>
    <xdr:to>
      <xdr:col>24</xdr:col>
      <xdr:colOff>438150</xdr:colOff>
      <xdr:row>116</xdr:row>
      <xdr:rowOff>257175</xdr:rowOff>
    </xdr:to>
    <xdr:sp macro="" textlink="">
      <xdr:nvSpPr>
        <xdr:cNvPr id="26" name="線吹き出し 2 (枠付き) 25">
          <a:extLst>
            <a:ext uri="{FF2B5EF4-FFF2-40B4-BE49-F238E27FC236}">
              <a16:creationId xmlns:a16="http://schemas.microsoft.com/office/drawing/2014/main" id="{00000000-0008-0000-0300-00001A000000}"/>
            </a:ext>
          </a:extLst>
        </xdr:cNvPr>
        <xdr:cNvSpPr/>
      </xdr:nvSpPr>
      <xdr:spPr>
        <a:xfrm>
          <a:off x="7067550" y="25384124"/>
          <a:ext cx="2486025" cy="685801"/>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180976</xdr:colOff>
      <xdr:row>122</xdr:row>
      <xdr:rowOff>85725</xdr:rowOff>
    </xdr:from>
    <xdr:to>
      <xdr:col>36</xdr:col>
      <xdr:colOff>676275</xdr:colOff>
      <xdr:row>126</xdr:row>
      <xdr:rowOff>114300</xdr:rowOff>
    </xdr:to>
    <xdr:sp macro="" textlink="">
      <xdr:nvSpPr>
        <xdr:cNvPr id="27" name="線吹き出し 2 (枠付き) 26">
          <a:extLst>
            <a:ext uri="{FF2B5EF4-FFF2-40B4-BE49-F238E27FC236}">
              <a16:creationId xmlns:a16="http://schemas.microsoft.com/office/drawing/2014/main" id="{00000000-0008-0000-0300-00001B000000}"/>
            </a:ext>
          </a:extLst>
        </xdr:cNvPr>
        <xdr:cNvSpPr/>
      </xdr:nvSpPr>
      <xdr:spPr>
        <a:xfrm>
          <a:off x="11906251" y="2692717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u="none">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内容に記入があって、この欄が空欄の場合、黄色くなります。回数を記入してください。</a:t>
          </a:r>
          <a:endParaRPr kumimoji="1" lang="en-US" altLang="ja-JP" sz="900" u="none">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152400</xdr:colOff>
      <xdr:row>122</xdr:row>
      <xdr:rowOff>314325</xdr:rowOff>
    </xdr:from>
    <xdr:to>
      <xdr:col>26</xdr:col>
      <xdr:colOff>57150</xdr:colOff>
      <xdr:row>126</xdr:row>
      <xdr:rowOff>114300</xdr:rowOff>
    </xdr:to>
    <xdr:sp macro="" textlink="">
      <xdr:nvSpPr>
        <xdr:cNvPr id="28" name="線吹き出し 2 (枠付き) 27">
          <a:extLst>
            <a:ext uri="{FF2B5EF4-FFF2-40B4-BE49-F238E27FC236}">
              <a16:creationId xmlns:a16="http://schemas.microsoft.com/office/drawing/2014/main" id="{00000000-0008-0000-0300-00001C000000}"/>
            </a:ext>
          </a:extLst>
        </xdr:cNvPr>
        <xdr:cNvSpPr/>
      </xdr:nvSpPr>
      <xdr:spPr>
        <a:xfrm>
          <a:off x="7458075" y="27155775"/>
          <a:ext cx="2486025" cy="4191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285750</xdr:colOff>
      <xdr:row>130</xdr:row>
      <xdr:rowOff>9524</xdr:rowOff>
    </xdr:from>
    <xdr:to>
      <xdr:col>24</xdr:col>
      <xdr:colOff>552450</xdr:colOff>
      <xdr:row>132</xdr:row>
      <xdr:rowOff>219075</xdr:rowOff>
    </xdr:to>
    <xdr:sp macro="" textlink="">
      <xdr:nvSpPr>
        <xdr:cNvPr id="29" name="線吹き出し 2 (枠付き) 28">
          <a:extLst>
            <a:ext uri="{FF2B5EF4-FFF2-40B4-BE49-F238E27FC236}">
              <a16:creationId xmlns:a16="http://schemas.microsoft.com/office/drawing/2014/main" id="{00000000-0008-0000-0300-00001D000000}"/>
            </a:ext>
          </a:extLst>
        </xdr:cNvPr>
        <xdr:cNvSpPr/>
      </xdr:nvSpPr>
      <xdr:spPr>
        <a:xfrm>
          <a:off x="7181850" y="28946474"/>
          <a:ext cx="2486025" cy="666751"/>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180976</xdr:colOff>
      <xdr:row>145</xdr:row>
      <xdr:rowOff>257175</xdr:rowOff>
    </xdr:from>
    <xdr:to>
      <xdr:col>36</xdr:col>
      <xdr:colOff>676275</xdr:colOff>
      <xdr:row>149</xdr:row>
      <xdr:rowOff>142875</xdr:rowOff>
    </xdr:to>
    <xdr:sp macro="" textlink="">
      <xdr:nvSpPr>
        <xdr:cNvPr id="30" name="線吹き出し 2 (枠付き) 29">
          <a:extLst>
            <a:ext uri="{FF2B5EF4-FFF2-40B4-BE49-F238E27FC236}">
              <a16:creationId xmlns:a16="http://schemas.microsoft.com/office/drawing/2014/main" id="{00000000-0008-0000-0300-00001E000000}"/>
            </a:ext>
          </a:extLst>
        </xdr:cNvPr>
        <xdr:cNvSpPr/>
      </xdr:nvSpPr>
      <xdr:spPr>
        <a:xfrm>
          <a:off x="11906251" y="3191827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内容に記入があって、この欄が空欄の場合、黄色くなります。対象を選択してください。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152400</xdr:colOff>
      <xdr:row>146</xdr:row>
      <xdr:rowOff>114300</xdr:rowOff>
    </xdr:from>
    <xdr:to>
      <xdr:col>26</xdr:col>
      <xdr:colOff>57150</xdr:colOff>
      <xdr:row>149</xdr:row>
      <xdr:rowOff>142875</xdr:rowOff>
    </xdr:to>
    <xdr:sp macro="" textlink="">
      <xdr:nvSpPr>
        <xdr:cNvPr id="31" name="線吹き出し 2 (枠付き) 30">
          <a:extLst>
            <a:ext uri="{FF2B5EF4-FFF2-40B4-BE49-F238E27FC236}">
              <a16:creationId xmlns:a16="http://schemas.microsoft.com/office/drawing/2014/main" id="{00000000-0008-0000-0300-00001F000000}"/>
            </a:ext>
          </a:extLst>
        </xdr:cNvPr>
        <xdr:cNvSpPr/>
      </xdr:nvSpPr>
      <xdr:spPr>
        <a:xfrm>
          <a:off x="7458075" y="32604075"/>
          <a:ext cx="2486025" cy="466725"/>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285750</xdr:colOff>
      <xdr:row>153</xdr:row>
      <xdr:rowOff>38099</xdr:rowOff>
    </xdr:from>
    <xdr:to>
      <xdr:col>24</xdr:col>
      <xdr:colOff>552450</xdr:colOff>
      <xdr:row>155</xdr:row>
      <xdr:rowOff>266700</xdr:rowOff>
    </xdr:to>
    <xdr:sp macro="" textlink="">
      <xdr:nvSpPr>
        <xdr:cNvPr id="32" name="線吹き出し 2 (枠付き) 31">
          <a:extLst>
            <a:ext uri="{FF2B5EF4-FFF2-40B4-BE49-F238E27FC236}">
              <a16:creationId xmlns:a16="http://schemas.microsoft.com/office/drawing/2014/main" id="{00000000-0008-0000-0300-000020000000}"/>
            </a:ext>
          </a:extLst>
        </xdr:cNvPr>
        <xdr:cNvSpPr/>
      </xdr:nvSpPr>
      <xdr:spPr>
        <a:xfrm>
          <a:off x="7181850" y="33937574"/>
          <a:ext cx="2486025" cy="685801"/>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95251</xdr:colOff>
      <xdr:row>161</xdr:row>
      <xdr:rowOff>238125</xdr:rowOff>
    </xdr:from>
    <xdr:to>
      <xdr:col>36</xdr:col>
      <xdr:colOff>590550</xdr:colOff>
      <xdr:row>166</xdr:row>
      <xdr:rowOff>76200</xdr:rowOff>
    </xdr:to>
    <xdr:sp macro="" textlink="">
      <xdr:nvSpPr>
        <xdr:cNvPr id="33" name="線吹き出し 2 (枠付き) 32">
          <a:extLst>
            <a:ext uri="{FF2B5EF4-FFF2-40B4-BE49-F238E27FC236}">
              <a16:creationId xmlns:a16="http://schemas.microsoft.com/office/drawing/2014/main" id="{00000000-0008-0000-0300-000021000000}"/>
            </a:ext>
          </a:extLst>
        </xdr:cNvPr>
        <xdr:cNvSpPr/>
      </xdr:nvSpPr>
      <xdr:spPr>
        <a:xfrm>
          <a:off x="11820526" y="36023550"/>
          <a:ext cx="2200274" cy="657225"/>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内容に記入があって、この欄が空欄の場合、黄色くなります。種別を選択してください。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66675</xdr:colOff>
      <xdr:row>162</xdr:row>
      <xdr:rowOff>38100</xdr:rowOff>
    </xdr:from>
    <xdr:to>
      <xdr:col>25</xdr:col>
      <xdr:colOff>142875</xdr:colOff>
      <xdr:row>166</xdr:row>
      <xdr:rowOff>76200</xdr:rowOff>
    </xdr:to>
    <xdr:sp macro="" textlink="">
      <xdr:nvSpPr>
        <xdr:cNvPr id="34" name="線吹き出し 2 (枠付き) 33">
          <a:extLst>
            <a:ext uri="{FF2B5EF4-FFF2-40B4-BE49-F238E27FC236}">
              <a16:creationId xmlns:a16="http://schemas.microsoft.com/office/drawing/2014/main" id="{00000000-0008-0000-0300-000022000000}"/>
            </a:ext>
          </a:extLst>
        </xdr:cNvPr>
        <xdr:cNvSpPr/>
      </xdr:nvSpPr>
      <xdr:spPr>
        <a:xfrm>
          <a:off x="7372350" y="36147375"/>
          <a:ext cx="2486025" cy="5334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200025</xdr:colOff>
      <xdr:row>169</xdr:row>
      <xdr:rowOff>133349</xdr:rowOff>
    </xdr:from>
    <xdr:to>
      <xdr:col>24</xdr:col>
      <xdr:colOff>466725</xdr:colOff>
      <xdr:row>172</xdr:row>
      <xdr:rowOff>133350</xdr:rowOff>
    </xdr:to>
    <xdr:sp macro="" textlink="">
      <xdr:nvSpPr>
        <xdr:cNvPr id="35" name="線吹き出し 2 (枠付き) 34">
          <a:extLst>
            <a:ext uri="{FF2B5EF4-FFF2-40B4-BE49-F238E27FC236}">
              <a16:creationId xmlns:a16="http://schemas.microsoft.com/office/drawing/2014/main" id="{00000000-0008-0000-0300-000023000000}"/>
            </a:ext>
          </a:extLst>
        </xdr:cNvPr>
        <xdr:cNvSpPr/>
      </xdr:nvSpPr>
      <xdr:spPr>
        <a:xfrm>
          <a:off x="7096125" y="37547549"/>
          <a:ext cx="2486025" cy="619126"/>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上の欄に記入があって、この欄が空欄の場合、黄色くなります。講義の名称、又は内容等を記入してください。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114300</xdr:colOff>
      <xdr:row>179</xdr:row>
      <xdr:rowOff>47625</xdr:rowOff>
    </xdr:from>
    <xdr:to>
      <xdr:col>26</xdr:col>
      <xdr:colOff>19050</xdr:colOff>
      <xdr:row>183</xdr:row>
      <xdr:rowOff>161925</xdr:rowOff>
    </xdr:to>
    <xdr:sp macro="" textlink="">
      <xdr:nvSpPr>
        <xdr:cNvPr id="36" name="線吹き出し 2 (枠付き) 35">
          <a:extLst>
            <a:ext uri="{FF2B5EF4-FFF2-40B4-BE49-F238E27FC236}">
              <a16:creationId xmlns:a16="http://schemas.microsoft.com/office/drawing/2014/main" id="{00000000-0008-0000-0300-000024000000}"/>
            </a:ext>
          </a:extLst>
        </xdr:cNvPr>
        <xdr:cNvSpPr/>
      </xdr:nvSpPr>
      <xdr:spPr>
        <a:xfrm>
          <a:off x="7419975" y="39833550"/>
          <a:ext cx="2486025" cy="552450"/>
        </a:xfrm>
        <a:prstGeom prst="borderCallout2">
          <a:avLst>
            <a:gd name="adj1" fmla="val 51758"/>
            <a:gd name="adj2" fmla="val -714"/>
            <a:gd name="adj3" fmla="val 107602"/>
            <a:gd name="adj4" fmla="val -10012"/>
            <a:gd name="adj5" fmla="val 98142"/>
            <a:gd name="adj6" fmla="val -887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下のア、イ、ウが選択されていて、この欄が空欄の場合、黄色くなります。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123825</xdr:colOff>
      <xdr:row>178</xdr:row>
      <xdr:rowOff>180974</xdr:rowOff>
    </xdr:from>
    <xdr:to>
      <xdr:col>36</xdr:col>
      <xdr:colOff>619124</xdr:colOff>
      <xdr:row>183</xdr:row>
      <xdr:rowOff>95249</xdr:rowOff>
    </xdr:to>
    <xdr:sp macro="" textlink="">
      <xdr:nvSpPr>
        <xdr:cNvPr id="37" name="線吹き出し 2 (枠付き) 36">
          <a:extLst>
            <a:ext uri="{FF2B5EF4-FFF2-40B4-BE49-F238E27FC236}">
              <a16:creationId xmlns:a16="http://schemas.microsoft.com/office/drawing/2014/main" id="{00000000-0008-0000-0300-000025000000}"/>
            </a:ext>
          </a:extLst>
        </xdr:cNvPr>
        <xdr:cNvSpPr/>
      </xdr:nvSpPr>
      <xdr:spPr>
        <a:xfrm>
          <a:off x="11849100" y="39643049"/>
          <a:ext cx="2200274" cy="676275"/>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左の⑰に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が入力されていて、ア～ウの全てが空欄の場合、黄色くなります。いずれかを選択してください（複数選択可）。</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188</xdr:row>
      <xdr:rowOff>0</xdr:rowOff>
    </xdr:from>
    <xdr:to>
      <xdr:col>25</xdr:col>
      <xdr:colOff>76200</xdr:colOff>
      <xdr:row>192</xdr:row>
      <xdr:rowOff>180975</xdr:rowOff>
    </xdr:to>
    <xdr:sp macro="" textlink="">
      <xdr:nvSpPr>
        <xdr:cNvPr id="38" name="線吹き出し 2 (枠付き) 37">
          <a:extLst>
            <a:ext uri="{FF2B5EF4-FFF2-40B4-BE49-F238E27FC236}">
              <a16:creationId xmlns:a16="http://schemas.microsoft.com/office/drawing/2014/main" id="{00000000-0008-0000-0300-000026000000}"/>
            </a:ext>
          </a:extLst>
        </xdr:cNvPr>
        <xdr:cNvSpPr/>
      </xdr:nvSpPr>
      <xdr:spPr>
        <a:xfrm>
          <a:off x="7305675" y="41681400"/>
          <a:ext cx="2486025" cy="638175"/>
        </a:xfrm>
        <a:prstGeom prst="borderCallout2">
          <a:avLst>
            <a:gd name="adj1" fmla="val 51758"/>
            <a:gd name="adj2" fmla="val -714"/>
            <a:gd name="adj3" fmla="val 107602"/>
            <a:gd name="adj4" fmla="val -10012"/>
            <a:gd name="adj5" fmla="val 98142"/>
            <a:gd name="adj6" fmla="val -887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下のア、イ、ウが選択されていて、この欄が空欄の場合、黄色くなります。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180975</xdr:colOff>
      <xdr:row>187</xdr:row>
      <xdr:rowOff>266700</xdr:rowOff>
    </xdr:from>
    <xdr:to>
      <xdr:col>36</xdr:col>
      <xdr:colOff>676274</xdr:colOff>
      <xdr:row>192</xdr:row>
      <xdr:rowOff>133350</xdr:rowOff>
    </xdr:to>
    <xdr:sp macro="" textlink="">
      <xdr:nvSpPr>
        <xdr:cNvPr id="39" name="線吹き出し 2 (枠付き) 38">
          <a:extLst>
            <a:ext uri="{FF2B5EF4-FFF2-40B4-BE49-F238E27FC236}">
              <a16:creationId xmlns:a16="http://schemas.microsoft.com/office/drawing/2014/main" id="{00000000-0008-0000-0300-000027000000}"/>
            </a:ext>
          </a:extLst>
        </xdr:cNvPr>
        <xdr:cNvSpPr/>
      </xdr:nvSpPr>
      <xdr:spPr>
        <a:xfrm>
          <a:off x="11906250" y="41595675"/>
          <a:ext cx="2200274" cy="66675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左の⑱に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が入力されていて、ア～ウの全てが空欄の場合、黄色くなります。いずれかを選択してください（複数選択可）。</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28</xdr:col>
      <xdr:colOff>315316</xdr:colOff>
      <xdr:row>0</xdr:row>
      <xdr:rowOff>0</xdr:rowOff>
    </xdr:from>
    <xdr:ext cx="375039" cy="1457324"/>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535266" y="0"/>
          <a:ext cx="375039" cy="1457324"/>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29</xdr:col>
      <xdr:colOff>38100</xdr:colOff>
      <xdr:row>3</xdr:row>
      <xdr:rowOff>161925</xdr:rowOff>
    </xdr:from>
    <xdr:to>
      <xdr:col>35</xdr:col>
      <xdr:colOff>247649</xdr:colOff>
      <xdr:row>3</xdr:row>
      <xdr:rowOff>647700</xdr:rowOff>
    </xdr:to>
    <xdr:sp macro="" textlink="">
      <xdr:nvSpPr>
        <xdr:cNvPr id="3" name="線吹き出し 2 (枠付き) 2">
          <a:extLst>
            <a:ext uri="{FF2B5EF4-FFF2-40B4-BE49-F238E27FC236}">
              <a16:creationId xmlns:a16="http://schemas.microsoft.com/office/drawing/2014/main" id="{00000000-0008-0000-0400-000003000000}"/>
            </a:ext>
          </a:extLst>
        </xdr:cNvPr>
        <xdr:cNvSpPr/>
      </xdr:nvSpPr>
      <xdr:spPr>
        <a:xfrm>
          <a:off x="7943850" y="638175"/>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142875</xdr:colOff>
      <xdr:row>3</xdr:row>
      <xdr:rowOff>609600</xdr:rowOff>
    </xdr:from>
    <xdr:to>
      <xdr:col>45</xdr:col>
      <xdr:colOff>152400</xdr:colOff>
      <xdr:row>5</xdr:row>
      <xdr:rowOff>161925</xdr:rowOff>
    </xdr:to>
    <xdr:sp macro="" textlink="">
      <xdr:nvSpPr>
        <xdr:cNvPr id="4" name="線吹き出し 2 (枠付き) 3">
          <a:extLst>
            <a:ext uri="{FF2B5EF4-FFF2-40B4-BE49-F238E27FC236}">
              <a16:creationId xmlns:a16="http://schemas.microsoft.com/office/drawing/2014/main" id="{00000000-0008-0000-0400-000004000000}"/>
            </a:ext>
          </a:extLst>
        </xdr:cNvPr>
        <xdr:cNvSpPr/>
      </xdr:nvSpPr>
      <xdr:spPr>
        <a:xfrm>
          <a:off x="9906000" y="1085850"/>
          <a:ext cx="2486025" cy="466725"/>
        </a:xfrm>
        <a:prstGeom prst="borderCallout2">
          <a:avLst>
            <a:gd name="adj1" fmla="val 51758"/>
            <a:gd name="adj2" fmla="val -714"/>
            <a:gd name="adj3" fmla="val 59875"/>
            <a:gd name="adj4" fmla="val -8863"/>
            <a:gd name="adj5" fmla="val 106114"/>
            <a:gd name="adj6" fmla="val -533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51</xdr:col>
      <xdr:colOff>0</xdr:colOff>
      <xdr:row>3</xdr:row>
      <xdr:rowOff>485775</xdr:rowOff>
    </xdr:from>
    <xdr:to>
      <xdr:col>58</xdr:col>
      <xdr:colOff>390525</xdr:colOff>
      <xdr:row>5</xdr:row>
      <xdr:rowOff>28575</xdr:rowOff>
    </xdr:to>
    <xdr:sp macro="" textlink="">
      <xdr:nvSpPr>
        <xdr:cNvPr id="5" name="線吹き出し 2 (枠付き) 4">
          <a:extLst>
            <a:ext uri="{FF2B5EF4-FFF2-40B4-BE49-F238E27FC236}">
              <a16:creationId xmlns:a16="http://schemas.microsoft.com/office/drawing/2014/main" id="{00000000-0008-0000-0400-000005000000}"/>
            </a:ext>
          </a:extLst>
        </xdr:cNvPr>
        <xdr:cNvSpPr/>
      </xdr:nvSpPr>
      <xdr:spPr>
        <a:xfrm>
          <a:off x="13782675" y="962025"/>
          <a:ext cx="2419350" cy="45720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42</xdr:col>
      <xdr:colOff>133350</xdr:colOff>
      <xdr:row>12</xdr:row>
      <xdr:rowOff>133349</xdr:rowOff>
    </xdr:from>
    <xdr:to>
      <xdr:col>51</xdr:col>
      <xdr:colOff>142875</xdr:colOff>
      <xdr:row>15</xdr:row>
      <xdr:rowOff>104774</xdr:rowOff>
    </xdr:to>
    <xdr:sp macro="" textlink="">
      <xdr:nvSpPr>
        <xdr:cNvPr id="6" name="線吹き出し 2 (枠付き) 5">
          <a:extLst>
            <a:ext uri="{FF2B5EF4-FFF2-40B4-BE49-F238E27FC236}">
              <a16:creationId xmlns:a16="http://schemas.microsoft.com/office/drawing/2014/main" id="{00000000-0008-0000-0400-000006000000}"/>
            </a:ext>
          </a:extLst>
        </xdr:cNvPr>
        <xdr:cNvSpPr/>
      </xdr:nvSpPr>
      <xdr:spPr>
        <a:xfrm>
          <a:off x="11439525" y="2895599"/>
          <a:ext cx="2486025" cy="638175"/>
        </a:xfrm>
        <a:prstGeom prst="borderCallout2">
          <a:avLst>
            <a:gd name="adj1" fmla="val -34386"/>
            <a:gd name="adj2" fmla="val -32131"/>
            <a:gd name="adj3" fmla="val 48145"/>
            <a:gd name="adj4" fmla="val 332"/>
            <a:gd name="adj5" fmla="val 148196"/>
            <a:gd name="adj6" fmla="val -2151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0</xdr:colOff>
      <xdr:row>4</xdr:row>
      <xdr:rowOff>66675</xdr:rowOff>
    </xdr:from>
    <xdr:to>
      <xdr:col>32</xdr:col>
      <xdr:colOff>302894</xdr:colOff>
      <xdr:row>13</xdr:row>
      <xdr:rowOff>95250</xdr:rowOff>
    </xdr:to>
    <xdr:sp macro="" textlink="">
      <xdr:nvSpPr>
        <xdr:cNvPr id="7" name="右中かっこ 6">
          <a:extLst>
            <a:ext uri="{FF2B5EF4-FFF2-40B4-BE49-F238E27FC236}">
              <a16:creationId xmlns:a16="http://schemas.microsoft.com/office/drawing/2014/main" id="{00000000-0008-0000-0400-000007000000}"/>
            </a:ext>
          </a:extLst>
        </xdr:cNvPr>
        <xdr:cNvSpPr/>
      </xdr:nvSpPr>
      <xdr:spPr>
        <a:xfrm>
          <a:off x="8562975" y="1381125"/>
          <a:ext cx="302894" cy="18002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361949</xdr:colOff>
      <xdr:row>6</xdr:row>
      <xdr:rowOff>152399</xdr:rowOff>
    </xdr:from>
    <xdr:to>
      <xdr:col>38</xdr:col>
      <xdr:colOff>180974</xdr:colOff>
      <xdr:row>12</xdr:row>
      <xdr:rowOff>9524</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8924924" y="1866899"/>
          <a:ext cx="1533525" cy="9048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入試要項にもホームページにも記載がある場合は、両方に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57</xdr:col>
      <xdr:colOff>0</xdr:colOff>
      <xdr:row>12</xdr:row>
      <xdr:rowOff>0</xdr:rowOff>
    </xdr:from>
    <xdr:to>
      <xdr:col>60</xdr:col>
      <xdr:colOff>266700</xdr:colOff>
      <xdr:row>13</xdr:row>
      <xdr:rowOff>228600</xdr:rowOff>
    </xdr:to>
    <xdr:sp macro="" textlink="">
      <xdr:nvSpPr>
        <xdr:cNvPr id="9" name="線吹き出し 2 (枠付き) 8">
          <a:extLst>
            <a:ext uri="{FF2B5EF4-FFF2-40B4-BE49-F238E27FC236}">
              <a16:creationId xmlns:a16="http://schemas.microsoft.com/office/drawing/2014/main" id="{00000000-0008-0000-0400-000009000000}"/>
            </a:ext>
          </a:extLst>
        </xdr:cNvPr>
        <xdr:cNvSpPr/>
      </xdr:nvSpPr>
      <xdr:spPr>
        <a:xfrm>
          <a:off x="15125700" y="2762250"/>
          <a:ext cx="2324100" cy="552450"/>
        </a:xfrm>
        <a:prstGeom prst="borderCallout2">
          <a:avLst>
            <a:gd name="adj1" fmla="val 59226"/>
            <a:gd name="adj2" fmla="val 575"/>
            <a:gd name="adj3" fmla="val 52084"/>
            <a:gd name="adj4" fmla="val -863"/>
            <a:gd name="adj5" fmla="val -49406"/>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その他の内容が記入されていて、この欄が空欄だと黄色くなります。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32</xdr:col>
      <xdr:colOff>76200</xdr:colOff>
      <xdr:row>22</xdr:row>
      <xdr:rowOff>38100</xdr:rowOff>
    </xdr:from>
    <xdr:to>
      <xdr:col>32</xdr:col>
      <xdr:colOff>379094</xdr:colOff>
      <xdr:row>33</xdr:row>
      <xdr:rowOff>47625</xdr:rowOff>
    </xdr:to>
    <xdr:sp macro="" textlink="">
      <xdr:nvSpPr>
        <xdr:cNvPr id="10" name="右中かっこ 9">
          <a:extLst>
            <a:ext uri="{FF2B5EF4-FFF2-40B4-BE49-F238E27FC236}">
              <a16:creationId xmlns:a16="http://schemas.microsoft.com/office/drawing/2014/main" id="{00000000-0008-0000-0400-00000A000000}"/>
            </a:ext>
          </a:extLst>
        </xdr:cNvPr>
        <xdr:cNvSpPr/>
      </xdr:nvSpPr>
      <xdr:spPr>
        <a:xfrm>
          <a:off x="8639175" y="5495925"/>
          <a:ext cx="302894" cy="23526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9526</xdr:colOff>
      <xdr:row>25</xdr:row>
      <xdr:rowOff>47624</xdr:rowOff>
    </xdr:from>
    <xdr:to>
      <xdr:col>37</xdr:col>
      <xdr:colOff>28576</xdr:colOff>
      <xdr:row>32</xdr:row>
      <xdr:rowOff>0</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9001126" y="5981699"/>
          <a:ext cx="1047750" cy="14668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どれか１つを選択する設問です。２つ以上選択されていると黄色くなります。</a:t>
          </a:r>
        </a:p>
      </xdr:txBody>
    </xdr:sp>
    <xdr:clientData/>
  </xdr:twoCellAnchor>
  <xdr:twoCellAnchor>
    <xdr:from>
      <xdr:col>37</xdr:col>
      <xdr:colOff>194311</xdr:colOff>
      <xdr:row>24</xdr:row>
      <xdr:rowOff>47623</xdr:rowOff>
    </xdr:from>
    <xdr:to>
      <xdr:col>55</xdr:col>
      <xdr:colOff>123828</xdr:colOff>
      <xdr:row>28</xdr:row>
      <xdr:rowOff>47625</xdr:rowOff>
    </xdr:to>
    <xdr:sp macro="" textlink="">
      <xdr:nvSpPr>
        <xdr:cNvPr id="12" name="右中かっこ 11">
          <a:extLst>
            <a:ext uri="{FF2B5EF4-FFF2-40B4-BE49-F238E27FC236}">
              <a16:creationId xmlns:a16="http://schemas.microsoft.com/office/drawing/2014/main" id="{00000000-0008-0000-0400-00000C000000}"/>
            </a:ext>
          </a:extLst>
        </xdr:cNvPr>
        <xdr:cNvSpPr/>
      </xdr:nvSpPr>
      <xdr:spPr>
        <a:xfrm rot="16200000">
          <a:off x="12127231" y="3992878"/>
          <a:ext cx="838202" cy="466344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247650</xdr:colOff>
      <xdr:row>23</xdr:row>
      <xdr:rowOff>95251</xdr:rowOff>
    </xdr:from>
    <xdr:to>
      <xdr:col>51</xdr:col>
      <xdr:colOff>28575</xdr:colOff>
      <xdr:row>25</xdr:row>
      <xdr:rowOff>190501</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11296650" y="5629276"/>
          <a:ext cx="2514600" cy="4953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どれか１つを選択する設問です。２つ以上選択されていると黄色くなります。</a:t>
          </a:r>
        </a:p>
      </xdr:txBody>
    </xdr:sp>
    <xdr:clientData/>
  </xdr:twoCellAnchor>
  <xdr:twoCellAnchor>
    <xdr:from>
      <xdr:col>57</xdr:col>
      <xdr:colOff>19049</xdr:colOff>
      <xdr:row>30</xdr:row>
      <xdr:rowOff>47625</xdr:rowOff>
    </xdr:from>
    <xdr:to>
      <xdr:col>60</xdr:col>
      <xdr:colOff>371474</xdr:colOff>
      <xdr:row>32</xdr:row>
      <xdr:rowOff>133350</xdr:rowOff>
    </xdr:to>
    <xdr:sp macro="" textlink="">
      <xdr:nvSpPr>
        <xdr:cNvPr id="14" name="線吹き出し 2 (枠付き) 13">
          <a:extLst>
            <a:ext uri="{FF2B5EF4-FFF2-40B4-BE49-F238E27FC236}">
              <a16:creationId xmlns:a16="http://schemas.microsoft.com/office/drawing/2014/main" id="{00000000-0008-0000-0400-00000E000000}"/>
            </a:ext>
          </a:extLst>
        </xdr:cNvPr>
        <xdr:cNvSpPr/>
      </xdr:nvSpPr>
      <xdr:spPr>
        <a:xfrm>
          <a:off x="15144749" y="7143750"/>
          <a:ext cx="2409825" cy="495300"/>
        </a:xfrm>
        <a:prstGeom prst="borderCallout2">
          <a:avLst>
            <a:gd name="adj1" fmla="val 59226"/>
            <a:gd name="adj2" fmla="val 575"/>
            <a:gd name="adj3" fmla="val 52084"/>
            <a:gd name="adj4" fmla="val -863"/>
            <a:gd name="adj5" fmla="val -49406"/>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その他の内容が記入されていて、この欄が空欄だと黄色くなります。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44</xdr:col>
      <xdr:colOff>209550</xdr:colOff>
      <xdr:row>30</xdr:row>
      <xdr:rowOff>104775</xdr:rowOff>
    </xdr:from>
    <xdr:to>
      <xdr:col>54</xdr:col>
      <xdr:colOff>152400</xdr:colOff>
      <xdr:row>32</xdr:row>
      <xdr:rowOff>304800</xdr:rowOff>
    </xdr:to>
    <xdr:sp macro="" textlink="">
      <xdr:nvSpPr>
        <xdr:cNvPr id="15" name="線吹き出し 2 (枠付き) 14">
          <a:extLst>
            <a:ext uri="{FF2B5EF4-FFF2-40B4-BE49-F238E27FC236}">
              <a16:creationId xmlns:a16="http://schemas.microsoft.com/office/drawing/2014/main" id="{00000000-0008-0000-0400-00000F000000}"/>
            </a:ext>
          </a:extLst>
        </xdr:cNvPr>
        <xdr:cNvSpPr/>
      </xdr:nvSpPr>
      <xdr:spPr>
        <a:xfrm>
          <a:off x="12192000" y="7200900"/>
          <a:ext cx="2486025" cy="609600"/>
        </a:xfrm>
        <a:prstGeom prst="borderCallout2">
          <a:avLst>
            <a:gd name="adj1" fmla="val 46259"/>
            <a:gd name="adj2" fmla="val 819"/>
            <a:gd name="adj3" fmla="val 48145"/>
            <a:gd name="adj4" fmla="val 332"/>
            <a:gd name="adj5" fmla="val -29223"/>
            <a:gd name="adj6" fmla="val -2458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0</xdr:colOff>
      <xdr:row>35</xdr:row>
      <xdr:rowOff>142875</xdr:rowOff>
    </xdr:from>
    <xdr:to>
      <xdr:col>36</xdr:col>
      <xdr:colOff>28575</xdr:colOff>
      <xdr:row>36</xdr:row>
      <xdr:rowOff>419100</xdr:rowOff>
    </xdr:to>
    <xdr:sp macro="" textlink="">
      <xdr:nvSpPr>
        <xdr:cNvPr id="16" name="線吹き出し 2 (枠付き) 15">
          <a:extLst>
            <a:ext uri="{FF2B5EF4-FFF2-40B4-BE49-F238E27FC236}">
              <a16:creationId xmlns:a16="http://schemas.microsoft.com/office/drawing/2014/main" id="{00000000-0008-0000-0400-000010000000}"/>
            </a:ext>
          </a:extLst>
        </xdr:cNvPr>
        <xdr:cNvSpPr/>
      </xdr:nvSpPr>
      <xdr:spPr>
        <a:xfrm>
          <a:off x="7905750" y="8210550"/>
          <a:ext cx="1885950" cy="495300"/>
        </a:xfrm>
        <a:prstGeom prst="borderCallout2">
          <a:avLst>
            <a:gd name="adj1" fmla="val 99486"/>
            <a:gd name="adj2" fmla="val 40865"/>
            <a:gd name="adj3" fmla="val 98512"/>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①又は②を選択し、該当する欄に半角数字の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66674</xdr:colOff>
      <xdr:row>36</xdr:row>
      <xdr:rowOff>457200</xdr:rowOff>
    </xdr:from>
    <xdr:to>
      <xdr:col>49</xdr:col>
      <xdr:colOff>219074</xdr:colOff>
      <xdr:row>38</xdr:row>
      <xdr:rowOff>171450</xdr:rowOff>
    </xdr:to>
    <xdr:sp macro="" textlink="">
      <xdr:nvSpPr>
        <xdr:cNvPr id="17" name="線吹き出し 2 (枠付き) 16">
          <a:extLst>
            <a:ext uri="{FF2B5EF4-FFF2-40B4-BE49-F238E27FC236}">
              <a16:creationId xmlns:a16="http://schemas.microsoft.com/office/drawing/2014/main" id="{00000000-0008-0000-0400-000011000000}"/>
            </a:ext>
          </a:extLst>
        </xdr:cNvPr>
        <xdr:cNvSpPr/>
      </xdr:nvSpPr>
      <xdr:spPr>
        <a:xfrm>
          <a:off x="11115674" y="8743950"/>
          <a:ext cx="2371725" cy="49530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28</xdr:col>
      <xdr:colOff>647700</xdr:colOff>
      <xdr:row>43</xdr:row>
      <xdr:rowOff>38100</xdr:rowOff>
    </xdr:from>
    <xdr:to>
      <xdr:col>38</xdr:col>
      <xdr:colOff>76200</xdr:colOff>
      <xdr:row>46</xdr:row>
      <xdr:rowOff>123825</xdr:rowOff>
    </xdr:to>
    <xdr:sp macro="" textlink="">
      <xdr:nvSpPr>
        <xdr:cNvPr id="18" name="線吹き出し 2 (枠付き) 17">
          <a:extLst>
            <a:ext uri="{FF2B5EF4-FFF2-40B4-BE49-F238E27FC236}">
              <a16:creationId xmlns:a16="http://schemas.microsoft.com/office/drawing/2014/main" id="{00000000-0008-0000-0400-000012000000}"/>
            </a:ext>
          </a:extLst>
        </xdr:cNvPr>
        <xdr:cNvSpPr/>
      </xdr:nvSpPr>
      <xdr:spPr>
        <a:xfrm>
          <a:off x="7867650" y="10125075"/>
          <a:ext cx="2486025" cy="495300"/>
        </a:xfrm>
        <a:prstGeom prst="borderCallout2">
          <a:avLst>
            <a:gd name="adj1" fmla="val 1758"/>
            <a:gd name="adj2" fmla="val 19210"/>
            <a:gd name="adj3" fmla="val -3762"/>
            <a:gd name="adj4" fmla="val 19490"/>
            <a:gd name="adj5" fmla="val -173432"/>
            <a:gd name="adj6" fmla="val 1871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180975</xdr:colOff>
      <xdr:row>58</xdr:row>
      <xdr:rowOff>228600</xdr:rowOff>
    </xdr:from>
    <xdr:to>
      <xdr:col>54</xdr:col>
      <xdr:colOff>219075</xdr:colOff>
      <xdr:row>62</xdr:row>
      <xdr:rowOff>219075</xdr:rowOff>
    </xdr:to>
    <xdr:sp macro="" textlink="">
      <xdr:nvSpPr>
        <xdr:cNvPr id="19" name="線吹き出し 2 (枠付き) 18">
          <a:extLst>
            <a:ext uri="{FF2B5EF4-FFF2-40B4-BE49-F238E27FC236}">
              <a16:creationId xmlns:a16="http://schemas.microsoft.com/office/drawing/2014/main" id="{00000000-0008-0000-0400-000013000000}"/>
            </a:ext>
          </a:extLst>
        </xdr:cNvPr>
        <xdr:cNvSpPr/>
      </xdr:nvSpPr>
      <xdr:spPr>
        <a:xfrm>
          <a:off x="12420600" y="12706350"/>
          <a:ext cx="2324100" cy="619125"/>
        </a:xfrm>
        <a:prstGeom prst="borderCallout2">
          <a:avLst>
            <a:gd name="adj1" fmla="val 103086"/>
            <a:gd name="adj2" fmla="val 26805"/>
            <a:gd name="adj3" fmla="val 101207"/>
            <a:gd name="adj4" fmla="val 27006"/>
            <a:gd name="adj5" fmla="val 171647"/>
            <a:gd name="adj6" fmla="val 1062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Ｗ．その他の欄に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p>
      </xdr:txBody>
    </xdr:sp>
    <xdr:clientData/>
  </xdr:twoCellAnchor>
  <xdr:twoCellAnchor>
    <xdr:from>
      <xdr:col>35</xdr:col>
      <xdr:colOff>19050</xdr:colOff>
      <xdr:row>56</xdr:row>
      <xdr:rowOff>219074</xdr:rowOff>
    </xdr:from>
    <xdr:to>
      <xdr:col>44</xdr:col>
      <xdr:colOff>28575</xdr:colOff>
      <xdr:row>60</xdr:row>
      <xdr:rowOff>247649</xdr:rowOff>
    </xdr:to>
    <xdr:sp macro="" textlink="">
      <xdr:nvSpPr>
        <xdr:cNvPr id="20" name="線吹き出し 2 (枠付き) 19">
          <a:extLst>
            <a:ext uri="{FF2B5EF4-FFF2-40B4-BE49-F238E27FC236}">
              <a16:creationId xmlns:a16="http://schemas.microsoft.com/office/drawing/2014/main" id="{00000000-0008-0000-0400-000014000000}"/>
            </a:ext>
          </a:extLst>
        </xdr:cNvPr>
        <xdr:cNvSpPr/>
      </xdr:nvSpPr>
      <xdr:spPr>
        <a:xfrm>
          <a:off x="9525000" y="12363449"/>
          <a:ext cx="2486025" cy="676275"/>
        </a:xfrm>
        <a:prstGeom prst="borderCallout2">
          <a:avLst>
            <a:gd name="adj1" fmla="val 46259"/>
            <a:gd name="adj2" fmla="val 819"/>
            <a:gd name="adj3" fmla="val 48145"/>
            <a:gd name="adj4" fmla="val 332"/>
            <a:gd name="adj5" fmla="val 133681"/>
            <a:gd name="adj6" fmla="val -2113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下の欄に記入があって、この欄が空欄の場合、黄色くなります。その他の具体的な内容を記入してください。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9525</xdr:colOff>
      <xdr:row>80</xdr:row>
      <xdr:rowOff>228600</xdr:rowOff>
    </xdr:from>
    <xdr:to>
      <xdr:col>43</xdr:col>
      <xdr:colOff>180975</xdr:colOff>
      <xdr:row>83</xdr:row>
      <xdr:rowOff>95250</xdr:rowOff>
    </xdr:to>
    <xdr:sp macro="" textlink="">
      <xdr:nvSpPr>
        <xdr:cNvPr id="21" name="線吹き出し 2 (枠付き) 20">
          <a:extLst>
            <a:ext uri="{FF2B5EF4-FFF2-40B4-BE49-F238E27FC236}">
              <a16:creationId xmlns:a16="http://schemas.microsoft.com/office/drawing/2014/main" id="{00000000-0008-0000-0400-000015000000}"/>
            </a:ext>
          </a:extLst>
        </xdr:cNvPr>
        <xdr:cNvSpPr/>
      </xdr:nvSpPr>
      <xdr:spPr>
        <a:xfrm>
          <a:off x="9258300" y="16621125"/>
          <a:ext cx="2486025" cy="504825"/>
        </a:xfrm>
        <a:prstGeom prst="borderCallout2">
          <a:avLst>
            <a:gd name="adj1" fmla="val 46259"/>
            <a:gd name="adj2" fmla="val 819"/>
            <a:gd name="adj3" fmla="val 48145"/>
            <a:gd name="adj4" fmla="val 332"/>
            <a:gd name="adj5" fmla="val 117552"/>
            <a:gd name="adj6" fmla="val -314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①②のどちらかを選択する設問です。両方に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28</xdr:col>
      <xdr:colOff>647700</xdr:colOff>
      <xdr:row>21</xdr:row>
      <xdr:rowOff>190500</xdr:rowOff>
    </xdr:from>
    <xdr:to>
      <xdr:col>35</xdr:col>
      <xdr:colOff>171449</xdr:colOff>
      <xdr:row>21</xdr:row>
      <xdr:rowOff>704850</xdr:rowOff>
    </xdr:to>
    <xdr:sp macro="" textlink="">
      <xdr:nvSpPr>
        <xdr:cNvPr id="22" name="線吹き出し 2 (枠付き) 21">
          <a:extLst>
            <a:ext uri="{FF2B5EF4-FFF2-40B4-BE49-F238E27FC236}">
              <a16:creationId xmlns:a16="http://schemas.microsoft.com/office/drawing/2014/main" id="{00000000-0008-0000-0400-000016000000}"/>
            </a:ext>
          </a:extLst>
        </xdr:cNvPr>
        <xdr:cNvSpPr/>
      </xdr:nvSpPr>
      <xdr:spPr>
        <a:xfrm>
          <a:off x="7867650" y="4810125"/>
          <a:ext cx="1809749" cy="5143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486766</xdr:colOff>
      <xdr:row>0</xdr:row>
      <xdr:rowOff>657224</xdr:rowOff>
    </xdr:from>
    <xdr:ext cx="375039" cy="1476375"/>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2916891" y="657224"/>
          <a:ext cx="375039" cy="147637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47625</xdr:colOff>
      <xdr:row>2</xdr:row>
      <xdr:rowOff>57150</xdr:rowOff>
    </xdr:from>
    <xdr:to>
      <xdr:col>53</xdr:col>
      <xdr:colOff>400050</xdr:colOff>
      <xdr:row>4</xdr:row>
      <xdr:rowOff>171449</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21340763" y="-2138363"/>
          <a:ext cx="619124" cy="67818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38</xdr:col>
      <xdr:colOff>200026</xdr:colOff>
      <xdr:row>0</xdr:row>
      <xdr:rowOff>228600</xdr:rowOff>
    </xdr:from>
    <xdr:to>
      <xdr:col>53</xdr:col>
      <xdr:colOff>219075</xdr:colOff>
      <xdr:row>2</xdr:row>
      <xdr:rowOff>38099</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8411826" y="228600"/>
          <a:ext cx="6448424" cy="69532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障害のある入学希望者のうち、受験者数、合格者数について、受験上の配慮を行なった数を、延べ数で、課程ごと（学部（通学課程）は入試形態ごと）に回答してください。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1504951</xdr:colOff>
      <xdr:row>3</xdr:row>
      <xdr:rowOff>104770</xdr:rowOff>
    </xdr:from>
    <xdr:to>
      <xdr:col>36</xdr:col>
      <xdr:colOff>419101</xdr:colOff>
      <xdr:row>5</xdr:row>
      <xdr:rowOff>9521</xdr:rowOff>
    </xdr:to>
    <xdr:sp macro="" textlink="">
      <xdr:nvSpPr>
        <xdr:cNvPr id="5" name="右中かっこ 4">
          <a:extLst>
            <a:ext uri="{FF2B5EF4-FFF2-40B4-BE49-F238E27FC236}">
              <a16:creationId xmlns:a16="http://schemas.microsoft.com/office/drawing/2014/main" id="{00000000-0008-0000-0500-000005000000}"/>
            </a:ext>
          </a:extLst>
        </xdr:cNvPr>
        <xdr:cNvSpPr/>
      </xdr:nvSpPr>
      <xdr:spPr>
        <a:xfrm rot="16200000">
          <a:off x="16706850" y="552446"/>
          <a:ext cx="419101"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1466850</xdr:colOff>
      <xdr:row>0</xdr:row>
      <xdr:rowOff>352426</xdr:rowOff>
    </xdr:from>
    <xdr:to>
      <xdr:col>37</xdr:col>
      <xdr:colOff>152399</xdr:colOff>
      <xdr:row>3</xdr:row>
      <xdr:rowOff>76201</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6021050" y="352426"/>
          <a:ext cx="1914524" cy="8191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38</xdr:col>
      <xdr:colOff>228600</xdr:colOff>
      <xdr:row>6</xdr:row>
      <xdr:rowOff>247649</xdr:rowOff>
    </xdr:from>
    <xdr:to>
      <xdr:col>43</xdr:col>
      <xdr:colOff>171451</xdr:colOff>
      <xdr:row>9</xdr:row>
      <xdr:rowOff>276224</xdr:rowOff>
    </xdr:to>
    <xdr:sp macro="" textlink="">
      <xdr:nvSpPr>
        <xdr:cNvPr id="11" name="線吹き出し 2 (枠付き) 10">
          <a:extLst>
            <a:ext uri="{FF2B5EF4-FFF2-40B4-BE49-F238E27FC236}">
              <a16:creationId xmlns:a16="http://schemas.microsoft.com/office/drawing/2014/main" id="{00000000-0008-0000-0500-00000B000000}"/>
            </a:ext>
          </a:extLst>
        </xdr:cNvPr>
        <xdr:cNvSpPr/>
      </xdr:nvSpPr>
      <xdr:spPr>
        <a:xfrm>
          <a:off x="18440400" y="2105024"/>
          <a:ext cx="2085976" cy="885825"/>
        </a:xfrm>
        <a:prstGeom prst="borderCallout2">
          <a:avLst>
            <a:gd name="adj1" fmla="val 59226"/>
            <a:gd name="adj2" fmla="val 575"/>
            <a:gd name="adj3" fmla="val 52084"/>
            <a:gd name="adj4" fmla="val -863"/>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入学後に判明した障害学生数の反映は不要です。入学者選抜時に把握した数のみで計上してください。</a:t>
          </a:r>
        </a:p>
      </xdr:txBody>
    </xdr:sp>
    <xdr:clientData/>
  </xdr:twoCellAnchor>
  <xdr:twoCellAnchor>
    <xdr:from>
      <xdr:col>33</xdr:col>
      <xdr:colOff>0</xdr:colOff>
      <xdr:row>9</xdr:row>
      <xdr:rowOff>628649</xdr:rowOff>
    </xdr:from>
    <xdr:to>
      <xdr:col>53</xdr:col>
      <xdr:colOff>419100</xdr:colOff>
      <xdr:row>10</xdr:row>
      <xdr:rowOff>161924</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16068675" y="3343274"/>
          <a:ext cx="8991600" cy="1619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39</xdr:col>
      <xdr:colOff>390525</xdr:colOff>
      <xdr:row>12</xdr:row>
      <xdr:rowOff>95250</xdr:rowOff>
    </xdr:from>
    <xdr:to>
      <xdr:col>48</xdr:col>
      <xdr:colOff>238124</xdr:colOff>
      <xdr:row>16</xdr:row>
      <xdr:rowOff>66675</xdr:rowOff>
    </xdr:to>
    <xdr:sp macro="" textlink="">
      <xdr:nvSpPr>
        <xdr:cNvPr id="14" name="線吹き出し 2 (枠付き) 13">
          <a:extLst>
            <a:ext uri="{FF2B5EF4-FFF2-40B4-BE49-F238E27FC236}">
              <a16:creationId xmlns:a16="http://schemas.microsoft.com/office/drawing/2014/main" id="{00000000-0008-0000-0500-00000E000000}"/>
            </a:ext>
          </a:extLst>
        </xdr:cNvPr>
        <xdr:cNvSpPr/>
      </xdr:nvSpPr>
      <xdr:spPr>
        <a:xfrm>
          <a:off x="19030950" y="3781425"/>
          <a:ext cx="3705224" cy="695325"/>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それぞれ、受験者数よりも合格者数、入学者数が多い、合格者数が入学者数よりも多い場合、該当欄が黄色で表示されます。また、③～⑤は受験上の配慮を行なった数より少ない場合、黄色で表示されます。</a:t>
          </a:r>
        </a:p>
      </xdr:txBody>
    </xdr:sp>
    <xdr:clientData/>
  </xdr:twoCellAnchor>
  <xdr:twoCellAnchor>
    <xdr:from>
      <xdr:col>33</xdr:col>
      <xdr:colOff>361950</xdr:colOff>
      <xdr:row>40</xdr:row>
      <xdr:rowOff>2905125</xdr:rowOff>
    </xdr:from>
    <xdr:to>
      <xdr:col>38</xdr:col>
      <xdr:colOff>28574</xdr:colOff>
      <xdr:row>40</xdr:row>
      <xdr:rowOff>3371850</xdr:rowOff>
    </xdr:to>
    <xdr:sp macro="" textlink="">
      <xdr:nvSpPr>
        <xdr:cNvPr id="15" name="線吹き出し 2 (枠付き) 14">
          <a:extLst>
            <a:ext uri="{FF2B5EF4-FFF2-40B4-BE49-F238E27FC236}">
              <a16:creationId xmlns:a16="http://schemas.microsoft.com/office/drawing/2014/main" id="{00000000-0008-0000-0500-00000F000000}"/>
            </a:ext>
          </a:extLst>
        </xdr:cNvPr>
        <xdr:cNvSpPr/>
      </xdr:nvSpPr>
      <xdr:spPr>
        <a:xfrm>
          <a:off x="16430625" y="12325350"/>
          <a:ext cx="1809749" cy="466725"/>
        </a:xfrm>
        <a:prstGeom prst="borderCallout2">
          <a:avLst>
            <a:gd name="adj1" fmla="val 94940"/>
            <a:gd name="adj2" fmla="val 47707"/>
            <a:gd name="adj3" fmla="val 128058"/>
            <a:gd name="adj4" fmla="val 42519"/>
            <a:gd name="adj5" fmla="val 178841"/>
            <a:gd name="adj6" fmla="val 3655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49</xdr:col>
      <xdr:colOff>47625</xdr:colOff>
      <xdr:row>41</xdr:row>
      <xdr:rowOff>0</xdr:rowOff>
    </xdr:from>
    <xdr:to>
      <xdr:col>53</xdr:col>
      <xdr:colOff>219075</xdr:colOff>
      <xdr:row>47</xdr:row>
      <xdr:rowOff>85725</xdr:rowOff>
    </xdr:to>
    <xdr:sp macro="" textlink="">
      <xdr:nvSpPr>
        <xdr:cNvPr id="16" name="線吹き出し 2 (枠付き) 15">
          <a:extLst>
            <a:ext uri="{FF2B5EF4-FFF2-40B4-BE49-F238E27FC236}">
              <a16:creationId xmlns:a16="http://schemas.microsoft.com/office/drawing/2014/main" id="{00000000-0008-0000-0500-000010000000}"/>
            </a:ext>
          </a:extLst>
        </xdr:cNvPr>
        <xdr:cNvSpPr/>
      </xdr:nvSpPr>
      <xdr:spPr>
        <a:xfrm>
          <a:off x="22974300" y="12944475"/>
          <a:ext cx="1885950" cy="1114425"/>
        </a:xfrm>
        <a:prstGeom prst="borderCallout2">
          <a:avLst>
            <a:gd name="adj1" fmla="val 82303"/>
            <a:gd name="adj2" fmla="val 101841"/>
            <a:gd name="adj3" fmla="val 80289"/>
            <a:gd name="adj4" fmla="val 100403"/>
            <a:gd name="adj5" fmla="val 73686"/>
            <a:gd name="adj6" fmla="val 13105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「Ｗその他」を選択する場合は、下にある表で、該当する障害大区分、障害小区分、具体的な配慮内容を記入してください。この欄の該当箇所に１が表示されます。</a:t>
          </a:r>
        </a:p>
      </xdr:txBody>
    </xdr:sp>
    <xdr:clientData/>
  </xdr:twoCellAnchor>
  <xdr:twoCellAnchor>
    <xdr:from>
      <xdr:col>55</xdr:col>
      <xdr:colOff>0</xdr:colOff>
      <xdr:row>41</xdr:row>
      <xdr:rowOff>0</xdr:rowOff>
    </xdr:from>
    <xdr:to>
      <xdr:col>56</xdr:col>
      <xdr:colOff>9525</xdr:colOff>
      <xdr:row>63</xdr:row>
      <xdr:rowOff>0</xdr:rowOff>
    </xdr:to>
    <xdr:sp macro="" textlink="">
      <xdr:nvSpPr>
        <xdr:cNvPr id="17" name="正方形/長方形 16">
          <a:extLst>
            <a:ext uri="{FF2B5EF4-FFF2-40B4-BE49-F238E27FC236}">
              <a16:creationId xmlns:a16="http://schemas.microsoft.com/office/drawing/2014/main" id="{00000000-0008-0000-0500-000011000000}"/>
            </a:ext>
          </a:extLst>
        </xdr:cNvPr>
        <xdr:cNvSpPr/>
      </xdr:nvSpPr>
      <xdr:spPr>
        <a:xfrm>
          <a:off x="25346025" y="12944475"/>
          <a:ext cx="285750" cy="389572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54</xdr:col>
      <xdr:colOff>266700</xdr:colOff>
      <xdr:row>63</xdr:row>
      <xdr:rowOff>190501</xdr:rowOff>
    </xdr:from>
    <xdr:to>
      <xdr:col>56</xdr:col>
      <xdr:colOff>0</xdr:colOff>
      <xdr:row>68</xdr:row>
      <xdr:rowOff>9526</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25336500" y="17030701"/>
          <a:ext cx="285750" cy="76200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48</xdr:col>
      <xdr:colOff>276225</xdr:colOff>
      <xdr:row>62</xdr:row>
      <xdr:rowOff>47625</xdr:rowOff>
    </xdr:from>
    <xdr:to>
      <xdr:col>53</xdr:col>
      <xdr:colOff>323850</xdr:colOff>
      <xdr:row>68</xdr:row>
      <xdr:rowOff>47625</xdr:rowOff>
    </xdr:to>
    <xdr:sp macro="" textlink="">
      <xdr:nvSpPr>
        <xdr:cNvPr id="19" name="線吹き出し 2 (枠付き) 18">
          <a:extLst>
            <a:ext uri="{FF2B5EF4-FFF2-40B4-BE49-F238E27FC236}">
              <a16:creationId xmlns:a16="http://schemas.microsoft.com/office/drawing/2014/main" id="{00000000-0008-0000-0500-000013000000}"/>
            </a:ext>
          </a:extLst>
        </xdr:cNvPr>
        <xdr:cNvSpPr/>
      </xdr:nvSpPr>
      <xdr:spPr>
        <a:xfrm>
          <a:off x="22774275" y="16716375"/>
          <a:ext cx="2190750" cy="1114425"/>
        </a:xfrm>
        <a:prstGeom prst="borderCallout2">
          <a:avLst>
            <a:gd name="adj1" fmla="val 82303"/>
            <a:gd name="adj2" fmla="val 101841"/>
            <a:gd name="adj3" fmla="val 80289"/>
            <a:gd name="adj4" fmla="val 100403"/>
            <a:gd name="adj5" fmla="val 78814"/>
            <a:gd name="adj6" fmla="val 1236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「Ｗその他」を選択する場合は、ページ最下部の表「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発達障害（診断書無・配慮有）」で、該当する障害区分、具体的な配慮内容を記入してください。この欄の該当箇所に１が表示されます。</a:t>
          </a:r>
        </a:p>
      </xdr:txBody>
    </xdr:sp>
    <xdr:clientData/>
  </xdr:twoCellAnchor>
  <xdr:twoCellAnchor>
    <xdr:from>
      <xdr:col>30</xdr:col>
      <xdr:colOff>390525</xdr:colOff>
      <xdr:row>66</xdr:row>
      <xdr:rowOff>28575</xdr:rowOff>
    </xdr:from>
    <xdr:to>
      <xdr:col>34</xdr:col>
      <xdr:colOff>361950</xdr:colOff>
      <xdr:row>69</xdr:row>
      <xdr:rowOff>28575</xdr:rowOff>
    </xdr:to>
    <xdr:sp macro="" textlink="">
      <xdr:nvSpPr>
        <xdr:cNvPr id="20" name="線吹き出し 2 (枠付き) 19">
          <a:extLst>
            <a:ext uri="{FF2B5EF4-FFF2-40B4-BE49-F238E27FC236}">
              <a16:creationId xmlns:a16="http://schemas.microsoft.com/office/drawing/2014/main" id="{00000000-0008-0000-0500-000014000000}"/>
            </a:ext>
          </a:extLst>
        </xdr:cNvPr>
        <xdr:cNvSpPr/>
      </xdr:nvSpPr>
      <xdr:spPr>
        <a:xfrm>
          <a:off x="13992225" y="17411700"/>
          <a:ext cx="2867025" cy="619125"/>
        </a:xfrm>
        <a:prstGeom prst="borderCallout2">
          <a:avLst>
            <a:gd name="adj1" fmla="val 97370"/>
            <a:gd name="adj2" fmla="val 47985"/>
            <a:gd name="adj3" fmla="val 97445"/>
            <a:gd name="adj4" fmla="val 48539"/>
            <a:gd name="adj5" fmla="val 165790"/>
            <a:gd name="adj6" fmla="val 4219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この欄に配慮内容を記入すると、上の表の「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W</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その他」欄に１が表示されます。該当する障害大区分、障害小区分、具体的な配慮内容を記入してください。</a:t>
          </a:r>
        </a:p>
      </xdr:txBody>
    </xdr:sp>
    <xdr:clientData/>
  </xdr:twoCellAnchor>
  <xdr:twoCellAnchor>
    <xdr:from>
      <xdr:col>31</xdr:col>
      <xdr:colOff>266700</xdr:colOff>
      <xdr:row>118</xdr:row>
      <xdr:rowOff>114301</xdr:rowOff>
    </xdr:from>
    <xdr:to>
      <xdr:col>35</xdr:col>
      <xdr:colOff>285750</xdr:colOff>
      <xdr:row>121</xdr:row>
      <xdr:rowOff>190501</xdr:rowOff>
    </xdr:to>
    <xdr:sp macro="" textlink="">
      <xdr:nvSpPr>
        <xdr:cNvPr id="21" name="線吹き出し 2 (枠付き) 20">
          <a:extLst>
            <a:ext uri="{FF2B5EF4-FFF2-40B4-BE49-F238E27FC236}">
              <a16:creationId xmlns:a16="http://schemas.microsoft.com/office/drawing/2014/main" id="{00000000-0008-0000-0500-000015000000}"/>
            </a:ext>
          </a:extLst>
        </xdr:cNvPr>
        <xdr:cNvSpPr/>
      </xdr:nvSpPr>
      <xdr:spPr>
        <a:xfrm>
          <a:off x="14344650" y="28975051"/>
          <a:ext cx="2867025" cy="704850"/>
        </a:xfrm>
        <a:prstGeom prst="borderCallout2">
          <a:avLst>
            <a:gd name="adj1" fmla="val 97370"/>
            <a:gd name="adj2" fmla="val 47985"/>
            <a:gd name="adj3" fmla="val 97445"/>
            <a:gd name="adj4" fmla="val 48539"/>
            <a:gd name="adj5" fmla="val 165790"/>
            <a:gd name="adj6" fmla="val 4219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この欄に配慮内容を記入すると、上の表の「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W</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その他」欄に１が表示されます。該当する障害区分、具体的な配慮内容を記入してください。</a:t>
          </a:r>
        </a:p>
      </xdr:txBody>
    </xdr:sp>
    <xdr:clientData/>
  </xdr:twoCellAnchor>
  <xdr:twoCellAnchor>
    <xdr:from>
      <xdr:col>28</xdr:col>
      <xdr:colOff>581026</xdr:colOff>
      <xdr:row>0</xdr:row>
      <xdr:rowOff>133350</xdr:rowOff>
    </xdr:from>
    <xdr:to>
      <xdr:col>32</xdr:col>
      <xdr:colOff>1409701</xdr:colOff>
      <xdr:row>1</xdr:row>
      <xdr:rowOff>57150</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13011151" y="133350"/>
          <a:ext cx="2952750" cy="5905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年度入学者選抜において障害のある入学希望者がいた場合にご回答ください。</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17</xdr:col>
      <xdr:colOff>286741</xdr:colOff>
      <xdr:row>2</xdr:row>
      <xdr:rowOff>190499</xdr:rowOff>
    </xdr:from>
    <xdr:ext cx="375039" cy="1419225"/>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7668616" y="1171574"/>
          <a:ext cx="375039" cy="14192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23</xdr:col>
      <xdr:colOff>285750</xdr:colOff>
      <xdr:row>8</xdr:row>
      <xdr:rowOff>2076449</xdr:rowOff>
    </xdr:from>
    <xdr:to>
      <xdr:col>29</xdr:col>
      <xdr:colOff>28576</xdr:colOff>
      <xdr:row>21</xdr:row>
      <xdr:rowOff>104774</xdr:rowOff>
    </xdr:to>
    <xdr:sp macro="" textlink="">
      <xdr:nvSpPr>
        <xdr:cNvPr id="3" name="線吹き出し 2 (枠付き) 2">
          <a:extLst>
            <a:ext uri="{FF2B5EF4-FFF2-40B4-BE49-F238E27FC236}">
              <a16:creationId xmlns:a16="http://schemas.microsoft.com/office/drawing/2014/main" id="{00000000-0008-0000-0600-000003000000}"/>
            </a:ext>
          </a:extLst>
        </xdr:cNvPr>
        <xdr:cNvSpPr/>
      </xdr:nvSpPr>
      <xdr:spPr>
        <a:xfrm>
          <a:off x="11315700" y="3981449"/>
          <a:ext cx="2085976" cy="2162175"/>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②は、（２）のア～クの合計と数が合わない場合、黄色で表示されます。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③は、（２）で就職者に数が計上されると黄色くなります。就職した者のうち、就職希望者数を記入してください。なお、就職希望者が（２）の就職者より少ない場合も黄色くなります。</a:t>
          </a:r>
        </a:p>
      </xdr:txBody>
    </xdr:sp>
    <xdr:clientData/>
  </xdr:twoCellAnchor>
  <xdr:twoCellAnchor>
    <xdr:from>
      <xdr:col>20</xdr:col>
      <xdr:colOff>0</xdr:colOff>
      <xdr:row>9</xdr:row>
      <xdr:rowOff>0</xdr:rowOff>
    </xdr:from>
    <xdr:to>
      <xdr:col>22</xdr:col>
      <xdr:colOff>361950</xdr:colOff>
      <xdr:row>31</xdr:row>
      <xdr:rowOff>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9858375" y="3990975"/>
          <a:ext cx="1143000" cy="37719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19</xdr:col>
      <xdr:colOff>1276349</xdr:colOff>
      <xdr:row>34</xdr:row>
      <xdr:rowOff>0</xdr:rowOff>
    </xdr:from>
    <xdr:to>
      <xdr:col>22</xdr:col>
      <xdr:colOff>352425</xdr:colOff>
      <xdr:row>37</xdr:row>
      <xdr:rowOff>142875</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9858374" y="8315325"/>
          <a:ext cx="1133476" cy="6572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371475</xdr:colOff>
      <xdr:row>4</xdr:row>
      <xdr:rowOff>19049</xdr:rowOff>
    </xdr:from>
    <xdr:to>
      <xdr:col>29</xdr:col>
      <xdr:colOff>38100</xdr:colOff>
      <xdr:row>8</xdr:row>
      <xdr:rowOff>38099</xdr:rowOff>
    </xdr:to>
    <xdr:sp macro="" textlink="">
      <xdr:nvSpPr>
        <xdr:cNvPr id="6" name="線吹き出し 2 (枠付き) 5">
          <a:extLst>
            <a:ext uri="{FF2B5EF4-FFF2-40B4-BE49-F238E27FC236}">
              <a16:creationId xmlns:a16="http://schemas.microsoft.com/office/drawing/2014/main" id="{00000000-0008-0000-0600-000006000000}"/>
            </a:ext>
          </a:extLst>
        </xdr:cNvPr>
        <xdr:cNvSpPr/>
      </xdr:nvSpPr>
      <xdr:spPr>
        <a:xfrm>
          <a:off x="11010900" y="1266824"/>
          <a:ext cx="2400300" cy="676275"/>
        </a:xfrm>
        <a:prstGeom prst="borderCallout2">
          <a:avLst>
            <a:gd name="adj1" fmla="val 59226"/>
            <a:gd name="adj2" fmla="val 575"/>
            <a:gd name="adj3" fmla="val 73959"/>
            <a:gd name="adj4" fmla="val -7212"/>
            <a:gd name="adj5" fmla="val 139820"/>
            <a:gd name="adj6" fmla="val -3877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4</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4</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26</xdr:col>
      <xdr:colOff>0</xdr:colOff>
      <xdr:row>45</xdr:row>
      <xdr:rowOff>0</xdr:rowOff>
    </xdr:from>
    <xdr:to>
      <xdr:col>27</xdr:col>
      <xdr:colOff>0</xdr:colOff>
      <xdr:row>66</xdr:row>
      <xdr:rowOff>161925</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2973050" y="12372975"/>
          <a:ext cx="647700" cy="376237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0</xdr:colOff>
      <xdr:row>73</xdr:row>
      <xdr:rowOff>2181224</xdr:rowOff>
    </xdr:from>
    <xdr:to>
      <xdr:col>26</xdr:col>
      <xdr:colOff>647699</xdr:colOff>
      <xdr:row>78</xdr:row>
      <xdr:rowOff>19049</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2973050" y="19402424"/>
          <a:ext cx="647699" cy="82867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28</xdr:col>
      <xdr:colOff>0</xdr:colOff>
      <xdr:row>47</xdr:row>
      <xdr:rowOff>0</xdr:rowOff>
    </xdr:from>
    <xdr:to>
      <xdr:col>33</xdr:col>
      <xdr:colOff>133351</xdr:colOff>
      <xdr:row>50</xdr:row>
      <xdr:rowOff>9525</xdr:rowOff>
    </xdr:to>
    <xdr:sp macro="" textlink="">
      <xdr:nvSpPr>
        <xdr:cNvPr id="9" name="線吹き出し 2 (枠付き) 8">
          <a:extLst>
            <a:ext uri="{FF2B5EF4-FFF2-40B4-BE49-F238E27FC236}">
              <a16:creationId xmlns:a16="http://schemas.microsoft.com/office/drawing/2014/main" id="{00000000-0008-0000-0600-000009000000}"/>
            </a:ext>
          </a:extLst>
        </xdr:cNvPr>
        <xdr:cNvSpPr/>
      </xdr:nvSpPr>
      <xdr:spPr>
        <a:xfrm>
          <a:off x="12982575" y="12696825"/>
          <a:ext cx="2085976" cy="523875"/>
        </a:xfrm>
        <a:prstGeom prst="borderCallout2">
          <a:avLst>
            <a:gd name="adj1" fmla="val 59226"/>
            <a:gd name="adj2" fmla="val 575"/>
            <a:gd name="adj3" fmla="val 52084"/>
            <a:gd name="adj4" fmla="val -863"/>
            <a:gd name="adj5" fmla="val 67446"/>
            <a:gd name="adj6" fmla="val -196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p>
      </xdr:txBody>
    </xdr:sp>
    <xdr:clientData/>
  </xdr:twoCellAnchor>
  <xdr:twoCellAnchor>
    <xdr:from>
      <xdr:col>27</xdr:col>
      <xdr:colOff>381000</xdr:colOff>
      <xdr:row>74</xdr:row>
      <xdr:rowOff>0</xdr:rowOff>
    </xdr:from>
    <xdr:to>
      <xdr:col>33</xdr:col>
      <xdr:colOff>123826</xdr:colOff>
      <xdr:row>76</xdr:row>
      <xdr:rowOff>66675</xdr:rowOff>
    </xdr:to>
    <xdr:sp macro="" textlink="">
      <xdr:nvSpPr>
        <xdr:cNvPr id="10" name="線吹き出し 2 (枠付き) 9">
          <a:extLst>
            <a:ext uri="{FF2B5EF4-FFF2-40B4-BE49-F238E27FC236}">
              <a16:creationId xmlns:a16="http://schemas.microsoft.com/office/drawing/2014/main" id="{00000000-0008-0000-0600-00000A000000}"/>
            </a:ext>
          </a:extLst>
        </xdr:cNvPr>
        <xdr:cNvSpPr/>
      </xdr:nvSpPr>
      <xdr:spPr>
        <a:xfrm>
          <a:off x="12973050" y="19373850"/>
          <a:ext cx="2085976" cy="457200"/>
        </a:xfrm>
        <a:prstGeom prst="borderCallout2">
          <a:avLst>
            <a:gd name="adj1" fmla="val 59226"/>
            <a:gd name="adj2" fmla="val 575"/>
            <a:gd name="adj3" fmla="val 52084"/>
            <a:gd name="adj4" fmla="val -863"/>
            <a:gd name="adj5" fmla="val 67446"/>
            <a:gd name="adj6" fmla="val -196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p>
      </xdr:txBody>
    </xdr:sp>
    <xdr:clientData/>
  </xdr:twoCellAnchor>
  <xdr:twoCellAnchor>
    <xdr:from>
      <xdr:col>19</xdr:col>
      <xdr:colOff>1247775</xdr:colOff>
      <xdr:row>41</xdr:row>
      <xdr:rowOff>28575</xdr:rowOff>
    </xdr:from>
    <xdr:to>
      <xdr:col>25</xdr:col>
      <xdr:colOff>47625</xdr:colOff>
      <xdr:row>43</xdr:row>
      <xdr:rowOff>133349</xdr:rowOff>
    </xdr:to>
    <xdr:sp macro="" textlink="">
      <xdr:nvSpPr>
        <xdr:cNvPr id="11" name="右中かっこ 10">
          <a:extLst>
            <a:ext uri="{FF2B5EF4-FFF2-40B4-BE49-F238E27FC236}">
              <a16:creationId xmlns:a16="http://schemas.microsoft.com/office/drawing/2014/main" id="{00000000-0008-0000-0600-00000B000000}"/>
            </a:ext>
          </a:extLst>
        </xdr:cNvPr>
        <xdr:cNvSpPr/>
      </xdr:nvSpPr>
      <xdr:spPr>
        <a:xfrm rot="16200000">
          <a:off x="10877551" y="8677274"/>
          <a:ext cx="447674" cy="25431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247650</xdr:colOff>
      <xdr:row>38</xdr:row>
      <xdr:rowOff>171450</xdr:rowOff>
    </xdr:from>
    <xdr:to>
      <xdr:col>24</xdr:col>
      <xdr:colOff>219075</xdr:colOff>
      <xdr:row>41</xdr:row>
      <xdr:rowOff>104774</xdr:rowOff>
    </xdr:to>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10106025" y="9172575"/>
          <a:ext cx="1790700" cy="6286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25</xdr:col>
      <xdr:colOff>0</xdr:colOff>
      <xdr:row>45</xdr:row>
      <xdr:rowOff>0</xdr:rowOff>
    </xdr:from>
    <xdr:to>
      <xdr:col>26</xdr:col>
      <xdr:colOff>0</xdr:colOff>
      <xdr:row>66</xdr:row>
      <xdr:rowOff>161925</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12325350" y="12372975"/>
          <a:ext cx="647700" cy="37623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21</xdr:col>
      <xdr:colOff>19049</xdr:colOff>
      <xdr:row>48</xdr:row>
      <xdr:rowOff>0</xdr:rowOff>
    </xdr:from>
    <xdr:to>
      <xdr:col>24</xdr:col>
      <xdr:colOff>66675</xdr:colOff>
      <xdr:row>50</xdr:row>
      <xdr:rowOff>123825</xdr:rowOff>
    </xdr:to>
    <xdr:sp macro="" textlink="">
      <xdr:nvSpPr>
        <xdr:cNvPr id="14" name="線吹き出し 2 (枠付き) 13">
          <a:extLst>
            <a:ext uri="{FF2B5EF4-FFF2-40B4-BE49-F238E27FC236}">
              <a16:creationId xmlns:a16="http://schemas.microsoft.com/office/drawing/2014/main" id="{00000000-0008-0000-0600-00000E000000}"/>
            </a:ext>
          </a:extLst>
        </xdr:cNvPr>
        <xdr:cNvSpPr/>
      </xdr:nvSpPr>
      <xdr:spPr>
        <a:xfrm>
          <a:off x="10267949" y="12868275"/>
          <a:ext cx="1219201" cy="466725"/>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19</xdr:col>
      <xdr:colOff>1200150</xdr:colOff>
      <xdr:row>70</xdr:row>
      <xdr:rowOff>76200</xdr:rowOff>
    </xdr:from>
    <xdr:to>
      <xdr:col>25</xdr:col>
      <xdr:colOff>0</xdr:colOff>
      <xdr:row>72</xdr:row>
      <xdr:rowOff>171449</xdr:rowOff>
    </xdr:to>
    <xdr:sp macro="" textlink="">
      <xdr:nvSpPr>
        <xdr:cNvPr id="15" name="右中かっこ 14">
          <a:extLst>
            <a:ext uri="{FF2B5EF4-FFF2-40B4-BE49-F238E27FC236}">
              <a16:creationId xmlns:a16="http://schemas.microsoft.com/office/drawing/2014/main" id="{00000000-0008-0000-0600-00000F000000}"/>
            </a:ext>
          </a:extLst>
        </xdr:cNvPr>
        <xdr:cNvSpPr/>
      </xdr:nvSpPr>
      <xdr:spPr>
        <a:xfrm rot="16200000">
          <a:off x="10829926" y="15725774"/>
          <a:ext cx="447674" cy="25431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200025</xdr:colOff>
      <xdr:row>67</xdr:row>
      <xdr:rowOff>76200</xdr:rowOff>
    </xdr:from>
    <xdr:to>
      <xdr:col>24</xdr:col>
      <xdr:colOff>171450</xdr:colOff>
      <xdr:row>70</xdr:row>
      <xdr:rowOff>152399</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0058400" y="16221075"/>
          <a:ext cx="1790700" cy="6286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21</xdr:col>
      <xdr:colOff>66675</xdr:colOff>
      <xdr:row>75</xdr:row>
      <xdr:rowOff>47626</xdr:rowOff>
    </xdr:from>
    <xdr:to>
      <xdr:col>24</xdr:col>
      <xdr:colOff>114301</xdr:colOff>
      <xdr:row>77</xdr:row>
      <xdr:rowOff>161926</xdr:rowOff>
    </xdr:to>
    <xdr:sp macro="" textlink="">
      <xdr:nvSpPr>
        <xdr:cNvPr id="17" name="線吹き出し 2 (枠付き) 16">
          <a:extLst>
            <a:ext uri="{FF2B5EF4-FFF2-40B4-BE49-F238E27FC236}">
              <a16:creationId xmlns:a16="http://schemas.microsoft.com/office/drawing/2014/main" id="{00000000-0008-0000-0600-000011000000}"/>
            </a:ext>
          </a:extLst>
        </xdr:cNvPr>
        <xdr:cNvSpPr/>
      </xdr:nvSpPr>
      <xdr:spPr>
        <a:xfrm>
          <a:off x="10315575" y="19621501"/>
          <a:ext cx="1219201" cy="49530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25</xdr:col>
      <xdr:colOff>0</xdr:colOff>
      <xdr:row>74</xdr:row>
      <xdr:rowOff>19050</xdr:rowOff>
    </xdr:from>
    <xdr:to>
      <xdr:col>26</xdr:col>
      <xdr:colOff>0</xdr:colOff>
      <xdr:row>78</xdr:row>
      <xdr:rowOff>38101</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12325350" y="19421475"/>
          <a:ext cx="647700" cy="82867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23</xdr:col>
      <xdr:colOff>180974</xdr:colOff>
      <xdr:row>8</xdr:row>
      <xdr:rowOff>76199</xdr:rowOff>
    </xdr:from>
    <xdr:to>
      <xdr:col>27</xdr:col>
      <xdr:colOff>314325</xdr:colOff>
      <xdr:row>8</xdr:row>
      <xdr:rowOff>695325</xdr:rowOff>
    </xdr:to>
    <xdr:sp macro="" textlink="">
      <xdr:nvSpPr>
        <xdr:cNvPr id="19" name="線吹き出し 2 (枠付き) 18">
          <a:extLst>
            <a:ext uri="{FF2B5EF4-FFF2-40B4-BE49-F238E27FC236}">
              <a16:creationId xmlns:a16="http://schemas.microsoft.com/office/drawing/2014/main" id="{00000000-0008-0000-0600-000013000000}"/>
            </a:ext>
          </a:extLst>
        </xdr:cNvPr>
        <xdr:cNvSpPr/>
      </xdr:nvSpPr>
      <xdr:spPr>
        <a:xfrm>
          <a:off x="11210924" y="1981199"/>
          <a:ext cx="1695451" cy="619126"/>
        </a:xfrm>
        <a:prstGeom prst="borderCallout2">
          <a:avLst>
            <a:gd name="adj1" fmla="val 59226"/>
            <a:gd name="adj2" fmla="val 575"/>
            <a:gd name="adj3" fmla="val 61903"/>
            <a:gd name="adj4" fmla="val -8008"/>
            <a:gd name="adj5" fmla="val 83127"/>
            <a:gd name="adj6" fmla="val -418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900">
            <a:solidFill>
              <a:srgbClr val="FF0000"/>
            </a:solidFill>
          </a:endParaRPr>
        </a:p>
      </xdr:txBody>
    </xdr:sp>
    <xdr:clientData/>
  </xdr:twoCellAnchor>
  <xdr:twoCellAnchor>
    <xdr:from>
      <xdr:col>23</xdr:col>
      <xdr:colOff>161924</xdr:colOff>
      <xdr:row>8</xdr:row>
      <xdr:rowOff>809625</xdr:rowOff>
    </xdr:from>
    <xdr:to>
      <xdr:col>27</xdr:col>
      <xdr:colOff>342900</xdr:colOff>
      <xdr:row>8</xdr:row>
      <xdr:rowOff>1276350</xdr:rowOff>
    </xdr:to>
    <xdr:sp macro="" textlink="">
      <xdr:nvSpPr>
        <xdr:cNvPr id="25" name="線吹き出し 2 (枠付き) 24">
          <a:extLst>
            <a:ext uri="{FF2B5EF4-FFF2-40B4-BE49-F238E27FC236}">
              <a16:creationId xmlns:a16="http://schemas.microsoft.com/office/drawing/2014/main" id="{00000000-0008-0000-0600-000019000000}"/>
            </a:ext>
          </a:extLst>
        </xdr:cNvPr>
        <xdr:cNvSpPr/>
      </xdr:nvSpPr>
      <xdr:spPr>
        <a:xfrm>
          <a:off x="11191874" y="2724150"/>
          <a:ext cx="1743076" cy="466725"/>
        </a:xfrm>
        <a:prstGeom prst="borderCallout2">
          <a:avLst>
            <a:gd name="adj1" fmla="val 59226"/>
            <a:gd name="adj2" fmla="val 575"/>
            <a:gd name="adj3" fmla="val 61903"/>
            <a:gd name="adj4" fmla="val -8008"/>
            <a:gd name="adj5" fmla="val 72887"/>
            <a:gd name="adj6" fmla="val -2670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26</xdr:col>
      <xdr:colOff>266699</xdr:colOff>
      <xdr:row>37</xdr:row>
      <xdr:rowOff>95250</xdr:rowOff>
    </xdr:from>
    <xdr:to>
      <xdr:col>32</xdr:col>
      <xdr:colOff>38100</xdr:colOff>
      <xdr:row>40</xdr:row>
      <xdr:rowOff>114301</xdr:rowOff>
    </xdr:to>
    <xdr:sp macro="" textlink="">
      <xdr:nvSpPr>
        <xdr:cNvPr id="28" name="線吹き出し 2 (枠付き) 27">
          <a:extLst>
            <a:ext uri="{FF2B5EF4-FFF2-40B4-BE49-F238E27FC236}">
              <a16:creationId xmlns:a16="http://schemas.microsoft.com/office/drawing/2014/main" id="{00000000-0008-0000-0600-00001C000000}"/>
            </a:ext>
          </a:extLst>
        </xdr:cNvPr>
        <xdr:cNvSpPr/>
      </xdr:nvSpPr>
      <xdr:spPr>
        <a:xfrm>
          <a:off x="12468224" y="8905875"/>
          <a:ext cx="2114551" cy="638176"/>
        </a:xfrm>
        <a:prstGeom prst="borderCallout2">
          <a:avLst>
            <a:gd name="adj1" fmla="val 92245"/>
            <a:gd name="adj2" fmla="val -158"/>
            <a:gd name="adj3" fmla="val 107689"/>
            <a:gd name="adj4" fmla="val -8349"/>
            <a:gd name="adj5" fmla="val 125780"/>
            <a:gd name="adj6" fmla="val -1468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（２）では、（１）の②で回答した卒業生の、令和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日現在の状況を記入してください。</a:t>
          </a:r>
        </a:p>
      </xdr:txBody>
    </xdr:sp>
    <xdr:clientData/>
  </xdr:twoCellAnchor>
  <xdr:twoCellAnchor>
    <xdr:from>
      <xdr:col>18</xdr:col>
      <xdr:colOff>19050</xdr:colOff>
      <xdr:row>0</xdr:row>
      <xdr:rowOff>571500</xdr:rowOff>
    </xdr:from>
    <xdr:to>
      <xdr:col>29</xdr:col>
      <xdr:colOff>342900</xdr:colOff>
      <xdr:row>2</xdr:row>
      <xdr:rowOff>180975</xdr:rowOff>
    </xdr:to>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8048625" y="571500"/>
          <a:ext cx="5667375" cy="5905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4</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年度に、大学は学部（通学課程）、短期大学は学科（通学制）、高等専門学校は本科について、最高年次に障害学生が在籍していた場合にご回答ください。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38</xdr:col>
      <xdr:colOff>201145</xdr:colOff>
      <xdr:row>261</xdr:row>
      <xdr:rowOff>87965</xdr:rowOff>
    </xdr:from>
    <xdr:to>
      <xdr:col>44</xdr:col>
      <xdr:colOff>315445</xdr:colOff>
      <xdr:row>281</xdr:row>
      <xdr:rowOff>40341</xdr:rowOff>
    </xdr:to>
    <xdr:sp macro="" textlink="">
      <xdr:nvSpPr>
        <xdr:cNvPr id="83" name="線吹き出し 2 (枠付き) 82">
          <a:extLst>
            <a:ext uri="{FF2B5EF4-FFF2-40B4-BE49-F238E27FC236}">
              <a16:creationId xmlns:a16="http://schemas.microsoft.com/office/drawing/2014/main" id="{00000000-0008-0000-0700-000053000000}"/>
            </a:ext>
          </a:extLst>
        </xdr:cNvPr>
        <xdr:cNvSpPr/>
      </xdr:nvSpPr>
      <xdr:spPr>
        <a:xfrm>
          <a:off x="16561733" y="15652936"/>
          <a:ext cx="2669241" cy="1566023"/>
        </a:xfrm>
        <a:prstGeom prst="borderCallout2">
          <a:avLst>
            <a:gd name="adj1" fmla="val 11866"/>
            <a:gd name="adj2" fmla="val -36310"/>
            <a:gd name="adj3" fmla="val 40036"/>
            <a:gd name="adj4" fmla="val -863"/>
            <a:gd name="adj5" fmla="val 28469"/>
            <a:gd name="adj6" fmla="val -358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で、対応する課程・障害種の欄に支援内容を記入していない場合、黄色くなります。</a:t>
          </a:r>
        </a:p>
      </xdr:txBody>
    </xdr:sp>
    <xdr:clientData/>
  </xdr:twoCellAnchor>
  <xdr:twoCellAnchor>
    <xdr:from>
      <xdr:col>45</xdr:col>
      <xdr:colOff>0</xdr:colOff>
      <xdr:row>15</xdr:row>
      <xdr:rowOff>171449</xdr:rowOff>
    </xdr:from>
    <xdr:to>
      <xdr:col>46</xdr:col>
      <xdr:colOff>28575</xdr:colOff>
      <xdr:row>40</xdr:row>
      <xdr:rowOff>28575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9745325" y="5629274"/>
          <a:ext cx="457200" cy="485775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16</xdr:row>
      <xdr:rowOff>9524</xdr:rowOff>
    </xdr:from>
    <xdr:to>
      <xdr:col>56</xdr:col>
      <xdr:colOff>28575</xdr:colOff>
      <xdr:row>40</xdr:row>
      <xdr:rowOff>28575</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24031575" y="5667374"/>
          <a:ext cx="457200" cy="481965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10</xdr:row>
      <xdr:rowOff>9524</xdr:rowOff>
    </xdr:from>
    <xdr:to>
      <xdr:col>57</xdr:col>
      <xdr:colOff>28575</xdr:colOff>
      <xdr:row>40</xdr:row>
      <xdr:rowOff>28575</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24145875" y="4457699"/>
          <a:ext cx="457200" cy="20193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29</xdr:col>
      <xdr:colOff>39091</xdr:colOff>
      <xdr:row>3</xdr:row>
      <xdr:rowOff>19050</xdr:rowOff>
    </xdr:from>
    <xdr:ext cx="375039" cy="152400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2393016" y="1190625"/>
          <a:ext cx="375039" cy="15240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37</xdr:col>
      <xdr:colOff>190499</xdr:colOff>
      <xdr:row>7</xdr:row>
      <xdr:rowOff>723900</xdr:rowOff>
    </xdr:from>
    <xdr:to>
      <xdr:col>52</xdr:col>
      <xdr:colOff>114300</xdr:colOff>
      <xdr:row>7</xdr:row>
      <xdr:rowOff>1000126</xdr:rowOff>
    </xdr:to>
    <xdr:sp macro="" textlink="">
      <xdr:nvSpPr>
        <xdr:cNvPr id="6" name="線吹き出し 2 (枠付き) 5">
          <a:extLst>
            <a:ext uri="{FF2B5EF4-FFF2-40B4-BE49-F238E27FC236}">
              <a16:creationId xmlns:a16="http://schemas.microsoft.com/office/drawing/2014/main" id="{00000000-0008-0000-0700-000006000000}"/>
            </a:ext>
          </a:extLst>
        </xdr:cNvPr>
        <xdr:cNvSpPr/>
      </xdr:nvSpPr>
      <xdr:spPr>
        <a:xfrm>
          <a:off x="16506824" y="3162300"/>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40</xdr:col>
      <xdr:colOff>66675</xdr:colOff>
      <xdr:row>7</xdr:row>
      <xdr:rowOff>1171575</xdr:rowOff>
    </xdr:from>
    <xdr:to>
      <xdr:col>54</xdr:col>
      <xdr:colOff>238126</xdr:colOff>
      <xdr:row>7</xdr:row>
      <xdr:rowOff>1495424</xdr:rowOff>
    </xdr:to>
    <xdr:sp macro="" textlink="">
      <xdr:nvSpPr>
        <xdr:cNvPr id="7" name="線吹き出し 2 (枠付き) 6">
          <a:extLst>
            <a:ext uri="{FF2B5EF4-FFF2-40B4-BE49-F238E27FC236}">
              <a16:creationId xmlns:a16="http://schemas.microsoft.com/office/drawing/2014/main" id="{00000000-0008-0000-0700-000007000000}"/>
            </a:ext>
          </a:extLst>
        </xdr:cNvPr>
        <xdr:cNvSpPr/>
      </xdr:nvSpPr>
      <xdr:spPr>
        <a:xfrm>
          <a:off x="17354550" y="3600450"/>
          <a:ext cx="6172201" cy="323849"/>
        </a:xfrm>
        <a:prstGeom prst="borderCallout2">
          <a:avLst>
            <a:gd name="adj1" fmla="val 107374"/>
            <a:gd name="adj2" fmla="val 13075"/>
            <a:gd name="adj3" fmla="val 100232"/>
            <a:gd name="adj4" fmla="val 12443"/>
            <a:gd name="adj5" fmla="val 225928"/>
            <a:gd name="adj6" fmla="val -87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下の学科（専攻）別で入力した支援障害学生数の合計が表示されます。</a:t>
          </a:r>
        </a:p>
      </xdr:txBody>
    </xdr:sp>
    <xdr:clientData/>
  </xdr:twoCellAnchor>
  <xdr:twoCellAnchor>
    <xdr:from>
      <xdr:col>34</xdr:col>
      <xdr:colOff>1085849</xdr:colOff>
      <xdr:row>8</xdr:row>
      <xdr:rowOff>0</xdr:rowOff>
    </xdr:from>
    <xdr:to>
      <xdr:col>56</xdr:col>
      <xdr:colOff>238124</xdr:colOff>
      <xdr:row>9</xdr:row>
      <xdr:rowOff>19050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5459074" y="405765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9</xdr:row>
      <xdr:rowOff>0</xdr:rowOff>
    </xdr:from>
    <xdr:to>
      <xdr:col>56</xdr:col>
      <xdr:colOff>238125</xdr:colOff>
      <xdr:row>10</xdr:row>
      <xdr:rowOff>19050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15459075" y="42576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10</xdr:row>
      <xdr:rowOff>47625</xdr:rowOff>
    </xdr:from>
    <xdr:to>
      <xdr:col>35</xdr:col>
      <xdr:colOff>133351</xdr:colOff>
      <xdr:row>15</xdr:row>
      <xdr:rowOff>152400</xdr:rowOff>
    </xdr:to>
    <xdr:sp macro="" textlink="">
      <xdr:nvSpPr>
        <xdr:cNvPr id="10" name="右中かっこ 9">
          <a:extLst>
            <a:ext uri="{FF2B5EF4-FFF2-40B4-BE49-F238E27FC236}">
              <a16:creationId xmlns:a16="http://schemas.microsoft.com/office/drawing/2014/main" id="{00000000-0008-0000-0700-00000A000000}"/>
            </a:ext>
          </a:extLst>
        </xdr:cNvPr>
        <xdr:cNvSpPr/>
      </xdr:nvSpPr>
      <xdr:spPr>
        <a:xfrm>
          <a:off x="15144752" y="4505325"/>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161925</xdr:colOff>
      <xdr:row>10</xdr:row>
      <xdr:rowOff>95250</xdr:rowOff>
    </xdr:from>
    <xdr:to>
      <xdr:col>44</xdr:col>
      <xdr:colOff>47625</xdr:colOff>
      <xdr:row>15</xdr:row>
      <xdr:rowOff>0</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5621000" y="4552950"/>
          <a:ext cx="3743325" cy="9048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16</xdr:row>
      <xdr:rowOff>114299</xdr:rowOff>
    </xdr:from>
    <xdr:to>
      <xdr:col>35</xdr:col>
      <xdr:colOff>142874</xdr:colOff>
      <xdr:row>39</xdr:row>
      <xdr:rowOff>95249</xdr:rowOff>
    </xdr:to>
    <xdr:sp macro="" textlink="">
      <xdr:nvSpPr>
        <xdr:cNvPr id="12" name="右中かっこ 11">
          <a:extLst>
            <a:ext uri="{FF2B5EF4-FFF2-40B4-BE49-F238E27FC236}">
              <a16:creationId xmlns:a16="http://schemas.microsoft.com/office/drawing/2014/main" id="{00000000-0008-0000-0700-00000C000000}"/>
            </a:ext>
          </a:extLst>
        </xdr:cNvPr>
        <xdr:cNvSpPr/>
      </xdr:nvSpPr>
      <xdr:spPr>
        <a:xfrm>
          <a:off x="15154275" y="5772149"/>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19050</xdr:colOff>
      <xdr:row>31</xdr:row>
      <xdr:rowOff>76200</xdr:rowOff>
    </xdr:from>
    <xdr:to>
      <xdr:col>43</xdr:col>
      <xdr:colOff>333375</xdr:colOff>
      <xdr:row>40</xdr:row>
      <xdr:rowOff>104775</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15163800" y="5534025"/>
          <a:ext cx="3743325" cy="628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障害学生数と支援障害学生数は、学科（専攻）別に記入してください。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38</xdr:col>
      <xdr:colOff>174353</xdr:colOff>
      <xdr:row>9</xdr:row>
      <xdr:rowOff>11206</xdr:rowOff>
    </xdr:from>
    <xdr:to>
      <xdr:col>45</xdr:col>
      <xdr:colOff>55723</xdr:colOff>
      <xdr:row>30</xdr:row>
      <xdr:rowOff>179295</xdr:rowOff>
    </xdr:to>
    <xdr:sp macro="" textlink="">
      <xdr:nvSpPr>
        <xdr:cNvPr id="14" name="線吹き出し 2 (枠付き) 13">
          <a:extLst>
            <a:ext uri="{FF2B5EF4-FFF2-40B4-BE49-F238E27FC236}">
              <a16:creationId xmlns:a16="http://schemas.microsoft.com/office/drawing/2014/main" id="{00000000-0008-0000-0700-00000E000000}"/>
            </a:ext>
          </a:extLst>
        </xdr:cNvPr>
        <xdr:cNvSpPr/>
      </xdr:nvSpPr>
      <xdr:spPr>
        <a:xfrm>
          <a:off x="16534941" y="4280647"/>
          <a:ext cx="2862135" cy="1176619"/>
        </a:xfrm>
        <a:prstGeom prst="borderCallout2">
          <a:avLst>
            <a:gd name="adj1" fmla="val 23826"/>
            <a:gd name="adj2" fmla="val -35286"/>
            <a:gd name="adj3" fmla="val 40036"/>
            <a:gd name="adj4" fmla="val -863"/>
            <a:gd name="adj5" fmla="val 42958"/>
            <a:gd name="adj6" fmla="val -3775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で、対応する課程・障害種の欄に支援内容を記入していない場合、黄色くなります。</a:t>
          </a:r>
        </a:p>
        <a:p>
          <a:pPr algn="l"/>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20374</xdr:colOff>
      <xdr:row>10</xdr:row>
      <xdr:rowOff>67236</xdr:rowOff>
    </xdr:from>
    <xdr:to>
      <xdr:col>36</xdr:col>
      <xdr:colOff>44875</xdr:colOff>
      <xdr:row>17</xdr:row>
      <xdr:rowOff>123264</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15103492" y="4538383"/>
          <a:ext cx="450324" cy="1501587"/>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66675</xdr:colOff>
      <xdr:row>41</xdr:row>
      <xdr:rowOff>514350</xdr:rowOff>
    </xdr:from>
    <xdr:to>
      <xdr:col>53</xdr:col>
      <xdr:colOff>152400</xdr:colOff>
      <xdr:row>41</xdr:row>
      <xdr:rowOff>1476376</xdr:rowOff>
    </xdr:to>
    <xdr:sp macro="" textlink="">
      <xdr:nvSpPr>
        <xdr:cNvPr id="16" name="線吹き出し 2 (枠付き) 15">
          <a:extLst>
            <a:ext uri="{FF2B5EF4-FFF2-40B4-BE49-F238E27FC236}">
              <a16:creationId xmlns:a16="http://schemas.microsoft.com/office/drawing/2014/main" id="{00000000-0008-0000-0700-000010000000}"/>
            </a:ext>
          </a:extLst>
        </xdr:cNvPr>
        <xdr:cNvSpPr/>
      </xdr:nvSpPr>
      <xdr:spPr>
        <a:xfrm>
          <a:off x="16383000" y="11725275"/>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発達障害と精神障害が重複している場合は、主たる障害を学科（専攻）別で計上し、副次的な障害をこの欄に計上してください。どちらが主か不明な場合は、ここには計上せず、学科（専攻）別の「その他の障害」に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47</xdr:col>
      <xdr:colOff>0</xdr:colOff>
      <xdr:row>8</xdr:row>
      <xdr:rowOff>104773</xdr:rowOff>
    </xdr:from>
    <xdr:to>
      <xdr:col>54</xdr:col>
      <xdr:colOff>295275</xdr:colOff>
      <xdr:row>22</xdr:row>
      <xdr:rowOff>95250</xdr:rowOff>
    </xdr:to>
    <xdr:sp macro="" textlink="">
      <xdr:nvSpPr>
        <xdr:cNvPr id="17" name="線吹き出し 2 (枠付き) 16">
          <a:extLst>
            <a:ext uri="{FF2B5EF4-FFF2-40B4-BE49-F238E27FC236}">
              <a16:creationId xmlns:a16="http://schemas.microsoft.com/office/drawing/2014/main" id="{00000000-0008-0000-0700-000011000000}"/>
            </a:ext>
          </a:extLst>
        </xdr:cNvPr>
        <xdr:cNvSpPr/>
      </xdr:nvSpPr>
      <xdr:spPr>
        <a:xfrm>
          <a:off x="20288250" y="4152898"/>
          <a:ext cx="3295650" cy="590552"/>
        </a:xfrm>
        <a:prstGeom prst="borderCallout2">
          <a:avLst>
            <a:gd name="adj1" fmla="val 196915"/>
            <a:gd name="adj2" fmla="val -15760"/>
            <a:gd name="adj3" fmla="val 22065"/>
            <a:gd name="adj4" fmla="val -1995"/>
            <a:gd name="adj5" fmla="val 173126"/>
            <a:gd name="adj6" fmla="val -2026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47</xdr:col>
      <xdr:colOff>152400</xdr:colOff>
      <xdr:row>23</xdr:row>
      <xdr:rowOff>28574</xdr:rowOff>
    </xdr:from>
    <xdr:to>
      <xdr:col>52</xdr:col>
      <xdr:colOff>257175</xdr:colOff>
      <xdr:row>40</xdr:row>
      <xdr:rowOff>47625</xdr:rowOff>
    </xdr:to>
    <xdr:sp macro="" textlink="">
      <xdr:nvSpPr>
        <xdr:cNvPr id="18" name="線吹き出し 2 (枠付き) 17">
          <a:extLst>
            <a:ext uri="{FF2B5EF4-FFF2-40B4-BE49-F238E27FC236}">
              <a16:creationId xmlns:a16="http://schemas.microsoft.com/office/drawing/2014/main" id="{00000000-0008-0000-0700-000012000000}"/>
            </a:ext>
          </a:extLst>
        </xdr:cNvPr>
        <xdr:cNvSpPr/>
      </xdr:nvSpPr>
      <xdr:spPr>
        <a:xfrm>
          <a:off x="20440650" y="4876799"/>
          <a:ext cx="2247900" cy="1019176"/>
        </a:xfrm>
        <a:prstGeom prst="borderCallout2">
          <a:avLst>
            <a:gd name="adj1" fmla="val 27165"/>
            <a:gd name="adj2" fmla="val 173689"/>
            <a:gd name="adj3" fmla="val 36533"/>
            <a:gd name="adj4" fmla="val 98973"/>
            <a:gd name="adj5" fmla="val 47366"/>
            <a:gd name="adj6" fmla="val 155196"/>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46</xdr:col>
      <xdr:colOff>419100</xdr:colOff>
      <xdr:row>40</xdr:row>
      <xdr:rowOff>171450</xdr:rowOff>
    </xdr:from>
    <xdr:to>
      <xdr:col>54</xdr:col>
      <xdr:colOff>38100</xdr:colOff>
      <xdr:row>41</xdr:row>
      <xdr:rowOff>142875</xdr:rowOff>
    </xdr:to>
    <xdr:sp macro="" textlink="">
      <xdr:nvSpPr>
        <xdr:cNvPr id="19" name="線吹き出し 2 (枠付き) 18">
          <a:extLst>
            <a:ext uri="{FF2B5EF4-FFF2-40B4-BE49-F238E27FC236}">
              <a16:creationId xmlns:a16="http://schemas.microsoft.com/office/drawing/2014/main" id="{00000000-0008-0000-0700-000013000000}"/>
            </a:ext>
          </a:extLst>
        </xdr:cNvPr>
        <xdr:cNvSpPr/>
      </xdr:nvSpPr>
      <xdr:spPr>
        <a:xfrm>
          <a:off x="20278725" y="6019800"/>
          <a:ext cx="3048000" cy="723900"/>
        </a:xfrm>
        <a:prstGeom prst="borderCallout2">
          <a:avLst>
            <a:gd name="adj1" fmla="val -43879"/>
            <a:gd name="adj2" fmla="val 133764"/>
            <a:gd name="adj3" fmla="val 47815"/>
            <a:gd name="adj4" fmla="val 101749"/>
            <a:gd name="adj5" fmla="val -48667"/>
            <a:gd name="adj6" fmla="val 12316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くなります。別シート「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．その他の障害の内訳」に、学科（専攻）別に各診断名と障害学生数、支援障害学生数を記入すると、白地に戻ります。</a:t>
          </a:r>
        </a:p>
      </xdr:txBody>
    </xdr:sp>
    <xdr:clientData/>
  </xdr:twoCellAnchor>
  <xdr:twoCellAnchor>
    <xdr:from>
      <xdr:col>34</xdr:col>
      <xdr:colOff>1064560</xdr:colOff>
      <xdr:row>17</xdr:row>
      <xdr:rowOff>190500</xdr:rowOff>
    </xdr:from>
    <xdr:to>
      <xdr:col>36</xdr:col>
      <xdr:colOff>6164</xdr:colOff>
      <xdr:row>19</xdr:row>
      <xdr:rowOff>17369</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5060707" y="6107206"/>
          <a:ext cx="454398" cy="230281"/>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77</xdr:row>
      <xdr:rowOff>19050</xdr:rowOff>
    </xdr:from>
    <xdr:to>
      <xdr:col>46</xdr:col>
      <xdr:colOff>28575</xdr:colOff>
      <xdr:row>101</xdr:row>
      <xdr:rowOff>28576</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9745325" y="21193125"/>
          <a:ext cx="457200" cy="48101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77</xdr:row>
      <xdr:rowOff>19050</xdr:rowOff>
    </xdr:from>
    <xdr:to>
      <xdr:col>56</xdr:col>
      <xdr:colOff>28575</xdr:colOff>
      <xdr:row>101</xdr:row>
      <xdr:rowOff>28576</xdr:rowOff>
    </xdr:to>
    <xdr:sp macro="" textlink="">
      <xdr:nvSpPr>
        <xdr:cNvPr id="22" name="正方形/長方形 21">
          <a:extLst>
            <a:ext uri="{FF2B5EF4-FFF2-40B4-BE49-F238E27FC236}">
              <a16:creationId xmlns:a16="http://schemas.microsoft.com/office/drawing/2014/main" id="{00000000-0008-0000-0700-000016000000}"/>
            </a:ext>
          </a:extLst>
        </xdr:cNvPr>
        <xdr:cNvSpPr/>
      </xdr:nvSpPr>
      <xdr:spPr>
        <a:xfrm>
          <a:off x="24031575" y="21193125"/>
          <a:ext cx="457200" cy="48101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77</xdr:row>
      <xdr:rowOff>19050</xdr:rowOff>
    </xdr:from>
    <xdr:to>
      <xdr:col>57</xdr:col>
      <xdr:colOff>28575</xdr:colOff>
      <xdr:row>101</xdr:row>
      <xdr:rowOff>28576</xdr:rowOff>
    </xdr:to>
    <xdr:sp macro="" textlink="">
      <xdr:nvSpPr>
        <xdr:cNvPr id="23" name="正方形/長方形 22">
          <a:extLst>
            <a:ext uri="{FF2B5EF4-FFF2-40B4-BE49-F238E27FC236}">
              <a16:creationId xmlns:a16="http://schemas.microsoft.com/office/drawing/2014/main" id="{00000000-0008-0000-0700-000017000000}"/>
            </a:ext>
          </a:extLst>
        </xdr:cNvPr>
        <xdr:cNvSpPr/>
      </xdr:nvSpPr>
      <xdr:spPr>
        <a:xfrm>
          <a:off x="24460200" y="21193125"/>
          <a:ext cx="457200" cy="48101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68</xdr:row>
      <xdr:rowOff>723900</xdr:rowOff>
    </xdr:from>
    <xdr:to>
      <xdr:col>52</xdr:col>
      <xdr:colOff>114300</xdr:colOff>
      <xdr:row>68</xdr:row>
      <xdr:rowOff>1000126</xdr:rowOff>
    </xdr:to>
    <xdr:sp macro="" textlink="">
      <xdr:nvSpPr>
        <xdr:cNvPr id="24" name="線吹き出し 2 (枠付き) 23">
          <a:extLst>
            <a:ext uri="{FF2B5EF4-FFF2-40B4-BE49-F238E27FC236}">
              <a16:creationId xmlns:a16="http://schemas.microsoft.com/office/drawing/2014/main" id="{00000000-0008-0000-0700-000018000000}"/>
            </a:ext>
          </a:extLst>
        </xdr:cNvPr>
        <xdr:cNvSpPr/>
      </xdr:nvSpPr>
      <xdr:spPr>
        <a:xfrm>
          <a:off x="16506824" y="186785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下の学科（専攻）別で入力した障害学生数の合計が表示されます。</a:t>
          </a:r>
        </a:p>
      </xdr:txBody>
    </xdr:sp>
    <xdr:clientData/>
  </xdr:twoCellAnchor>
  <xdr:twoCellAnchor>
    <xdr:from>
      <xdr:col>40</xdr:col>
      <xdr:colOff>66675</xdr:colOff>
      <xdr:row>68</xdr:row>
      <xdr:rowOff>1066800</xdr:rowOff>
    </xdr:from>
    <xdr:to>
      <xdr:col>54</xdr:col>
      <xdr:colOff>238126</xdr:colOff>
      <xdr:row>68</xdr:row>
      <xdr:rowOff>1343026</xdr:rowOff>
    </xdr:to>
    <xdr:sp macro="" textlink="">
      <xdr:nvSpPr>
        <xdr:cNvPr id="25" name="線吹き出し 2 (枠付き) 24">
          <a:extLst>
            <a:ext uri="{FF2B5EF4-FFF2-40B4-BE49-F238E27FC236}">
              <a16:creationId xmlns:a16="http://schemas.microsoft.com/office/drawing/2014/main" id="{00000000-0008-0000-0700-000019000000}"/>
            </a:ext>
          </a:extLst>
        </xdr:cNvPr>
        <xdr:cNvSpPr/>
      </xdr:nvSpPr>
      <xdr:spPr>
        <a:xfrm>
          <a:off x="17668875" y="1902142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下の学科（専攻）別で入力した障害学生数の合計が表示されます。</a:t>
          </a:r>
        </a:p>
      </xdr:txBody>
    </xdr:sp>
    <xdr:clientData/>
  </xdr:twoCellAnchor>
  <xdr:twoCellAnchor>
    <xdr:from>
      <xdr:col>34</xdr:col>
      <xdr:colOff>1085849</xdr:colOff>
      <xdr:row>69</xdr:row>
      <xdr:rowOff>0</xdr:rowOff>
    </xdr:from>
    <xdr:to>
      <xdr:col>56</xdr:col>
      <xdr:colOff>238124</xdr:colOff>
      <xdr:row>70</xdr:row>
      <xdr:rowOff>19050</xdr:rowOff>
    </xdr:to>
    <xdr:sp macro="" textlink="">
      <xdr:nvSpPr>
        <xdr:cNvPr id="26" name="正方形/長方形 25">
          <a:extLst>
            <a:ext uri="{FF2B5EF4-FFF2-40B4-BE49-F238E27FC236}">
              <a16:creationId xmlns:a16="http://schemas.microsoft.com/office/drawing/2014/main" id="{00000000-0008-0000-0700-00001A000000}"/>
            </a:ext>
          </a:extLst>
        </xdr:cNvPr>
        <xdr:cNvSpPr/>
      </xdr:nvSpPr>
      <xdr:spPr>
        <a:xfrm>
          <a:off x="15459074" y="195738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70</xdr:row>
      <xdr:rowOff>0</xdr:rowOff>
    </xdr:from>
    <xdr:to>
      <xdr:col>56</xdr:col>
      <xdr:colOff>238125</xdr:colOff>
      <xdr:row>71</xdr:row>
      <xdr:rowOff>19050</xdr:rowOff>
    </xdr:to>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15459075" y="197739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71</xdr:row>
      <xdr:rowOff>47625</xdr:rowOff>
    </xdr:from>
    <xdr:to>
      <xdr:col>35</xdr:col>
      <xdr:colOff>133351</xdr:colOff>
      <xdr:row>76</xdr:row>
      <xdr:rowOff>152400</xdr:rowOff>
    </xdr:to>
    <xdr:sp macro="" textlink="">
      <xdr:nvSpPr>
        <xdr:cNvPr id="28" name="右中かっこ 27">
          <a:extLst>
            <a:ext uri="{FF2B5EF4-FFF2-40B4-BE49-F238E27FC236}">
              <a16:creationId xmlns:a16="http://schemas.microsoft.com/office/drawing/2014/main" id="{00000000-0008-0000-0700-00001C000000}"/>
            </a:ext>
          </a:extLst>
        </xdr:cNvPr>
        <xdr:cNvSpPr/>
      </xdr:nvSpPr>
      <xdr:spPr>
        <a:xfrm>
          <a:off x="15144752" y="200215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72</xdr:row>
      <xdr:rowOff>28575</xdr:rowOff>
    </xdr:from>
    <xdr:to>
      <xdr:col>44</xdr:col>
      <xdr:colOff>66675</xdr:colOff>
      <xdr:row>75</xdr:row>
      <xdr:rowOff>114299</xdr:rowOff>
    </xdr:to>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15640050" y="20202525"/>
          <a:ext cx="3743325" cy="6857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77</xdr:row>
      <xdr:rowOff>114299</xdr:rowOff>
    </xdr:from>
    <xdr:to>
      <xdr:col>35</xdr:col>
      <xdr:colOff>142874</xdr:colOff>
      <xdr:row>100</xdr:row>
      <xdr:rowOff>95249</xdr:rowOff>
    </xdr:to>
    <xdr:sp macro="" textlink="">
      <xdr:nvSpPr>
        <xdr:cNvPr id="30" name="右中かっこ 29">
          <a:extLst>
            <a:ext uri="{FF2B5EF4-FFF2-40B4-BE49-F238E27FC236}">
              <a16:creationId xmlns:a16="http://schemas.microsoft.com/office/drawing/2014/main" id="{00000000-0008-0000-0700-00001E000000}"/>
            </a:ext>
          </a:extLst>
        </xdr:cNvPr>
        <xdr:cNvSpPr/>
      </xdr:nvSpPr>
      <xdr:spPr>
        <a:xfrm>
          <a:off x="15154275" y="21288374"/>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86</xdr:row>
      <xdr:rowOff>66675</xdr:rowOff>
    </xdr:from>
    <xdr:to>
      <xdr:col>44</xdr:col>
      <xdr:colOff>85725</xdr:colOff>
      <xdr:row>91</xdr:row>
      <xdr:rowOff>190499</xdr:rowOff>
    </xdr:to>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15659100" y="23040975"/>
          <a:ext cx="3743325" cy="11239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障害学生数と支援障害学生数は、学科（専攻）別に記入してください。</a:t>
          </a:r>
          <a:endParaRPr kumimoji="1" lang="en-US" altLang="ja-JP" sz="900">
            <a:solidFill>
              <a:srgbClr val="FF0000"/>
            </a:solidFill>
          </a:endParaRPr>
        </a:p>
        <a:p>
          <a:pPr algn="l"/>
          <a:r>
            <a:rPr kumimoji="1" lang="ja-JP" altLang="en-US" sz="900">
              <a:solidFill>
                <a:srgbClr val="FF0000"/>
              </a:solidFill>
            </a:rPr>
            <a:t>学科（専攻）の分類は、学校によって違います。学校基本調査の学科系統分類表に準じてください。</a:t>
          </a:r>
        </a:p>
      </xdr:txBody>
    </xdr:sp>
    <xdr:clientData/>
  </xdr:twoCellAnchor>
  <xdr:twoCellAnchor>
    <xdr:from>
      <xdr:col>38</xdr:col>
      <xdr:colOff>66675</xdr:colOff>
      <xdr:row>77</xdr:row>
      <xdr:rowOff>85725</xdr:rowOff>
    </xdr:from>
    <xdr:to>
      <xdr:col>44</xdr:col>
      <xdr:colOff>180975</xdr:colOff>
      <xdr:row>82</xdr:row>
      <xdr:rowOff>95250</xdr:rowOff>
    </xdr:to>
    <xdr:sp macro="" textlink="">
      <xdr:nvSpPr>
        <xdr:cNvPr id="32" name="線吹き出し 2 (枠付き) 31">
          <a:extLst>
            <a:ext uri="{FF2B5EF4-FFF2-40B4-BE49-F238E27FC236}">
              <a16:creationId xmlns:a16="http://schemas.microsoft.com/office/drawing/2014/main" id="{00000000-0008-0000-0700-000020000000}"/>
            </a:ext>
          </a:extLst>
        </xdr:cNvPr>
        <xdr:cNvSpPr/>
      </xdr:nvSpPr>
      <xdr:spPr>
        <a:xfrm>
          <a:off x="16811625" y="21259800"/>
          <a:ext cx="2686050" cy="1009650"/>
        </a:xfrm>
        <a:prstGeom prst="borderCallout2">
          <a:avLst>
            <a:gd name="adj1" fmla="val 1133"/>
            <a:gd name="adj2" fmla="val -32951"/>
            <a:gd name="adj3" fmla="val 40036"/>
            <a:gd name="adj4" fmla="val -863"/>
            <a:gd name="adj5" fmla="val 28469"/>
            <a:gd name="adj6" fmla="val -358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35</xdr:col>
      <xdr:colOff>0</xdr:colOff>
      <xdr:row>78</xdr:row>
      <xdr:rowOff>0</xdr:rowOff>
    </xdr:from>
    <xdr:to>
      <xdr:col>36</xdr:col>
      <xdr:colOff>28575</xdr:colOff>
      <xdr:row>79</xdr:row>
      <xdr:rowOff>28575</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15459075" y="21374100"/>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152401</xdr:colOff>
      <xdr:row>68</xdr:row>
      <xdr:rowOff>1323975</xdr:rowOff>
    </xdr:from>
    <xdr:to>
      <xdr:col>52</xdr:col>
      <xdr:colOff>390525</xdr:colOff>
      <xdr:row>77</xdr:row>
      <xdr:rowOff>123825</xdr:rowOff>
    </xdr:to>
    <xdr:sp macro="" textlink="">
      <xdr:nvSpPr>
        <xdr:cNvPr id="34" name="線吹き出し 2 (枠付き) 33">
          <a:extLst>
            <a:ext uri="{FF2B5EF4-FFF2-40B4-BE49-F238E27FC236}">
              <a16:creationId xmlns:a16="http://schemas.microsoft.com/office/drawing/2014/main" id="{00000000-0008-0000-0700-000022000000}"/>
            </a:ext>
          </a:extLst>
        </xdr:cNvPr>
        <xdr:cNvSpPr/>
      </xdr:nvSpPr>
      <xdr:spPr>
        <a:xfrm>
          <a:off x="20440651" y="18078450"/>
          <a:ext cx="2381249" cy="819150"/>
        </a:xfrm>
        <a:prstGeom prst="borderCallout2">
          <a:avLst>
            <a:gd name="adj1" fmla="val 124017"/>
            <a:gd name="adj2" fmla="val -27032"/>
            <a:gd name="adj3" fmla="val 24869"/>
            <a:gd name="adj4" fmla="val 1213"/>
            <a:gd name="adj5" fmla="val 133305"/>
            <a:gd name="adj6" fmla="val -38612"/>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46</xdr:col>
      <xdr:colOff>238125</xdr:colOff>
      <xdr:row>78</xdr:row>
      <xdr:rowOff>38100</xdr:rowOff>
    </xdr:from>
    <xdr:to>
      <xdr:col>54</xdr:col>
      <xdr:colOff>38100</xdr:colOff>
      <xdr:row>83</xdr:row>
      <xdr:rowOff>28575</xdr:rowOff>
    </xdr:to>
    <xdr:sp macro="" textlink="">
      <xdr:nvSpPr>
        <xdr:cNvPr id="35" name="線吹き出し 2 (枠付き) 34">
          <a:extLst>
            <a:ext uri="{FF2B5EF4-FFF2-40B4-BE49-F238E27FC236}">
              <a16:creationId xmlns:a16="http://schemas.microsoft.com/office/drawing/2014/main" id="{00000000-0008-0000-0700-000023000000}"/>
            </a:ext>
          </a:extLst>
        </xdr:cNvPr>
        <xdr:cNvSpPr/>
      </xdr:nvSpPr>
      <xdr:spPr>
        <a:xfrm>
          <a:off x="20412075" y="21412200"/>
          <a:ext cx="3228975" cy="990600"/>
        </a:xfrm>
        <a:prstGeom prst="borderCallout2">
          <a:avLst>
            <a:gd name="adj1" fmla="val -19855"/>
            <a:gd name="adj2" fmla="val 114753"/>
            <a:gd name="adj3" fmla="val 2360"/>
            <a:gd name="adj4" fmla="val 96400"/>
            <a:gd name="adj5" fmla="val 2798"/>
            <a:gd name="adj6" fmla="val 114140"/>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47</xdr:col>
      <xdr:colOff>76200</xdr:colOff>
      <xdr:row>85</xdr:row>
      <xdr:rowOff>104775</xdr:rowOff>
    </xdr:from>
    <xdr:to>
      <xdr:col>54</xdr:col>
      <xdr:colOff>123825</xdr:colOff>
      <xdr:row>90</xdr:row>
      <xdr:rowOff>152400</xdr:rowOff>
    </xdr:to>
    <xdr:sp macro="" textlink="">
      <xdr:nvSpPr>
        <xdr:cNvPr id="36" name="線吹き出し 2 (枠付き) 35">
          <a:extLst>
            <a:ext uri="{FF2B5EF4-FFF2-40B4-BE49-F238E27FC236}">
              <a16:creationId xmlns:a16="http://schemas.microsoft.com/office/drawing/2014/main" id="{00000000-0008-0000-0700-000024000000}"/>
            </a:ext>
          </a:extLst>
        </xdr:cNvPr>
        <xdr:cNvSpPr/>
      </xdr:nvSpPr>
      <xdr:spPr>
        <a:xfrm>
          <a:off x="20678775" y="22879050"/>
          <a:ext cx="3048000" cy="1047750"/>
        </a:xfrm>
        <a:prstGeom prst="borderCallout2">
          <a:avLst>
            <a:gd name="adj1" fmla="val 37819"/>
            <a:gd name="adj2" fmla="val 125375"/>
            <a:gd name="adj3" fmla="val 15087"/>
            <a:gd name="adj4" fmla="val 100144"/>
            <a:gd name="adj5" fmla="val -2973"/>
            <a:gd name="adj6" fmla="val 1277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a:t>
          </a:r>
          <a:r>
            <a:rPr kumimoji="1" lang="ja-JP" altLang="en-US" sz="900" b="0" i="0" u="none" strike="noStrike" kern="0" cap="none" spc="0" normalizeH="0" baseline="0" noProof="0">
              <a:ln>
                <a:noFill/>
              </a:ln>
              <a:solidFill>
                <a:srgbClr val="FF0000"/>
              </a:solidFill>
              <a:effectLst/>
              <a:uLnTx/>
              <a:uFillTx/>
              <a:latin typeface="+mn-lt"/>
              <a:ea typeface="+mn-ea"/>
              <a:cs typeface="+mn-cs"/>
            </a:rPr>
            <a:t>黄色</a:t>
          </a:r>
          <a:r>
            <a:rPr kumimoji="1" lang="ja-JP" altLang="en-US" sz="900">
              <a:solidFill>
                <a:srgbClr val="FF0000"/>
              </a:solidFill>
            </a:rPr>
            <a:t>くなります。別シート「</a:t>
          </a:r>
          <a:r>
            <a:rPr kumimoji="1" lang="en-US" altLang="ja-JP" sz="900">
              <a:solidFill>
                <a:srgbClr val="FF0000"/>
              </a:solidFill>
            </a:rPr>
            <a:t>10</a:t>
          </a:r>
          <a:r>
            <a:rPr kumimoji="1" lang="ja-JP" altLang="en-US" sz="900">
              <a:solidFill>
                <a:srgbClr val="FF0000"/>
              </a:solidFill>
            </a:rPr>
            <a:t>．その他の障害の内訳」に、学科（専攻）別に各診断名と障害学生数、支援障害学生数を記入すると、白地に戻ります。</a:t>
          </a:r>
        </a:p>
      </xdr:txBody>
    </xdr:sp>
    <xdr:clientData/>
  </xdr:twoCellAnchor>
  <xdr:twoCellAnchor>
    <xdr:from>
      <xdr:col>35</xdr:col>
      <xdr:colOff>0</xdr:colOff>
      <xdr:row>77</xdr:row>
      <xdr:rowOff>0</xdr:rowOff>
    </xdr:from>
    <xdr:to>
      <xdr:col>36</xdr:col>
      <xdr:colOff>28575</xdr:colOff>
      <xdr:row>78</xdr:row>
      <xdr:rowOff>28575</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15459075" y="21174075"/>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137</xdr:row>
      <xdr:rowOff>180975</xdr:rowOff>
    </xdr:from>
    <xdr:to>
      <xdr:col>46</xdr:col>
      <xdr:colOff>28575</xdr:colOff>
      <xdr:row>162</xdr:row>
      <xdr:rowOff>28576</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19745325" y="36699825"/>
          <a:ext cx="457200" cy="48482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137</xdr:row>
      <xdr:rowOff>180975</xdr:rowOff>
    </xdr:from>
    <xdr:to>
      <xdr:col>56</xdr:col>
      <xdr:colOff>28575</xdr:colOff>
      <xdr:row>162</xdr:row>
      <xdr:rowOff>28576</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24031575" y="36699825"/>
          <a:ext cx="457200" cy="48482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137</xdr:row>
      <xdr:rowOff>180975</xdr:rowOff>
    </xdr:from>
    <xdr:to>
      <xdr:col>57</xdr:col>
      <xdr:colOff>28575</xdr:colOff>
      <xdr:row>162</xdr:row>
      <xdr:rowOff>28576</xdr:rowOff>
    </xdr:to>
    <xdr:sp macro="" textlink="">
      <xdr:nvSpPr>
        <xdr:cNvPr id="40" name="正方形/長方形 39">
          <a:extLst>
            <a:ext uri="{FF2B5EF4-FFF2-40B4-BE49-F238E27FC236}">
              <a16:creationId xmlns:a16="http://schemas.microsoft.com/office/drawing/2014/main" id="{00000000-0008-0000-0700-000028000000}"/>
            </a:ext>
          </a:extLst>
        </xdr:cNvPr>
        <xdr:cNvSpPr/>
      </xdr:nvSpPr>
      <xdr:spPr>
        <a:xfrm>
          <a:off x="24460200" y="36699825"/>
          <a:ext cx="457200" cy="48482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129</xdr:row>
      <xdr:rowOff>723900</xdr:rowOff>
    </xdr:from>
    <xdr:to>
      <xdr:col>52</xdr:col>
      <xdr:colOff>114300</xdr:colOff>
      <xdr:row>129</xdr:row>
      <xdr:rowOff>1000126</xdr:rowOff>
    </xdr:to>
    <xdr:sp macro="" textlink="">
      <xdr:nvSpPr>
        <xdr:cNvPr id="41" name="線吹き出し 2 (枠付き) 40">
          <a:extLst>
            <a:ext uri="{FF2B5EF4-FFF2-40B4-BE49-F238E27FC236}">
              <a16:creationId xmlns:a16="http://schemas.microsoft.com/office/drawing/2014/main" id="{00000000-0008-0000-0700-000029000000}"/>
            </a:ext>
          </a:extLst>
        </xdr:cNvPr>
        <xdr:cNvSpPr/>
      </xdr:nvSpPr>
      <xdr:spPr>
        <a:xfrm>
          <a:off x="16506824" y="342233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下の学科（専攻）別で入力した障害学生数の合計が表示されます。</a:t>
          </a:r>
        </a:p>
      </xdr:txBody>
    </xdr:sp>
    <xdr:clientData/>
  </xdr:twoCellAnchor>
  <xdr:twoCellAnchor>
    <xdr:from>
      <xdr:col>40</xdr:col>
      <xdr:colOff>66675</xdr:colOff>
      <xdr:row>129</xdr:row>
      <xdr:rowOff>1066800</xdr:rowOff>
    </xdr:from>
    <xdr:to>
      <xdr:col>54</xdr:col>
      <xdr:colOff>238126</xdr:colOff>
      <xdr:row>129</xdr:row>
      <xdr:rowOff>1343026</xdr:rowOff>
    </xdr:to>
    <xdr:sp macro="" textlink="">
      <xdr:nvSpPr>
        <xdr:cNvPr id="42" name="線吹き出し 2 (枠付き) 41">
          <a:extLst>
            <a:ext uri="{FF2B5EF4-FFF2-40B4-BE49-F238E27FC236}">
              <a16:creationId xmlns:a16="http://schemas.microsoft.com/office/drawing/2014/main" id="{00000000-0008-0000-0700-00002A000000}"/>
            </a:ext>
          </a:extLst>
        </xdr:cNvPr>
        <xdr:cNvSpPr/>
      </xdr:nvSpPr>
      <xdr:spPr>
        <a:xfrm>
          <a:off x="17668875" y="3456622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下の学科（専攻）別で入力した障害学生数の合計が表示されます。</a:t>
          </a:r>
        </a:p>
      </xdr:txBody>
    </xdr:sp>
    <xdr:clientData/>
  </xdr:twoCellAnchor>
  <xdr:twoCellAnchor>
    <xdr:from>
      <xdr:col>34</xdr:col>
      <xdr:colOff>1085849</xdr:colOff>
      <xdr:row>130</xdr:row>
      <xdr:rowOff>0</xdr:rowOff>
    </xdr:from>
    <xdr:to>
      <xdr:col>56</xdr:col>
      <xdr:colOff>238124</xdr:colOff>
      <xdr:row>131</xdr:row>
      <xdr:rowOff>19050</xdr:rowOff>
    </xdr:to>
    <xdr:sp macro="" textlink="">
      <xdr:nvSpPr>
        <xdr:cNvPr id="43" name="正方形/長方形 42">
          <a:extLst>
            <a:ext uri="{FF2B5EF4-FFF2-40B4-BE49-F238E27FC236}">
              <a16:creationId xmlns:a16="http://schemas.microsoft.com/office/drawing/2014/main" id="{00000000-0008-0000-0700-00002B000000}"/>
            </a:ext>
          </a:extLst>
        </xdr:cNvPr>
        <xdr:cNvSpPr/>
      </xdr:nvSpPr>
      <xdr:spPr>
        <a:xfrm>
          <a:off x="15459074" y="351186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131</xdr:row>
      <xdr:rowOff>0</xdr:rowOff>
    </xdr:from>
    <xdr:to>
      <xdr:col>56</xdr:col>
      <xdr:colOff>238125</xdr:colOff>
      <xdr:row>132</xdr:row>
      <xdr:rowOff>19050</xdr:rowOff>
    </xdr:to>
    <xdr:sp macro="" textlink="">
      <xdr:nvSpPr>
        <xdr:cNvPr id="44" name="正方形/長方形 43">
          <a:extLst>
            <a:ext uri="{FF2B5EF4-FFF2-40B4-BE49-F238E27FC236}">
              <a16:creationId xmlns:a16="http://schemas.microsoft.com/office/drawing/2014/main" id="{00000000-0008-0000-0700-00002C000000}"/>
            </a:ext>
          </a:extLst>
        </xdr:cNvPr>
        <xdr:cNvSpPr/>
      </xdr:nvSpPr>
      <xdr:spPr>
        <a:xfrm>
          <a:off x="15459075" y="353187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132</xdr:row>
      <xdr:rowOff>47625</xdr:rowOff>
    </xdr:from>
    <xdr:to>
      <xdr:col>35</xdr:col>
      <xdr:colOff>133351</xdr:colOff>
      <xdr:row>137</xdr:row>
      <xdr:rowOff>152400</xdr:rowOff>
    </xdr:to>
    <xdr:sp macro="" textlink="">
      <xdr:nvSpPr>
        <xdr:cNvPr id="45" name="右中かっこ 44">
          <a:extLst>
            <a:ext uri="{FF2B5EF4-FFF2-40B4-BE49-F238E27FC236}">
              <a16:creationId xmlns:a16="http://schemas.microsoft.com/office/drawing/2014/main" id="{00000000-0008-0000-0700-00002D000000}"/>
            </a:ext>
          </a:extLst>
        </xdr:cNvPr>
        <xdr:cNvSpPr/>
      </xdr:nvSpPr>
      <xdr:spPr>
        <a:xfrm>
          <a:off x="15144752" y="355663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133</xdr:row>
      <xdr:rowOff>28575</xdr:rowOff>
    </xdr:from>
    <xdr:to>
      <xdr:col>44</xdr:col>
      <xdr:colOff>66675</xdr:colOff>
      <xdr:row>136</xdr:row>
      <xdr:rowOff>114299</xdr:rowOff>
    </xdr:to>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15640050" y="35747325"/>
          <a:ext cx="3743325" cy="6857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138</xdr:row>
      <xdr:rowOff>114299</xdr:rowOff>
    </xdr:from>
    <xdr:to>
      <xdr:col>35</xdr:col>
      <xdr:colOff>142874</xdr:colOff>
      <xdr:row>161</xdr:row>
      <xdr:rowOff>95249</xdr:rowOff>
    </xdr:to>
    <xdr:sp macro="" textlink="">
      <xdr:nvSpPr>
        <xdr:cNvPr id="47" name="右中かっこ 46">
          <a:extLst>
            <a:ext uri="{FF2B5EF4-FFF2-40B4-BE49-F238E27FC236}">
              <a16:creationId xmlns:a16="http://schemas.microsoft.com/office/drawing/2014/main" id="{00000000-0008-0000-0700-00002F000000}"/>
            </a:ext>
          </a:extLst>
        </xdr:cNvPr>
        <xdr:cNvSpPr/>
      </xdr:nvSpPr>
      <xdr:spPr>
        <a:xfrm>
          <a:off x="15154275" y="36833174"/>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147</xdr:row>
      <xdr:rowOff>66675</xdr:rowOff>
    </xdr:from>
    <xdr:to>
      <xdr:col>44</xdr:col>
      <xdr:colOff>85725</xdr:colOff>
      <xdr:row>152</xdr:row>
      <xdr:rowOff>190499</xdr:rowOff>
    </xdr:to>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15659100" y="38585775"/>
          <a:ext cx="3743325" cy="11239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障害学生数と支援障害学生数は、学科（専攻）別に記入してください。</a:t>
          </a:r>
          <a:endParaRPr kumimoji="1" lang="en-US" altLang="ja-JP" sz="900">
            <a:solidFill>
              <a:srgbClr val="FF0000"/>
            </a:solidFill>
          </a:endParaRPr>
        </a:p>
        <a:p>
          <a:pPr algn="l"/>
          <a:r>
            <a:rPr kumimoji="1" lang="ja-JP" altLang="en-US" sz="900">
              <a:solidFill>
                <a:srgbClr val="FF0000"/>
              </a:solidFill>
            </a:rPr>
            <a:t>学科（専攻）の分類は、学校によって違います。学校基本調査の学科系統分類表に準じてください。</a:t>
          </a:r>
        </a:p>
      </xdr:txBody>
    </xdr:sp>
    <xdr:clientData/>
  </xdr:twoCellAnchor>
  <xdr:twoCellAnchor>
    <xdr:from>
      <xdr:col>38</xdr:col>
      <xdr:colOff>66675</xdr:colOff>
      <xdr:row>138</xdr:row>
      <xdr:rowOff>85725</xdr:rowOff>
    </xdr:from>
    <xdr:to>
      <xdr:col>44</xdr:col>
      <xdr:colOff>180975</xdr:colOff>
      <xdr:row>143</xdr:row>
      <xdr:rowOff>95250</xdr:rowOff>
    </xdr:to>
    <xdr:sp macro="" textlink="">
      <xdr:nvSpPr>
        <xdr:cNvPr id="49" name="線吹き出し 2 (枠付き) 48">
          <a:extLst>
            <a:ext uri="{FF2B5EF4-FFF2-40B4-BE49-F238E27FC236}">
              <a16:creationId xmlns:a16="http://schemas.microsoft.com/office/drawing/2014/main" id="{00000000-0008-0000-0700-000031000000}"/>
            </a:ext>
          </a:extLst>
        </xdr:cNvPr>
        <xdr:cNvSpPr/>
      </xdr:nvSpPr>
      <xdr:spPr>
        <a:xfrm>
          <a:off x="16811625" y="36804600"/>
          <a:ext cx="2686050" cy="1009650"/>
        </a:xfrm>
        <a:prstGeom prst="borderCallout2">
          <a:avLst>
            <a:gd name="adj1" fmla="val 1133"/>
            <a:gd name="adj2" fmla="val -32951"/>
            <a:gd name="adj3" fmla="val 40036"/>
            <a:gd name="adj4" fmla="val -863"/>
            <a:gd name="adj5" fmla="val 28469"/>
            <a:gd name="adj6" fmla="val -358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35</xdr:col>
      <xdr:colOff>0</xdr:colOff>
      <xdr:row>139</xdr:row>
      <xdr:rowOff>0</xdr:rowOff>
    </xdr:from>
    <xdr:to>
      <xdr:col>36</xdr:col>
      <xdr:colOff>28575</xdr:colOff>
      <xdr:row>140</xdr:row>
      <xdr:rowOff>28575</xdr:rowOff>
    </xdr:to>
    <xdr:sp macro="" textlink="">
      <xdr:nvSpPr>
        <xdr:cNvPr id="50" name="正方形/長方形 49">
          <a:extLst>
            <a:ext uri="{FF2B5EF4-FFF2-40B4-BE49-F238E27FC236}">
              <a16:creationId xmlns:a16="http://schemas.microsoft.com/office/drawing/2014/main" id="{00000000-0008-0000-0700-000032000000}"/>
            </a:ext>
          </a:extLst>
        </xdr:cNvPr>
        <xdr:cNvSpPr/>
      </xdr:nvSpPr>
      <xdr:spPr>
        <a:xfrm>
          <a:off x="15459075" y="36918900"/>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95250</xdr:colOff>
      <xdr:row>131</xdr:row>
      <xdr:rowOff>85724</xdr:rowOff>
    </xdr:from>
    <xdr:to>
      <xdr:col>53</xdr:col>
      <xdr:colOff>9525</xdr:colOff>
      <xdr:row>141</xdr:row>
      <xdr:rowOff>19050</xdr:rowOff>
    </xdr:to>
    <xdr:sp macro="" textlink="">
      <xdr:nvSpPr>
        <xdr:cNvPr id="51" name="線吹き出し 2 (枠付き) 50">
          <a:extLst>
            <a:ext uri="{FF2B5EF4-FFF2-40B4-BE49-F238E27FC236}">
              <a16:creationId xmlns:a16="http://schemas.microsoft.com/office/drawing/2014/main" id="{00000000-0008-0000-0700-000033000000}"/>
            </a:ext>
          </a:extLst>
        </xdr:cNvPr>
        <xdr:cNvSpPr/>
      </xdr:nvSpPr>
      <xdr:spPr>
        <a:xfrm>
          <a:off x="20383500" y="33004124"/>
          <a:ext cx="2486025" cy="733426"/>
        </a:xfrm>
        <a:prstGeom prst="borderCallout2">
          <a:avLst>
            <a:gd name="adj1" fmla="val 118154"/>
            <a:gd name="adj2" fmla="val -25196"/>
            <a:gd name="adj3" fmla="val 46365"/>
            <a:gd name="adj4" fmla="val -1461"/>
            <a:gd name="adj5" fmla="val 99587"/>
            <a:gd name="adj6" fmla="val -25680"/>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47</xdr:col>
      <xdr:colOff>19050</xdr:colOff>
      <xdr:row>141</xdr:row>
      <xdr:rowOff>190500</xdr:rowOff>
    </xdr:from>
    <xdr:to>
      <xdr:col>54</xdr:col>
      <xdr:colOff>66675</xdr:colOff>
      <xdr:row>146</xdr:row>
      <xdr:rowOff>180975</xdr:rowOff>
    </xdr:to>
    <xdr:sp macro="" textlink="">
      <xdr:nvSpPr>
        <xdr:cNvPr id="52" name="線吹き出し 2 (枠付き) 51">
          <a:extLst>
            <a:ext uri="{FF2B5EF4-FFF2-40B4-BE49-F238E27FC236}">
              <a16:creationId xmlns:a16="http://schemas.microsoft.com/office/drawing/2014/main" id="{00000000-0008-0000-0700-000034000000}"/>
            </a:ext>
          </a:extLst>
        </xdr:cNvPr>
        <xdr:cNvSpPr/>
      </xdr:nvSpPr>
      <xdr:spPr>
        <a:xfrm>
          <a:off x="20621625" y="37509450"/>
          <a:ext cx="3048000" cy="990600"/>
        </a:xfrm>
        <a:prstGeom prst="borderCallout2">
          <a:avLst>
            <a:gd name="adj1" fmla="val -66009"/>
            <a:gd name="adj2" fmla="val 113658"/>
            <a:gd name="adj3" fmla="val -1486"/>
            <a:gd name="adj4" fmla="val 87310"/>
            <a:gd name="adj5" fmla="val -44317"/>
            <a:gd name="adj6" fmla="val 11632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46</xdr:col>
      <xdr:colOff>66675</xdr:colOff>
      <xdr:row>148</xdr:row>
      <xdr:rowOff>152400</xdr:rowOff>
    </xdr:from>
    <xdr:to>
      <xdr:col>53</xdr:col>
      <xdr:colOff>114300</xdr:colOff>
      <xdr:row>154</xdr:row>
      <xdr:rowOff>0</xdr:rowOff>
    </xdr:to>
    <xdr:sp macro="" textlink="">
      <xdr:nvSpPr>
        <xdr:cNvPr id="53" name="線吹き出し 2 (枠付き) 52">
          <a:extLst>
            <a:ext uri="{FF2B5EF4-FFF2-40B4-BE49-F238E27FC236}">
              <a16:creationId xmlns:a16="http://schemas.microsoft.com/office/drawing/2014/main" id="{00000000-0008-0000-0700-000035000000}"/>
            </a:ext>
          </a:extLst>
        </xdr:cNvPr>
        <xdr:cNvSpPr/>
      </xdr:nvSpPr>
      <xdr:spPr>
        <a:xfrm>
          <a:off x="20240625" y="38871525"/>
          <a:ext cx="3048000" cy="1047750"/>
        </a:xfrm>
        <a:prstGeom prst="borderCallout2">
          <a:avLst>
            <a:gd name="adj1" fmla="val 16910"/>
            <a:gd name="adj2" fmla="val 145348"/>
            <a:gd name="adj3" fmla="val 13269"/>
            <a:gd name="adj4" fmla="val 98540"/>
            <a:gd name="adj5" fmla="val -246"/>
            <a:gd name="adj6" fmla="val 14614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a:t>
          </a:r>
          <a:r>
            <a:rPr kumimoji="1" lang="en-US" altLang="ja-JP" sz="900">
              <a:solidFill>
                <a:srgbClr val="FF0000"/>
              </a:solidFill>
            </a:rPr>
            <a:t>10</a:t>
          </a:r>
          <a:r>
            <a:rPr kumimoji="1" lang="ja-JP" altLang="en-US" sz="900">
              <a:solidFill>
                <a:srgbClr val="FF0000"/>
              </a:solidFill>
            </a:rPr>
            <a:t>．その他の障害の内訳」に、学科（専攻）別に各診断名と障害学生数、支援障害学生数を記入すると、白地に戻ります。</a:t>
          </a:r>
        </a:p>
      </xdr:txBody>
    </xdr:sp>
    <xdr:clientData/>
  </xdr:twoCellAnchor>
  <xdr:twoCellAnchor>
    <xdr:from>
      <xdr:col>35</xdr:col>
      <xdr:colOff>0</xdr:colOff>
      <xdr:row>138</xdr:row>
      <xdr:rowOff>0</xdr:rowOff>
    </xdr:from>
    <xdr:to>
      <xdr:col>36</xdr:col>
      <xdr:colOff>28575</xdr:colOff>
      <xdr:row>139</xdr:row>
      <xdr:rowOff>28575</xdr:rowOff>
    </xdr:to>
    <xdr:sp macro="" textlink="">
      <xdr:nvSpPr>
        <xdr:cNvPr id="54" name="正方形/長方形 53">
          <a:extLst>
            <a:ext uri="{FF2B5EF4-FFF2-40B4-BE49-F238E27FC236}">
              <a16:creationId xmlns:a16="http://schemas.microsoft.com/office/drawing/2014/main" id="{00000000-0008-0000-0700-000036000000}"/>
            </a:ext>
          </a:extLst>
        </xdr:cNvPr>
        <xdr:cNvSpPr/>
      </xdr:nvSpPr>
      <xdr:spPr>
        <a:xfrm>
          <a:off x="15459075" y="36718875"/>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198</xdr:row>
      <xdr:rowOff>190499</xdr:rowOff>
    </xdr:from>
    <xdr:to>
      <xdr:col>46</xdr:col>
      <xdr:colOff>28575</xdr:colOff>
      <xdr:row>223</xdr:row>
      <xdr:rowOff>28575</xdr:rowOff>
    </xdr:to>
    <xdr:sp macro="" textlink="">
      <xdr:nvSpPr>
        <xdr:cNvPr id="55" name="正方形/長方形 54">
          <a:extLst>
            <a:ext uri="{FF2B5EF4-FFF2-40B4-BE49-F238E27FC236}">
              <a16:creationId xmlns:a16="http://schemas.microsoft.com/office/drawing/2014/main" id="{00000000-0008-0000-0700-000037000000}"/>
            </a:ext>
          </a:extLst>
        </xdr:cNvPr>
        <xdr:cNvSpPr/>
      </xdr:nvSpPr>
      <xdr:spPr>
        <a:xfrm>
          <a:off x="19745325" y="52254149"/>
          <a:ext cx="457200" cy="48387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198</xdr:row>
      <xdr:rowOff>190499</xdr:rowOff>
    </xdr:from>
    <xdr:to>
      <xdr:col>56</xdr:col>
      <xdr:colOff>28575</xdr:colOff>
      <xdr:row>223</xdr:row>
      <xdr:rowOff>28575</xdr:rowOff>
    </xdr:to>
    <xdr:sp macro="" textlink="">
      <xdr:nvSpPr>
        <xdr:cNvPr id="56" name="正方形/長方形 55">
          <a:extLst>
            <a:ext uri="{FF2B5EF4-FFF2-40B4-BE49-F238E27FC236}">
              <a16:creationId xmlns:a16="http://schemas.microsoft.com/office/drawing/2014/main" id="{00000000-0008-0000-0700-000038000000}"/>
            </a:ext>
          </a:extLst>
        </xdr:cNvPr>
        <xdr:cNvSpPr/>
      </xdr:nvSpPr>
      <xdr:spPr>
        <a:xfrm>
          <a:off x="24031575" y="52254149"/>
          <a:ext cx="457200" cy="48387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198</xdr:row>
      <xdr:rowOff>190499</xdr:rowOff>
    </xdr:from>
    <xdr:to>
      <xdr:col>57</xdr:col>
      <xdr:colOff>28575</xdr:colOff>
      <xdr:row>223</xdr:row>
      <xdr:rowOff>28575</xdr:rowOff>
    </xdr:to>
    <xdr:sp macro="" textlink="">
      <xdr:nvSpPr>
        <xdr:cNvPr id="57" name="正方形/長方形 56">
          <a:extLst>
            <a:ext uri="{FF2B5EF4-FFF2-40B4-BE49-F238E27FC236}">
              <a16:creationId xmlns:a16="http://schemas.microsoft.com/office/drawing/2014/main" id="{00000000-0008-0000-0700-000039000000}"/>
            </a:ext>
          </a:extLst>
        </xdr:cNvPr>
        <xdr:cNvSpPr/>
      </xdr:nvSpPr>
      <xdr:spPr>
        <a:xfrm>
          <a:off x="24460200" y="52254149"/>
          <a:ext cx="457200" cy="48387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190</xdr:row>
      <xdr:rowOff>723900</xdr:rowOff>
    </xdr:from>
    <xdr:to>
      <xdr:col>52</xdr:col>
      <xdr:colOff>114300</xdr:colOff>
      <xdr:row>190</xdr:row>
      <xdr:rowOff>1000126</xdr:rowOff>
    </xdr:to>
    <xdr:sp macro="" textlink="">
      <xdr:nvSpPr>
        <xdr:cNvPr id="58" name="線吹き出し 2 (枠付き) 57">
          <a:extLst>
            <a:ext uri="{FF2B5EF4-FFF2-40B4-BE49-F238E27FC236}">
              <a16:creationId xmlns:a16="http://schemas.microsoft.com/office/drawing/2014/main" id="{00000000-0008-0000-0700-00003A000000}"/>
            </a:ext>
          </a:extLst>
        </xdr:cNvPr>
        <xdr:cNvSpPr/>
      </xdr:nvSpPr>
      <xdr:spPr>
        <a:xfrm>
          <a:off x="16506824" y="497681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下の学科（専攻）別で入力した障害学生数の合計が表示されます。</a:t>
          </a:r>
        </a:p>
      </xdr:txBody>
    </xdr:sp>
    <xdr:clientData/>
  </xdr:twoCellAnchor>
  <xdr:twoCellAnchor>
    <xdr:from>
      <xdr:col>40</xdr:col>
      <xdr:colOff>66675</xdr:colOff>
      <xdr:row>190</xdr:row>
      <xdr:rowOff>1066800</xdr:rowOff>
    </xdr:from>
    <xdr:to>
      <xdr:col>54</xdr:col>
      <xdr:colOff>238126</xdr:colOff>
      <xdr:row>190</xdr:row>
      <xdr:rowOff>1343026</xdr:rowOff>
    </xdr:to>
    <xdr:sp macro="" textlink="">
      <xdr:nvSpPr>
        <xdr:cNvPr id="59" name="線吹き出し 2 (枠付き) 58">
          <a:extLst>
            <a:ext uri="{FF2B5EF4-FFF2-40B4-BE49-F238E27FC236}">
              <a16:creationId xmlns:a16="http://schemas.microsoft.com/office/drawing/2014/main" id="{00000000-0008-0000-0700-00003B000000}"/>
            </a:ext>
          </a:extLst>
        </xdr:cNvPr>
        <xdr:cNvSpPr/>
      </xdr:nvSpPr>
      <xdr:spPr>
        <a:xfrm>
          <a:off x="17668875" y="5011102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下の学科（専攻）別で入力した障害学生数の合計が表示されます。</a:t>
          </a:r>
        </a:p>
      </xdr:txBody>
    </xdr:sp>
    <xdr:clientData/>
  </xdr:twoCellAnchor>
  <xdr:twoCellAnchor>
    <xdr:from>
      <xdr:col>34</xdr:col>
      <xdr:colOff>1085849</xdr:colOff>
      <xdr:row>191</xdr:row>
      <xdr:rowOff>0</xdr:rowOff>
    </xdr:from>
    <xdr:to>
      <xdr:col>56</xdr:col>
      <xdr:colOff>238124</xdr:colOff>
      <xdr:row>192</xdr:row>
      <xdr:rowOff>19050</xdr:rowOff>
    </xdr:to>
    <xdr:sp macro="" textlink="">
      <xdr:nvSpPr>
        <xdr:cNvPr id="60" name="正方形/長方形 59">
          <a:extLst>
            <a:ext uri="{FF2B5EF4-FFF2-40B4-BE49-F238E27FC236}">
              <a16:creationId xmlns:a16="http://schemas.microsoft.com/office/drawing/2014/main" id="{00000000-0008-0000-0700-00003C000000}"/>
            </a:ext>
          </a:extLst>
        </xdr:cNvPr>
        <xdr:cNvSpPr/>
      </xdr:nvSpPr>
      <xdr:spPr>
        <a:xfrm>
          <a:off x="15459074" y="506634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192</xdr:row>
      <xdr:rowOff>0</xdr:rowOff>
    </xdr:from>
    <xdr:to>
      <xdr:col>56</xdr:col>
      <xdr:colOff>238125</xdr:colOff>
      <xdr:row>193</xdr:row>
      <xdr:rowOff>19050</xdr:rowOff>
    </xdr:to>
    <xdr:sp macro="" textlink="">
      <xdr:nvSpPr>
        <xdr:cNvPr id="61" name="正方形/長方形 60">
          <a:extLst>
            <a:ext uri="{FF2B5EF4-FFF2-40B4-BE49-F238E27FC236}">
              <a16:creationId xmlns:a16="http://schemas.microsoft.com/office/drawing/2014/main" id="{00000000-0008-0000-0700-00003D000000}"/>
            </a:ext>
          </a:extLst>
        </xdr:cNvPr>
        <xdr:cNvSpPr/>
      </xdr:nvSpPr>
      <xdr:spPr>
        <a:xfrm>
          <a:off x="15459075" y="508635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193</xdr:row>
      <xdr:rowOff>47625</xdr:rowOff>
    </xdr:from>
    <xdr:to>
      <xdr:col>35</xdr:col>
      <xdr:colOff>133351</xdr:colOff>
      <xdr:row>198</xdr:row>
      <xdr:rowOff>152400</xdr:rowOff>
    </xdr:to>
    <xdr:sp macro="" textlink="">
      <xdr:nvSpPr>
        <xdr:cNvPr id="62" name="右中かっこ 61">
          <a:extLst>
            <a:ext uri="{FF2B5EF4-FFF2-40B4-BE49-F238E27FC236}">
              <a16:creationId xmlns:a16="http://schemas.microsoft.com/office/drawing/2014/main" id="{00000000-0008-0000-0700-00003E000000}"/>
            </a:ext>
          </a:extLst>
        </xdr:cNvPr>
        <xdr:cNvSpPr/>
      </xdr:nvSpPr>
      <xdr:spPr>
        <a:xfrm>
          <a:off x="15144752" y="511111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194</xdr:row>
      <xdr:rowOff>28575</xdr:rowOff>
    </xdr:from>
    <xdr:to>
      <xdr:col>44</xdr:col>
      <xdr:colOff>66675</xdr:colOff>
      <xdr:row>197</xdr:row>
      <xdr:rowOff>114299</xdr:rowOff>
    </xdr:to>
    <xdr:sp macro="" textlink="">
      <xdr:nvSpPr>
        <xdr:cNvPr id="63" name="テキスト ボックス 62">
          <a:extLst>
            <a:ext uri="{FF2B5EF4-FFF2-40B4-BE49-F238E27FC236}">
              <a16:creationId xmlns:a16="http://schemas.microsoft.com/office/drawing/2014/main" id="{00000000-0008-0000-0700-00003F000000}"/>
            </a:ext>
          </a:extLst>
        </xdr:cNvPr>
        <xdr:cNvSpPr txBox="1"/>
      </xdr:nvSpPr>
      <xdr:spPr>
        <a:xfrm>
          <a:off x="15640050" y="51292125"/>
          <a:ext cx="3743325" cy="6857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199</xdr:row>
      <xdr:rowOff>114299</xdr:rowOff>
    </xdr:from>
    <xdr:to>
      <xdr:col>35</xdr:col>
      <xdr:colOff>142874</xdr:colOff>
      <xdr:row>222</xdr:row>
      <xdr:rowOff>95249</xdr:rowOff>
    </xdr:to>
    <xdr:sp macro="" textlink="">
      <xdr:nvSpPr>
        <xdr:cNvPr id="64" name="右中かっこ 63">
          <a:extLst>
            <a:ext uri="{FF2B5EF4-FFF2-40B4-BE49-F238E27FC236}">
              <a16:creationId xmlns:a16="http://schemas.microsoft.com/office/drawing/2014/main" id="{00000000-0008-0000-0700-000040000000}"/>
            </a:ext>
          </a:extLst>
        </xdr:cNvPr>
        <xdr:cNvSpPr/>
      </xdr:nvSpPr>
      <xdr:spPr>
        <a:xfrm>
          <a:off x="15154275" y="52377974"/>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208</xdr:row>
      <xdr:rowOff>66675</xdr:rowOff>
    </xdr:from>
    <xdr:to>
      <xdr:col>44</xdr:col>
      <xdr:colOff>85725</xdr:colOff>
      <xdr:row>213</xdr:row>
      <xdr:rowOff>190499</xdr:rowOff>
    </xdr:to>
    <xdr:sp macro="" textlink="">
      <xdr:nvSpPr>
        <xdr:cNvPr id="65" name="テキスト ボックス 64">
          <a:extLst>
            <a:ext uri="{FF2B5EF4-FFF2-40B4-BE49-F238E27FC236}">
              <a16:creationId xmlns:a16="http://schemas.microsoft.com/office/drawing/2014/main" id="{00000000-0008-0000-0700-000041000000}"/>
            </a:ext>
          </a:extLst>
        </xdr:cNvPr>
        <xdr:cNvSpPr txBox="1"/>
      </xdr:nvSpPr>
      <xdr:spPr>
        <a:xfrm>
          <a:off x="15659100" y="54130575"/>
          <a:ext cx="3743325" cy="11239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障害学生数と支援障害学生数は、学科（専攻）別に記入してください。</a:t>
          </a:r>
          <a:endParaRPr kumimoji="1" lang="en-US" altLang="ja-JP" sz="900">
            <a:solidFill>
              <a:srgbClr val="FF0000"/>
            </a:solidFill>
          </a:endParaRPr>
        </a:p>
        <a:p>
          <a:pPr algn="l"/>
          <a:r>
            <a:rPr kumimoji="1" lang="ja-JP" altLang="en-US" sz="900">
              <a:solidFill>
                <a:srgbClr val="FF0000"/>
              </a:solidFill>
            </a:rPr>
            <a:t>学科（専攻）の分類は、学校によって違います。学校基本調査の学科系統分類表に準じてください。</a:t>
          </a:r>
        </a:p>
      </xdr:txBody>
    </xdr:sp>
    <xdr:clientData/>
  </xdr:twoCellAnchor>
  <xdr:twoCellAnchor>
    <xdr:from>
      <xdr:col>38</xdr:col>
      <xdr:colOff>66675</xdr:colOff>
      <xdr:row>199</xdr:row>
      <xdr:rowOff>85725</xdr:rowOff>
    </xdr:from>
    <xdr:to>
      <xdr:col>44</xdr:col>
      <xdr:colOff>180975</xdr:colOff>
      <xdr:row>204</xdr:row>
      <xdr:rowOff>95250</xdr:rowOff>
    </xdr:to>
    <xdr:sp macro="" textlink="">
      <xdr:nvSpPr>
        <xdr:cNvPr id="66" name="線吹き出し 2 (枠付き) 65">
          <a:extLst>
            <a:ext uri="{FF2B5EF4-FFF2-40B4-BE49-F238E27FC236}">
              <a16:creationId xmlns:a16="http://schemas.microsoft.com/office/drawing/2014/main" id="{00000000-0008-0000-0700-000042000000}"/>
            </a:ext>
          </a:extLst>
        </xdr:cNvPr>
        <xdr:cNvSpPr/>
      </xdr:nvSpPr>
      <xdr:spPr>
        <a:xfrm>
          <a:off x="16811625" y="52349400"/>
          <a:ext cx="2686050" cy="1009650"/>
        </a:xfrm>
        <a:prstGeom prst="borderCallout2">
          <a:avLst>
            <a:gd name="adj1" fmla="val 1133"/>
            <a:gd name="adj2" fmla="val -32951"/>
            <a:gd name="adj3" fmla="val 40036"/>
            <a:gd name="adj4" fmla="val -863"/>
            <a:gd name="adj5" fmla="val 28469"/>
            <a:gd name="adj6" fmla="val -358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endParaRPr kumimoji="1" lang="en-US" altLang="ja-JP" sz="900">
            <a:solidFill>
              <a:srgbClr val="FF0000"/>
            </a:solidFill>
          </a:endParaRPr>
        </a:p>
      </xdr:txBody>
    </xdr:sp>
    <xdr:clientData/>
  </xdr:twoCellAnchor>
  <xdr:twoCellAnchor>
    <xdr:from>
      <xdr:col>35</xdr:col>
      <xdr:colOff>0</xdr:colOff>
      <xdr:row>200</xdr:row>
      <xdr:rowOff>0</xdr:rowOff>
    </xdr:from>
    <xdr:to>
      <xdr:col>36</xdr:col>
      <xdr:colOff>28575</xdr:colOff>
      <xdr:row>201</xdr:row>
      <xdr:rowOff>28575</xdr:rowOff>
    </xdr:to>
    <xdr:sp macro="" textlink="">
      <xdr:nvSpPr>
        <xdr:cNvPr id="67" name="正方形/長方形 66">
          <a:extLst>
            <a:ext uri="{FF2B5EF4-FFF2-40B4-BE49-F238E27FC236}">
              <a16:creationId xmlns:a16="http://schemas.microsoft.com/office/drawing/2014/main" id="{00000000-0008-0000-0700-000043000000}"/>
            </a:ext>
          </a:extLst>
        </xdr:cNvPr>
        <xdr:cNvSpPr/>
      </xdr:nvSpPr>
      <xdr:spPr>
        <a:xfrm>
          <a:off x="15459075" y="52463700"/>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66676</xdr:colOff>
      <xdr:row>191</xdr:row>
      <xdr:rowOff>133348</xdr:rowOff>
    </xdr:from>
    <xdr:to>
      <xdr:col>53</xdr:col>
      <xdr:colOff>85726</xdr:colOff>
      <xdr:row>201</xdr:row>
      <xdr:rowOff>19049</xdr:rowOff>
    </xdr:to>
    <xdr:sp macro="" textlink="">
      <xdr:nvSpPr>
        <xdr:cNvPr id="68" name="線吹き出し 2 (枠付き) 67">
          <a:extLst>
            <a:ext uri="{FF2B5EF4-FFF2-40B4-BE49-F238E27FC236}">
              <a16:creationId xmlns:a16="http://schemas.microsoft.com/office/drawing/2014/main" id="{00000000-0008-0000-0700-000044000000}"/>
            </a:ext>
          </a:extLst>
        </xdr:cNvPr>
        <xdr:cNvSpPr/>
      </xdr:nvSpPr>
      <xdr:spPr>
        <a:xfrm>
          <a:off x="20354926" y="47196373"/>
          <a:ext cx="2590800" cy="685801"/>
        </a:xfrm>
        <a:prstGeom prst="borderCallout2">
          <a:avLst>
            <a:gd name="adj1" fmla="val 127177"/>
            <a:gd name="adj2" fmla="val -21530"/>
            <a:gd name="adj3" fmla="val 33532"/>
            <a:gd name="adj4" fmla="val -757"/>
            <a:gd name="adj5" fmla="val 114049"/>
            <a:gd name="adj6" fmla="val -25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46</xdr:col>
      <xdr:colOff>209550</xdr:colOff>
      <xdr:row>201</xdr:row>
      <xdr:rowOff>76200</xdr:rowOff>
    </xdr:from>
    <xdr:to>
      <xdr:col>54</xdr:col>
      <xdr:colOff>9525</xdr:colOff>
      <xdr:row>206</xdr:row>
      <xdr:rowOff>66675</xdr:rowOff>
    </xdr:to>
    <xdr:sp macro="" textlink="">
      <xdr:nvSpPr>
        <xdr:cNvPr id="69" name="線吹き出し 2 (枠付き) 68">
          <a:extLst>
            <a:ext uri="{FF2B5EF4-FFF2-40B4-BE49-F238E27FC236}">
              <a16:creationId xmlns:a16="http://schemas.microsoft.com/office/drawing/2014/main" id="{00000000-0008-0000-0700-000045000000}"/>
            </a:ext>
          </a:extLst>
        </xdr:cNvPr>
        <xdr:cNvSpPr/>
      </xdr:nvSpPr>
      <xdr:spPr>
        <a:xfrm>
          <a:off x="20383500" y="52739925"/>
          <a:ext cx="3228975" cy="990600"/>
        </a:xfrm>
        <a:prstGeom prst="borderCallout2">
          <a:avLst>
            <a:gd name="adj1" fmla="val -42932"/>
            <a:gd name="adj2" fmla="val 119437"/>
            <a:gd name="adj3" fmla="val -1486"/>
            <a:gd name="adj4" fmla="val 89984"/>
            <a:gd name="adj5" fmla="val -16434"/>
            <a:gd name="adj6" fmla="val 119930"/>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a:t>
          </a:r>
          <a:r>
            <a:rPr kumimoji="1" lang="ja-JP" altLang="en-US" sz="900" b="0" i="0" u="none" strike="noStrike" kern="0" cap="none" spc="0" normalizeH="0" baseline="0" noProof="0">
              <a:ln>
                <a:noFill/>
              </a:ln>
              <a:solidFill>
                <a:srgbClr val="FF0000"/>
              </a:solidFill>
              <a:effectLst/>
              <a:uLnTx/>
              <a:uFillTx/>
              <a:latin typeface="+mn-lt"/>
              <a:ea typeface="+mn-ea"/>
              <a:cs typeface="+mn-cs"/>
            </a:rPr>
            <a:t>黄色</a:t>
          </a:r>
          <a:r>
            <a:rPr kumimoji="1" lang="ja-JP" altLang="ja-JP" sz="900">
              <a:solidFill>
                <a:srgbClr val="FF0000"/>
              </a:solidFill>
              <a:effectLst/>
              <a:latin typeface="+mn-lt"/>
              <a:ea typeface="+mn-ea"/>
              <a:cs typeface="+mn-cs"/>
            </a:rPr>
            <a:t>く</a:t>
          </a:r>
          <a:r>
            <a:rPr kumimoji="1" lang="ja-JP" altLang="en-US" sz="900">
              <a:solidFill>
                <a:srgbClr val="FF0000"/>
              </a:solidFill>
            </a:rPr>
            <a:t>なります。別シート「９．精神障害（他の精神障害）の内訳」に、学科（専攻）別に各診断名と障害学生数、支援障害学生数を記入すると、白地に戻ります。</a:t>
          </a:r>
        </a:p>
      </xdr:txBody>
    </xdr:sp>
    <xdr:clientData/>
  </xdr:twoCellAnchor>
  <xdr:twoCellAnchor>
    <xdr:from>
      <xdr:col>46</xdr:col>
      <xdr:colOff>66675</xdr:colOff>
      <xdr:row>208</xdr:row>
      <xdr:rowOff>114300</xdr:rowOff>
    </xdr:from>
    <xdr:to>
      <xdr:col>53</xdr:col>
      <xdr:colOff>114300</xdr:colOff>
      <xdr:row>213</xdr:row>
      <xdr:rowOff>161925</xdr:rowOff>
    </xdr:to>
    <xdr:sp macro="" textlink="">
      <xdr:nvSpPr>
        <xdr:cNvPr id="70" name="線吹き出し 2 (枠付き) 69">
          <a:extLst>
            <a:ext uri="{FF2B5EF4-FFF2-40B4-BE49-F238E27FC236}">
              <a16:creationId xmlns:a16="http://schemas.microsoft.com/office/drawing/2014/main" id="{00000000-0008-0000-0700-000046000000}"/>
            </a:ext>
          </a:extLst>
        </xdr:cNvPr>
        <xdr:cNvSpPr/>
      </xdr:nvSpPr>
      <xdr:spPr>
        <a:xfrm>
          <a:off x="20240625" y="54178200"/>
          <a:ext cx="3048000" cy="1047750"/>
        </a:xfrm>
        <a:prstGeom prst="borderCallout2">
          <a:avLst>
            <a:gd name="adj1" fmla="val 42365"/>
            <a:gd name="adj2" fmla="val 143918"/>
            <a:gd name="adj3" fmla="val 19633"/>
            <a:gd name="adj4" fmla="val 98540"/>
            <a:gd name="adj5" fmla="val 19754"/>
            <a:gd name="adj6" fmla="val 14489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この欄に計上するとセルが黄色くなります。別シート「</a:t>
          </a:r>
          <a:r>
            <a:rPr kumimoji="1" lang="en-US" altLang="ja-JP" sz="900">
              <a:solidFill>
                <a:srgbClr val="FF0000"/>
              </a:solidFill>
            </a:rPr>
            <a:t>10</a:t>
          </a:r>
          <a:r>
            <a:rPr kumimoji="1" lang="ja-JP" altLang="en-US" sz="900">
              <a:solidFill>
                <a:srgbClr val="FF0000"/>
              </a:solidFill>
            </a:rPr>
            <a:t>．その他の障害の内訳」に、学科（専攻）別に各診断名と障害学生数、支援障害学生数を記入すると、白地に戻ります。</a:t>
          </a:r>
        </a:p>
      </xdr:txBody>
    </xdr:sp>
    <xdr:clientData/>
  </xdr:twoCellAnchor>
  <xdr:twoCellAnchor>
    <xdr:from>
      <xdr:col>35</xdr:col>
      <xdr:colOff>0</xdr:colOff>
      <xdr:row>199</xdr:row>
      <xdr:rowOff>0</xdr:rowOff>
    </xdr:from>
    <xdr:to>
      <xdr:col>36</xdr:col>
      <xdr:colOff>28575</xdr:colOff>
      <xdr:row>200</xdr:row>
      <xdr:rowOff>28575</xdr:rowOff>
    </xdr:to>
    <xdr:sp macro="" textlink="">
      <xdr:nvSpPr>
        <xdr:cNvPr id="71" name="正方形/長方形 70">
          <a:extLst>
            <a:ext uri="{FF2B5EF4-FFF2-40B4-BE49-F238E27FC236}">
              <a16:creationId xmlns:a16="http://schemas.microsoft.com/office/drawing/2014/main" id="{00000000-0008-0000-0700-000047000000}"/>
            </a:ext>
          </a:extLst>
        </xdr:cNvPr>
        <xdr:cNvSpPr/>
      </xdr:nvSpPr>
      <xdr:spPr>
        <a:xfrm>
          <a:off x="15459075" y="52263675"/>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260</xdr:row>
      <xdr:rowOff>28574</xdr:rowOff>
    </xdr:from>
    <xdr:to>
      <xdr:col>46</xdr:col>
      <xdr:colOff>28575</xdr:colOff>
      <xdr:row>284</xdr:row>
      <xdr:rowOff>28575</xdr:rowOff>
    </xdr:to>
    <xdr:sp macro="" textlink="">
      <xdr:nvSpPr>
        <xdr:cNvPr id="72" name="正方形/長方形 71">
          <a:extLst>
            <a:ext uri="{FF2B5EF4-FFF2-40B4-BE49-F238E27FC236}">
              <a16:creationId xmlns:a16="http://schemas.microsoft.com/office/drawing/2014/main" id="{00000000-0008-0000-0700-000048000000}"/>
            </a:ext>
          </a:extLst>
        </xdr:cNvPr>
        <xdr:cNvSpPr/>
      </xdr:nvSpPr>
      <xdr:spPr>
        <a:xfrm>
          <a:off x="19745325" y="67837049"/>
          <a:ext cx="457200" cy="48006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260</xdr:row>
      <xdr:rowOff>28574</xdr:rowOff>
    </xdr:from>
    <xdr:to>
      <xdr:col>56</xdr:col>
      <xdr:colOff>28575</xdr:colOff>
      <xdr:row>284</xdr:row>
      <xdr:rowOff>28575</xdr:rowOff>
    </xdr:to>
    <xdr:sp macro="" textlink="">
      <xdr:nvSpPr>
        <xdr:cNvPr id="73" name="正方形/長方形 72">
          <a:extLst>
            <a:ext uri="{FF2B5EF4-FFF2-40B4-BE49-F238E27FC236}">
              <a16:creationId xmlns:a16="http://schemas.microsoft.com/office/drawing/2014/main" id="{00000000-0008-0000-0700-000049000000}"/>
            </a:ext>
          </a:extLst>
        </xdr:cNvPr>
        <xdr:cNvSpPr/>
      </xdr:nvSpPr>
      <xdr:spPr>
        <a:xfrm>
          <a:off x="24031575" y="67837049"/>
          <a:ext cx="457200" cy="48006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260</xdr:row>
      <xdr:rowOff>28574</xdr:rowOff>
    </xdr:from>
    <xdr:to>
      <xdr:col>57</xdr:col>
      <xdr:colOff>28575</xdr:colOff>
      <xdr:row>284</xdr:row>
      <xdr:rowOff>28575</xdr:rowOff>
    </xdr:to>
    <xdr:sp macro="" textlink="">
      <xdr:nvSpPr>
        <xdr:cNvPr id="74" name="正方形/長方形 73">
          <a:extLst>
            <a:ext uri="{FF2B5EF4-FFF2-40B4-BE49-F238E27FC236}">
              <a16:creationId xmlns:a16="http://schemas.microsoft.com/office/drawing/2014/main" id="{00000000-0008-0000-0700-00004A000000}"/>
            </a:ext>
          </a:extLst>
        </xdr:cNvPr>
        <xdr:cNvSpPr/>
      </xdr:nvSpPr>
      <xdr:spPr>
        <a:xfrm>
          <a:off x="24460200" y="67837049"/>
          <a:ext cx="457200" cy="48006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251</xdr:row>
      <xdr:rowOff>723900</xdr:rowOff>
    </xdr:from>
    <xdr:to>
      <xdr:col>52</xdr:col>
      <xdr:colOff>114300</xdr:colOff>
      <xdr:row>251</xdr:row>
      <xdr:rowOff>1000126</xdr:rowOff>
    </xdr:to>
    <xdr:sp macro="" textlink="">
      <xdr:nvSpPr>
        <xdr:cNvPr id="75" name="線吹き出し 2 (枠付き) 74">
          <a:extLst>
            <a:ext uri="{FF2B5EF4-FFF2-40B4-BE49-F238E27FC236}">
              <a16:creationId xmlns:a16="http://schemas.microsoft.com/office/drawing/2014/main" id="{00000000-0008-0000-0700-00004B000000}"/>
            </a:ext>
          </a:extLst>
        </xdr:cNvPr>
        <xdr:cNvSpPr/>
      </xdr:nvSpPr>
      <xdr:spPr>
        <a:xfrm>
          <a:off x="16506824" y="653129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下の学科（専攻）別Ａ～Ｌで入力した障害学生数の合計が表示されます。</a:t>
          </a:r>
        </a:p>
      </xdr:txBody>
    </xdr:sp>
    <xdr:clientData/>
  </xdr:twoCellAnchor>
  <xdr:twoCellAnchor>
    <xdr:from>
      <xdr:col>40</xdr:col>
      <xdr:colOff>66675</xdr:colOff>
      <xdr:row>251</xdr:row>
      <xdr:rowOff>1066800</xdr:rowOff>
    </xdr:from>
    <xdr:to>
      <xdr:col>54</xdr:col>
      <xdr:colOff>238126</xdr:colOff>
      <xdr:row>251</xdr:row>
      <xdr:rowOff>1343026</xdr:rowOff>
    </xdr:to>
    <xdr:sp macro="" textlink="">
      <xdr:nvSpPr>
        <xdr:cNvPr id="76" name="線吹き出し 2 (枠付き) 75">
          <a:extLst>
            <a:ext uri="{FF2B5EF4-FFF2-40B4-BE49-F238E27FC236}">
              <a16:creationId xmlns:a16="http://schemas.microsoft.com/office/drawing/2014/main" id="{00000000-0008-0000-0700-00004C000000}"/>
            </a:ext>
          </a:extLst>
        </xdr:cNvPr>
        <xdr:cNvSpPr/>
      </xdr:nvSpPr>
      <xdr:spPr>
        <a:xfrm>
          <a:off x="17668875" y="6565582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下の学科（専攻）別Ａ～Ｌで入力した障害学生数の合計が表示されます。</a:t>
          </a:r>
        </a:p>
      </xdr:txBody>
    </xdr:sp>
    <xdr:clientData/>
  </xdr:twoCellAnchor>
  <xdr:twoCellAnchor>
    <xdr:from>
      <xdr:col>34</xdr:col>
      <xdr:colOff>1085849</xdr:colOff>
      <xdr:row>252</xdr:row>
      <xdr:rowOff>0</xdr:rowOff>
    </xdr:from>
    <xdr:to>
      <xdr:col>56</xdr:col>
      <xdr:colOff>238124</xdr:colOff>
      <xdr:row>253</xdr:row>
      <xdr:rowOff>19050</xdr:rowOff>
    </xdr:to>
    <xdr:sp macro="" textlink="">
      <xdr:nvSpPr>
        <xdr:cNvPr id="77" name="正方形/長方形 76">
          <a:extLst>
            <a:ext uri="{FF2B5EF4-FFF2-40B4-BE49-F238E27FC236}">
              <a16:creationId xmlns:a16="http://schemas.microsoft.com/office/drawing/2014/main" id="{00000000-0008-0000-0700-00004D000000}"/>
            </a:ext>
          </a:extLst>
        </xdr:cNvPr>
        <xdr:cNvSpPr/>
      </xdr:nvSpPr>
      <xdr:spPr>
        <a:xfrm>
          <a:off x="15459074" y="662082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253</xdr:row>
      <xdr:rowOff>0</xdr:rowOff>
    </xdr:from>
    <xdr:to>
      <xdr:col>56</xdr:col>
      <xdr:colOff>238125</xdr:colOff>
      <xdr:row>254</xdr:row>
      <xdr:rowOff>19050</xdr:rowOff>
    </xdr:to>
    <xdr:sp macro="" textlink="">
      <xdr:nvSpPr>
        <xdr:cNvPr id="78" name="正方形/長方形 77">
          <a:extLst>
            <a:ext uri="{FF2B5EF4-FFF2-40B4-BE49-F238E27FC236}">
              <a16:creationId xmlns:a16="http://schemas.microsoft.com/office/drawing/2014/main" id="{00000000-0008-0000-0700-00004E000000}"/>
            </a:ext>
          </a:extLst>
        </xdr:cNvPr>
        <xdr:cNvSpPr/>
      </xdr:nvSpPr>
      <xdr:spPr>
        <a:xfrm>
          <a:off x="15459075" y="664083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254</xdr:row>
      <xdr:rowOff>47625</xdr:rowOff>
    </xdr:from>
    <xdr:to>
      <xdr:col>35</xdr:col>
      <xdr:colOff>133351</xdr:colOff>
      <xdr:row>259</xdr:row>
      <xdr:rowOff>152400</xdr:rowOff>
    </xdr:to>
    <xdr:sp macro="" textlink="">
      <xdr:nvSpPr>
        <xdr:cNvPr id="79" name="右中かっこ 78">
          <a:extLst>
            <a:ext uri="{FF2B5EF4-FFF2-40B4-BE49-F238E27FC236}">
              <a16:creationId xmlns:a16="http://schemas.microsoft.com/office/drawing/2014/main" id="{00000000-0008-0000-0700-00004F000000}"/>
            </a:ext>
          </a:extLst>
        </xdr:cNvPr>
        <xdr:cNvSpPr/>
      </xdr:nvSpPr>
      <xdr:spPr>
        <a:xfrm>
          <a:off x="15144752" y="666559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255</xdr:row>
      <xdr:rowOff>28575</xdr:rowOff>
    </xdr:from>
    <xdr:to>
      <xdr:col>44</xdr:col>
      <xdr:colOff>66675</xdr:colOff>
      <xdr:row>258</xdr:row>
      <xdr:rowOff>114299</xdr:rowOff>
    </xdr:to>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5640050" y="66836925"/>
          <a:ext cx="3743325" cy="6857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262</xdr:row>
      <xdr:rowOff>11206</xdr:rowOff>
    </xdr:from>
    <xdr:to>
      <xdr:col>35</xdr:col>
      <xdr:colOff>142874</xdr:colOff>
      <xdr:row>282</xdr:row>
      <xdr:rowOff>0</xdr:rowOff>
    </xdr:to>
    <xdr:sp macro="" textlink="">
      <xdr:nvSpPr>
        <xdr:cNvPr id="81" name="右中かっこ 80">
          <a:extLst>
            <a:ext uri="{FF2B5EF4-FFF2-40B4-BE49-F238E27FC236}">
              <a16:creationId xmlns:a16="http://schemas.microsoft.com/office/drawing/2014/main" id="{00000000-0008-0000-0700-000051000000}"/>
            </a:ext>
          </a:extLst>
        </xdr:cNvPr>
        <xdr:cNvSpPr/>
      </xdr:nvSpPr>
      <xdr:spPr>
        <a:xfrm>
          <a:off x="14777197" y="15777882"/>
          <a:ext cx="448795" cy="1602442"/>
        </a:xfrm>
        <a:prstGeom prst="rightBrace">
          <a:avLst>
            <a:gd name="adj1" fmla="val 43289"/>
            <a:gd name="adj2" fmla="val 50000"/>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95250</xdr:colOff>
      <xdr:row>276</xdr:row>
      <xdr:rowOff>0</xdr:rowOff>
    </xdr:from>
    <xdr:to>
      <xdr:col>43</xdr:col>
      <xdr:colOff>409575</xdr:colOff>
      <xdr:row>284</xdr:row>
      <xdr:rowOff>295275</xdr:rowOff>
    </xdr:to>
    <xdr:sp macro="" textlink="">
      <xdr:nvSpPr>
        <xdr:cNvPr id="82" name="テキスト ボックス 81">
          <a:extLst>
            <a:ext uri="{FF2B5EF4-FFF2-40B4-BE49-F238E27FC236}">
              <a16:creationId xmlns:a16="http://schemas.microsoft.com/office/drawing/2014/main" id="{00000000-0008-0000-0700-000052000000}"/>
            </a:ext>
          </a:extLst>
        </xdr:cNvPr>
        <xdr:cNvSpPr txBox="1"/>
      </xdr:nvSpPr>
      <xdr:spPr>
        <a:xfrm>
          <a:off x="15240000" y="16783050"/>
          <a:ext cx="3743325" cy="69532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障害学生数と支援障害学生数は、学科（専攻）別に記入してください。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34</xdr:col>
      <xdr:colOff>1075765</xdr:colOff>
      <xdr:row>262</xdr:row>
      <xdr:rowOff>1</xdr:rowOff>
    </xdr:from>
    <xdr:to>
      <xdr:col>36</xdr:col>
      <xdr:colOff>17369</xdr:colOff>
      <xdr:row>266</xdr:row>
      <xdr:rowOff>28575</xdr:rowOff>
    </xdr:to>
    <xdr:sp macro="" textlink="">
      <xdr:nvSpPr>
        <xdr:cNvPr id="84" name="正方形/長方形 83">
          <a:extLst>
            <a:ext uri="{FF2B5EF4-FFF2-40B4-BE49-F238E27FC236}">
              <a16:creationId xmlns:a16="http://schemas.microsoft.com/office/drawing/2014/main" id="{00000000-0008-0000-0700-000054000000}"/>
            </a:ext>
          </a:extLst>
        </xdr:cNvPr>
        <xdr:cNvSpPr/>
      </xdr:nvSpPr>
      <xdr:spPr>
        <a:xfrm>
          <a:off x="15071912" y="15766677"/>
          <a:ext cx="454398" cy="431986"/>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28576</xdr:colOff>
      <xdr:row>251</xdr:row>
      <xdr:rowOff>1333501</xdr:rowOff>
    </xdr:from>
    <xdr:to>
      <xdr:col>52</xdr:col>
      <xdr:colOff>95250</xdr:colOff>
      <xdr:row>263</xdr:row>
      <xdr:rowOff>95250</xdr:rowOff>
    </xdr:to>
    <xdr:sp macro="" textlink="">
      <xdr:nvSpPr>
        <xdr:cNvPr id="85" name="線吹き出し 2 (枠付き) 84">
          <a:extLst>
            <a:ext uri="{FF2B5EF4-FFF2-40B4-BE49-F238E27FC236}">
              <a16:creationId xmlns:a16="http://schemas.microsoft.com/office/drawing/2014/main" id="{00000000-0008-0000-0700-000055000000}"/>
            </a:ext>
          </a:extLst>
        </xdr:cNvPr>
        <xdr:cNvSpPr/>
      </xdr:nvSpPr>
      <xdr:spPr>
        <a:xfrm>
          <a:off x="20316826" y="14897101"/>
          <a:ext cx="2209799" cy="981074"/>
        </a:xfrm>
        <a:prstGeom prst="borderCallout2">
          <a:avLst>
            <a:gd name="adj1" fmla="val 94199"/>
            <a:gd name="adj2" fmla="val -32684"/>
            <a:gd name="adj3" fmla="val 29542"/>
            <a:gd name="adj4" fmla="val -1460"/>
            <a:gd name="adj5" fmla="val 107960"/>
            <a:gd name="adj6" fmla="val -28586"/>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47</xdr:col>
      <xdr:colOff>34178</xdr:colOff>
      <xdr:row>263</xdr:row>
      <xdr:rowOff>66674</xdr:rowOff>
    </xdr:from>
    <xdr:to>
      <xdr:col>54</xdr:col>
      <xdr:colOff>81803</xdr:colOff>
      <xdr:row>275</xdr:row>
      <xdr:rowOff>57150</xdr:rowOff>
    </xdr:to>
    <xdr:sp macro="" textlink="">
      <xdr:nvSpPr>
        <xdr:cNvPr id="86" name="線吹き出し 2 (枠付き) 85">
          <a:extLst>
            <a:ext uri="{FF2B5EF4-FFF2-40B4-BE49-F238E27FC236}">
              <a16:creationId xmlns:a16="http://schemas.microsoft.com/office/drawing/2014/main" id="{00000000-0008-0000-0700-000056000000}"/>
            </a:ext>
          </a:extLst>
        </xdr:cNvPr>
        <xdr:cNvSpPr/>
      </xdr:nvSpPr>
      <xdr:spPr>
        <a:xfrm>
          <a:off x="20227178" y="16035056"/>
          <a:ext cx="3028390" cy="797300"/>
        </a:xfrm>
        <a:prstGeom prst="borderCallout2">
          <a:avLst>
            <a:gd name="adj1" fmla="val -19851"/>
            <a:gd name="adj2" fmla="val 114742"/>
            <a:gd name="adj3" fmla="val 51479"/>
            <a:gd name="adj4" fmla="val 99642"/>
            <a:gd name="adj5" fmla="val 5983"/>
            <a:gd name="adj6" fmla="val 114587"/>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46</xdr:col>
      <xdr:colOff>228600</xdr:colOff>
      <xdr:row>275</xdr:row>
      <xdr:rowOff>95249</xdr:rowOff>
    </xdr:from>
    <xdr:to>
      <xdr:col>54</xdr:col>
      <xdr:colOff>28575</xdr:colOff>
      <xdr:row>284</xdr:row>
      <xdr:rowOff>190499</xdr:rowOff>
    </xdr:to>
    <xdr:sp macro="" textlink="">
      <xdr:nvSpPr>
        <xdr:cNvPr id="87" name="線吹き出し 2 (枠付き) 86">
          <a:extLst>
            <a:ext uri="{FF2B5EF4-FFF2-40B4-BE49-F238E27FC236}">
              <a16:creationId xmlns:a16="http://schemas.microsoft.com/office/drawing/2014/main" id="{00000000-0008-0000-0700-000057000000}"/>
            </a:ext>
          </a:extLst>
        </xdr:cNvPr>
        <xdr:cNvSpPr/>
      </xdr:nvSpPr>
      <xdr:spPr>
        <a:xfrm>
          <a:off x="20088225" y="16678274"/>
          <a:ext cx="3228975" cy="695325"/>
        </a:xfrm>
        <a:prstGeom prst="borderCallout2">
          <a:avLst>
            <a:gd name="adj1" fmla="val 37819"/>
            <a:gd name="adj2" fmla="val 133857"/>
            <a:gd name="adj3" fmla="val 23269"/>
            <a:gd name="adj4" fmla="val 99609"/>
            <a:gd name="adj5" fmla="val 13390"/>
            <a:gd name="adj6" fmla="val 13189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．その他の障害の内訳」に、学科（専攻）別に各診断名と障害学生数、支援障害学生数を記入すると、白地に戻ります。</a:t>
          </a:r>
        </a:p>
      </xdr:txBody>
    </xdr:sp>
    <xdr:clientData/>
  </xdr:twoCellAnchor>
  <xdr:twoCellAnchor>
    <xdr:from>
      <xdr:col>34</xdr:col>
      <xdr:colOff>1075765</xdr:colOff>
      <xdr:row>261</xdr:row>
      <xdr:rowOff>190500</xdr:rowOff>
    </xdr:from>
    <xdr:to>
      <xdr:col>36</xdr:col>
      <xdr:colOff>17369</xdr:colOff>
      <xdr:row>263</xdr:row>
      <xdr:rowOff>17370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15071912" y="15755471"/>
          <a:ext cx="454398" cy="230281"/>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1</xdr:colOff>
      <xdr:row>7</xdr:row>
      <xdr:rowOff>1600200</xdr:rowOff>
    </xdr:from>
    <xdr:to>
      <xdr:col>46</xdr:col>
      <xdr:colOff>19051</xdr:colOff>
      <xdr:row>10</xdr:row>
      <xdr:rowOff>28575</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9745326" y="40386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1</xdr:colOff>
      <xdr:row>8</xdr:row>
      <xdr:rowOff>0</xdr:rowOff>
    </xdr:from>
    <xdr:to>
      <xdr:col>56</xdr:col>
      <xdr:colOff>19051</xdr:colOff>
      <xdr:row>10</xdr:row>
      <xdr:rowOff>47625</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24031576" y="405765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9526</xdr:colOff>
      <xdr:row>7</xdr:row>
      <xdr:rowOff>1609725</xdr:rowOff>
    </xdr:from>
    <xdr:to>
      <xdr:col>57</xdr:col>
      <xdr:colOff>28576</xdr:colOff>
      <xdr:row>10</xdr:row>
      <xdr:rowOff>38100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4469726" y="40481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69</xdr:row>
      <xdr:rowOff>0</xdr:rowOff>
    </xdr:from>
    <xdr:to>
      <xdr:col>46</xdr:col>
      <xdr:colOff>19050</xdr:colOff>
      <xdr:row>71</xdr:row>
      <xdr:rowOff>47625</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9745325" y="195738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69</xdr:row>
      <xdr:rowOff>19050</xdr:rowOff>
    </xdr:from>
    <xdr:to>
      <xdr:col>56</xdr:col>
      <xdr:colOff>19050</xdr:colOff>
      <xdr:row>71</xdr:row>
      <xdr:rowOff>66675</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4031575" y="195929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69</xdr:row>
      <xdr:rowOff>9525</xdr:rowOff>
    </xdr:from>
    <xdr:to>
      <xdr:col>57</xdr:col>
      <xdr:colOff>28575</xdr:colOff>
      <xdr:row>71</xdr:row>
      <xdr:rowOff>57150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4469725" y="195834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130</xdr:row>
      <xdr:rowOff>0</xdr:rowOff>
    </xdr:from>
    <xdr:to>
      <xdr:col>46</xdr:col>
      <xdr:colOff>19050</xdr:colOff>
      <xdr:row>132</xdr:row>
      <xdr:rowOff>47625</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19745325" y="351186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130</xdr:row>
      <xdr:rowOff>19050</xdr:rowOff>
    </xdr:from>
    <xdr:to>
      <xdr:col>56</xdr:col>
      <xdr:colOff>19050</xdr:colOff>
      <xdr:row>132</xdr:row>
      <xdr:rowOff>66675</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4031575" y="351377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130</xdr:row>
      <xdr:rowOff>9525</xdr:rowOff>
    </xdr:from>
    <xdr:to>
      <xdr:col>57</xdr:col>
      <xdr:colOff>28575</xdr:colOff>
      <xdr:row>132</xdr:row>
      <xdr:rowOff>57150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24469725" y="351282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191</xdr:row>
      <xdr:rowOff>0</xdr:rowOff>
    </xdr:from>
    <xdr:to>
      <xdr:col>46</xdr:col>
      <xdr:colOff>19050</xdr:colOff>
      <xdr:row>193</xdr:row>
      <xdr:rowOff>47625</xdr:rowOff>
    </xdr:to>
    <xdr:sp macro="" textlink="">
      <xdr:nvSpPr>
        <xdr:cNvPr id="98" name="正方形/長方形 97">
          <a:extLst>
            <a:ext uri="{FF2B5EF4-FFF2-40B4-BE49-F238E27FC236}">
              <a16:creationId xmlns:a16="http://schemas.microsoft.com/office/drawing/2014/main" id="{00000000-0008-0000-0700-000062000000}"/>
            </a:ext>
          </a:extLst>
        </xdr:cNvPr>
        <xdr:cNvSpPr/>
      </xdr:nvSpPr>
      <xdr:spPr>
        <a:xfrm>
          <a:off x="19745325" y="506634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191</xdr:row>
      <xdr:rowOff>19050</xdr:rowOff>
    </xdr:from>
    <xdr:to>
      <xdr:col>56</xdr:col>
      <xdr:colOff>19050</xdr:colOff>
      <xdr:row>193</xdr:row>
      <xdr:rowOff>66675</xdr:rowOff>
    </xdr:to>
    <xdr:sp macro="" textlink="">
      <xdr:nvSpPr>
        <xdr:cNvPr id="99" name="正方形/長方形 98">
          <a:extLst>
            <a:ext uri="{FF2B5EF4-FFF2-40B4-BE49-F238E27FC236}">
              <a16:creationId xmlns:a16="http://schemas.microsoft.com/office/drawing/2014/main" id="{00000000-0008-0000-0700-000063000000}"/>
            </a:ext>
          </a:extLst>
        </xdr:cNvPr>
        <xdr:cNvSpPr/>
      </xdr:nvSpPr>
      <xdr:spPr>
        <a:xfrm>
          <a:off x="24031575" y="506825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191</xdr:row>
      <xdr:rowOff>9525</xdr:rowOff>
    </xdr:from>
    <xdr:to>
      <xdr:col>57</xdr:col>
      <xdr:colOff>28575</xdr:colOff>
      <xdr:row>193</xdr:row>
      <xdr:rowOff>57150</xdr:rowOff>
    </xdr:to>
    <xdr:sp macro="" textlink="">
      <xdr:nvSpPr>
        <xdr:cNvPr id="100" name="正方形/長方形 99">
          <a:extLst>
            <a:ext uri="{FF2B5EF4-FFF2-40B4-BE49-F238E27FC236}">
              <a16:creationId xmlns:a16="http://schemas.microsoft.com/office/drawing/2014/main" id="{00000000-0008-0000-0700-000064000000}"/>
            </a:ext>
          </a:extLst>
        </xdr:cNvPr>
        <xdr:cNvSpPr/>
      </xdr:nvSpPr>
      <xdr:spPr>
        <a:xfrm>
          <a:off x="24469725" y="506730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252</xdr:row>
      <xdr:rowOff>0</xdr:rowOff>
    </xdr:from>
    <xdr:to>
      <xdr:col>46</xdr:col>
      <xdr:colOff>19050</xdr:colOff>
      <xdr:row>254</xdr:row>
      <xdr:rowOff>47625</xdr:rowOff>
    </xdr:to>
    <xdr:sp macro="" textlink="">
      <xdr:nvSpPr>
        <xdr:cNvPr id="101" name="正方形/長方形 100">
          <a:extLst>
            <a:ext uri="{FF2B5EF4-FFF2-40B4-BE49-F238E27FC236}">
              <a16:creationId xmlns:a16="http://schemas.microsoft.com/office/drawing/2014/main" id="{00000000-0008-0000-0700-000065000000}"/>
            </a:ext>
          </a:extLst>
        </xdr:cNvPr>
        <xdr:cNvSpPr/>
      </xdr:nvSpPr>
      <xdr:spPr>
        <a:xfrm>
          <a:off x="19745325" y="662082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252</xdr:row>
      <xdr:rowOff>19050</xdr:rowOff>
    </xdr:from>
    <xdr:to>
      <xdr:col>56</xdr:col>
      <xdr:colOff>19050</xdr:colOff>
      <xdr:row>254</xdr:row>
      <xdr:rowOff>66675</xdr:rowOff>
    </xdr:to>
    <xdr:sp macro="" textlink="">
      <xdr:nvSpPr>
        <xdr:cNvPr id="102" name="正方形/長方形 101">
          <a:extLst>
            <a:ext uri="{FF2B5EF4-FFF2-40B4-BE49-F238E27FC236}">
              <a16:creationId xmlns:a16="http://schemas.microsoft.com/office/drawing/2014/main" id="{00000000-0008-0000-0700-000066000000}"/>
            </a:ext>
          </a:extLst>
        </xdr:cNvPr>
        <xdr:cNvSpPr/>
      </xdr:nvSpPr>
      <xdr:spPr>
        <a:xfrm>
          <a:off x="24031575" y="662273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252</xdr:row>
      <xdr:rowOff>9525</xdr:rowOff>
    </xdr:from>
    <xdr:to>
      <xdr:col>57</xdr:col>
      <xdr:colOff>28575</xdr:colOff>
      <xdr:row>254</xdr:row>
      <xdr:rowOff>57150</xdr:rowOff>
    </xdr:to>
    <xdr:sp macro="" textlink="">
      <xdr:nvSpPr>
        <xdr:cNvPr id="103" name="正方形/長方形 102">
          <a:extLst>
            <a:ext uri="{FF2B5EF4-FFF2-40B4-BE49-F238E27FC236}">
              <a16:creationId xmlns:a16="http://schemas.microsoft.com/office/drawing/2014/main" id="{00000000-0008-0000-0700-000067000000}"/>
            </a:ext>
          </a:extLst>
        </xdr:cNvPr>
        <xdr:cNvSpPr/>
      </xdr:nvSpPr>
      <xdr:spPr>
        <a:xfrm>
          <a:off x="24469725" y="662178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47625</xdr:colOff>
      <xdr:row>8</xdr:row>
      <xdr:rowOff>0</xdr:rowOff>
    </xdr:from>
    <xdr:to>
      <xdr:col>58</xdr:col>
      <xdr:colOff>9524</xdr:colOff>
      <xdr:row>8</xdr:row>
      <xdr:rowOff>180975</xdr:rowOff>
    </xdr:to>
    <xdr:sp macro="" textlink="">
      <xdr:nvSpPr>
        <xdr:cNvPr id="104" name="正方形/長方形 103">
          <a:extLst>
            <a:ext uri="{FF2B5EF4-FFF2-40B4-BE49-F238E27FC236}">
              <a16:creationId xmlns:a16="http://schemas.microsoft.com/office/drawing/2014/main" id="{00000000-0008-0000-0700-000068000000}"/>
            </a:ext>
          </a:extLst>
        </xdr:cNvPr>
        <xdr:cNvSpPr/>
      </xdr:nvSpPr>
      <xdr:spPr>
        <a:xfrm>
          <a:off x="24936450" y="4057650"/>
          <a:ext cx="390524" cy="1809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142875</xdr:colOff>
      <xdr:row>6</xdr:row>
      <xdr:rowOff>247650</xdr:rowOff>
    </xdr:from>
    <xdr:to>
      <xdr:col>57</xdr:col>
      <xdr:colOff>142875</xdr:colOff>
      <xdr:row>6</xdr:row>
      <xdr:rowOff>723900</xdr:rowOff>
    </xdr:to>
    <xdr:sp macro="" textlink="">
      <xdr:nvSpPr>
        <xdr:cNvPr id="105" name="線吹き出し 2 (枠付き) 104">
          <a:extLst>
            <a:ext uri="{FF2B5EF4-FFF2-40B4-BE49-F238E27FC236}">
              <a16:creationId xmlns:a16="http://schemas.microsoft.com/office/drawing/2014/main" id="{00000000-0008-0000-0700-000069000000}"/>
            </a:ext>
          </a:extLst>
        </xdr:cNvPr>
        <xdr:cNvSpPr/>
      </xdr:nvSpPr>
      <xdr:spPr>
        <a:xfrm>
          <a:off x="20745450" y="1933575"/>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１．学校基本情報で入力した「全体の学生数」のうち、学部（通学課程）の人数より大きいと、セルが黄色くなります。</a:t>
          </a:r>
        </a:p>
      </xdr:txBody>
    </xdr:sp>
    <xdr:clientData/>
  </xdr:twoCellAnchor>
  <xdr:twoCellAnchor>
    <xdr:from>
      <xdr:col>57</xdr:col>
      <xdr:colOff>38099</xdr:colOff>
      <xdr:row>68</xdr:row>
      <xdr:rowOff>1695450</xdr:rowOff>
    </xdr:from>
    <xdr:to>
      <xdr:col>58</xdr:col>
      <xdr:colOff>47624</xdr:colOff>
      <xdr:row>70</xdr:row>
      <xdr:rowOff>0</xdr:rowOff>
    </xdr:to>
    <xdr:sp macro="" textlink="">
      <xdr:nvSpPr>
        <xdr:cNvPr id="106" name="正方形/長方形 105">
          <a:extLst>
            <a:ext uri="{FF2B5EF4-FFF2-40B4-BE49-F238E27FC236}">
              <a16:creationId xmlns:a16="http://schemas.microsoft.com/office/drawing/2014/main" id="{00000000-0008-0000-0700-00006A000000}"/>
            </a:ext>
          </a:extLst>
        </xdr:cNvPr>
        <xdr:cNvSpPr/>
      </xdr:nvSpPr>
      <xdr:spPr>
        <a:xfrm>
          <a:off x="24926924" y="19573875"/>
          <a:ext cx="438150" cy="20002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180975</xdr:colOff>
      <xdr:row>67</xdr:row>
      <xdr:rowOff>228600</xdr:rowOff>
    </xdr:from>
    <xdr:to>
      <xdr:col>57</xdr:col>
      <xdr:colOff>180975</xdr:colOff>
      <xdr:row>67</xdr:row>
      <xdr:rowOff>704850</xdr:rowOff>
    </xdr:to>
    <xdr:sp macro="" textlink="">
      <xdr:nvSpPr>
        <xdr:cNvPr id="107" name="線吹き出し 2 (枠付き) 106">
          <a:extLst>
            <a:ext uri="{FF2B5EF4-FFF2-40B4-BE49-F238E27FC236}">
              <a16:creationId xmlns:a16="http://schemas.microsoft.com/office/drawing/2014/main" id="{00000000-0008-0000-0700-00006B000000}"/>
            </a:ext>
          </a:extLst>
        </xdr:cNvPr>
        <xdr:cNvSpPr/>
      </xdr:nvSpPr>
      <xdr:spPr>
        <a:xfrm>
          <a:off x="20783550" y="17430750"/>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１．学校基本情報で入力した「全体の学生数」のうち、学部（通信教育課程）の人数より大きいと黄色くなります。</a:t>
          </a:r>
        </a:p>
      </xdr:txBody>
    </xdr:sp>
    <xdr:clientData/>
  </xdr:twoCellAnchor>
  <xdr:twoCellAnchor>
    <xdr:from>
      <xdr:col>57</xdr:col>
      <xdr:colOff>47625</xdr:colOff>
      <xdr:row>129</xdr:row>
      <xdr:rowOff>1600200</xdr:rowOff>
    </xdr:from>
    <xdr:to>
      <xdr:col>58</xdr:col>
      <xdr:colOff>9524</xdr:colOff>
      <xdr:row>131</xdr:row>
      <xdr:rowOff>0</xdr:rowOff>
    </xdr:to>
    <xdr:sp macro="" textlink="">
      <xdr:nvSpPr>
        <xdr:cNvPr id="108" name="正方形/長方形 107">
          <a:extLst>
            <a:ext uri="{FF2B5EF4-FFF2-40B4-BE49-F238E27FC236}">
              <a16:creationId xmlns:a16="http://schemas.microsoft.com/office/drawing/2014/main" id="{00000000-0008-0000-0700-00006C000000}"/>
            </a:ext>
          </a:extLst>
        </xdr:cNvPr>
        <xdr:cNvSpPr/>
      </xdr:nvSpPr>
      <xdr:spPr>
        <a:xfrm>
          <a:off x="24936450" y="35099625"/>
          <a:ext cx="390524" cy="2190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142875</xdr:colOff>
      <xdr:row>128</xdr:row>
      <xdr:rowOff>228600</xdr:rowOff>
    </xdr:from>
    <xdr:to>
      <xdr:col>57</xdr:col>
      <xdr:colOff>142875</xdr:colOff>
      <xdr:row>128</xdr:row>
      <xdr:rowOff>704850</xdr:rowOff>
    </xdr:to>
    <xdr:sp macro="" textlink="">
      <xdr:nvSpPr>
        <xdr:cNvPr id="109" name="線吹き出し 2 (枠付き) 108">
          <a:extLst>
            <a:ext uri="{FF2B5EF4-FFF2-40B4-BE49-F238E27FC236}">
              <a16:creationId xmlns:a16="http://schemas.microsoft.com/office/drawing/2014/main" id="{00000000-0008-0000-0700-00006D000000}"/>
            </a:ext>
          </a:extLst>
        </xdr:cNvPr>
        <xdr:cNvSpPr/>
      </xdr:nvSpPr>
      <xdr:spPr>
        <a:xfrm>
          <a:off x="20745450" y="32975550"/>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１．学校基本情報で入力した「全体の学生数」のうち、大学院（通学課程）の人数より大きいと黄色くなります。</a:t>
          </a:r>
        </a:p>
      </xdr:txBody>
    </xdr:sp>
    <xdr:clientData/>
  </xdr:twoCellAnchor>
  <xdr:twoCellAnchor>
    <xdr:from>
      <xdr:col>57</xdr:col>
      <xdr:colOff>19049</xdr:colOff>
      <xdr:row>191</xdr:row>
      <xdr:rowOff>0</xdr:rowOff>
    </xdr:from>
    <xdr:to>
      <xdr:col>58</xdr:col>
      <xdr:colOff>28574</xdr:colOff>
      <xdr:row>192</xdr:row>
      <xdr:rowOff>19050</xdr:rowOff>
    </xdr:to>
    <xdr:sp macro="" textlink="">
      <xdr:nvSpPr>
        <xdr:cNvPr id="110" name="正方形/長方形 109">
          <a:extLst>
            <a:ext uri="{FF2B5EF4-FFF2-40B4-BE49-F238E27FC236}">
              <a16:creationId xmlns:a16="http://schemas.microsoft.com/office/drawing/2014/main" id="{00000000-0008-0000-0700-00006E000000}"/>
            </a:ext>
          </a:extLst>
        </xdr:cNvPr>
        <xdr:cNvSpPr/>
      </xdr:nvSpPr>
      <xdr:spPr>
        <a:xfrm>
          <a:off x="24907874" y="50663475"/>
          <a:ext cx="438150" cy="2190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161925</xdr:colOff>
      <xdr:row>189</xdr:row>
      <xdr:rowOff>247650</xdr:rowOff>
    </xdr:from>
    <xdr:to>
      <xdr:col>57</xdr:col>
      <xdr:colOff>161925</xdr:colOff>
      <xdr:row>189</xdr:row>
      <xdr:rowOff>723900</xdr:rowOff>
    </xdr:to>
    <xdr:sp macro="" textlink="">
      <xdr:nvSpPr>
        <xdr:cNvPr id="111" name="線吹き出し 2 (枠付き) 110">
          <a:extLst>
            <a:ext uri="{FF2B5EF4-FFF2-40B4-BE49-F238E27FC236}">
              <a16:creationId xmlns:a16="http://schemas.microsoft.com/office/drawing/2014/main" id="{00000000-0008-0000-0700-00006F000000}"/>
            </a:ext>
          </a:extLst>
        </xdr:cNvPr>
        <xdr:cNvSpPr/>
      </xdr:nvSpPr>
      <xdr:spPr>
        <a:xfrm>
          <a:off x="20764500" y="48539400"/>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rPr>
            <a:t>１．学校基本情報で入力した「全体の学生数」のうち大学院（通信教育課程）の人数より大きいと黄色くなります。</a:t>
          </a:r>
        </a:p>
      </xdr:txBody>
    </xdr:sp>
    <xdr:clientData/>
  </xdr:twoCellAnchor>
  <xdr:twoCellAnchor>
    <xdr:from>
      <xdr:col>57</xdr:col>
      <xdr:colOff>9524</xdr:colOff>
      <xdr:row>252</xdr:row>
      <xdr:rowOff>9525</xdr:rowOff>
    </xdr:from>
    <xdr:to>
      <xdr:col>58</xdr:col>
      <xdr:colOff>76199</xdr:colOff>
      <xdr:row>253</xdr:row>
      <xdr:rowOff>28575</xdr:rowOff>
    </xdr:to>
    <xdr:sp macro="" textlink="">
      <xdr:nvSpPr>
        <xdr:cNvPr id="112" name="正方形/長方形 111">
          <a:extLst>
            <a:ext uri="{FF2B5EF4-FFF2-40B4-BE49-F238E27FC236}">
              <a16:creationId xmlns:a16="http://schemas.microsoft.com/office/drawing/2014/main" id="{00000000-0008-0000-0700-000070000000}"/>
            </a:ext>
          </a:extLst>
        </xdr:cNvPr>
        <xdr:cNvSpPr/>
      </xdr:nvSpPr>
      <xdr:spPr>
        <a:xfrm>
          <a:off x="24898349" y="66217800"/>
          <a:ext cx="495300" cy="2190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133350</xdr:colOff>
      <xdr:row>250</xdr:row>
      <xdr:rowOff>238125</xdr:rowOff>
    </xdr:from>
    <xdr:to>
      <xdr:col>57</xdr:col>
      <xdr:colOff>133350</xdr:colOff>
      <xdr:row>250</xdr:row>
      <xdr:rowOff>714375</xdr:rowOff>
    </xdr:to>
    <xdr:sp macro="" textlink="">
      <xdr:nvSpPr>
        <xdr:cNvPr id="113" name="線吹き出し 2 (枠付き) 112">
          <a:extLst>
            <a:ext uri="{FF2B5EF4-FFF2-40B4-BE49-F238E27FC236}">
              <a16:creationId xmlns:a16="http://schemas.microsoft.com/office/drawing/2014/main" id="{00000000-0008-0000-0700-000071000000}"/>
            </a:ext>
          </a:extLst>
        </xdr:cNvPr>
        <xdr:cNvSpPr/>
      </xdr:nvSpPr>
      <xdr:spPr>
        <a:xfrm>
          <a:off x="20735925" y="64074675"/>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１．学校基本情報で入力した「全体の学生数」のうち専攻科の人数より大きいと黄色くなります。</a:t>
          </a:r>
        </a:p>
      </xdr:txBody>
    </xdr:sp>
    <xdr:clientData/>
  </xdr:twoCellAnchor>
  <xdr:twoCellAnchor>
    <xdr:from>
      <xdr:col>35</xdr:col>
      <xdr:colOff>0</xdr:colOff>
      <xdr:row>42</xdr:row>
      <xdr:rowOff>0</xdr:rowOff>
    </xdr:from>
    <xdr:to>
      <xdr:col>57</xdr:col>
      <xdr:colOff>9525</xdr:colOff>
      <xdr:row>51</xdr:row>
      <xdr:rowOff>133350</xdr:rowOff>
    </xdr:to>
    <xdr:sp macro="" textlink="">
      <xdr:nvSpPr>
        <xdr:cNvPr id="114" name="正方形/長方形 113">
          <a:extLst>
            <a:ext uri="{FF2B5EF4-FFF2-40B4-BE49-F238E27FC236}">
              <a16:creationId xmlns:a16="http://schemas.microsoft.com/office/drawing/2014/main" id="{00000000-0008-0000-0700-000072000000}"/>
            </a:ext>
          </a:extLst>
        </xdr:cNvPr>
        <xdr:cNvSpPr/>
      </xdr:nvSpPr>
      <xdr:spPr>
        <a:xfrm>
          <a:off x="15144750" y="8820150"/>
          <a:ext cx="9439275" cy="16764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42</xdr:row>
      <xdr:rowOff>1</xdr:rowOff>
    </xdr:from>
    <xdr:to>
      <xdr:col>58</xdr:col>
      <xdr:colOff>447674</xdr:colOff>
      <xdr:row>52</xdr:row>
      <xdr:rowOff>1</xdr:rowOff>
    </xdr:to>
    <xdr:sp macro="" textlink="">
      <xdr:nvSpPr>
        <xdr:cNvPr id="115" name="右中かっこ 114">
          <a:extLst>
            <a:ext uri="{FF2B5EF4-FFF2-40B4-BE49-F238E27FC236}">
              <a16:creationId xmlns:a16="http://schemas.microsoft.com/office/drawing/2014/main" id="{00000000-0008-0000-0700-000073000000}"/>
            </a:ext>
          </a:extLst>
        </xdr:cNvPr>
        <xdr:cNvSpPr/>
      </xdr:nvSpPr>
      <xdr:spPr>
        <a:xfrm>
          <a:off x="25317450" y="12830176"/>
          <a:ext cx="447674"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0</xdr:colOff>
      <xdr:row>51</xdr:row>
      <xdr:rowOff>171449</xdr:rowOff>
    </xdr:from>
    <xdr:to>
      <xdr:col>57</xdr:col>
      <xdr:colOff>285750</xdr:colOff>
      <xdr:row>64</xdr:row>
      <xdr:rowOff>28574</xdr:rowOff>
    </xdr:to>
    <xdr:sp macro="" textlink="">
      <xdr:nvSpPr>
        <xdr:cNvPr id="116" name="正方形/長方形 115">
          <a:extLst>
            <a:ext uri="{FF2B5EF4-FFF2-40B4-BE49-F238E27FC236}">
              <a16:creationId xmlns:a16="http://schemas.microsoft.com/office/drawing/2014/main" id="{00000000-0008-0000-0700-000074000000}"/>
            </a:ext>
          </a:extLst>
        </xdr:cNvPr>
        <xdr:cNvSpPr/>
      </xdr:nvSpPr>
      <xdr:spPr>
        <a:xfrm>
          <a:off x="15459075" y="14544674"/>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52</xdr:row>
      <xdr:rowOff>0</xdr:rowOff>
    </xdr:from>
    <xdr:to>
      <xdr:col>58</xdr:col>
      <xdr:colOff>447674</xdr:colOff>
      <xdr:row>64</xdr:row>
      <xdr:rowOff>76849</xdr:rowOff>
    </xdr:to>
    <xdr:sp macro="" textlink="">
      <xdr:nvSpPr>
        <xdr:cNvPr id="117" name="右中かっこ 116">
          <a:extLst>
            <a:ext uri="{FF2B5EF4-FFF2-40B4-BE49-F238E27FC236}">
              <a16:creationId xmlns:a16="http://schemas.microsoft.com/office/drawing/2014/main" id="{00000000-0008-0000-0700-000075000000}"/>
            </a:ext>
          </a:extLst>
        </xdr:cNvPr>
        <xdr:cNvSpPr/>
      </xdr:nvSpPr>
      <xdr:spPr>
        <a:xfrm>
          <a:off x="25317450" y="14544675"/>
          <a:ext cx="447674"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66675</xdr:colOff>
      <xdr:row>102</xdr:row>
      <xdr:rowOff>457200</xdr:rowOff>
    </xdr:from>
    <xdr:to>
      <xdr:col>53</xdr:col>
      <xdr:colOff>152400</xdr:colOff>
      <xdr:row>102</xdr:row>
      <xdr:rowOff>1419226</xdr:rowOff>
    </xdr:to>
    <xdr:sp macro="" textlink="">
      <xdr:nvSpPr>
        <xdr:cNvPr id="118" name="線吹き出し 2 (枠付き) 117">
          <a:extLst>
            <a:ext uri="{FF2B5EF4-FFF2-40B4-BE49-F238E27FC236}">
              <a16:creationId xmlns:a16="http://schemas.microsoft.com/office/drawing/2014/main" id="{00000000-0008-0000-0700-000076000000}"/>
            </a:ext>
          </a:extLst>
        </xdr:cNvPr>
        <xdr:cNvSpPr/>
      </xdr:nvSpPr>
      <xdr:spPr>
        <a:xfrm>
          <a:off x="16383000" y="27184350"/>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mn-lt"/>
              <a:ea typeface="+mn-ea"/>
              <a:cs typeface="+mn-cs"/>
            </a:rPr>
            <a:t>発達障害と精神障害が重複している場合は、主たる障害を学科（専攻）別で計上し、副次的な障害をこの欄に計上してください。どちらが主か不明な場合は、ここには計上せず、学科（専攻）別の「その他の障害」に計上してください。</a:t>
          </a:r>
          <a:endParaRPr lang="ja-JP" altLang="ja-JP" sz="900">
            <a:solidFill>
              <a:srgbClr val="FF0000"/>
            </a:solidFill>
            <a:effectLst/>
          </a:endParaRPr>
        </a:p>
        <a:p>
          <a:pPr algn="l"/>
          <a:endParaRPr kumimoji="1" lang="ja-JP" altLang="en-US" sz="900">
            <a:solidFill>
              <a:srgbClr val="FF0000"/>
            </a:solidFill>
          </a:endParaRPr>
        </a:p>
      </xdr:txBody>
    </xdr:sp>
    <xdr:clientData/>
  </xdr:twoCellAnchor>
  <xdr:twoCellAnchor>
    <xdr:from>
      <xdr:col>35</xdr:col>
      <xdr:colOff>0</xdr:colOff>
      <xdr:row>102</xdr:row>
      <xdr:rowOff>1657350</xdr:rowOff>
    </xdr:from>
    <xdr:to>
      <xdr:col>57</xdr:col>
      <xdr:colOff>285750</xdr:colOff>
      <xdr:row>112</xdr:row>
      <xdr:rowOff>76200</xdr:rowOff>
    </xdr:to>
    <xdr:sp macro="" textlink="">
      <xdr:nvSpPr>
        <xdr:cNvPr id="119" name="正方形/長方形 118">
          <a:extLst>
            <a:ext uri="{FF2B5EF4-FFF2-40B4-BE49-F238E27FC236}">
              <a16:creationId xmlns:a16="http://schemas.microsoft.com/office/drawing/2014/main" id="{00000000-0008-0000-0700-000077000000}"/>
            </a:ext>
          </a:extLst>
        </xdr:cNvPr>
        <xdr:cNvSpPr/>
      </xdr:nvSpPr>
      <xdr:spPr>
        <a:xfrm>
          <a:off x="15459075" y="28346400"/>
          <a:ext cx="9715500" cy="161925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102</xdr:row>
      <xdr:rowOff>1657351</xdr:rowOff>
    </xdr:from>
    <xdr:to>
      <xdr:col>58</xdr:col>
      <xdr:colOff>447674</xdr:colOff>
      <xdr:row>112</xdr:row>
      <xdr:rowOff>114301</xdr:rowOff>
    </xdr:to>
    <xdr:sp macro="" textlink="">
      <xdr:nvSpPr>
        <xdr:cNvPr id="120" name="右中かっこ 119">
          <a:extLst>
            <a:ext uri="{FF2B5EF4-FFF2-40B4-BE49-F238E27FC236}">
              <a16:creationId xmlns:a16="http://schemas.microsoft.com/office/drawing/2014/main" id="{00000000-0008-0000-0700-000078000000}"/>
            </a:ext>
          </a:extLst>
        </xdr:cNvPr>
        <xdr:cNvSpPr/>
      </xdr:nvSpPr>
      <xdr:spPr>
        <a:xfrm>
          <a:off x="25317450" y="28346401"/>
          <a:ext cx="447674" cy="16573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0</xdr:colOff>
      <xdr:row>112</xdr:row>
      <xdr:rowOff>114299</xdr:rowOff>
    </xdr:from>
    <xdr:to>
      <xdr:col>57</xdr:col>
      <xdr:colOff>285750</xdr:colOff>
      <xdr:row>124</xdr:row>
      <xdr:rowOff>142874</xdr:rowOff>
    </xdr:to>
    <xdr:sp macro="" textlink="">
      <xdr:nvSpPr>
        <xdr:cNvPr id="121" name="正方形/長方形 120">
          <a:extLst>
            <a:ext uri="{FF2B5EF4-FFF2-40B4-BE49-F238E27FC236}">
              <a16:creationId xmlns:a16="http://schemas.microsoft.com/office/drawing/2014/main" id="{00000000-0008-0000-0700-000079000000}"/>
            </a:ext>
          </a:extLst>
        </xdr:cNvPr>
        <xdr:cNvSpPr/>
      </xdr:nvSpPr>
      <xdr:spPr>
        <a:xfrm>
          <a:off x="15459075" y="30003749"/>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112</xdr:row>
      <xdr:rowOff>114300</xdr:rowOff>
    </xdr:from>
    <xdr:to>
      <xdr:col>58</xdr:col>
      <xdr:colOff>447674</xdr:colOff>
      <xdr:row>125</xdr:row>
      <xdr:rowOff>19699</xdr:rowOff>
    </xdr:to>
    <xdr:sp macro="" textlink="">
      <xdr:nvSpPr>
        <xdr:cNvPr id="122" name="右中かっこ 121">
          <a:extLst>
            <a:ext uri="{FF2B5EF4-FFF2-40B4-BE49-F238E27FC236}">
              <a16:creationId xmlns:a16="http://schemas.microsoft.com/office/drawing/2014/main" id="{00000000-0008-0000-0700-00007A000000}"/>
            </a:ext>
          </a:extLst>
        </xdr:cNvPr>
        <xdr:cNvSpPr/>
      </xdr:nvSpPr>
      <xdr:spPr>
        <a:xfrm>
          <a:off x="25317450" y="30003750"/>
          <a:ext cx="447674"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38100</xdr:colOff>
      <xdr:row>163</xdr:row>
      <xdr:rowOff>514350</xdr:rowOff>
    </xdr:from>
    <xdr:to>
      <xdr:col>53</xdr:col>
      <xdr:colOff>123825</xdr:colOff>
      <xdr:row>163</xdr:row>
      <xdr:rowOff>1476376</xdr:rowOff>
    </xdr:to>
    <xdr:sp macro="" textlink="">
      <xdr:nvSpPr>
        <xdr:cNvPr id="123" name="線吹き出し 2 (枠付き) 122">
          <a:extLst>
            <a:ext uri="{FF2B5EF4-FFF2-40B4-BE49-F238E27FC236}">
              <a16:creationId xmlns:a16="http://schemas.microsoft.com/office/drawing/2014/main" id="{00000000-0008-0000-0700-00007B000000}"/>
            </a:ext>
          </a:extLst>
        </xdr:cNvPr>
        <xdr:cNvSpPr/>
      </xdr:nvSpPr>
      <xdr:spPr>
        <a:xfrm>
          <a:off x="16354425" y="42786300"/>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mn-lt"/>
              <a:ea typeface="+mn-ea"/>
              <a:cs typeface="+mn-cs"/>
            </a:rPr>
            <a:t>発達障害と精神障害が重複している場合は、主たる障害を学科（専攻）別で計上し、副次的な障害をこの欄に計上してください。どちらが主か不明な場合は、ここには計上せず、学科（専攻）別の「その他の障害」に計上してください。</a:t>
          </a:r>
          <a:endParaRPr lang="ja-JP" altLang="ja-JP" sz="900">
            <a:solidFill>
              <a:srgbClr val="FF0000"/>
            </a:solidFill>
            <a:effectLst/>
          </a:endParaRPr>
        </a:p>
        <a:p>
          <a:pPr algn="l"/>
          <a:endParaRPr kumimoji="1" lang="ja-JP" altLang="en-US" sz="900">
            <a:solidFill>
              <a:srgbClr val="FF0000"/>
            </a:solidFill>
          </a:endParaRPr>
        </a:p>
      </xdr:txBody>
    </xdr:sp>
    <xdr:clientData/>
  </xdr:twoCellAnchor>
  <xdr:twoCellAnchor>
    <xdr:from>
      <xdr:col>34</xdr:col>
      <xdr:colOff>1057275</xdr:colOff>
      <xdr:row>164</xdr:row>
      <xdr:rowOff>0</xdr:rowOff>
    </xdr:from>
    <xdr:to>
      <xdr:col>57</xdr:col>
      <xdr:colOff>257175</xdr:colOff>
      <xdr:row>173</xdr:row>
      <xdr:rowOff>133350</xdr:rowOff>
    </xdr:to>
    <xdr:sp macro="" textlink="">
      <xdr:nvSpPr>
        <xdr:cNvPr id="124" name="正方形/長方形 123">
          <a:extLst>
            <a:ext uri="{FF2B5EF4-FFF2-40B4-BE49-F238E27FC236}">
              <a16:creationId xmlns:a16="http://schemas.microsoft.com/office/drawing/2014/main" id="{00000000-0008-0000-0700-00007C000000}"/>
            </a:ext>
          </a:extLst>
        </xdr:cNvPr>
        <xdr:cNvSpPr/>
      </xdr:nvSpPr>
      <xdr:spPr>
        <a:xfrm>
          <a:off x="15430500" y="43891200"/>
          <a:ext cx="9715500" cy="16764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164</xdr:row>
      <xdr:rowOff>1</xdr:rowOff>
    </xdr:from>
    <xdr:to>
      <xdr:col>58</xdr:col>
      <xdr:colOff>419099</xdr:colOff>
      <xdr:row>174</xdr:row>
      <xdr:rowOff>1</xdr:rowOff>
    </xdr:to>
    <xdr:sp macro="" textlink="">
      <xdr:nvSpPr>
        <xdr:cNvPr id="125" name="右中かっこ 124">
          <a:extLst>
            <a:ext uri="{FF2B5EF4-FFF2-40B4-BE49-F238E27FC236}">
              <a16:creationId xmlns:a16="http://schemas.microsoft.com/office/drawing/2014/main" id="{00000000-0008-0000-0700-00007D000000}"/>
            </a:ext>
          </a:extLst>
        </xdr:cNvPr>
        <xdr:cNvSpPr/>
      </xdr:nvSpPr>
      <xdr:spPr>
        <a:xfrm>
          <a:off x="25165050" y="43891201"/>
          <a:ext cx="571499"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1057275</xdr:colOff>
      <xdr:row>173</xdr:row>
      <xdr:rowOff>171449</xdr:rowOff>
    </xdr:from>
    <xdr:to>
      <xdr:col>57</xdr:col>
      <xdr:colOff>257175</xdr:colOff>
      <xdr:row>186</xdr:row>
      <xdr:rowOff>28574</xdr:rowOff>
    </xdr:to>
    <xdr:sp macro="" textlink="">
      <xdr:nvSpPr>
        <xdr:cNvPr id="126" name="正方形/長方形 125">
          <a:extLst>
            <a:ext uri="{FF2B5EF4-FFF2-40B4-BE49-F238E27FC236}">
              <a16:creationId xmlns:a16="http://schemas.microsoft.com/office/drawing/2014/main" id="{00000000-0008-0000-0700-00007E000000}"/>
            </a:ext>
          </a:extLst>
        </xdr:cNvPr>
        <xdr:cNvSpPr/>
      </xdr:nvSpPr>
      <xdr:spPr>
        <a:xfrm>
          <a:off x="15430500" y="45605699"/>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174</xdr:row>
      <xdr:rowOff>0</xdr:rowOff>
    </xdr:from>
    <xdr:to>
      <xdr:col>58</xdr:col>
      <xdr:colOff>419099</xdr:colOff>
      <xdr:row>186</xdr:row>
      <xdr:rowOff>76849</xdr:rowOff>
    </xdr:to>
    <xdr:sp macro="" textlink="">
      <xdr:nvSpPr>
        <xdr:cNvPr id="127" name="右中かっこ 126">
          <a:extLst>
            <a:ext uri="{FF2B5EF4-FFF2-40B4-BE49-F238E27FC236}">
              <a16:creationId xmlns:a16="http://schemas.microsoft.com/office/drawing/2014/main" id="{00000000-0008-0000-0700-00007F000000}"/>
            </a:ext>
          </a:extLst>
        </xdr:cNvPr>
        <xdr:cNvSpPr/>
      </xdr:nvSpPr>
      <xdr:spPr>
        <a:xfrm>
          <a:off x="25165050" y="45605700"/>
          <a:ext cx="571499"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66675</xdr:colOff>
      <xdr:row>224</xdr:row>
      <xdr:rowOff>514350</xdr:rowOff>
    </xdr:from>
    <xdr:to>
      <xdr:col>53</xdr:col>
      <xdr:colOff>152400</xdr:colOff>
      <xdr:row>224</xdr:row>
      <xdr:rowOff>1476376</xdr:rowOff>
    </xdr:to>
    <xdr:sp macro="" textlink="">
      <xdr:nvSpPr>
        <xdr:cNvPr id="128" name="線吹き出し 2 (枠付き) 127">
          <a:extLst>
            <a:ext uri="{FF2B5EF4-FFF2-40B4-BE49-F238E27FC236}">
              <a16:creationId xmlns:a16="http://schemas.microsoft.com/office/drawing/2014/main" id="{00000000-0008-0000-0700-000080000000}"/>
            </a:ext>
          </a:extLst>
        </xdr:cNvPr>
        <xdr:cNvSpPr/>
      </xdr:nvSpPr>
      <xdr:spPr>
        <a:xfrm>
          <a:off x="16383000" y="58331100"/>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mn-lt"/>
              <a:ea typeface="+mn-ea"/>
              <a:cs typeface="+mn-cs"/>
            </a:rPr>
            <a:t>発達障害と精神障害が重複している場合は、主たる障害を学科（専攻）別で計上し、副</a:t>
          </a:r>
          <a:r>
            <a:rPr kumimoji="1" lang="ja-JP" altLang="en-US" sz="900">
              <a:solidFill>
                <a:srgbClr val="FF0000"/>
              </a:solidFill>
              <a:effectLst/>
              <a:latin typeface="+mn-lt"/>
              <a:ea typeface="+mn-ea"/>
              <a:cs typeface="+mn-cs"/>
            </a:rPr>
            <a:t>となる</a:t>
          </a:r>
          <a:r>
            <a:rPr kumimoji="1" lang="ja-JP" altLang="ja-JP" sz="900">
              <a:solidFill>
                <a:srgbClr val="FF0000"/>
              </a:solidFill>
              <a:effectLst/>
              <a:latin typeface="+mn-lt"/>
              <a:ea typeface="+mn-ea"/>
              <a:cs typeface="+mn-cs"/>
            </a:rPr>
            <a:t>障害をこの欄に計上してください。どちらが主か不明な場合は、ここには計上せず、学科（専攻）別の「その他の障害」に計上してください。</a:t>
          </a:r>
          <a:endParaRPr lang="ja-JP" altLang="ja-JP" sz="900">
            <a:solidFill>
              <a:srgbClr val="FF0000"/>
            </a:solidFill>
            <a:effectLst/>
          </a:endParaRPr>
        </a:p>
        <a:p>
          <a:pPr algn="l"/>
          <a:endParaRPr kumimoji="1" lang="ja-JP" altLang="en-US" sz="900">
            <a:solidFill>
              <a:srgbClr val="FF0000"/>
            </a:solidFill>
          </a:endParaRPr>
        </a:p>
      </xdr:txBody>
    </xdr:sp>
    <xdr:clientData/>
  </xdr:twoCellAnchor>
  <xdr:twoCellAnchor>
    <xdr:from>
      <xdr:col>35</xdr:col>
      <xdr:colOff>0</xdr:colOff>
      <xdr:row>225</xdr:row>
      <xdr:rowOff>0</xdr:rowOff>
    </xdr:from>
    <xdr:to>
      <xdr:col>57</xdr:col>
      <xdr:colOff>285750</xdr:colOff>
      <xdr:row>234</xdr:row>
      <xdr:rowOff>133350</xdr:rowOff>
    </xdr:to>
    <xdr:sp macro="" textlink="">
      <xdr:nvSpPr>
        <xdr:cNvPr id="129" name="正方形/長方形 128">
          <a:extLst>
            <a:ext uri="{FF2B5EF4-FFF2-40B4-BE49-F238E27FC236}">
              <a16:creationId xmlns:a16="http://schemas.microsoft.com/office/drawing/2014/main" id="{00000000-0008-0000-0700-000081000000}"/>
            </a:ext>
          </a:extLst>
        </xdr:cNvPr>
        <xdr:cNvSpPr/>
      </xdr:nvSpPr>
      <xdr:spPr>
        <a:xfrm>
          <a:off x="15459075" y="59436000"/>
          <a:ext cx="9715500" cy="16764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225</xdr:row>
      <xdr:rowOff>1</xdr:rowOff>
    </xdr:from>
    <xdr:to>
      <xdr:col>58</xdr:col>
      <xdr:colOff>447674</xdr:colOff>
      <xdr:row>235</xdr:row>
      <xdr:rowOff>1</xdr:rowOff>
    </xdr:to>
    <xdr:sp macro="" textlink="">
      <xdr:nvSpPr>
        <xdr:cNvPr id="130" name="右中かっこ 129">
          <a:extLst>
            <a:ext uri="{FF2B5EF4-FFF2-40B4-BE49-F238E27FC236}">
              <a16:creationId xmlns:a16="http://schemas.microsoft.com/office/drawing/2014/main" id="{00000000-0008-0000-0700-000082000000}"/>
            </a:ext>
          </a:extLst>
        </xdr:cNvPr>
        <xdr:cNvSpPr/>
      </xdr:nvSpPr>
      <xdr:spPr>
        <a:xfrm>
          <a:off x="25317450" y="59436001"/>
          <a:ext cx="447674"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0</xdr:colOff>
      <xdr:row>234</xdr:row>
      <xdr:rowOff>171449</xdr:rowOff>
    </xdr:from>
    <xdr:to>
      <xdr:col>57</xdr:col>
      <xdr:colOff>285750</xdr:colOff>
      <xdr:row>247</xdr:row>
      <xdr:rowOff>28574</xdr:rowOff>
    </xdr:to>
    <xdr:sp macro="" textlink="">
      <xdr:nvSpPr>
        <xdr:cNvPr id="131" name="正方形/長方形 130">
          <a:extLst>
            <a:ext uri="{FF2B5EF4-FFF2-40B4-BE49-F238E27FC236}">
              <a16:creationId xmlns:a16="http://schemas.microsoft.com/office/drawing/2014/main" id="{00000000-0008-0000-0700-000083000000}"/>
            </a:ext>
          </a:extLst>
        </xdr:cNvPr>
        <xdr:cNvSpPr/>
      </xdr:nvSpPr>
      <xdr:spPr>
        <a:xfrm>
          <a:off x="15459075" y="61150499"/>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235</xdr:row>
      <xdr:rowOff>0</xdr:rowOff>
    </xdr:from>
    <xdr:to>
      <xdr:col>58</xdr:col>
      <xdr:colOff>447674</xdr:colOff>
      <xdr:row>247</xdr:row>
      <xdr:rowOff>76849</xdr:rowOff>
    </xdr:to>
    <xdr:sp macro="" textlink="">
      <xdr:nvSpPr>
        <xdr:cNvPr id="132" name="右中かっこ 131">
          <a:extLst>
            <a:ext uri="{FF2B5EF4-FFF2-40B4-BE49-F238E27FC236}">
              <a16:creationId xmlns:a16="http://schemas.microsoft.com/office/drawing/2014/main" id="{00000000-0008-0000-0700-000084000000}"/>
            </a:ext>
          </a:extLst>
        </xdr:cNvPr>
        <xdr:cNvSpPr/>
      </xdr:nvSpPr>
      <xdr:spPr>
        <a:xfrm>
          <a:off x="25317450" y="61150500"/>
          <a:ext cx="447674"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38100</xdr:colOff>
      <xdr:row>285</xdr:row>
      <xdr:rowOff>485775</xdr:rowOff>
    </xdr:from>
    <xdr:to>
      <xdr:col>53</xdr:col>
      <xdr:colOff>123825</xdr:colOff>
      <xdr:row>285</xdr:row>
      <xdr:rowOff>1447801</xdr:rowOff>
    </xdr:to>
    <xdr:sp macro="" textlink="">
      <xdr:nvSpPr>
        <xdr:cNvPr id="133" name="線吹き出し 2 (枠付き) 132">
          <a:extLst>
            <a:ext uri="{FF2B5EF4-FFF2-40B4-BE49-F238E27FC236}">
              <a16:creationId xmlns:a16="http://schemas.microsoft.com/office/drawing/2014/main" id="{00000000-0008-0000-0700-000085000000}"/>
            </a:ext>
          </a:extLst>
        </xdr:cNvPr>
        <xdr:cNvSpPr/>
      </xdr:nvSpPr>
      <xdr:spPr>
        <a:xfrm>
          <a:off x="16354425" y="73847325"/>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発達障害と精神障害が重複している場合は、主たる障害を学科（専攻）別で計上し、副</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となる</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障害をこの欄に計上してください。どちらが主か不明な場合は、ここには計上せず、学科（専攻）別の「その他の障害」に計上してください。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1057275</xdr:colOff>
      <xdr:row>285</xdr:row>
      <xdr:rowOff>1685925</xdr:rowOff>
    </xdr:from>
    <xdr:to>
      <xdr:col>57</xdr:col>
      <xdr:colOff>257175</xdr:colOff>
      <xdr:row>295</xdr:row>
      <xdr:rowOff>104775</xdr:rowOff>
    </xdr:to>
    <xdr:sp macro="" textlink="">
      <xdr:nvSpPr>
        <xdr:cNvPr id="134" name="正方形/長方形 133">
          <a:extLst>
            <a:ext uri="{FF2B5EF4-FFF2-40B4-BE49-F238E27FC236}">
              <a16:creationId xmlns:a16="http://schemas.microsoft.com/office/drawing/2014/main" id="{00000000-0008-0000-0700-000086000000}"/>
            </a:ext>
          </a:extLst>
        </xdr:cNvPr>
        <xdr:cNvSpPr/>
      </xdr:nvSpPr>
      <xdr:spPr>
        <a:xfrm>
          <a:off x="15430500" y="74980800"/>
          <a:ext cx="9715500" cy="1647825"/>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285</xdr:row>
      <xdr:rowOff>1685926</xdr:rowOff>
    </xdr:from>
    <xdr:to>
      <xdr:col>58</xdr:col>
      <xdr:colOff>419099</xdr:colOff>
      <xdr:row>295</xdr:row>
      <xdr:rowOff>142876</xdr:rowOff>
    </xdr:to>
    <xdr:sp macro="" textlink="">
      <xdr:nvSpPr>
        <xdr:cNvPr id="135" name="右中かっこ 134">
          <a:extLst>
            <a:ext uri="{FF2B5EF4-FFF2-40B4-BE49-F238E27FC236}">
              <a16:creationId xmlns:a16="http://schemas.microsoft.com/office/drawing/2014/main" id="{00000000-0008-0000-0700-000087000000}"/>
            </a:ext>
          </a:extLst>
        </xdr:cNvPr>
        <xdr:cNvSpPr/>
      </xdr:nvSpPr>
      <xdr:spPr>
        <a:xfrm>
          <a:off x="25165050" y="74980801"/>
          <a:ext cx="571499" cy="16859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1057275</xdr:colOff>
      <xdr:row>295</xdr:row>
      <xdr:rowOff>142874</xdr:rowOff>
    </xdr:from>
    <xdr:to>
      <xdr:col>57</xdr:col>
      <xdr:colOff>257175</xdr:colOff>
      <xdr:row>307</xdr:row>
      <xdr:rowOff>171449</xdr:rowOff>
    </xdr:to>
    <xdr:sp macro="" textlink="">
      <xdr:nvSpPr>
        <xdr:cNvPr id="136" name="正方形/長方形 135">
          <a:extLst>
            <a:ext uri="{FF2B5EF4-FFF2-40B4-BE49-F238E27FC236}">
              <a16:creationId xmlns:a16="http://schemas.microsoft.com/office/drawing/2014/main" id="{00000000-0008-0000-0700-000088000000}"/>
            </a:ext>
          </a:extLst>
        </xdr:cNvPr>
        <xdr:cNvSpPr/>
      </xdr:nvSpPr>
      <xdr:spPr>
        <a:xfrm>
          <a:off x="15430500" y="76666724"/>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295</xdr:row>
      <xdr:rowOff>142875</xdr:rowOff>
    </xdr:from>
    <xdr:to>
      <xdr:col>58</xdr:col>
      <xdr:colOff>419099</xdr:colOff>
      <xdr:row>308</xdr:row>
      <xdr:rowOff>48274</xdr:rowOff>
    </xdr:to>
    <xdr:sp macro="" textlink="">
      <xdr:nvSpPr>
        <xdr:cNvPr id="137" name="右中かっこ 136">
          <a:extLst>
            <a:ext uri="{FF2B5EF4-FFF2-40B4-BE49-F238E27FC236}">
              <a16:creationId xmlns:a16="http://schemas.microsoft.com/office/drawing/2014/main" id="{00000000-0008-0000-0700-000089000000}"/>
            </a:ext>
          </a:extLst>
        </xdr:cNvPr>
        <xdr:cNvSpPr/>
      </xdr:nvSpPr>
      <xdr:spPr>
        <a:xfrm>
          <a:off x="25165050" y="76666725"/>
          <a:ext cx="571499"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28575</xdr:colOff>
      <xdr:row>0</xdr:row>
      <xdr:rowOff>28574</xdr:rowOff>
    </xdr:from>
    <xdr:to>
      <xdr:col>40</xdr:col>
      <xdr:colOff>9525</xdr:colOff>
      <xdr:row>4</xdr:row>
      <xdr:rowOff>190500</xdr:rowOff>
    </xdr:to>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2753975" y="28574"/>
          <a:ext cx="4543425" cy="140970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発達障害の列には、診断書のある学生のみ計上してください。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診断書は無いが、何らかの支援を行っている学生は、ここではなく、「</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12</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．発達障害が疑われる学生への支援」に計上してください。</a:t>
          </a:r>
        </a:p>
      </xdr:txBody>
    </xdr:sp>
    <xdr:clientData/>
  </xdr:twoCellAnchor>
  <xdr:twoCellAnchor>
    <xdr:from>
      <xdr:col>19</xdr:col>
      <xdr:colOff>40901</xdr:colOff>
      <xdr:row>1</xdr:row>
      <xdr:rowOff>175932</xdr:rowOff>
    </xdr:from>
    <xdr:to>
      <xdr:col>26</xdr:col>
      <xdr:colOff>370354</xdr:colOff>
      <xdr:row>5</xdr:row>
      <xdr:rowOff>160804</xdr:rowOff>
    </xdr:to>
    <xdr:sp macro="" textlink="">
      <xdr:nvSpPr>
        <xdr:cNvPr id="139" name="正方形/長方形 138">
          <a:extLst>
            <a:ext uri="{FF2B5EF4-FFF2-40B4-BE49-F238E27FC236}">
              <a16:creationId xmlns:a16="http://schemas.microsoft.com/office/drawing/2014/main" id="{00000000-0008-0000-0700-00008B000000}"/>
            </a:ext>
          </a:extLst>
        </xdr:cNvPr>
        <xdr:cNvSpPr/>
      </xdr:nvSpPr>
      <xdr:spPr>
        <a:xfrm>
          <a:off x="8422901" y="937932"/>
          <a:ext cx="3310218" cy="690843"/>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35</xdr:col>
      <xdr:colOff>0</xdr:colOff>
      <xdr:row>18</xdr:row>
      <xdr:rowOff>190500</xdr:rowOff>
    </xdr:from>
    <xdr:to>
      <xdr:col>36</xdr:col>
      <xdr:colOff>19050</xdr:colOff>
      <xdr:row>19</xdr:row>
      <xdr:rowOff>190500</xdr:rowOff>
    </xdr:to>
    <xdr:sp macro="" textlink="">
      <xdr:nvSpPr>
        <xdr:cNvPr id="140" name="正方形/長方形 139">
          <a:extLst>
            <a:ext uri="{FF2B5EF4-FFF2-40B4-BE49-F238E27FC236}">
              <a16:creationId xmlns:a16="http://schemas.microsoft.com/office/drawing/2014/main" id="{00000000-0008-0000-0700-00008C000000}"/>
            </a:ext>
          </a:extLst>
        </xdr:cNvPr>
        <xdr:cNvSpPr/>
      </xdr:nvSpPr>
      <xdr:spPr>
        <a:xfrm>
          <a:off x="15083118" y="4661647"/>
          <a:ext cx="444873" cy="201706"/>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52252</xdr:colOff>
      <xdr:row>12</xdr:row>
      <xdr:rowOff>38100</xdr:rowOff>
    </xdr:from>
    <xdr:to>
      <xdr:col>13</xdr:col>
      <xdr:colOff>590548</xdr:colOff>
      <xdr:row>18</xdr:row>
      <xdr:rowOff>180975</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7872277" y="3028950"/>
          <a:ext cx="4262571" cy="2047875"/>
          <a:chOff x="7867650" y="3276600"/>
          <a:chExt cx="5812278" cy="3448050"/>
        </a:xfrm>
      </xdr:grpSpPr>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7650" y="3276600"/>
            <a:ext cx="5786303" cy="3448050"/>
          </a:xfrm>
          <a:prstGeom prst="rect">
            <a:avLst/>
          </a:prstGeom>
          <a:ln>
            <a:solidFill>
              <a:sysClr val="windowText" lastClr="000000"/>
            </a:solidFill>
          </a:ln>
        </xdr:spPr>
      </xdr:pic>
      <xdr:sp macro="" textlink="">
        <xdr:nvSpPr>
          <xdr:cNvPr id="4" name="線吹き出し 1 (枠付き) 3">
            <a:extLst>
              <a:ext uri="{FF2B5EF4-FFF2-40B4-BE49-F238E27FC236}">
                <a16:creationId xmlns:a16="http://schemas.microsoft.com/office/drawing/2014/main" id="{00000000-0008-0000-0800-000004000000}"/>
              </a:ext>
            </a:extLst>
          </xdr:cNvPr>
          <xdr:cNvSpPr/>
        </xdr:nvSpPr>
        <xdr:spPr>
          <a:xfrm>
            <a:off x="9953624" y="3971925"/>
            <a:ext cx="2323608" cy="362077"/>
          </a:xfrm>
          <a:prstGeom prst="borderCallout1">
            <a:avLst>
              <a:gd name="adj1" fmla="val 42434"/>
              <a:gd name="adj2" fmla="val 491"/>
              <a:gd name="adj3" fmla="val -50651"/>
              <a:gd name="adj4" fmla="val -42255"/>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sp macro="" textlink="">
        <xdr:nvSpPr>
          <xdr:cNvPr id="5" name="線吹き出し 1 (枠付き) 4">
            <a:extLst>
              <a:ext uri="{FF2B5EF4-FFF2-40B4-BE49-F238E27FC236}">
                <a16:creationId xmlns:a16="http://schemas.microsoft.com/office/drawing/2014/main" id="{00000000-0008-0000-0800-000005000000}"/>
              </a:ext>
            </a:extLst>
          </xdr:cNvPr>
          <xdr:cNvSpPr/>
        </xdr:nvSpPr>
        <xdr:spPr>
          <a:xfrm>
            <a:off x="9953624" y="4791073"/>
            <a:ext cx="3726304" cy="490209"/>
          </a:xfrm>
          <a:prstGeom prst="borderCallout1">
            <a:avLst>
              <a:gd name="adj1" fmla="val 42434"/>
              <a:gd name="adj2" fmla="val 491"/>
              <a:gd name="adj3" fmla="val 40660"/>
              <a:gd name="adj4" fmla="val -4025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9525</xdr:colOff>
      <xdr:row>3</xdr:row>
      <xdr:rowOff>1828800</xdr:rowOff>
    </xdr:from>
    <xdr:to>
      <xdr:col>13</xdr:col>
      <xdr:colOff>2314576</xdr:colOff>
      <xdr:row>5</xdr:row>
      <xdr:rowOff>66674</xdr:rowOff>
    </xdr:to>
    <xdr:sp macro="" textlink="">
      <xdr:nvSpPr>
        <xdr:cNvPr id="2" name="線吹き出し 2 (枠付き) 1">
          <a:extLst>
            <a:ext uri="{FF2B5EF4-FFF2-40B4-BE49-F238E27FC236}">
              <a16:creationId xmlns:a16="http://schemas.microsoft.com/office/drawing/2014/main" id="{00000000-0008-0000-0900-000002000000}"/>
            </a:ext>
          </a:extLst>
        </xdr:cNvPr>
        <xdr:cNvSpPr/>
      </xdr:nvSpPr>
      <xdr:spPr>
        <a:xfrm>
          <a:off x="20431125" y="2409825"/>
          <a:ext cx="2305051" cy="1047749"/>
        </a:xfrm>
        <a:prstGeom prst="borderCallout2">
          <a:avLst>
            <a:gd name="adj1" fmla="val 97497"/>
            <a:gd name="adj2" fmla="val 12249"/>
            <a:gd name="adj3" fmla="val 100232"/>
            <a:gd name="adj4" fmla="val 12443"/>
            <a:gd name="adj5" fmla="val 155071"/>
            <a:gd name="adj6" fmla="val 1036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他の慢性疾患に計上した障害学生の診断名を記入してください。１人の学生に診断名が複数ある場合は、同じ行に列記してください。学科（専攻）、障害学生数に記入があって、この欄が空欄だと黄色く表示されます。</a:t>
          </a:r>
        </a:p>
      </xdr:txBody>
    </xdr:sp>
    <xdr:clientData/>
  </xdr:twoCellAnchor>
  <xdr:twoCellAnchor>
    <xdr:from>
      <xdr:col>13</xdr:col>
      <xdr:colOff>390525</xdr:colOff>
      <xdr:row>7</xdr:row>
      <xdr:rowOff>123825</xdr:rowOff>
    </xdr:from>
    <xdr:to>
      <xdr:col>13</xdr:col>
      <xdr:colOff>2695576</xdr:colOff>
      <xdr:row>10</xdr:row>
      <xdr:rowOff>19050</xdr:rowOff>
    </xdr:to>
    <xdr:sp macro="" textlink="">
      <xdr:nvSpPr>
        <xdr:cNvPr id="3" name="線吹き出し 2 (枠付き) 2">
          <a:extLst>
            <a:ext uri="{FF2B5EF4-FFF2-40B4-BE49-F238E27FC236}">
              <a16:creationId xmlns:a16="http://schemas.microsoft.com/office/drawing/2014/main" id="{00000000-0008-0000-0900-000003000000}"/>
            </a:ext>
          </a:extLst>
        </xdr:cNvPr>
        <xdr:cNvSpPr/>
      </xdr:nvSpPr>
      <xdr:spPr>
        <a:xfrm>
          <a:off x="15544800" y="2609850"/>
          <a:ext cx="2152651" cy="466725"/>
        </a:xfrm>
        <a:prstGeom prst="borderCallout2">
          <a:avLst>
            <a:gd name="adj1" fmla="val 44009"/>
            <a:gd name="adj2" fmla="val 99026"/>
            <a:gd name="adj3" fmla="val 46744"/>
            <a:gd name="adj4" fmla="val 99220"/>
            <a:gd name="adj5" fmla="val -31257"/>
            <a:gd name="adj6" fmla="val 116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学科（専攻）、診断名に記入があって、この欄が空欄だと黄色く表示されます。</a:t>
          </a:r>
        </a:p>
      </xdr:txBody>
    </xdr:sp>
    <xdr:clientData/>
  </xdr:twoCellAnchor>
  <xdr:twoCellAnchor>
    <xdr:from>
      <xdr:col>15</xdr:col>
      <xdr:colOff>85725</xdr:colOff>
      <xdr:row>3</xdr:row>
      <xdr:rowOff>2000250</xdr:rowOff>
    </xdr:from>
    <xdr:to>
      <xdr:col>17</xdr:col>
      <xdr:colOff>323851</xdr:colOff>
      <xdr:row>3</xdr:row>
      <xdr:rowOff>2447924</xdr:rowOff>
    </xdr:to>
    <xdr:sp macro="" textlink="">
      <xdr:nvSpPr>
        <xdr:cNvPr id="4" name="線吹き出し 2 (枠付き) 3">
          <a:extLst>
            <a:ext uri="{FF2B5EF4-FFF2-40B4-BE49-F238E27FC236}">
              <a16:creationId xmlns:a16="http://schemas.microsoft.com/office/drawing/2014/main" id="{00000000-0008-0000-0900-000004000000}"/>
            </a:ext>
          </a:extLst>
        </xdr:cNvPr>
        <xdr:cNvSpPr/>
      </xdr:nvSpPr>
      <xdr:spPr>
        <a:xfrm>
          <a:off x="23660100" y="2609850"/>
          <a:ext cx="2305051" cy="447674"/>
        </a:xfrm>
        <a:prstGeom prst="borderCallout2">
          <a:avLst>
            <a:gd name="adj1" fmla="val 97497"/>
            <a:gd name="adj2" fmla="val 12249"/>
            <a:gd name="adj3" fmla="val 100232"/>
            <a:gd name="adj4" fmla="val 12443"/>
            <a:gd name="adj5" fmla="val 321869"/>
            <a:gd name="adj6" fmla="val 58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イはアの内数です。アの障害学生数より多いと、黄色く表示されます。</a:t>
          </a:r>
        </a:p>
      </xdr:txBody>
    </xdr:sp>
    <xdr:clientData/>
  </xdr:twoCellAnchor>
  <xdr:twoCellAnchor>
    <xdr:from>
      <xdr:col>14</xdr:col>
      <xdr:colOff>171450</xdr:colOff>
      <xdr:row>12</xdr:row>
      <xdr:rowOff>133350</xdr:rowOff>
    </xdr:from>
    <xdr:to>
      <xdr:col>16</xdr:col>
      <xdr:colOff>1333501</xdr:colOff>
      <xdr:row>16</xdr:row>
      <xdr:rowOff>0</xdr:rowOff>
    </xdr:to>
    <xdr:sp macro="" textlink="">
      <xdr:nvSpPr>
        <xdr:cNvPr id="5" name="線吹き出し 2 (枠付き) 4">
          <a:extLst>
            <a:ext uri="{FF2B5EF4-FFF2-40B4-BE49-F238E27FC236}">
              <a16:creationId xmlns:a16="http://schemas.microsoft.com/office/drawing/2014/main" id="{00000000-0008-0000-0900-000005000000}"/>
            </a:ext>
          </a:extLst>
        </xdr:cNvPr>
        <xdr:cNvSpPr/>
      </xdr:nvSpPr>
      <xdr:spPr>
        <a:xfrm>
          <a:off x="23269575" y="5229225"/>
          <a:ext cx="2305051" cy="666750"/>
        </a:xfrm>
        <a:prstGeom prst="borderCallout2">
          <a:avLst>
            <a:gd name="adj1" fmla="val 44009"/>
            <a:gd name="adj2" fmla="val 99026"/>
            <a:gd name="adj3" fmla="val 46744"/>
            <a:gd name="adj4" fmla="val 99220"/>
            <a:gd name="adj5" fmla="val -177300"/>
            <a:gd name="adj6" fmla="val 876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現況をプルダウンリストから選択してください。学科（専攻）、診断名に記入があって、この欄が空欄だと黄色く表示されます。</a:t>
          </a:r>
        </a:p>
      </xdr:txBody>
    </xdr:sp>
    <xdr:clientData/>
  </xdr:twoCellAnchor>
  <xdr:twoCellAnchor>
    <xdr:from>
      <xdr:col>11</xdr:col>
      <xdr:colOff>0</xdr:colOff>
      <xdr:row>3</xdr:row>
      <xdr:rowOff>1819275</xdr:rowOff>
    </xdr:from>
    <xdr:to>
      <xdr:col>12</xdr:col>
      <xdr:colOff>1866901</xdr:colOff>
      <xdr:row>4</xdr:row>
      <xdr:rowOff>1</xdr:rowOff>
    </xdr:to>
    <xdr:sp macro="" textlink="">
      <xdr:nvSpPr>
        <xdr:cNvPr id="6" name="線吹き出し 2 (枠付き) 5">
          <a:extLst>
            <a:ext uri="{FF2B5EF4-FFF2-40B4-BE49-F238E27FC236}">
              <a16:creationId xmlns:a16="http://schemas.microsoft.com/office/drawing/2014/main" id="{00000000-0008-0000-0900-000006000000}"/>
            </a:ext>
          </a:extLst>
        </xdr:cNvPr>
        <xdr:cNvSpPr/>
      </xdr:nvSpPr>
      <xdr:spPr>
        <a:xfrm>
          <a:off x="15982950" y="2428875"/>
          <a:ext cx="3638551" cy="800101"/>
        </a:xfrm>
        <a:prstGeom prst="borderCallout2">
          <a:avLst>
            <a:gd name="adj1" fmla="val 96848"/>
            <a:gd name="adj2" fmla="val 12551"/>
            <a:gd name="adj3" fmla="val 94969"/>
            <a:gd name="adj4" fmla="val 12443"/>
            <a:gd name="adj5" fmla="val 236357"/>
            <a:gd name="adj6" fmla="val 104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課程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11</xdr:col>
      <xdr:colOff>1533525</xdr:colOff>
      <xdr:row>11</xdr:row>
      <xdr:rowOff>85725</xdr:rowOff>
    </xdr:from>
    <xdr:to>
      <xdr:col>12</xdr:col>
      <xdr:colOff>2066926</xdr:colOff>
      <xdr:row>17</xdr:row>
      <xdr:rowOff>161925</xdr:rowOff>
    </xdr:to>
    <xdr:sp macro="" textlink="">
      <xdr:nvSpPr>
        <xdr:cNvPr id="7" name="線吹き出し 2 (枠付き) 6">
          <a:extLst>
            <a:ext uri="{FF2B5EF4-FFF2-40B4-BE49-F238E27FC236}">
              <a16:creationId xmlns:a16="http://schemas.microsoft.com/office/drawing/2014/main" id="{00000000-0008-0000-0900-000007000000}"/>
            </a:ext>
          </a:extLst>
        </xdr:cNvPr>
        <xdr:cNvSpPr/>
      </xdr:nvSpPr>
      <xdr:spPr>
        <a:xfrm>
          <a:off x="17640300" y="4895850"/>
          <a:ext cx="2305051" cy="121920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10</xdr:col>
      <xdr:colOff>123825</xdr:colOff>
      <xdr:row>3</xdr:row>
      <xdr:rowOff>1038226</xdr:rowOff>
    </xdr:from>
    <xdr:to>
      <xdr:col>13</xdr:col>
      <xdr:colOff>952500</xdr:colOff>
      <xdr:row>3</xdr:row>
      <xdr:rowOff>1390650</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15716250" y="1647826"/>
          <a:ext cx="5534025" cy="3524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「７．障害学生数」で「病弱・虚弱　他の慢性疾患」に計上した場合にご回答ください。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7</xdr:col>
      <xdr:colOff>581026</xdr:colOff>
      <xdr:row>3</xdr:row>
      <xdr:rowOff>76200</xdr:rowOff>
    </xdr:from>
    <xdr:to>
      <xdr:col>9</xdr:col>
      <xdr:colOff>4219575</xdr:colOff>
      <xdr:row>3</xdr:row>
      <xdr:rowOff>1524000</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10163176" y="657225"/>
          <a:ext cx="5391149" cy="14478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例えば、診断名に「脳梗塞、てんかん」と記入した場合は、障害区分は「他の慢性疾患」で合っていますが、「障害区分確認欄」は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oneCellAnchor>
    <xdr:from>
      <xdr:col>7</xdr:col>
      <xdr:colOff>48616</xdr:colOff>
      <xdr:row>1</xdr:row>
      <xdr:rowOff>133349</xdr:rowOff>
    </xdr:from>
    <xdr:ext cx="375039" cy="1457325"/>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9630766" y="323849"/>
          <a:ext cx="375039" cy="145732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762000</xdr:colOff>
      <xdr:row>3</xdr:row>
      <xdr:rowOff>1876425</xdr:rowOff>
    </xdr:from>
    <xdr:to>
      <xdr:col>10</xdr:col>
      <xdr:colOff>38100</xdr:colOff>
      <xdr:row>3</xdr:row>
      <xdr:rowOff>2581275</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11172825" y="2457450"/>
          <a:ext cx="4581525" cy="7048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例えば、「他の慢性疾患」に当たる診断名を書いた場合は、「シート７とシート８」と表示されます。</a:t>
          </a:r>
        </a:p>
      </xdr:txBody>
    </xdr:sp>
    <xdr:clientData/>
  </xdr:twoCellAnchor>
  <xdr:twoCellAnchor>
    <xdr:from>
      <xdr:col>8</xdr:col>
      <xdr:colOff>276225</xdr:colOff>
      <xdr:row>3</xdr:row>
      <xdr:rowOff>1400175</xdr:rowOff>
    </xdr:from>
    <xdr:to>
      <xdr:col>8</xdr:col>
      <xdr:colOff>285750</xdr:colOff>
      <xdr:row>4</xdr:row>
      <xdr:rowOff>171450</xdr:rowOff>
    </xdr:to>
    <xdr:cxnSp macro="">
      <xdr:nvCxnSpPr>
        <xdr:cNvPr id="15" name="直線矢印コネクタ 14">
          <a:extLst>
            <a:ext uri="{FF2B5EF4-FFF2-40B4-BE49-F238E27FC236}">
              <a16:creationId xmlns:a16="http://schemas.microsoft.com/office/drawing/2014/main" id="{00000000-0008-0000-0900-00000F000000}"/>
            </a:ext>
          </a:extLst>
        </xdr:cNvPr>
        <xdr:cNvCxnSpPr/>
      </xdr:nvCxnSpPr>
      <xdr:spPr>
        <a:xfrm>
          <a:off x="10658475" y="2009775"/>
          <a:ext cx="9525" cy="13906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2638425</xdr:colOff>
      <xdr:row>3</xdr:row>
      <xdr:rowOff>2524125</xdr:rowOff>
    </xdr:from>
    <xdr:to>
      <xdr:col>9</xdr:col>
      <xdr:colOff>2952750</xdr:colOff>
      <xdr:row>5</xdr:row>
      <xdr:rowOff>238125</xdr:rowOff>
    </xdr:to>
    <xdr:cxnSp macro="">
      <xdr:nvCxnSpPr>
        <xdr:cNvPr id="17" name="直線矢印コネクタ 16">
          <a:extLst>
            <a:ext uri="{FF2B5EF4-FFF2-40B4-BE49-F238E27FC236}">
              <a16:creationId xmlns:a16="http://schemas.microsoft.com/office/drawing/2014/main" id="{00000000-0008-0000-0900-000011000000}"/>
            </a:ext>
          </a:extLst>
        </xdr:cNvPr>
        <xdr:cNvCxnSpPr/>
      </xdr:nvCxnSpPr>
      <xdr:spPr>
        <a:xfrm flipH="1">
          <a:off x="13944600" y="3133725"/>
          <a:ext cx="314325" cy="5334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HTC115\Redirect\Desktop\&#23455;&#24907;&#35519;&#26619;\h26chosa_1daigak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684</v>
      </c>
      <c r="B1" s="1" t="s">
        <v>685</v>
      </c>
      <c r="C1" s="9" t="s">
        <v>3141</v>
      </c>
      <c r="D1" s="1"/>
      <c r="E1" s="2" t="s">
        <v>442</v>
      </c>
      <c r="F1" s="3" t="s">
        <v>441</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768</v>
      </c>
      <c r="B2" s="4" t="s">
        <v>767</v>
      </c>
      <c r="C2" s="4"/>
      <c r="D2" s="4"/>
      <c r="E2" s="6" t="s">
        <v>702</v>
      </c>
      <c r="F2" s="7" t="s">
        <v>93</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770</v>
      </c>
      <c r="B3" s="4" t="s">
        <v>769</v>
      </c>
      <c r="C3" s="4"/>
      <c r="D3" s="4"/>
      <c r="E3" s="6" t="s">
        <v>703</v>
      </c>
      <c r="F3" s="7" t="s">
        <v>95</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772</v>
      </c>
      <c r="B4" s="4" t="s">
        <v>771</v>
      </c>
      <c r="C4" s="4"/>
      <c r="D4" s="4"/>
      <c r="E4" s="6" t="s">
        <v>704</v>
      </c>
      <c r="F4" s="7" t="s">
        <v>97</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774</v>
      </c>
      <c r="B5" s="4" t="s">
        <v>773</v>
      </c>
      <c r="C5" s="4"/>
      <c r="D5" s="4"/>
      <c r="E5" s="6" t="s">
        <v>705</v>
      </c>
      <c r="F5" s="4" t="s">
        <v>699</v>
      </c>
      <c r="G5" s="10" t="s">
        <v>698</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776</v>
      </c>
      <c r="B6" s="4" t="s">
        <v>775</v>
      </c>
      <c r="C6" s="4"/>
      <c r="D6" s="4"/>
      <c r="E6" s="6" t="s">
        <v>706</v>
      </c>
      <c r="F6" s="4" t="s">
        <v>701</v>
      </c>
      <c r="G6" s="10" t="s">
        <v>700</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778</v>
      </c>
      <c r="B7" s="4" t="s">
        <v>777</v>
      </c>
      <c r="C7" s="4"/>
      <c r="D7" s="4"/>
      <c r="E7" s="6" t="s">
        <v>707</v>
      </c>
      <c r="F7" s="7" t="s">
        <v>101</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780</v>
      </c>
      <c r="B8" s="4" t="s">
        <v>779</v>
      </c>
      <c r="C8" s="4"/>
      <c r="D8" s="4"/>
      <c r="E8" s="6" t="s">
        <v>708</v>
      </c>
      <c r="F8" s="7" t="s">
        <v>102</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782</v>
      </c>
      <c r="B9" s="4" t="s">
        <v>781</v>
      </c>
      <c r="C9" s="4"/>
      <c r="D9" s="4"/>
      <c r="E9" s="6" t="s">
        <v>709</v>
      </c>
      <c r="F9" s="7" t="s">
        <v>103</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784</v>
      </c>
      <c r="B10" s="4" t="s">
        <v>783</v>
      </c>
      <c r="C10" s="4"/>
      <c r="D10" s="4"/>
      <c r="E10" s="6" t="s">
        <v>710</v>
      </c>
      <c r="F10" s="7" t="s">
        <v>105</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786</v>
      </c>
      <c r="B11" s="4" t="s">
        <v>785</v>
      </c>
      <c r="C11" s="4"/>
      <c r="D11" s="4"/>
      <c r="E11" s="6" t="s">
        <v>711</v>
      </c>
      <c r="F11" s="7" t="s">
        <v>106</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788</v>
      </c>
      <c r="B12" s="4" t="s">
        <v>787</v>
      </c>
      <c r="C12" s="4"/>
      <c r="D12" s="4"/>
      <c r="E12" s="6" t="s">
        <v>712</v>
      </c>
      <c r="F12" s="7" t="s">
        <v>108</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790</v>
      </c>
      <c r="B13" s="4" t="s">
        <v>789</v>
      </c>
      <c r="C13" s="4"/>
      <c r="D13" s="4"/>
      <c r="E13" s="6" t="s">
        <v>713</v>
      </c>
      <c r="F13" s="7" t="s">
        <v>111</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792</v>
      </c>
      <c r="B14" s="4" t="s">
        <v>791</v>
      </c>
      <c r="C14" s="4"/>
      <c r="D14" s="4"/>
      <c r="E14" s="6" t="s">
        <v>714</v>
      </c>
      <c r="F14" s="7" t="s">
        <v>113</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794</v>
      </c>
      <c r="B15" s="4" t="s">
        <v>793</v>
      </c>
      <c r="C15" s="4"/>
      <c r="D15" s="4"/>
      <c r="E15" s="6" t="s">
        <v>715</v>
      </c>
      <c r="F15" s="7" t="s">
        <v>115</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796</v>
      </c>
      <c r="B16" s="4" t="s">
        <v>795</v>
      </c>
      <c r="C16" s="4"/>
      <c r="D16" s="4"/>
      <c r="E16" s="6" t="s">
        <v>716</v>
      </c>
      <c r="F16" s="7" t="s">
        <v>116</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798</v>
      </c>
      <c r="B17" s="4" t="s">
        <v>797</v>
      </c>
      <c r="C17" s="4"/>
      <c r="D17" s="4"/>
      <c r="E17" s="6" t="s">
        <v>717</v>
      </c>
      <c r="F17" s="7" t="s">
        <v>118</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800</v>
      </c>
      <c r="B18" s="4" t="s">
        <v>799</v>
      </c>
      <c r="C18" s="4"/>
      <c r="D18" s="4"/>
      <c r="E18" s="6" t="s">
        <v>718</v>
      </c>
      <c r="F18" s="7" t="s">
        <v>119</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802</v>
      </c>
      <c r="B19" s="4" t="s">
        <v>801</v>
      </c>
      <c r="C19" s="4"/>
      <c r="D19" s="4"/>
      <c r="E19" s="6" t="s">
        <v>719</v>
      </c>
      <c r="F19" s="7" t="s">
        <v>120</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804</v>
      </c>
      <c r="B20" s="4" t="s">
        <v>803</v>
      </c>
      <c r="C20" s="4"/>
      <c r="D20" s="4"/>
      <c r="E20" s="6" t="s">
        <v>720</v>
      </c>
      <c r="F20" s="7" t="s">
        <v>122</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806</v>
      </c>
      <c r="B21" s="4" t="s">
        <v>805</v>
      </c>
      <c r="C21" s="4"/>
      <c r="D21" s="4"/>
      <c r="E21" s="6" t="s">
        <v>721</v>
      </c>
      <c r="F21" s="7" t="s">
        <v>123</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808</v>
      </c>
      <c r="B22" s="4" t="s">
        <v>807</v>
      </c>
      <c r="C22" s="4"/>
      <c r="D22" s="4"/>
      <c r="E22" s="6" t="s">
        <v>722</v>
      </c>
      <c r="F22" s="7" t="s">
        <v>126</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810</v>
      </c>
      <c r="B23" s="4" t="s">
        <v>809</v>
      </c>
      <c r="C23" s="4"/>
      <c r="D23" s="4"/>
      <c r="E23" s="6" t="s">
        <v>723</v>
      </c>
      <c r="F23" s="7" t="s">
        <v>130</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812</v>
      </c>
      <c r="B24" s="4" t="s">
        <v>811</v>
      </c>
      <c r="C24" s="4"/>
      <c r="D24" s="4"/>
      <c r="E24" s="6" t="s">
        <v>724</v>
      </c>
      <c r="F24" s="7" t="s">
        <v>131</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814</v>
      </c>
      <c r="B25" s="4" t="s">
        <v>813</v>
      </c>
      <c r="C25" s="4"/>
      <c r="D25" s="4"/>
      <c r="E25" s="6" t="s">
        <v>725</v>
      </c>
      <c r="F25" s="7" t="s">
        <v>135</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816</v>
      </c>
      <c r="B26" s="4" t="s">
        <v>815</v>
      </c>
      <c r="C26" s="4"/>
      <c r="D26" s="4"/>
      <c r="E26" s="6" t="s">
        <v>726</v>
      </c>
      <c r="F26" s="7" t="s">
        <v>136</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818</v>
      </c>
      <c r="B27" s="4" t="s">
        <v>817</v>
      </c>
      <c r="C27" s="4"/>
      <c r="D27" s="4"/>
      <c r="E27" s="6" t="s">
        <v>727</v>
      </c>
      <c r="F27" s="7" t="s">
        <v>140</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820</v>
      </c>
      <c r="B28" s="4" t="s">
        <v>819</v>
      </c>
      <c r="C28" s="4"/>
      <c r="D28" s="4"/>
      <c r="E28" s="6" t="s">
        <v>728</v>
      </c>
      <c r="F28" s="7" t="s">
        <v>141</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822</v>
      </c>
      <c r="B29" s="4" t="s">
        <v>821</v>
      </c>
      <c r="C29" s="4"/>
      <c r="D29" s="4"/>
      <c r="E29" s="6" t="s">
        <v>729</v>
      </c>
      <c r="F29" s="7" t="s">
        <v>142</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824</v>
      </c>
      <c r="B30" s="4" t="s">
        <v>823</v>
      </c>
      <c r="C30" s="4"/>
      <c r="D30" s="4"/>
      <c r="E30" s="6" t="s">
        <v>730</v>
      </c>
      <c r="F30" s="7" t="s">
        <v>143</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826</v>
      </c>
      <c r="B31" s="4" t="s">
        <v>825</v>
      </c>
      <c r="C31" s="4"/>
      <c r="D31" s="4"/>
      <c r="E31" s="6" t="s">
        <v>731</v>
      </c>
      <c r="F31" s="7" t="s">
        <v>144</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3143</v>
      </c>
      <c r="B32" s="4" t="s">
        <v>827</v>
      </c>
      <c r="C32" s="4"/>
      <c r="D32" s="4"/>
      <c r="E32" s="6" t="s">
        <v>732</v>
      </c>
      <c r="F32" s="7" t="s">
        <v>145</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829</v>
      </c>
      <c r="B33" s="4" t="s">
        <v>828</v>
      </c>
      <c r="C33" s="4"/>
      <c r="D33" s="4"/>
      <c r="E33" s="6" t="s">
        <v>733</v>
      </c>
      <c r="F33" s="7" t="s">
        <v>146</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831</v>
      </c>
      <c r="B34" s="4" t="s">
        <v>830</v>
      </c>
      <c r="C34" s="4"/>
      <c r="D34" s="4"/>
      <c r="E34" s="6" t="s">
        <v>734</v>
      </c>
      <c r="F34" s="7" t="s">
        <v>147</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833</v>
      </c>
      <c r="B35" s="4" t="s">
        <v>832</v>
      </c>
      <c r="C35" s="4"/>
      <c r="D35" s="4"/>
      <c r="E35" s="6" t="s">
        <v>735</v>
      </c>
      <c r="F35" s="7" t="s">
        <v>148</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835</v>
      </c>
      <c r="B36" s="4" t="s">
        <v>834</v>
      </c>
      <c r="C36" s="4"/>
      <c r="D36" s="4"/>
      <c r="E36" s="6" t="s">
        <v>736</v>
      </c>
      <c r="F36" s="7" t="s">
        <v>149</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837</v>
      </c>
      <c r="B37" s="4" t="s">
        <v>836</v>
      </c>
      <c r="C37" s="4"/>
      <c r="D37" s="4"/>
      <c r="E37" s="6" t="s">
        <v>737</v>
      </c>
      <c r="F37" s="7" t="s">
        <v>151</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839</v>
      </c>
      <c r="B38" s="4" t="s">
        <v>838</v>
      </c>
      <c r="C38" s="4"/>
      <c r="D38" s="4"/>
      <c r="E38" s="6" t="s">
        <v>738</v>
      </c>
      <c r="F38" s="7" t="s">
        <v>152</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841</v>
      </c>
      <c r="B39" s="4" t="s">
        <v>840</v>
      </c>
      <c r="C39" s="4"/>
      <c r="D39" s="4"/>
      <c r="E39" s="6" t="s">
        <v>739</v>
      </c>
      <c r="F39" s="7" t="s">
        <v>153</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843</v>
      </c>
      <c r="B40" s="4" t="s">
        <v>842</v>
      </c>
      <c r="C40" s="4"/>
      <c r="D40" s="4"/>
      <c r="E40" s="6" t="s">
        <v>740</v>
      </c>
      <c r="F40" s="7" t="s">
        <v>154</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845</v>
      </c>
      <c r="B41" s="4" t="s">
        <v>844</v>
      </c>
      <c r="C41" s="4"/>
      <c r="D41" s="4"/>
      <c r="E41" s="6" t="s">
        <v>741</v>
      </c>
      <c r="F41" s="7" t="s">
        <v>155</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847</v>
      </c>
      <c r="B42" s="4" t="s">
        <v>846</v>
      </c>
      <c r="C42" s="4"/>
      <c r="D42" s="4"/>
      <c r="E42" s="6" t="s">
        <v>742</v>
      </c>
      <c r="F42" s="7" t="s">
        <v>156</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849</v>
      </c>
      <c r="B43" s="4" t="s">
        <v>848</v>
      </c>
      <c r="C43" s="4"/>
      <c r="D43" s="4"/>
      <c r="E43" s="6" t="s">
        <v>743</v>
      </c>
      <c r="F43" s="7" t="s">
        <v>157</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851</v>
      </c>
      <c r="B44" s="4" t="s">
        <v>850</v>
      </c>
      <c r="C44" s="4"/>
      <c r="D44" s="4"/>
      <c r="E44" s="6" t="s">
        <v>744</v>
      </c>
      <c r="F44" s="7" t="s">
        <v>158</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853</v>
      </c>
      <c r="B45" s="4" t="s">
        <v>852</v>
      </c>
      <c r="C45" s="4"/>
      <c r="D45" s="4"/>
      <c r="E45" s="6" t="s">
        <v>745</v>
      </c>
      <c r="F45" s="7" t="s">
        <v>159</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3144</v>
      </c>
      <c r="B46" s="4" t="s">
        <v>3142</v>
      </c>
      <c r="C46" s="4"/>
      <c r="D46" s="4"/>
      <c r="E46" s="6" t="s">
        <v>746</v>
      </c>
      <c r="F46" s="7" t="s">
        <v>160</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855</v>
      </c>
      <c r="B47" s="4" t="s">
        <v>854</v>
      </c>
      <c r="C47" s="4"/>
      <c r="D47" s="4"/>
      <c r="E47" s="6" t="s">
        <v>747</v>
      </c>
      <c r="F47" s="7" t="s">
        <v>161</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857</v>
      </c>
      <c r="B48" s="4" t="s">
        <v>856</v>
      </c>
      <c r="C48" s="4"/>
      <c r="D48" s="4"/>
      <c r="E48" s="6" t="s">
        <v>748</v>
      </c>
      <c r="F48" s="7" t="s">
        <v>162</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859</v>
      </c>
      <c r="B49" s="4" t="s">
        <v>858</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861</v>
      </c>
      <c r="B50" s="4" t="s">
        <v>860</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863</v>
      </c>
      <c r="B51" s="4" t="s">
        <v>862</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865</v>
      </c>
      <c r="B52" s="4" t="s">
        <v>864</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867</v>
      </c>
      <c r="B53" s="4" t="s">
        <v>866</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869</v>
      </c>
      <c r="B54" s="4" t="s">
        <v>868</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871</v>
      </c>
      <c r="B55" s="4" t="s">
        <v>870</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873</v>
      </c>
      <c r="B56" s="4" t="s">
        <v>872</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875</v>
      </c>
      <c r="B57" s="4" t="s">
        <v>874</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877</v>
      </c>
      <c r="B58" s="4" t="s">
        <v>876</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879</v>
      </c>
      <c r="B59" s="4" t="s">
        <v>878</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c r="B60" s="4"/>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c r="B61" s="4"/>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c r="B62" s="4"/>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c r="B63" s="4"/>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c r="B64" s="4"/>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c r="B65" s="4"/>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c r="B66" s="4"/>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c r="B67" s="4"/>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c r="B68" s="4"/>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c r="B69" s="4"/>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c r="B70" s="4"/>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c r="B71" s="4"/>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c r="B72" s="4"/>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c r="B73" s="4"/>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c r="B74" s="4"/>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c r="B75" s="4"/>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c r="B76" s="4"/>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c r="B77" s="4"/>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c r="B78" s="4"/>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c r="B79" s="4"/>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c r="B80" s="4"/>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c r="B81" s="4"/>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c r="B82" s="4"/>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c r="B83" s="4"/>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c r="B84" s="4"/>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c r="B85" s="4"/>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c r="B86" s="4"/>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c r="B87" s="4"/>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c r="B88" s="4"/>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c r="B89" s="4"/>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c r="B90" s="4"/>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c r="B91" s="4"/>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c r="B92" s="4"/>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c r="B93" s="4"/>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c r="B94" s="4"/>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c r="B95" s="4"/>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c r="B96" s="4"/>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c r="B97" s="4"/>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c r="B98" s="4"/>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c r="B99" s="4"/>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c r="B100" s="4"/>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c r="B101" s="4"/>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c r="B102" s="4"/>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c r="B103" s="4"/>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c r="B104" s="4"/>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c r="B105" s="4"/>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c r="B106" s="4"/>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c r="B107" s="4"/>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c r="B108" s="4"/>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c r="B109" s="4"/>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c r="B110" s="4"/>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c r="B111" s="4"/>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c r="B112" s="4"/>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c r="B113" s="4"/>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c r="B114" s="4"/>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c r="B115" s="4"/>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c r="B116" s="4"/>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c r="B117" s="4"/>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c r="B118" s="4"/>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c r="B119" s="4"/>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c r="B120" s="4"/>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c r="B121" s="4"/>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c r="B122" s="4"/>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c r="B123" s="4"/>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c r="B124" s="4"/>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c r="B125" s="4"/>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c r="B126" s="4"/>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c r="B127" s="4"/>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c r="B128" s="4"/>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c r="B129" s="4"/>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c r="B130" s="4"/>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c r="B131" s="4"/>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c r="B132" s="4"/>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c r="B133" s="4"/>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c r="B134" s="4"/>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c r="B135" s="4"/>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c r="B136" s="4"/>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c r="B137" s="5"/>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c r="B138" s="4"/>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c r="B139" s="4"/>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c r="B140" s="4"/>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c r="B141" s="4"/>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c r="B142" s="4"/>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c r="B143" s="4"/>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c r="B144" s="4"/>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c r="B145" s="4"/>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c r="B146" s="4"/>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c r="B147" s="4"/>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c r="B148" s="4"/>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c r="B149" s="4"/>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c r="B150" s="4"/>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c r="B151" s="4"/>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c r="B152" s="4"/>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c r="B153" s="4"/>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c r="B154" s="4"/>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c r="B155" s="4"/>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c r="B156" s="4"/>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c r="B157" s="4"/>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c r="B158" s="4"/>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c r="B159" s="4"/>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c r="B160" s="4"/>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c r="B161" s="4"/>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c r="B162" s="4"/>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c r="B163" s="4"/>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c r="B164" s="4"/>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c r="B165" s="4"/>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c r="B166" s="4"/>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c r="B167" s="4"/>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c r="B168" s="4"/>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c r="B169" s="4"/>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c r="B170" s="4"/>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c r="B171" s="4"/>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c r="B172" s="4"/>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c r="B173" s="4"/>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c r="B174" s="4"/>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c r="B175" s="4"/>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c r="B176" s="4"/>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c r="B177" s="4"/>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c r="B178" s="4"/>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c r="B179" s="4"/>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c r="B180" s="4"/>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c r="B181" s="4"/>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c r="B182" s="4"/>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c r="B183" s="4"/>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c r="B184" s="4"/>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c r="B185" s="4"/>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c r="B186" s="4"/>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c r="B187" s="4"/>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c r="B188" s="4"/>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c r="B189" s="4"/>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c r="B190" s="4"/>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c r="B191" s="4"/>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c r="B192" s="4"/>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c r="B193" s="4"/>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c r="B194" s="4"/>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c r="B195" s="4"/>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c r="B196" s="4"/>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c r="B197" s="4"/>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c r="B198" s="4"/>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c r="B199" s="4"/>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c r="B200" s="4"/>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c r="B201" s="4"/>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c r="B202" s="4"/>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c r="B203" s="4"/>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c r="B204" s="4"/>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c r="B205" s="4"/>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c r="B206" s="4"/>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c r="B207" s="4"/>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c r="B208" s="4"/>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c r="B209" s="4"/>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c r="B210" s="4"/>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c r="B211" s="4"/>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c r="B212" s="4"/>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c r="B213" s="4"/>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c r="B214" s="4"/>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c r="B215" s="4"/>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c r="B216" s="4"/>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c r="B217" s="4"/>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c r="B218" s="4"/>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c r="B219" s="4"/>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c r="B220" s="4"/>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c r="B221" s="4"/>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c r="B222" s="4"/>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c r="B223" s="4"/>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c r="B224" s="4"/>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c r="B225" s="4"/>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c r="B226" s="4"/>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c r="B227" s="4"/>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c r="B228" s="4"/>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c r="B229" s="4"/>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c r="B230" s="4"/>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c r="B231" s="4"/>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c r="B232" s="4"/>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c r="B233" s="4"/>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c r="B234" s="4"/>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c r="B235" s="4"/>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c r="B236" s="4"/>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c r="B237" s="4"/>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c r="B238" s="4"/>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c r="B239" s="4"/>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c r="B240" s="4"/>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c r="B241" s="4"/>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c r="B242" s="4"/>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c r="B243" s="4"/>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c r="B244" s="4"/>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c r="B245" s="4"/>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c r="B246" s="4"/>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c r="B247" s="4"/>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c r="B248" s="4"/>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c r="B249" s="4"/>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c r="B250" s="4"/>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c r="B251" s="4"/>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c r="B252" s="4"/>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c r="B253" s="4"/>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c r="B254" s="4"/>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c r="B255" s="4"/>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c r="B256" s="4"/>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c r="B257" s="4"/>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c r="B258" s="4"/>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c r="B259" s="4"/>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c r="B260" s="4"/>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c r="B261" s="4"/>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c r="B262" s="4"/>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c r="B263" s="4"/>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c r="B264" s="4"/>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c r="B265" s="4"/>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c r="B266" s="4"/>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c r="B267" s="4"/>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c r="B268" s="4"/>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c r="B269" s="4"/>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c r="B270" s="4"/>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c r="B271" s="4"/>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c r="B272" s="4"/>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c r="B273" s="4"/>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c r="B274" s="4"/>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c r="B275" s="4"/>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c r="B276" s="4"/>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c r="B277" s="4"/>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c r="B278" s="4"/>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c r="B279" s="4"/>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c r="B280" s="4"/>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c r="B281" s="4"/>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c r="B282" s="4"/>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c r="B283" s="4"/>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c r="B284" s="4"/>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c r="B285" s="4"/>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c r="B286" s="4"/>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c r="B287" s="4"/>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c r="B288" s="4"/>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c r="B289" s="4"/>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c r="B290" s="4"/>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c r="B291" s="4"/>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c r="B292" s="4"/>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c r="B293" s="4"/>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c r="B294" s="4"/>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c r="B295" s="4"/>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c r="B296" s="4"/>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c r="B297" s="4"/>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c r="B298" s="4"/>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c r="B299" s="4"/>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c r="B300" s="4"/>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c r="B301" s="4"/>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c r="B302" s="4"/>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c r="B303" s="4"/>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c r="B304" s="4"/>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c r="B305" s="4"/>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c r="B306" s="4"/>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c r="B307" s="4"/>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c r="B308" s="4"/>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c r="B309" s="4"/>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c r="B310" s="4"/>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c r="B311" s="4"/>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c r="B312" s="4"/>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c r="B313" s="4"/>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c r="B314" s="4"/>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c r="B315" s="4"/>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c r="B316" s="4"/>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c r="B317" s="4"/>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c r="B318" s="4"/>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c r="B319" s="4"/>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c r="B320" s="4"/>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c r="B321" s="4"/>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c r="B322" s="4"/>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c r="B323" s="4"/>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c r="B324" s="4"/>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c r="B325" s="4"/>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c r="B326" s="4"/>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c r="B327" s="4"/>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c r="B328" s="4"/>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c r="B329" s="4"/>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c r="B330" s="4"/>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c r="B331" s="4"/>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c r="B332" s="4"/>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c r="B333" s="4"/>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c r="B334" s="4"/>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c r="B335" s="4"/>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c r="B336" s="4"/>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c r="B337" s="4"/>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c r="B338" s="4"/>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c r="B339" s="4"/>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c r="B340" s="4"/>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c r="B341" s="4"/>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c r="B342" s="4"/>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c r="B343" s="4"/>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c r="B344" s="4"/>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c r="B345" s="4"/>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c r="B346" s="4"/>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c r="B347" s="4"/>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c r="B348" s="4"/>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c r="B349" s="4"/>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c r="B350" s="4"/>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c r="B351" s="4"/>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c r="B352" s="4"/>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c r="B353" s="4"/>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c r="B354" s="4"/>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c r="B355" s="4"/>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c r="B356" s="4"/>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c r="B357" s="4"/>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c r="B358" s="4"/>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c r="B359" s="4"/>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c r="B360" s="4"/>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c r="B361" s="4"/>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c r="B362" s="4"/>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c r="B363" s="4"/>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c r="B364" s="4"/>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c r="B365" s="4"/>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c r="B366" s="4"/>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c r="B367" s="4"/>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c r="B368" s="4"/>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c r="B369" s="4"/>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c r="B370" s="4"/>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c r="B371" s="4"/>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c r="B372" s="4"/>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c r="B373" s="4"/>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c r="B374" s="4"/>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c r="B375" s="4"/>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c r="B376" s="4"/>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c r="B377" s="4"/>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c r="B378" s="4"/>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c r="B379" s="4"/>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c r="B380" s="4"/>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c r="B381" s="4"/>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c r="B382" s="4"/>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c r="B383" s="4"/>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c r="B384" s="4"/>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c r="B385" s="4"/>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c r="B386" s="4"/>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c r="B387" s="4"/>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c r="B388" s="4"/>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c r="B389" s="4"/>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c r="B390" s="4"/>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c r="B391" s="4"/>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c r="B392" s="4"/>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c r="B393" s="4"/>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c r="B394" s="4"/>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c r="B395" s="4"/>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c r="B396" s="4"/>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c r="B397" s="4"/>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c r="B398" s="4"/>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c r="B399" s="4"/>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c r="B400" s="4"/>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c r="B401" s="4"/>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c r="B402" s="5"/>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c r="B403" s="4"/>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c r="B404" s="4"/>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c r="B405" s="4"/>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c r="B406" s="4"/>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c r="B407" s="4"/>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c r="B408" s="4"/>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c r="B409" s="4"/>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c r="B410" s="4"/>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c r="B411" s="4"/>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c r="B412" s="4"/>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c r="B413" s="4"/>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c r="B414" s="4"/>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c r="B415" s="4"/>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c r="B416" s="4"/>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c r="B417" s="4"/>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c r="B418" s="4"/>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c r="B419" s="4"/>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c r="B420" s="4"/>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c r="B421" s="4"/>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c r="B422" s="4"/>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c r="B423" s="4"/>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c r="B424" s="4"/>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c r="B425" s="4"/>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c r="B426" s="4"/>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c r="B427" s="4"/>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c r="B428" s="4"/>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c r="B429" s="4"/>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c r="B430" s="4"/>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c r="B431" s="4"/>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c r="B432" s="4"/>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c r="B433" s="4"/>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c r="B434" s="4"/>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c r="B435" s="4"/>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c r="B436" s="4"/>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c r="B437" s="4"/>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c r="B438" s="4"/>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c r="B439" s="4"/>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c r="B440" s="4"/>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c r="B441" s="4"/>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c r="B442" s="4"/>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c r="B443" s="4"/>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c r="B444" s="4"/>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c r="B445" s="4"/>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c r="B446" s="4"/>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c r="B447" s="4"/>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c r="B448" s="4"/>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c r="B449" s="4"/>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c r="B450" s="4"/>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c r="B451" s="4"/>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c r="B452" s="4"/>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c r="B453" s="4"/>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c r="B454" s="4"/>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c r="B455" s="5"/>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c r="B456" s="4"/>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c r="B457" s="4"/>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c r="B458" s="4"/>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c r="B459" s="4"/>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c r="B460" s="4"/>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c r="B461" s="4"/>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c r="B462" s="4"/>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c r="B463" s="4"/>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c r="B464" s="4"/>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c r="B465" s="4"/>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c r="B466" s="4"/>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c r="B467" s="4"/>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c r="B468" s="4"/>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c r="B469" s="4"/>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c r="B470" s="4"/>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c r="B471" s="4"/>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c r="B472" s="4"/>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c r="B473" s="4"/>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c r="B474" s="4"/>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c r="B475" s="5"/>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c r="B476" s="4"/>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c r="B477" s="4"/>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c r="B478" s="4"/>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c r="B479" s="4"/>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c r="B480" s="4"/>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c r="B481" s="4"/>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c r="B482" s="4"/>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c r="B483" s="4"/>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c r="B484" s="4"/>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c r="B485" s="4"/>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c r="B486" s="4"/>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c r="B487" s="4"/>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c r="B488" s="4"/>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c r="B489" s="4"/>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c r="B490" s="4"/>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c r="B491" s="4"/>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c r="B492" s="4"/>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c r="B493" s="4"/>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c r="B494" s="4"/>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c r="B495" s="4"/>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c r="B496" s="4"/>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c r="B497" s="4"/>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c r="B498" s="4"/>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c r="B499" s="4"/>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c r="B500" s="4"/>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c r="B501" s="4"/>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c r="B502" s="4"/>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c r="B503" s="4"/>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c r="B504" s="4"/>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c r="B505" s="4"/>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c r="B506" s="4"/>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c r="B507" s="4"/>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c r="B508" s="4"/>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c r="B509" s="4"/>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c r="B510" s="4"/>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c r="B511" s="4"/>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c r="B512" s="4"/>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c r="B513" s="4"/>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c r="B514" s="4"/>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c r="B515" s="4"/>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c r="B516" s="4"/>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c r="B517" s="4"/>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c r="B518" s="4"/>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c r="B519" s="4"/>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c r="B520" s="4"/>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c r="B521" s="4"/>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c r="B522" s="4"/>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c r="B523" s="4"/>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c r="B524" s="4"/>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c r="B525" s="4"/>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c r="B526" s="4"/>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c r="B527" s="4"/>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c r="B528" s="4"/>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c r="B529" s="4"/>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c r="B530" s="4"/>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c r="B531" s="4"/>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c r="B532" s="4"/>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c r="B533" s="4"/>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c r="B534" s="4"/>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c r="B535" s="4"/>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c r="B536" s="4"/>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c r="B537" s="4"/>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c r="B538" s="4"/>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c r="B539" s="4"/>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c r="B540" s="4"/>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c r="B541" s="4"/>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c r="B542" s="4"/>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c r="B543" s="4"/>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c r="B544" s="4"/>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c r="B545" s="4"/>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c r="B546" s="4"/>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c r="B547" s="4"/>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c r="B548" s="4"/>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c r="B549" s="4"/>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c r="B550" s="4"/>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c r="B551" s="4"/>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c r="B552" s="4"/>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c r="B553" s="4"/>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c r="B554" s="4"/>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c r="B555" s="4"/>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c r="B556" s="4"/>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c r="B557" s="4"/>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c r="B558" s="4"/>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c r="B559" s="4"/>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c r="B560" s="4"/>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c r="B561" s="4"/>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c r="B562" s="4"/>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c r="B563" s="5"/>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c r="B564" s="4"/>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c r="B565" s="4"/>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c r="B566" s="4"/>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c r="B567" s="4"/>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c r="B568" s="4"/>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c r="B569" s="4"/>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c r="B570" s="4"/>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c r="B571" s="4"/>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c r="B572" s="4"/>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c r="B573" s="4"/>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c r="B574" s="4"/>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c r="B575" s="4"/>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c r="B576" s="4"/>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c r="B577" s="4"/>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c r="B578" s="4"/>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c r="B579" s="4"/>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c r="B580" s="5"/>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c r="B581" s="4"/>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c r="B582" s="4"/>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c r="B583" s="4"/>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c r="B584" s="4"/>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c r="B585" s="4"/>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c r="B586" s="4"/>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c r="B587" s="4"/>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c r="B588" s="4"/>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c r="B589" s="4"/>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c r="B590" s="4"/>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c r="B591" s="4"/>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c r="B592" s="4"/>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c r="B593" s="4"/>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c r="B594" s="4"/>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c r="B595" s="4"/>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c r="B596" s="4"/>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c r="B597" s="4"/>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c r="B598" s="4"/>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c r="B599" s="4"/>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c r="B600" s="4"/>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c r="B601" s="4"/>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c r="B602" s="4"/>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c r="B603" s="4"/>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c r="B604" s="4"/>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c r="B605" s="4"/>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c r="B606" s="4"/>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c r="B607" s="4"/>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c r="B608" s="4"/>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c r="B609" s="4"/>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c r="B610" s="4"/>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c r="B611" s="4"/>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c r="B612" s="4"/>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c r="B613" s="4"/>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c r="B614" s="4"/>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c r="B615" s="4"/>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c r="B616" s="4"/>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c r="B617" s="4"/>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c r="B618" s="4"/>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c r="B619" s="4"/>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c r="B620" s="4"/>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c r="B621" s="4"/>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c r="B622" s="4"/>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c r="B623" s="4"/>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c r="B624" s="4"/>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c r="B625" s="4"/>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c r="B626" s="4"/>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c r="B627" s="4"/>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c r="B628" s="4"/>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c r="B629" s="4"/>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c r="B630" s="4"/>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c r="B631" s="4"/>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c r="B632" s="4"/>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c r="B633" s="4"/>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c r="B634" s="4"/>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c r="B635" s="4"/>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c r="B636" s="4"/>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c r="B637" s="4"/>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c r="B638" s="4"/>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c r="B639" s="4"/>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c r="B640" s="4"/>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c r="B641" s="4"/>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c r="B642" s="4"/>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c r="B643" s="4"/>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c r="B644" s="4"/>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c r="B645" s="4"/>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c r="B646" s="4"/>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c r="B647" s="4"/>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c r="B648" s="4"/>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c r="B649" s="4"/>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c r="B650" s="4"/>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c r="B651" s="4"/>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c r="B652" s="4"/>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c r="B653" s="4"/>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c r="B654" s="4"/>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c r="B655" s="4"/>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c r="B656" s="4"/>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c r="B657" s="4"/>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c r="B658" s="4"/>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c r="B659" s="4"/>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c r="B660" s="4"/>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c r="B661" s="4"/>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c r="B662" s="4"/>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c r="B663" s="4"/>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c r="B664" s="4"/>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c r="B665" s="4"/>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c r="B666" s="4"/>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c r="B667" s="4"/>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c r="B668" s="4"/>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c r="B669" s="4"/>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c r="B670" s="4"/>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c r="B671" s="4"/>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c r="B672" s="4"/>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c r="B673" s="4"/>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c r="B674" s="4"/>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c r="B675" s="4"/>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c r="B676" s="4"/>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c r="B677" s="4"/>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c r="B678" s="4"/>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c r="B679" s="4"/>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c r="B680" s="4"/>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c r="B681" s="4"/>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c r="B682" s="4"/>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c r="B683" s="4"/>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c r="B684" s="4"/>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c r="B685" s="4"/>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c r="B686" s="4"/>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c r="B687" s="4"/>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c r="B688" s="4"/>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c r="B689" s="4"/>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c r="B690" s="4"/>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c r="B691" s="4"/>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c r="B692" s="4"/>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c r="B693" s="4"/>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c r="B694" s="4"/>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c r="B695" s="4"/>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c r="B696" s="4"/>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c r="B697" s="4"/>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c r="B698" s="4"/>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c r="B699" s="4"/>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c r="B700" s="4"/>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c r="B701" s="4"/>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c r="B702" s="4"/>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c r="B703" s="5"/>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c r="B704" s="4"/>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c r="B705" s="4"/>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c r="B706" s="4"/>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c r="B707" s="4"/>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c r="B708" s="4"/>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c r="B709" s="4"/>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c r="B710" s="4"/>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c r="B711" s="4"/>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c r="B712" s="4"/>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c r="B713" s="4"/>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c r="B714" s="4"/>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c r="B715" s="4"/>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c r="B716" s="4"/>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c r="B717" s="4"/>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c r="B718" s="4"/>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c r="B719" s="4"/>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c r="B720" s="4"/>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c r="B721" s="4"/>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c r="B722" s="4"/>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c r="B723" s="4"/>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c r="B724" s="4"/>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c r="B725" s="4"/>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c r="B726" s="4"/>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c r="B727" s="4"/>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c r="B728" s="4"/>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c r="B729" s="4"/>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c r="B730" s="4"/>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c r="B731" s="4"/>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c r="B732" s="4"/>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c r="B733" s="4"/>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c r="B734" s="4"/>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c r="B735" s="4"/>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c r="B736" s="4"/>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c r="B737" s="4"/>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c r="B738" s="4"/>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c r="B739" s="4"/>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c r="B740" s="4"/>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c r="B741" s="4"/>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c r="B742" s="4"/>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c r="B743" s="5"/>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c r="B744" s="4"/>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c r="B745" s="4"/>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c r="B746" s="4"/>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c r="B747" s="4"/>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c r="B748" s="4"/>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c r="B749" s="4"/>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c r="B750" s="4"/>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c r="B751" s="4"/>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c r="B752" s="4"/>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c r="B753" s="4"/>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c r="B754" s="4"/>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c r="B755" s="4"/>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c r="B756" s="4"/>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c r="B757" s="4"/>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c r="B758" s="4"/>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c r="B759" s="4"/>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c r="B760" s="4"/>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c r="B761" s="4"/>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c r="B762" s="4"/>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c r="B763" s="4"/>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c r="B764" s="4"/>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c r="B765" s="4"/>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c r="B766" s="4"/>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c r="B767" s="4"/>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c r="B768" s="4"/>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c r="B769" s="4"/>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c r="B770" s="4"/>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c r="B771" s="4"/>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c r="B772" s="4"/>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c r="B773" s="4"/>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c r="B774" s="4"/>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c r="B775" s="4"/>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c r="B776" s="4"/>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c r="B777" s="4"/>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c r="B778" s="4"/>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c r="B779" s="4"/>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c r="B780" s="4"/>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c r="B781" s="4"/>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c r="B782" s="4"/>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c r="B783" s="4"/>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c r="B784" s="4"/>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c r="B785" s="4"/>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c r="B786" s="4"/>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c r="B787" s="4"/>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c r="B788" s="4"/>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c r="B789" s="4"/>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c r="B790" s="4"/>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c r="B791" s="4"/>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c r="B792" s="4"/>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c r="B793" s="4"/>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c r="B794" s="4"/>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c r="B795" s="4"/>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c r="B796" s="4"/>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c r="B797" s="4"/>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c r="B798" s="4"/>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c r="B799" s="4"/>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c r="B800" s="4"/>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c r="B801" s="4"/>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7:177" x14ac:dyDescent="0.15">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7:177" x14ac:dyDescent="0.15">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7:177" x14ac:dyDescent="0.15">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7:177" x14ac:dyDescent="0.15">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7:177" x14ac:dyDescent="0.15">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7:177" x14ac:dyDescent="0.15">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7:177" x14ac:dyDescent="0.15">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7:177" x14ac:dyDescent="0.15">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7:177" x14ac:dyDescent="0.15">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7:177" x14ac:dyDescent="0.15">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7:177" x14ac:dyDescent="0.15">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7:177" x14ac:dyDescent="0.15">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7:177" x14ac:dyDescent="0.15">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7:177" x14ac:dyDescent="0.15">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7:177" x14ac:dyDescent="0.15">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7:177" x14ac:dyDescent="0.15">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T168"/>
  <sheetViews>
    <sheetView zoomScaleNormal="100" workbookViewId="0">
      <selection activeCell="C7" sqref="C7"/>
    </sheetView>
  </sheetViews>
  <sheetFormatPr defaultColWidth="9" defaultRowHeight="15" x14ac:dyDescent="0.15"/>
  <cols>
    <col min="1" max="1" width="5.5" style="15" bestFit="1" customWidth="1"/>
    <col min="2" max="2" width="23.25" style="15" customWidth="1"/>
    <col min="3" max="3" width="26.875" style="15" customWidth="1"/>
    <col min="4" max="4" width="35.5" style="15" customWidth="1"/>
    <col min="5" max="6" width="7.5" style="15" customWidth="1"/>
    <col min="7" max="7" width="19.625" style="15" bestFit="1" customWidth="1"/>
    <col min="8" max="8" width="10.875" style="15" customWidth="1"/>
    <col min="9" max="9" width="12.125" style="15" customWidth="1"/>
    <col min="10" max="10" width="57.5" style="15" customWidth="1"/>
    <col min="11" max="11" width="5.125" style="15" customWidth="1"/>
    <col min="12" max="12" width="23.25" style="15" customWidth="1"/>
    <col min="13" max="13" width="33.375" style="15" customWidth="1"/>
    <col min="14" max="14" width="35.5" style="15" customWidth="1"/>
    <col min="15" max="16" width="7.5" style="15" customWidth="1"/>
    <col min="17" max="17" width="19.625" style="15" customWidth="1"/>
    <col min="18" max="16384" width="9" style="15"/>
  </cols>
  <sheetData>
    <row r="1" spans="1:46" x14ac:dyDescent="0.15">
      <c r="A1" s="2032"/>
      <c r="B1" s="2032"/>
      <c r="C1" s="2032"/>
      <c r="D1" s="2032"/>
      <c r="E1" s="2032"/>
      <c r="F1" s="2032"/>
      <c r="G1" s="2032"/>
      <c r="H1" s="78"/>
      <c r="I1" s="78"/>
      <c r="J1" s="78"/>
      <c r="K1" s="78"/>
      <c r="L1" s="78"/>
      <c r="M1" s="78"/>
      <c r="N1" s="78"/>
      <c r="O1" s="78"/>
      <c r="P1" s="78"/>
      <c r="Q1" s="78"/>
      <c r="R1" s="78"/>
      <c r="S1" s="78"/>
      <c r="T1" s="78"/>
      <c r="U1" s="78"/>
      <c r="V1" s="78"/>
      <c r="W1" s="78"/>
      <c r="X1" s="78"/>
      <c r="Y1" s="78"/>
      <c r="Z1" s="78"/>
      <c r="AA1" s="78"/>
      <c r="AB1" s="78"/>
      <c r="AC1" s="78"/>
    </row>
    <row r="2" spans="1:46" x14ac:dyDescent="0.15">
      <c r="A2" s="2033" t="str">
        <f>IF(ISBLANK('１．学校基本情報'!$A$7),"",'１．学校基本情報'!$A$7)</f>
        <v/>
      </c>
      <c r="B2" s="2033"/>
      <c r="C2" s="2033"/>
      <c r="D2" s="2033"/>
      <c r="E2" s="2033"/>
      <c r="F2" s="2033"/>
      <c r="G2" s="2033"/>
      <c r="AI2" s="53"/>
      <c r="AJ2" s="20"/>
      <c r="AK2" s="20"/>
      <c r="AL2" s="20"/>
      <c r="AM2" s="20"/>
      <c r="AN2" s="20"/>
      <c r="AO2" s="20"/>
      <c r="AP2" s="20"/>
      <c r="AQ2" s="20"/>
      <c r="AR2" s="20"/>
      <c r="AS2" s="20"/>
      <c r="AT2" s="20"/>
    </row>
    <row r="3" spans="1:46" s="29" customFormat="1" ht="15.75" x14ac:dyDescent="0.15">
      <c r="A3" s="2883" t="s">
        <v>624</v>
      </c>
      <c r="B3" s="2883"/>
      <c r="C3" s="2883"/>
      <c r="D3" s="2883"/>
      <c r="E3" s="2883"/>
      <c r="F3" s="2883"/>
      <c r="G3" s="2883"/>
      <c r="K3" s="2894" t="s">
        <v>624</v>
      </c>
      <c r="L3" s="2894"/>
      <c r="M3" s="2894"/>
      <c r="N3" s="2894"/>
      <c r="O3" s="2894"/>
      <c r="P3" s="2894"/>
      <c r="Q3" s="2894"/>
    </row>
    <row r="4" spans="1:46" s="16" customFormat="1" ht="206.25" customHeight="1" thickBot="1" x14ac:dyDescent="0.3">
      <c r="A4" s="2886" t="s">
        <v>1000</v>
      </c>
      <c r="B4" s="2886"/>
      <c r="C4" s="2886"/>
      <c r="D4" s="2886"/>
      <c r="E4" s="2886"/>
      <c r="F4" s="2886"/>
      <c r="G4" s="2886"/>
      <c r="K4" s="2895"/>
      <c r="L4" s="2895"/>
      <c r="M4" s="2895"/>
      <c r="N4" s="2895"/>
      <c r="O4" s="2895"/>
      <c r="P4" s="2895"/>
      <c r="Q4" s="18"/>
    </row>
    <row r="5" spans="1:46" x14ac:dyDescent="0.15">
      <c r="A5" s="2888"/>
      <c r="B5" s="2888" t="s">
        <v>501</v>
      </c>
      <c r="C5" s="2884" t="s">
        <v>630</v>
      </c>
      <c r="D5" s="2884" t="s">
        <v>661</v>
      </c>
      <c r="E5" s="964" t="s">
        <v>625</v>
      </c>
      <c r="F5" s="965" t="s">
        <v>626</v>
      </c>
      <c r="G5" s="2884" t="s">
        <v>644</v>
      </c>
      <c r="H5" s="2880" t="s">
        <v>693</v>
      </c>
      <c r="I5" s="2881"/>
      <c r="J5" s="2882"/>
      <c r="K5" s="2896"/>
      <c r="L5" s="2896" t="s">
        <v>501</v>
      </c>
      <c r="M5" s="2896" t="s">
        <v>630</v>
      </c>
      <c r="N5" s="2896" t="s">
        <v>661</v>
      </c>
      <c r="O5" s="966" t="s">
        <v>319</v>
      </c>
      <c r="P5" s="967" t="s">
        <v>218</v>
      </c>
      <c r="Q5" s="2896" t="s">
        <v>644</v>
      </c>
    </row>
    <row r="6" spans="1:46" ht="36.75" thickBot="1" x14ac:dyDescent="0.2">
      <c r="A6" s="2889"/>
      <c r="B6" s="2889"/>
      <c r="C6" s="2885"/>
      <c r="D6" s="2885"/>
      <c r="E6" s="968" t="s">
        <v>18</v>
      </c>
      <c r="F6" s="969" t="s">
        <v>627</v>
      </c>
      <c r="G6" s="2885"/>
      <c r="H6" s="970" t="s">
        <v>619</v>
      </c>
      <c r="I6" s="29" t="s">
        <v>694</v>
      </c>
      <c r="J6" s="971" t="s">
        <v>695</v>
      </c>
      <c r="K6" s="2897"/>
      <c r="L6" s="2897"/>
      <c r="M6" s="2897"/>
      <c r="N6" s="2897"/>
      <c r="O6" s="972" t="s">
        <v>18</v>
      </c>
      <c r="P6" s="973" t="s">
        <v>627</v>
      </c>
      <c r="Q6" s="2897"/>
    </row>
    <row r="7" spans="1:46" x14ac:dyDescent="0.15">
      <c r="A7" s="974">
        <v>1</v>
      </c>
      <c r="B7" s="975"/>
      <c r="C7" s="975"/>
      <c r="D7" s="976"/>
      <c r="E7" s="977"/>
      <c r="F7" s="978"/>
      <c r="G7" s="976"/>
      <c r="H7" s="15" t="e">
        <f>VLOOKUP(D7,診断名検索!$A:$F,5,FALSE)</f>
        <v>#N/A</v>
      </c>
      <c r="I7" s="15" t="e">
        <f>VLOOKUP(D7,診断名検索!$A:$F,6,FALSE)</f>
        <v>#N/A</v>
      </c>
      <c r="J7" s="15" t="e">
        <f>VLOOKUP(D7,診断名検索!$A:$F,2,FALSE)</f>
        <v>#N/A</v>
      </c>
      <c r="K7" s="979">
        <v>1</v>
      </c>
      <c r="L7" s="979"/>
      <c r="M7" s="979"/>
      <c r="N7" s="980"/>
      <c r="O7" s="981"/>
      <c r="P7" s="982"/>
      <c r="Q7" s="980"/>
      <c r="T7" s="20"/>
    </row>
    <row r="8" spans="1:46" x14ac:dyDescent="0.15">
      <c r="A8" s="983">
        <v>2</v>
      </c>
      <c r="B8" s="991"/>
      <c r="C8" s="984"/>
      <c r="D8" s="985"/>
      <c r="E8" s="254"/>
      <c r="F8" s="256"/>
      <c r="G8" s="986"/>
      <c r="H8" s="15" t="e">
        <f>VLOOKUP(D8,診断名検索!$A:$F,5,FALSE)</f>
        <v>#N/A</v>
      </c>
      <c r="I8" s="15" t="e">
        <f>VLOOKUP(D8,診断名検索!$A:$F,6,FALSE)</f>
        <v>#N/A</v>
      </c>
      <c r="J8" s="15" t="e">
        <f>VLOOKUP(D8,診断名検索!$A:$F,2,FALSE)</f>
        <v>#N/A</v>
      </c>
      <c r="K8" s="987">
        <v>2</v>
      </c>
      <c r="L8" s="987"/>
      <c r="M8" s="987"/>
      <c r="N8" s="988"/>
      <c r="O8" s="989"/>
      <c r="P8" s="478"/>
      <c r="Q8" s="990"/>
      <c r="T8" s="20"/>
    </row>
    <row r="9" spans="1:46" x14ac:dyDescent="0.15">
      <c r="A9" s="983">
        <v>3</v>
      </c>
      <c r="B9" s="984"/>
      <c r="C9" s="984"/>
      <c r="D9" s="986"/>
      <c r="E9" s="254"/>
      <c r="F9" s="256"/>
      <c r="G9" s="986"/>
      <c r="H9" s="15" t="e">
        <f>VLOOKUP(D9,診断名検索!$A:$F,5,FALSE)</f>
        <v>#N/A</v>
      </c>
      <c r="I9" s="15" t="e">
        <f>VLOOKUP(D9,診断名検索!$A:$F,6,FALSE)</f>
        <v>#N/A</v>
      </c>
      <c r="J9" s="15" t="e">
        <f>VLOOKUP(D9,診断名検索!$A:$F,2,FALSE)</f>
        <v>#N/A</v>
      </c>
      <c r="K9" s="987">
        <v>3</v>
      </c>
      <c r="L9" s="987"/>
      <c r="M9" s="987"/>
      <c r="N9" s="990"/>
      <c r="O9" s="989"/>
      <c r="P9" s="478"/>
      <c r="Q9" s="990"/>
      <c r="T9" s="20"/>
    </row>
    <row r="10" spans="1:46" x14ac:dyDescent="0.15">
      <c r="A10" s="983">
        <v>4</v>
      </c>
      <c r="B10" s="991"/>
      <c r="C10" s="984"/>
      <c r="D10" s="986"/>
      <c r="E10" s="254"/>
      <c r="F10" s="256"/>
      <c r="G10" s="986"/>
      <c r="H10" s="15" t="e">
        <f>VLOOKUP(D10,診断名検索!$A:$F,5,FALSE)</f>
        <v>#N/A</v>
      </c>
      <c r="I10" s="15" t="e">
        <f>VLOOKUP(D10,診断名検索!$A:$F,6,FALSE)</f>
        <v>#N/A</v>
      </c>
      <c r="J10" s="15" t="e">
        <f>VLOOKUP(D10,診断名検索!$A:$F,2,FALSE)</f>
        <v>#N/A</v>
      </c>
      <c r="K10" s="987">
        <v>4</v>
      </c>
      <c r="L10" s="987"/>
      <c r="M10" s="987"/>
      <c r="N10" s="990"/>
      <c r="O10" s="989"/>
      <c r="P10" s="478"/>
      <c r="Q10" s="990"/>
    </row>
    <row r="11" spans="1:46" x14ac:dyDescent="0.15">
      <c r="A11" s="983">
        <v>5</v>
      </c>
      <c r="B11" s="984"/>
      <c r="C11" s="984"/>
      <c r="D11" s="986"/>
      <c r="E11" s="254"/>
      <c r="F11" s="256"/>
      <c r="G11" s="986"/>
      <c r="H11" s="15" t="e">
        <f>VLOOKUP(D11,診断名検索!$A:$F,5,FALSE)</f>
        <v>#N/A</v>
      </c>
      <c r="I11" s="15" t="e">
        <f>VLOOKUP(D11,診断名検索!$A:$F,6,FALSE)</f>
        <v>#N/A</v>
      </c>
      <c r="J11" s="15" t="e">
        <f>VLOOKUP(D11,診断名検索!$A:$F,2,FALSE)</f>
        <v>#N/A</v>
      </c>
      <c r="K11" s="987">
        <v>5</v>
      </c>
      <c r="L11" s="987"/>
      <c r="M11" s="987"/>
      <c r="N11" s="990"/>
      <c r="O11" s="989"/>
      <c r="P11" s="478"/>
      <c r="Q11" s="990"/>
    </row>
    <row r="12" spans="1:46" x14ac:dyDescent="0.15">
      <c r="A12" s="983">
        <v>6</v>
      </c>
      <c r="B12" s="984"/>
      <c r="C12" s="984"/>
      <c r="D12" s="986"/>
      <c r="E12" s="254"/>
      <c r="F12" s="256"/>
      <c r="G12" s="986"/>
      <c r="H12" s="15" t="e">
        <f>VLOOKUP(D12,診断名検索!$A:$F,5,FALSE)</f>
        <v>#N/A</v>
      </c>
      <c r="I12" s="15" t="e">
        <f>VLOOKUP(D12,診断名検索!$A:$F,6,FALSE)</f>
        <v>#N/A</v>
      </c>
      <c r="J12" s="15" t="e">
        <f>VLOOKUP(D12,診断名検索!$A:$F,2,FALSE)</f>
        <v>#N/A</v>
      </c>
      <c r="K12" s="987">
        <v>6</v>
      </c>
      <c r="L12" s="987"/>
      <c r="M12" s="987"/>
      <c r="N12" s="990"/>
      <c r="O12" s="989"/>
      <c r="P12" s="478"/>
      <c r="Q12" s="990"/>
    </row>
    <row r="13" spans="1:46" x14ac:dyDescent="0.15">
      <c r="A13" s="983">
        <v>7</v>
      </c>
      <c r="B13" s="1828"/>
      <c r="C13" s="984"/>
      <c r="D13" s="986"/>
      <c r="E13" s="254"/>
      <c r="F13" s="256"/>
      <c r="G13" s="986"/>
      <c r="H13" s="15" t="e">
        <f>VLOOKUP(D13,診断名検索!$A:$F,5,FALSE)</f>
        <v>#N/A</v>
      </c>
      <c r="I13" s="15" t="e">
        <f>VLOOKUP(D13,診断名検索!$A:$F,6,FALSE)</f>
        <v>#N/A</v>
      </c>
      <c r="J13" s="15" t="e">
        <f>VLOOKUP(D13,診断名検索!$A:$F,2,FALSE)</f>
        <v>#N/A</v>
      </c>
      <c r="K13" s="987">
        <v>7</v>
      </c>
      <c r="L13" s="987"/>
      <c r="M13" s="987"/>
      <c r="N13" s="990"/>
      <c r="O13" s="989"/>
      <c r="P13" s="478"/>
      <c r="Q13" s="990"/>
    </row>
    <row r="14" spans="1:46" x14ac:dyDescent="0.15">
      <c r="A14" s="983">
        <v>8</v>
      </c>
      <c r="B14" s="984"/>
      <c r="C14" s="984"/>
      <c r="D14" s="986"/>
      <c r="E14" s="254"/>
      <c r="F14" s="256"/>
      <c r="G14" s="986"/>
      <c r="H14" s="15" t="e">
        <f>VLOOKUP(D14,診断名検索!$A:$F,5,FALSE)</f>
        <v>#N/A</v>
      </c>
      <c r="I14" s="15" t="e">
        <f>VLOOKUP(D14,診断名検索!$A:$F,6,FALSE)</f>
        <v>#N/A</v>
      </c>
      <c r="J14" s="15" t="e">
        <f>VLOOKUP(D14,診断名検索!$A:$F,2,FALSE)</f>
        <v>#N/A</v>
      </c>
      <c r="K14" s="987">
        <v>8</v>
      </c>
      <c r="L14" s="987"/>
      <c r="M14" s="987"/>
      <c r="N14" s="990"/>
      <c r="O14" s="989"/>
      <c r="P14" s="478"/>
      <c r="Q14" s="990"/>
    </row>
    <row r="15" spans="1:46" x14ac:dyDescent="0.15">
      <c r="A15" s="983">
        <v>9</v>
      </c>
      <c r="B15" s="984"/>
      <c r="C15" s="984"/>
      <c r="D15" s="986"/>
      <c r="E15" s="254"/>
      <c r="F15" s="256"/>
      <c r="G15" s="986"/>
      <c r="H15" s="15" t="e">
        <f>VLOOKUP(D15,診断名検索!$A:$F,5,FALSE)</f>
        <v>#N/A</v>
      </c>
      <c r="I15" s="15" t="e">
        <f>VLOOKUP(D15,診断名検索!$A:$F,6,FALSE)</f>
        <v>#N/A</v>
      </c>
      <c r="J15" s="15" t="e">
        <f>VLOOKUP(D15,診断名検索!$A:$F,2,FALSE)</f>
        <v>#N/A</v>
      </c>
      <c r="K15" s="987">
        <v>9</v>
      </c>
      <c r="L15" s="987"/>
      <c r="M15" s="987"/>
      <c r="N15" s="990"/>
      <c r="O15" s="989"/>
      <c r="P15" s="478"/>
      <c r="Q15" s="990"/>
    </row>
    <row r="16" spans="1:46" x14ac:dyDescent="0.15">
      <c r="A16" s="983">
        <v>10</v>
      </c>
      <c r="B16" s="984"/>
      <c r="C16" s="984"/>
      <c r="D16" s="986"/>
      <c r="E16" s="254"/>
      <c r="F16" s="256"/>
      <c r="G16" s="986"/>
      <c r="H16" s="15" t="e">
        <f>VLOOKUP(D16,診断名検索!$A:$F,5,FALSE)</f>
        <v>#N/A</v>
      </c>
      <c r="I16" s="15" t="e">
        <f>VLOOKUP(D16,診断名検索!$A:$F,6,FALSE)</f>
        <v>#N/A</v>
      </c>
      <c r="J16" s="15" t="e">
        <f>VLOOKUP(D16,診断名検索!$A:$F,2,FALSE)</f>
        <v>#N/A</v>
      </c>
      <c r="K16" s="987">
        <v>10</v>
      </c>
      <c r="L16" s="987"/>
      <c r="M16" s="987"/>
      <c r="N16" s="990"/>
      <c r="O16" s="989"/>
      <c r="P16" s="478"/>
      <c r="Q16" s="990"/>
    </row>
    <row r="17" spans="1:17" x14ac:dyDescent="0.15">
      <c r="A17" s="983">
        <v>11</v>
      </c>
      <c r="B17" s="984"/>
      <c r="C17" s="984"/>
      <c r="D17" s="986"/>
      <c r="E17" s="254"/>
      <c r="F17" s="256"/>
      <c r="G17" s="986"/>
      <c r="H17" s="15" t="e">
        <f>VLOOKUP(D17,診断名検索!$A:$F,5,FALSE)</f>
        <v>#N/A</v>
      </c>
      <c r="I17" s="15" t="e">
        <f>VLOOKUP(D17,診断名検索!$A:$F,6,FALSE)</f>
        <v>#N/A</v>
      </c>
      <c r="J17" s="15" t="e">
        <f>VLOOKUP(D17,診断名検索!$A:$F,2,FALSE)</f>
        <v>#N/A</v>
      </c>
      <c r="K17" s="987">
        <v>11</v>
      </c>
      <c r="L17" s="987"/>
      <c r="M17" s="987"/>
      <c r="N17" s="990"/>
      <c r="O17" s="989"/>
      <c r="P17" s="478"/>
      <c r="Q17" s="990"/>
    </row>
    <row r="18" spans="1:17" x14ac:dyDescent="0.15">
      <c r="A18" s="983">
        <v>12</v>
      </c>
      <c r="B18" s="984"/>
      <c r="C18" s="984"/>
      <c r="D18" s="986"/>
      <c r="E18" s="254"/>
      <c r="F18" s="256"/>
      <c r="G18" s="986"/>
      <c r="H18" s="15" t="e">
        <f>VLOOKUP(D18,診断名検索!$A:$F,5,FALSE)</f>
        <v>#N/A</v>
      </c>
      <c r="I18" s="15" t="e">
        <f>VLOOKUP(D18,診断名検索!$A:$F,6,FALSE)</f>
        <v>#N/A</v>
      </c>
      <c r="J18" s="15" t="e">
        <f>VLOOKUP(D18,診断名検索!$A:$F,2,FALSE)</f>
        <v>#N/A</v>
      </c>
      <c r="K18" s="987">
        <v>12</v>
      </c>
      <c r="L18" s="987"/>
      <c r="M18" s="987"/>
      <c r="N18" s="990"/>
      <c r="O18" s="989"/>
      <c r="P18" s="478"/>
      <c r="Q18" s="990"/>
    </row>
    <row r="19" spans="1:17" x14ac:dyDescent="0.15">
      <c r="A19" s="983">
        <v>13</v>
      </c>
      <c r="B19" s="984"/>
      <c r="C19" s="984"/>
      <c r="D19" s="986"/>
      <c r="E19" s="254"/>
      <c r="F19" s="256"/>
      <c r="G19" s="986"/>
      <c r="H19" s="15" t="e">
        <f>VLOOKUP(D19,診断名検索!$A:$F,5,FALSE)</f>
        <v>#N/A</v>
      </c>
      <c r="I19" s="15" t="e">
        <f>VLOOKUP(D19,診断名検索!$A:$F,6,FALSE)</f>
        <v>#N/A</v>
      </c>
      <c r="J19" s="15" t="e">
        <f>VLOOKUP(D19,診断名検索!$A:$F,2,FALSE)</f>
        <v>#N/A</v>
      </c>
      <c r="K19" s="987">
        <v>13</v>
      </c>
      <c r="L19" s="987"/>
      <c r="M19" s="987"/>
      <c r="N19" s="990"/>
      <c r="O19" s="989"/>
      <c r="P19" s="478"/>
      <c r="Q19" s="990"/>
    </row>
    <row r="20" spans="1:17" x14ac:dyDescent="0.15">
      <c r="A20" s="983">
        <v>14</v>
      </c>
      <c r="B20" s="984"/>
      <c r="C20" s="984"/>
      <c r="D20" s="986"/>
      <c r="E20" s="254"/>
      <c r="F20" s="256"/>
      <c r="G20" s="986"/>
      <c r="H20" s="15" t="e">
        <f>VLOOKUP(D20,診断名検索!$A:$F,5,FALSE)</f>
        <v>#N/A</v>
      </c>
      <c r="I20" s="15" t="e">
        <f>VLOOKUP(D20,診断名検索!$A:$F,6,FALSE)</f>
        <v>#N/A</v>
      </c>
      <c r="J20" s="15" t="e">
        <f>VLOOKUP(D20,診断名検索!$A:$F,2,FALSE)</f>
        <v>#N/A</v>
      </c>
      <c r="K20" s="987">
        <v>14</v>
      </c>
      <c r="L20" s="987"/>
      <c r="M20" s="987"/>
      <c r="N20" s="990"/>
      <c r="O20" s="989"/>
      <c r="P20" s="478"/>
      <c r="Q20" s="990"/>
    </row>
    <row r="21" spans="1:17" x14ac:dyDescent="0.15">
      <c r="A21" s="983">
        <v>15</v>
      </c>
      <c r="B21" s="984"/>
      <c r="C21" s="984"/>
      <c r="D21" s="986"/>
      <c r="E21" s="254"/>
      <c r="F21" s="256"/>
      <c r="G21" s="986"/>
      <c r="H21" s="15" t="e">
        <f>VLOOKUP(D21,診断名検索!$A:$F,5,FALSE)</f>
        <v>#N/A</v>
      </c>
      <c r="I21" s="15" t="e">
        <f>VLOOKUP(D21,診断名検索!$A:$F,6,FALSE)</f>
        <v>#N/A</v>
      </c>
      <c r="J21" s="15" t="e">
        <f>VLOOKUP(D21,診断名検索!$A:$F,2,FALSE)</f>
        <v>#N/A</v>
      </c>
      <c r="K21" s="987">
        <v>15</v>
      </c>
      <c r="L21" s="987"/>
      <c r="M21" s="987"/>
      <c r="N21" s="990"/>
      <c r="O21" s="989"/>
      <c r="P21" s="478"/>
      <c r="Q21" s="990"/>
    </row>
    <row r="22" spans="1:17" x14ac:dyDescent="0.15">
      <c r="A22" s="983">
        <v>16</v>
      </c>
      <c r="B22" s="984"/>
      <c r="C22" s="984"/>
      <c r="D22" s="986"/>
      <c r="E22" s="254"/>
      <c r="F22" s="256"/>
      <c r="G22" s="986"/>
      <c r="H22" s="15" t="e">
        <f>VLOOKUP(D22,診断名検索!$A:$F,5,FALSE)</f>
        <v>#N/A</v>
      </c>
      <c r="I22" s="15" t="e">
        <f>VLOOKUP(D22,診断名検索!$A:$F,6,FALSE)</f>
        <v>#N/A</v>
      </c>
      <c r="J22" s="15" t="e">
        <f>VLOOKUP(D22,診断名検索!$A:$F,2,FALSE)</f>
        <v>#N/A</v>
      </c>
      <c r="K22" s="987">
        <v>16</v>
      </c>
      <c r="L22" s="987"/>
      <c r="M22" s="987"/>
      <c r="N22" s="990"/>
      <c r="O22" s="989"/>
      <c r="P22" s="478"/>
      <c r="Q22" s="990"/>
    </row>
    <row r="23" spans="1:17" x14ac:dyDescent="0.15">
      <c r="A23" s="983">
        <v>17</v>
      </c>
      <c r="B23" s="984"/>
      <c r="C23" s="984"/>
      <c r="D23" s="986"/>
      <c r="E23" s="254"/>
      <c r="F23" s="256"/>
      <c r="G23" s="986"/>
      <c r="H23" s="15" t="e">
        <f>VLOOKUP(D23,診断名検索!$A:$F,5,FALSE)</f>
        <v>#N/A</v>
      </c>
      <c r="I23" s="15" t="e">
        <f>VLOOKUP(D23,診断名検索!$A:$F,6,FALSE)</f>
        <v>#N/A</v>
      </c>
      <c r="J23" s="15" t="e">
        <f>VLOOKUP(D23,診断名検索!$A:$F,2,FALSE)</f>
        <v>#N/A</v>
      </c>
      <c r="K23" s="987">
        <v>17</v>
      </c>
      <c r="L23" s="987"/>
      <c r="M23" s="987"/>
      <c r="N23" s="990"/>
      <c r="O23" s="989"/>
      <c r="P23" s="478"/>
      <c r="Q23" s="990"/>
    </row>
    <row r="24" spans="1:17" x14ac:dyDescent="0.15">
      <c r="A24" s="983">
        <v>18</v>
      </c>
      <c r="B24" s="984"/>
      <c r="C24" s="984"/>
      <c r="D24" s="986"/>
      <c r="E24" s="254"/>
      <c r="F24" s="256"/>
      <c r="G24" s="986"/>
      <c r="H24" s="15" t="e">
        <f>VLOOKUP(D24,診断名検索!$A:$F,5,FALSE)</f>
        <v>#N/A</v>
      </c>
      <c r="I24" s="15" t="e">
        <f>VLOOKUP(D24,診断名検索!$A:$F,6,FALSE)</f>
        <v>#N/A</v>
      </c>
      <c r="J24" s="15" t="e">
        <f>VLOOKUP(D24,診断名検索!$A:$F,2,FALSE)</f>
        <v>#N/A</v>
      </c>
      <c r="K24" s="987">
        <v>18</v>
      </c>
      <c r="L24" s="987"/>
      <c r="M24" s="987"/>
      <c r="N24" s="990"/>
      <c r="O24" s="989"/>
      <c r="P24" s="478"/>
      <c r="Q24" s="990"/>
    </row>
    <row r="25" spans="1:17" x14ac:dyDescent="0.15">
      <c r="A25" s="983">
        <v>19</v>
      </c>
      <c r="B25" s="984"/>
      <c r="C25" s="984"/>
      <c r="D25" s="986"/>
      <c r="E25" s="254"/>
      <c r="F25" s="256"/>
      <c r="G25" s="986"/>
      <c r="H25" s="15" t="e">
        <f>VLOOKUP(D25,診断名検索!$A:$F,5,FALSE)</f>
        <v>#N/A</v>
      </c>
      <c r="I25" s="15" t="e">
        <f>VLOOKUP(D25,診断名検索!$A:$F,6,FALSE)</f>
        <v>#N/A</v>
      </c>
      <c r="J25" s="15" t="e">
        <f>VLOOKUP(D25,診断名検索!$A:$F,2,FALSE)</f>
        <v>#N/A</v>
      </c>
      <c r="K25" s="987">
        <v>19</v>
      </c>
      <c r="L25" s="987"/>
      <c r="M25" s="987"/>
      <c r="N25" s="990"/>
      <c r="O25" s="989"/>
      <c r="P25" s="478"/>
      <c r="Q25" s="990"/>
    </row>
    <row r="26" spans="1:17" x14ac:dyDescent="0.15">
      <c r="A26" s="983">
        <v>20</v>
      </c>
      <c r="B26" s="984"/>
      <c r="C26" s="984"/>
      <c r="D26" s="986"/>
      <c r="E26" s="254"/>
      <c r="F26" s="256"/>
      <c r="G26" s="986"/>
      <c r="H26" s="15" t="e">
        <f>VLOOKUP(D26,診断名検索!$A:$F,5,FALSE)</f>
        <v>#N/A</v>
      </c>
      <c r="I26" s="15" t="e">
        <f>VLOOKUP(D26,診断名検索!$A:$F,6,FALSE)</f>
        <v>#N/A</v>
      </c>
      <c r="J26" s="15" t="e">
        <f>VLOOKUP(D26,診断名検索!$A:$F,2,FALSE)</f>
        <v>#N/A</v>
      </c>
      <c r="K26" s="987">
        <v>20</v>
      </c>
      <c r="L26" s="987"/>
      <c r="M26" s="987"/>
      <c r="N26" s="990"/>
      <c r="O26" s="989"/>
      <c r="P26" s="478"/>
      <c r="Q26" s="990"/>
    </row>
    <row r="27" spans="1:17" x14ac:dyDescent="0.15">
      <c r="A27" s="983">
        <v>21</v>
      </c>
      <c r="B27" s="984"/>
      <c r="C27" s="984"/>
      <c r="D27" s="986"/>
      <c r="E27" s="254"/>
      <c r="F27" s="256"/>
      <c r="G27" s="986"/>
      <c r="H27" s="15" t="e">
        <f>VLOOKUP(D27,診断名検索!$A:$F,5,FALSE)</f>
        <v>#N/A</v>
      </c>
      <c r="I27" s="15" t="e">
        <f>VLOOKUP(D27,診断名検索!$A:$F,6,FALSE)</f>
        <v>#N/A</v>
      </c>
      <c r="J27" s="15" t="e">
        <f>VLOOKUP(D27,診断名検索!$A:$F,2,FALSE)</f>
        <v>#N/A</v>
      </c>
      <c r="K27" s="987">
        <v>21</v>
      </c>
      <c r="L27" s="987"/>
      <c r="M27" s="987"/>
      <c r="N27" s="990"/>
      <c r="O27" s="989"/>
      <c r="P27" s="478"/>
      <c r="Q27" s="990"/>
    </row>
    <row r="28" spans="1:17" x14ac:dyDescent="0.15">
      <c r="A28" s="983">
        <v>22</v>
      </c>
      <c r="B28" s="984"/>
      <c r="C28" s="984"/>
      <c r="D28" s="986"/>
      <c r="E28" s="254"/>
      <c r="F28" s="256"/>
      <c r="G28" s="986"/>
      <c r="H28" s="15" t="e">
        <f>VLOOKUP(D28,診断名検索!$A:$F,5,FALSE)</f>
        <v>#N/A</v>
      </c>
      <c r="I28" s="15" t="e">
        <f>VLOOKUP(D28,診断名検索!$A:$F,6,FALSE)</f>
        <v>#N/A</v>
      </c>
      <c r="J28" s="15" t="e">
        <f>VLOOKUP(D28,診断名検索!$A:$F,2,FALSE)</f>
        <v>#N/A</v>
      </c>
      <c r="K28" s="987">
        <v>22</v>
      </c>
      <c r="L28" s="987"/>
      <c r="M28" s="987"/>
      <c r="N28" s="990"/>
      <c r="O28" s="989"/>
      <c r="P28" s="478"/>
      <c r="Q28" s="990"/>
    </row>
    <row r="29" spans="1:17" x14ac:dyDescent="0.15">
      <c r="A29" s="983">
        <v>23</v>
      </c>
      <c r="B29" s="984"/>
      <c r="C29" s="984"/>
      <c r="D29" s="986"/>
      <c r="E29" s="254"/>
      <c r="F29" s="256"/>
      <c r="G29" s="986"/>
      <c r="H29" s="15" t="e">
        <f>VLOOKUP(D29,診断名検索!$A:$F,5,FALSE)</f>
        <v>#N/A</v>
      </c>
      <c r="I29" s="15" t="e">
        <f>VLOOKUP(D29,診断名検索!$A:$F,6,FALSE)</f>
        <v>#N/A</v>
      </c>
      <c r="J29" s="15" t="e">
        <f>VLOOKUP(D29,診断名検索!$A:$F,2,FALSE)</f>
        <v>#N/A</v>
      </c>
      <c r="K29" s="987">
        <v>23</v>
      </c>
      <c r="L29" s="987"/>
      <c r="M29" s="987"/>
      <c r="N29" s="990"/>
      <c r="O29" s="989"/>
      <c r="P29" s="478"/>
      <c r="Q29" s="990"/>
    </row>
    <row r="30" spans="1:17" x14ac:dyDescent="0.15">
      <c r="A30" s="983">
        <v>24</v>
      </c>
      <c r="B30" s="984"/>
      <c r="C30" s="984"/>
      <c r="D30" s="986"/>
      <c r="E30" s="254"/>
      <c r="F30" s="256"/>
      <c r="G30" s="986"/>
      <c r="H30" s="15" t="e">
        <f>VLOOKUP(D30,診断名検索!$A:$F,5,FALSE)</f>
        <v>#N/A</v>
      </c>
      <c r="I30" s="15" t="e">
        <f>VLOOKUP(D30,診断名検索!$A:$F,6,FALSE)</f>
        <v>#N/A</v>
      </c>
      <c r="J30" s="15" t="e">
        <f>VLOOKUP(D30,診断名検索!$A:$F,2,FALSE)</f>
        <v>#N/A</v>
      </c>
      <c r="K30" s="987">
        <v>24</v>
      </c>
      <c r="L30" s="987"/>
      <c r="M30" s="987"/>
      <c r="N30" s="990"/>
      <c r="O30" s="989"/>
      <c r="P30" s="478"/>
      <c r="Q30" s="990"/>
    </row>
    <row r="31" spans="1:17" x14ac:dyDescent="0.15">
      <c r="A31" s="983">
        <v>25</v>
      </c>
      <c r="B31" s="984"/>
      <c r="C31" s="984"/>
      <c r="D31" s="986"/>
      <c r="E31" s="254"/>
      <c r="F31" s="256"/>
      <c r="G31" s="986"/>
      <c r="H31" s="15" t="e">
        <f>VLOOKUP(D31,診断名検索!$A:$F,5,FALSE)</f>
        <v>#N/A</v>
      </c>
      <c r="I31" s="15" t="e">
        <f>VLOOKUP(D31,診断名検索!$A:$F,6,FALSE)</f>
        <v>#N/A</v>
      </c>
      <c r="J31" s="15" t="e">
        <f>VLOOKUP(D31,診断名検索!$A:$F,2,FALSE)</f>
        <v>#N/A</v>
      </c>
      <c r="K31" s="987">
        <v>25</v>
      </c>
      <c r="L31" s="987"/>
      <c r="M31" s="987"/>
      <c r="N31" s="990"/>
      <c r="O31" s="989"/>
      <c r="P31" s="478"/>
      <c r="Q31" s="990"/>
    </row>
    <row r="32" spans="1:17" x14ac:dyDescent="0.15">
      <c r="A32" s="983">
        <v>26</v>
      </c>
      <c r="B32" s="984"/>
      <c r="C32" s="984"/>
      <c r="D32" s="986"/>
      <c r="E32" s="254"/>
      <c r="F32" s="256"/>
      <c r="G32" s="986"/>
      <c r="H32" s="15" t="e">
        <f>VLOOKUP(D32,診断名検索!$A:$F,5,FALSE)</f>
        <v>#N/A</v>
      </c>
      <c r="I32" s="15" t="e">
        <f>VLOOKUP(D32,診断名検索!$A:$F,6,FALSE)</f>
        <v>#N/A</v>
      </c>
      <c r="J32" s="15" t="e">
        <f>VLOOKUP(D32,診断名検索!$A:$F,2,FALSE)</f>
        <v>#N/A</v>
      </c>
      <c r="K32" s="987">
        <v>26</v>
      </c>
      <c r="L32" s="987"/>
      <c r="M32" s="987"/>
      <c r="N32" s="990"/>
      <c r="O32" s="989"/>
      <c r="P32" s="478"/>
      <c r="Q32" s="990"/>
    </row>
    <row r="33" spans="1:17" x14ac:dyDescent="0.15">
      <c r="A33" s="983">
        <v>27</v>
      </c>
      <c r="B33" s="984"/>
      <c r="C33" s="984"/>
      <c r="D33" s="986"/>
      <c r="E33" s="254"/>
      <c r="F33" s="256"/>
      <c r="G33" s="986"/>
      <c r="H33" s="15" t="e">
        <f>VLOOKUP(D33,診断名検索!$A:$F,5,FALSE)</f>
        <v>#N/A</v>
      </c>
      <c r="I33" s="15" t="e">
        <f>VLOOKUP(D33,診断名検索!$A:$F,6,FALSE)</f>
        <v>#N/A</v>
      </c>
      <c r="J33" s="15" t="e">
        <f>VLOOKUP(D33,診断名検索!$A:$F,2,FALSE)</f>
        <v>#N/A</v>
      </c>
      <c r="K33" s="987">
        <v>27</v>
      </c>
      <c r="L33" s="987"/>
      <c r="M33" s="987"/>
      <c r="N33" s="990"/>
      <c r="O33" s="989"/>
      <c r="P33" s="478"/>
      <c r="Q33" s="990"/>
    </row>
    <row r="34" spans="1:17" x14ac:dyDescent="0.15">
      <c r="A34" s="983">
        <v>28</v>
      </c>
      <c r="B34" s="984"/>
      <c r="C34" s="984"/>
      <c r="D34" s="986"/>
      <c r="E34" s="254"/>
      <c r="F34" s="256"/>
      <c r="G34" s="986"/>
      <c r="H34" s="15" t="e">
        <f>VLOOKUP(D34,診断名検索!$A:$F,5,FALSE)</f>
        <v>#N/A</v>
      </c>
      <c r="I34" s="15" t="e">
        <f>VLOOKUP(D34,診断名検索!$A:$F,6,FALSE)</f>
        <v>#N/A</v>
      </c>
      <c r="J34" s="15" t="e">
        <f>VLOOKUP(D34,診断名検索!$A:$F,2,FALSE)</f>
        <v>#N/A</v>
      </c>
      <c r="K34" s="987">
        <v>28</v>
      </c>
      <c r="L34" s="987"/>
      <c r="M34" s="987"/>
      <c r="N34" s="990"/>
      <c r="O34" s="989"/>
      <c r="P34" s="478"/>
      <c r="Q34" s="990"/>
    </row>
    <row r="35" spans="1:17" x14ac:dyDescent="0.15">
      <c r="A35" s="983">
        <v>29</v>
      </c>
      <c r="B35" s="984"/>
      <c r="C35" s="984"/>
      <c r="D35" s="986"/>
      <c r="E35" s="254"/>
      <c r="F35" s="256"/>
      <c r="G35" s="986"/>
      <c r="H35" s="15" t="e">
        <f>VLOOKUP(D35,診断名検索!$A:$F,5,FALSE)</f>
        <v>#N/A</v>
      </c>
      <c r="I35" s="15" t="e">
        <f>VLOOKUP(D35,診断名検索!$A:$F,6,FALSE)</f>
        <v>#N/A</v>
      </c>
      <c r="J35" s="15" t="e">
        <f>VLOOKUP(D35,診断名検索!$A:$F,2,FALSE)</f>
        <v>#N/A</v>
      </c>
      <c r="K35" s="987">
        <v>29</v>
      </c>
      <c r="L35" s="987"/>
      <c r="M35" s="987"/>
      <c r="N35" s="990"/>
      <c r="O35" s="989"/>
      <c r="P35" s="478"/>
      <c r="Q35" s="990"/>
    </row>
    <row r="36" spans="1:17" x14ac:dyDescent="0.15">
      <c r="A36" s="983">
        <v>30</v>
      </c>
      <c r="B36" s="991"/>
      <c r="C36" s="991"/>
      <c r="D36" s="992"/>
      <c r="E36" s="265"/>
      <c r="F36" s="563"/>
      <c r="G36" s="986"/>
      <c r="H36" s="15" t="e">
        <f>VLOOKUP(D36,診断名検索!$A:$F,5,FALSE)</f>
        <v>#N/A</v>
      </c>
      <c r="I36" s="15" t="e">
        <f>VLOOKUP(D36,診断名検索!$A:$F,6,FALSE)</f>
        <v>#N/A</v>
      </c>
      <c r="J36" s="15" t="e">
        <f>VLOOKUP(D36,診断名検索!$A:$F,2,FALSE)</f>
        <v>#N/A</v>
      </c>
      <c r="K36" s="987">
        <v>30</v>
      </c>
      <c r="L36" s="993"/>
      <c r="M36" s="993"/>
      <c r="N36" s="994"/>
      <c r="O36" s="995"/>
      <c r="P36" s="568"/>
      <c r="Q36" s="990"/>
    </row>
    <row r="37" spans="1:17" x14ac:dyDescent="0.15">
      <c r="A37" s="983">
        <v>31</v>
      </c>
      <c r="B37" s="991"/>
      <c r="C37" s="991"/>
      <c r="D37" s="992"/>
      <c r="E37" s="265"/>
      <c r="F37" s="563"/>
      <c r="G37" s="986"/>
      <c r="H37" s="15" t="e">
        <f>VLOOKUP(D37,診断名検索!$A:$F,5,FALSE)</f>
        <v>#N/A</v>
      </c>
      <c r="I37" s="15" t="e">
        <f>VLOOKUP(D37,診断名検索!$A:$F,6,FALSE)</f>
        <v>#N/A</v>
      </c>
      <c r="J37" s="15" t="e">
        <f>VLOOKUP(D37,診断名検索!$A:$F,2,FALSE)</f>
        <v>#N/A</v>
      </c>
      <c r="K37" s="987">
        <v>31</v>
      </c>
      <c r="L37" s="993"/>
      <c r="M37" s="993"/>
      <c r="N37" s="994"/>
      <c r="O37" s="995"/>
      <c r="P37" s="568"/>
      <c r="Q37" s="990"/>
    </row>
    <row r="38" spans="1:17" x14ac:dyDescent="0.15">
      <c r="A38" s="983">
        <v>32</v>
      </c>
      <c r="B38" s="991"/>
      <c r="C38" s="991"/>
      <c r="D38" s="992"/>
      <c r="E38" s="265"/>
      <c r="F38" s="563"/>
      <c r="G38" s="986"/>
      <c r="H38" s="15" t="e">
        <f>VLOOKUP(D38,診断名検索!$A:$F,5,FALSE)</f>
        <v>#N/A</v>
      </c>
      <c r="I38" s="15" t="e">
        <f>VLOOKUP(D38,診断名検索!$A:$F,6,FALSE)</f>
        <v>#N/A</v>
      </c>
      <c r="J38" s="15" t="e">
        <f>VLOOKUP(D38,診断名検索!$A:$F,2,FALSE)</f>
        <v>#N/A</v>
      </c>
      <c r="K38" s="987">
        <v>32</v>
      </c>
      <c r="L38" s="993"/>
      <c r="M38" s="993"/>
      <c r="N38" s="994"/>
      <c r="O38" s="995"/>
      <c r="P38" s="568"/>
      <c r="Q38" s="990"/>
    </row>
    <row r="39" spans="1:17" x14ac:dyDescent="0.15">
      <c r="A39" s="983">
        <v>33</v>
      </c>
      <c r="B39" s="991"/>
      <c r="C39" s="991"/>
      <c r="D39" s="992"/>
      <c r="E39" s="265"/>
      <c r="F39" s="563"/>
      <c r="G39" s="986"/>
      <c r="H39" s="15" t="e">
        <f>VLOOKUP(D39,診断名検索!$A:$F,5,FALSE)</f>
        <v>#N/A</v>
      </c>
      <c r="I39" s="15" t="e">
        <f>VLOOKUP(D39,診断名検索!$A:$F,6,FALSE)</f>
        <v>#N/A</v>
      </c>
      <c r="J39" s="15" t="e">
        <f>VLOOKUP(D39,診断名検索!$A:$F,2,FALSE)</f>
        <v>#N/A</v>
      </c>
      <c r="K39" s="987">
        <v>33</v>
      </c>
      <c r="L39" s="993"/>
      <c r="M39" s="993"/>
      <c r="N39" s="994"/>
      <c r="O39" s="995"/>
      <c r="P39" s="568"/>
      <c r="Q39" s="990"/>
    </row>
    <row r="40" spans="1:17" x14ac:dyDescent="0.15">
      <c r="A40" s="983">
        <v>34</v>
      </c>
      <c r="B40" s="991"/>
      <c r="C40" s="991"/>
      <c r="D40" s="992"/>
      <c r="E40" s="265"/>
      <c r="F40" s="563"/>
      <c r="G40" s="986"/>
      <c r="H40" s="15" t="e">
        <f>VLOOKUP(D40,診断名検索!$A:$F,5,FALSE)</f>
        <v>#N/A</v>
      </c>
      <c r="I40" s="15" t="e">
        <f>VLOOKUP(D40,診断名検索!$A:$F,6,FALSE)</f>
        <v>#N/A</v>
      </c>
      <c r="J40" s="15" t="e">
        <f>VLOOKUP(D40,診断名検索!$A:$F,2,FALSE)</f>
        <v>#N/A</v>
      </c>
      <c r="K40" s="987">
        <v>34</v>
      </c>
      <c r="L40" s="993"/>
      <c r="M40" s="993"/>
      <c r="N40" s="994"/>
      <c r="O40" s="995"/>
      <c r="P40" s="568"/>
      <c r="Q40" s="990"/>
    </row>
    <row r="41" spans="1:17" x14ac:dyDescent="0.15">
      <c r="A41" s="983">
        <v>35</v>
      </c>
      <c r="B41" s="991"/>
      <c r="C41" s="991"/>
      <c r="D41" s="992"/>
      <c r="E41" s="265"/>
      <c r="F41" s="563"/>
      <c r="G41" s="986"/>
      <c r="H41" s="15" t="e">
        <f>VLOOKUP(D41,診断名検索!$A:$F,5,FALSE)</f>
        <v>#N/A</v>
      </c>
      <c r="I41" s="15" t="e">
        <f>VLOOKUP(D41,診断名検索!$A:$F,6,FALSE)</f>
        <v>#N/A</v>
      </c>
      <c r="J41" s="15" t="e">
        <f>VLOOKUP(D41,診断名検索!$A:$F,2,FALSE)</f>
        <v>#N/A</v>
      </c>
      <c r="K41" s="987">
        <v>35</v>
      </c>
      <c r="L41" s="993"/>
      <c r="M41" s="993"/>
      <c r="N41" s="994"/>
      <c r="O41" s="995"/>
      <c r="P41" s="568"/>
      <c r="Q41" s="990"/>
    </row>
    <row r="42" spans="1:17" x14ac:dyDescent="0.15">
      <c r="A42" s="983">
        <v>36</v>
      </c>
      <c r="B42" s="991"/>
      <c r="C42" s="991"/>
      <c r="D42" s="992"/>
      <c r="E42" s="265"/>
      <c r="F42" s="563"/>
      <c r="G42" s="986"/>
      <c r="H42" s="15" t="e">
        <f>VLOOKUP(D42,診断名検索!$A:$F,5,FALSE)</f>
        <v>#N/A</v>
      </c>
      <c r="I42" s="15" t="e">
        <f>VLOOKUP(D42,診断名検索!$A:$F,6,FALSE)</f>
        <v>#N/A</v>
      </c>
      <c r="J42" s="15" t="e">
        <f>VLOOKUP(D42,診断名検索!$A:$F,2,FALSE)</f>
        <v>#N/A</v>
      </c>
      <c r="K42" s="987">
        <v>36</v>
      </c>
      <c r="L42" s="993"/>
      <c r="M42" s="993"/>
      <c r="N42" s="994"/>
      <c r="O42" s="995"/>
      <c r="P42" s="568"/>
      <c r="Q42" s="990"/>
    </row>
    <row r="43" spans="1:17" x14ac:dyDescent="0.15">
      <c r="A43" s="983">
        <v>37</v>
      </c>
      <c r="B43" s="991"/>
      <c r="C43" s="991"/>
      <c r="D43" s="992"/>
      <c r="E43" s="265"/>
      <c r="F43" s="563"/>
      <c r="G43" s="986"/>
      <c r="H43" s="15" t="e">
        <f>VLOOKUP(D43,診断名検索!$A:$F,5,FALSE)</f>
        <v>#N/A</v>
      </c>
      <c r="I43" s="15" t="e">
        <f>VLOOKUP(D43,診断名検索!$A:$F,6,FALSE)</f>
        <v>#N/A</v>
      </c>
      <c r="J43" s="15" t="e">
        <f>VLOOKUP(D43,診断名検索!$A:$F,2,FALSE)</f>
        <v>#N/A</v>
      </c>
      <c r="K43" s="987">
        <v>37</v>
      </c>
      <c r="L43" s="993"/>
      <c r="M43" s="993"/>
      <c r="N43" s="994"/>
      <c r="O43" s="995"/>
      <c r="P43" s="568"/>
      <c r="Q43" s="990"/>
    </row>
    <row r="44" spans="1:17" x14ac:dyDescent="0.15">
      <c r="A44" s="983">
        <v>38</v>
      </c>
      <c r="B44" s="991"/>
      <c r="C44" s="991"/>
      <c r="D44" s="992"/>
      <c r="E44" s="265"/>
      <c r="F44" s="563"/>
      <c r="G44" s="986"/>
      <c r="H44" s="15" t="e">
        <f>VLOOKUP(D44,診断名検索!$A:$F,5,FALSE)</f>
        <v>#N/A</v>
      </c>
      <c r="I44" s="15" t="e">
        <f>VLOOKUP(D44,診断名検索!$A:$F,6,FALSE)</f>
        <v>#N/A</v>
      </c>
      <c r="J44" s="15" t="e">
        <f>VLOOKUP(D44,診断名検索!$A:$F,2,FALSE)</f>
        <v>#N/A</v>
      </c>
      <c r="K44" s="987">
        <v>38</v>
      </c>
      <c r="L44" s="993"/>
      <c r="M44" s="993"/>
      <c r="N44" s="994"/>
      <c r="O44" s="995"/>
      <c r="P44" s="568"/>
      <c r="Q44" s="990"/>
    </row>
    <row r="45" spans="1:17" x14ac:dyDescent="0.15">
      <c r="A45" s="983">
        <v>39</v>
      </c>
      <c r="B45" s="991"/>
      <c r="C45" s="991"/>
      <c r="D45" s="992"/>
      <c r="E45" s="265"/>
      <c r="F45" s="563"/>
      <c r="G45" s="986"/>
      <c r="H45" s="15" t="e">
        <f>VLOOKUP(D45,診断名検索!$A:$F,5,FALSE)</f>
        <v>#N/A</v>
      </c>
      <c r="I45" s="15" t="e">
        <f>VLOOKUP(D45,診断名検索!$A:$F,6,FALSE)</f>
        <v>#N/A</v>
      </c>
      <c r="J45" s="15" t="e">
        <f>VLOOKUP(D45,診断名検索!$A:$F,2,FALSE)</f>
        <v>#N/A</v>
      </c>
      <c r="K45" s="987">
        <v>39</v>
      </c>
      <c r="L45" s="993"/>
      <c r="M45" s="993"/>
      <c r="N45" s="994"/>
      <c r="O45" s="995"/>
      <c r="P45" s="568"/>
      <c r="Q45" s="990"/>
    </row>
    <row r="46" spans="1:17" x14ac:dyDescent="0.15">
      <c r="A46" s="983">
        <v>40</v>
      </c>
      <c r="B46" s="991"/>
      <c r="C46" s="991"/>
      <c r="D46" s="992"/>
      <c r="E46" s="265"/>
      <c r="F46" s="563"/>
      <c r="G46" s="986"/>
      <c r="H46" s="15" t="e">
        <f>VLOOKUP(D46,診断名検索!$A:$F,5,FALSE)</f>
        <v>#N/A</v>
      </c>
      <c r="I46" s="15" t="e">
        <f>VLOOKUP(D46,診断名検索!$A:$F,6,FALSE)</f>
        <v>#N/A</v>
      </c>
      <c r="J46" s="15" t="e">
        <f>VLOOKUP(D46,診断名検索!$A:$F,2,FALSE)</f>
        <v>#N/A</v>
      </c>
      <c r="K46" s="987">
        <v>40</v>
      </c>
      <c r="L46" s="993"/>
      <c r="M46" s="993"/>
      <c r="N46" s="994"/>
      <c r="O46" s="995"/>
      <c r="P46" s="568"/>
      <c r="Q46" s="990"/>
    </row>
    <row r="47" spans="1:17" x14ac:dyDescent="0.15">
      <c r="A47" s="983">
        <v>41</v>
      </c>
      <c r="B47" s="991"/>
      <c r="C47" s="991"/>
      <c r="D47" s="992"/>
      <c r="E47" s="265"/>
      <c r="F47" s="563"/>
      <c r="G47" s="986"/>
      <c r="H47" s="15" t="e">
        <f>VLOOKUP(D47,診断名検索!$A:$F,5,FALSE)</f>
        <v>#N/A</v>
      </c>
      <c r="I47" s="15" t="e">
        <f>VLOOKUP(D47,診断名検索!$A:$F,6,FALSE)</f>
        <v>#N/A</v>
      </c>
      <c r="J47" s="15" t="e">
        <f>VLOOKUP(D47,診断名検索!$A:$F,2,FALSE)</f>
        <v>#N/A</v>
      </c>
      <c r="K47" s="987">
        <v>41</v>
      </c>
      <c r="L47" s="993"/>
      <c r="M47" s="993"/>
      <c r="N47" s="994"/>
      <c r="O47" s="995"/>
      <c r="P47" s="568"/>
      <c r="Q47" s="990"/>
    </row>
    <row r="48" spans="1:17" x14ac:dyDescent="0.15">
      <c r="A48" s="983">
        <v>42</v>
      </c>
      <c r="B48" s="991"/>
      <c r="C48" s="991"/>
      <c r="D48" s="992"/>
      <c r="E48" s="265"/>
      <c r="F48" s="563"/>
      <c r="G48" s="986"/>
      <c r="H48" s="15" t="e">
        <f>VLOOKUP(D48,診断名検索!$A:$F,5,FALSE)</f>
        <v>#N/A</v>
      </c>
      <c r="I48" s="15" t="e">
        <f>VLOOKUP(D48,診断名検索!$A:$F,6,FALSE)</f>
        <v>#N/A</v>
      </c>
      <c r="J48" s="15" t="e">
        <f>VLOOKUP(D48,診断名検索!$A:$F,2,FALSE)</f>
        <v>#N/A</v>
      </c>
      <c r="K48" s="987">
        <v>42</v>
      </c>
      <c r="L48" s="993"/>
      <c r="M48" s="993"/>
      <c r="N48" s="994"/>
      <c r="O48" s="995"/>
      <c r="P48" s="568"/>
      <c r="Q48" s="990"/>
    </row>
    <row r="49" spans="1:17" x14ac:dyDescent="0.15">
      <c r="A49" s="983">
        <v>43</v>
      </c>
      <c r="B49" s="991"/>
      <c r="C49" s="991"/>
      <c r="D49" s="992"/>
      <c r="E49" s="265"/>
      <c r="F49" s="563"/>
      <c r="G49" s="986"/>
      <c r="H49" s="15" t="e">
        <f>VLOOKUP(D49,診断名検索!$A:$F,5,FALSE)</f>
        <v>#N/A</v>
      </c>
      <c r="I49" s="15" t="e">
        <f>VLOOKUP(D49,診断名検索!$A:$F,6,FALSE)</f>
        <v>#N/A</v>
      </c>
      <c r="J49" s="15" t="e">
        <f>VLOOKUP(D49,診断名検索!$A:$F,2,FALSE)</f>
        <v>#N/A</v>
      </c>
      <c r="K49" s="987">
        <v>43</v>
      </c>
      <c r="L49" s="993"/>
      <c r="M49" s="993"/>
      <c r="N49" s="994"/>
      <c r="O49" s="995"/>
      <c r="P49" s="568"/>
      <c r="Q49" s="990"/>
    </row>
    <row r="50" spans="1:17" x14ac:dyDescent="0.15">
      <c r="A50" s="983">
        <v>44</v>
      </c>
      <c r="B50" s="991"/>
      <c r="C50" s="991"/>
      <c r="D50" s="992"/>
      <c r="E50" s="265"/>
      <c r="F50" s="563"/>
      <c r="G50" s="986"/>
      <c r="H50" s="15" t="e">
        <f>VLOOKUP(D50,診断名検索!$A:$F,5,FALSE)</f>
        <v>#N/A</v>
      </c>
      <c r="I50" s="15" t="e">
        <f>VLOOKUP(D50,診断名検索!$A:$F,6,FALSE)</f>
        <v>#N/A</v>
      </c>
      <c r="J50" s="15" t="e">
        <f>VLOOKUP(D50,診断名検索!$A:$F,2,FALSE)</f>
        <v>#N/A</v>
      </c>
      <c r="K50" s="987">
        <v>44</v>
      </c>
      <c r="L50" s="993"/>
      <c r="M50" s="993"/>
      <c r="N50" s="994"/>
      <c r="O50" s="995"/>
      <c r="P50" s="568"/>
      <c r="Q50" s="990"/>
    </row>
    <row r="51" spans="1:17" x14ac:dyDescent="0.15">
      <c r="A51" s="983">
        <v>45</v>
      </c>
      <c r="B51" s="991"/>
      <c r="C51" s="991"/>
      <c r="D51" s="992"/>
      <c r="E51" s="265"/>
      <c r="F51" s="563"/>
      <c r="G51" s="986"/>
      <c r="H51" s="15" t="e">
        <f>VLOOKUP(D51,診断名検索!$A:$F,5,FALSE)</f>
        <v>#N/A</v>
      </c>
      <c r="I51" s="15" t="e">
        <f>VLOOKUP(D51,診断名検索!$A:$F,6,FALSE)</f>
        <v>#N/A</v>
      </c>
      <c r="J51" s="15" t="e">
        <f>VLOOKUP(D51,診断名検索!$A:$F,2,FALSE)</f>
        <v>#N/A</v>
      </c>
      <c r="K51" s="987">
        <v>45</v>
      </c>
      <c r="L51" s="993"/>
      <c r="M51" s="993"/>
      <c r="N51" s="994"/>
      <c r="O51" s="995"/>
      <c r="P51" s="568"/>
      <c r="Q51" s="990"/>
    </row>
    <row r="52" spans="1:17" x14ac:dyDescent="0.15">
      <c r="A52" s="983">
        <v>46</v>
      </c>
      <c r="B52" s="991"/>
      <c r="C52" s="991"/>
      <c r="D52" s="992"/>
      <c r="E52" s="265"/>
      <c r="F52" s="563"/>
      <c r="G52" s="986"/>
      <c r="H52" s="15" t="e">
        <f>VLOOKUP(D52,診断名検索!$A:$F,5,FALSE)</f>
        <v>#N/A</v>
      </c>
      <c r="I52" s="15" t="e">
        <f>VLOOKUP(D52,診断名検索!$A:$F,6,FALSE)</f>
        <v>#N/A</v>
      </c>
      <c r="J52" s="15" t="e">
        <f>VLOOKUP(D52,診断名検索!$A:$F,2,FALSE)</f>
        <v>#N/A</v>
      </c>
      <c r="K52" s="987">
        <v>46</v>
      </c>
      <c r="L52" s="993"/>
      <c r="M52" s="993"/>
      <c r="N52" s="994"/>
      <c r="O52" s="995"/>
      <c r="P52" s="568"/>
      <c r="Q52" s="990"/>
    </row>
    <row r="53" spans="1:17" x14ac:dyDescent="0.15">
      <c r="A53" s="983">
        <v>47</v>
      </c>
      <c r="B53" s="991"/>
      <c r="C53" s="991"/>
      <c r="D53" s="992"/>
      <c r="E53" s="265"/>
      <c r="F53" s="563"/>
      <c r="G53" s="986"/>
      <c r="H53" s="15" t="e">
        <f>VLOOKUP(D53,診断名検索!$A:$F,5,FALSE)</f>
        <v>#N/A</v>
      </c>
      <c r="I53" s="15" t="e">
        <f>VLOOKUP(D53,診断名検索!$A:$F,6,FALSE)</f>
        <v>#N/A</v>
      </c>
      <c r="J53" s="15" t="e">
        <f>VLOOKUP(D53,診断名検索!$A:$F,2,FALSE)</f>
        <v>#N/A</v>
      </c>
      <c r="K53" s="987">
        <v>47</v>
      </c>
      <c r="L53" s="993"/>
      <c r="M53" s="993"/>
      <c r="N53" s="994"/>
      <c r="O53" s="995"/>
      <c r="P53" s="568"/>
      <c r="Q53" s="990"/>
    </row>
    <row r="54" spans="1:17" x14ac:dyDescent="0.15">
      <c r="A54" s="983">
        <v>48</v>
      </c>
      <c r="B54" s="991"/>
      <c r="C54" s="991"/>
      <c r="D54" s="992"/>
      <c r="E54" s="265"/>
      <c r="F54" s="563"/>
      <c r="G54" s="986"/>
      <c r="H54" s="15" t="e">
        <f>VLOOKUP(D54,診断名検索!$A:$F,5,FALSE)</f>
        <v>#N/A</v>
      </c>
      <c r="I54" s="15" t="e">
        <f>VLOOKUP(D54,診断名検索!$A:$F,6,FALSE)</f>
        <v>#N/A</v>
      </c>
      <c r="J54" s="15" t="e">
        <f>VLOOKUP(D54,診断名検索!$A:$F,2,FALSE)</f>
        <v>#N/A</v>
      </c>
      <c r="K54" s="987">
        <v>48</v>
      </c>
      <c r="L54" s="993"/>
      <c r="M54" s="993"/>
      <c r="N54" s="994"/>
      <c r="O54" s="995"/>
      <c r="P54" s="568"/>
      <c r="Q54" s="990"/>
    </row>
    <row r="55" spans="1:17" x14ac:dyDescent="0.15">
      <c r="A55" s="983">
        <v>49</v>
      </c>
      <c r="B55" s="991"/>
      <c r="C55" s="991"/>
      <c r="D55" s="992"/>
      <c r="E55" s="265"/>
      <c r="F55" s="563"/>
      <c r="G55" s="986"/>
      <c r="H55" s="15" t="e">
        <f>VLOOKUP(D55,診断名検索!$A:$F,5,FALSE)</f>
        <v>#N/A</v>
      </c>
      <c r="I55" s="15" t="e">
        <f>VLOOKUP(D55,診断名検索!$A:$F,6,FALSE)</f>
        <v>#N/A</v>
      </c>
      <c r="J55" s="15" t="e">
        <f>VLOOKUP(D55,診断名検索!$A:$F,2,FALSE)</f>
        <v>#N/A</v>
      </c>
      <c r="K55" s="987">
        <v>49</v>
      </c>
      <c r="L55" s="993"/>
      <c r="M55" s="993"/>
      <c r="N55" s="994"/>
      <c r="O55" s="995"/>
      <c r="P55" s="568"/>
      <c r="Q55" s="990"/>
    </row>
    <row r="56" spans="1:17" x14ac:dyDescent="0.15">
      <c r="A56" s="983">
        <v>50</v>
      </c>
      <c r="B56" s="991"/>
      <c r="C56" s="991"/>
      <c r="D56" s="992"/>
      <c r="E56" s="265"/>
      <c r="F56" s="563"/>
      <c r="G56" s="986"/>
      <c r="H56" s="15" t="e">
        <f>VLOOKUP(D56,診断名検索!$A:$F,5,FALSE)</f>
        <v>#N/A</v>
      </c>
      <c r="I56" s="15" t="e">
        <f>VLOOKUP(D56,診断名検索!$A:$F,6,FALSE)</f>
        <v>#N/A</v>
      </c>
      <c r="J56" s="15" t="e">
        <f>VLOOKUP(D56,診断名検索!$A:$F,2,FALSE)</f>
        <v>#N/A</v>
      </c>
      <c r="K56" s="987">
        <v>50</v>
      </c>
      <c r="L56" s="993"/>
      <c r="M56" s="993"/>
      <c r="N56" s="994"/>
      <c r="O56" s="995"/>
      <c r="P56" s="568"/>
      <c r="Q56" s="990"/>
    </row>
    <row r="57" spans="1:17" x14ac:dyDescent="0.15">
      <c r="A57" s="983">
        <v>51</v>
      </c>
      <c r="B57" s="991"/>
      <c r="C57" s="991"/>
      <c r="D57" s="992"/>
      <c r="E57" s="265"/>
      <c r="F57" s="563"/>
      <c r="G57" s="986"/>
      <c r="H57" s="15" t="e">
        <f>VLOOKUP(D57,診断名検索!$A:$F,5,FALSE)</f>
        <v>#N/A</v>
      </c>
      <c r="I57" s="15" t="e">
        <f>VLOOKUP(D57,診断名検索!$A:$F,6,FALSE)</f>
        <v>#N/A</v>
      </c>
      <c r="J57" s="15" t="e">
        <f>VLOOKUP(D57,診断名検索!$A:$F,2,FALSE)</f>
        <v>#N/A</v>
      </c>
      <c r="K57" s="987">
        <v>51</v>
      </c>
      <c r="L57" s="993"/>
      <c r="M57" s="993"/>
      <c r="N57" s="994"/>
      <c r="O57" s="995"/>
      <c r="P57" s="568"/>
      <c r="Q57" s="990"/>
    </row>
    <row r="58" spans="1:17" x14ac:dyDescent="0.15">
      <c r="A58" s="983">
        <v>52</v>
      </c>
      <c r="B58" s="991"/>
      <c r="C58" s="991"/>
      <c r="D58" s="992"/>
      <c r="E58" s="265"/>
      <c r="F58" s="563"/>
      <c r="G58" s="986"/>
      <c r="H58" s="15" t="e">
        <f>VLOOKUP(D58,診断名検索!$A:$F,5,FALSE)</f>
        <v>#N/A</v>
      </c>
      <c r="I58" s="15" t="e">
        <f>VLOOKUP(D58,診断名検索!$A:$F,6,FALSE)</f>
        <v>#N/A</v>
      </c>
      <c r="J58" s="15" t="e">
        <f>VLOOKUP(D58,診断名検索!$A:$F,2,FALSE)</f>
        <v>#N/A</v>
      </c>
      <c r="K58" s="987">
        <v>52</v>
      </c>
      <c r="L58" s="993"/>
      <c r="M58" s="993"/>
      <c r="N58" s="994"/>
      <c r="O58" s="995"/>
      <c r="P58" s="568"/>
      <c r="Q58" s="990"/>
    </row>
    <row r="59" spans="1:17" x14ac:dyDescent="0.15">
      <c r="A59" s="983">
        <v>53</v>
      </c>
      <c r="B59" s="991"/>
      <c r="C59" s="991"/>
      <c r="D59" s="992"/>
      <c r="E59" s="265"/>
      <c r="F59" s="563"/>
      <c r="G59" s="986"/>
      <c r="H59" s="15" t="e">
        <f>VLOOKUP(D59,診断名検索!$A:$F,5,FALSE)</f>
        <v>#N/A</v>
      </c>
      <c r="I59" s="15" t="e">
        <f>VLOOKUP(D59,診断名検索!$A:$F,6,FALSE)</f>
        <v>#N/A</v>
      </c>
      <c r="J59" s="15" t="e">
        <f>VLOOKUP(D59,診断名検索!$A:$F,2,FALSE)</f>
        <v>#N/A</v>
      </c>
      <c r="K59" s="987">
        <v>53</v>
      </c>
      <c r="L59" s="993"/>
      <c r="M59" s="993"/>
      <c r="N59" s="994"/>
      <c r="O59" s="995"/>
      <c r="P59" s="568"/>
      <c r="Q59" s="990"/>
    </row>
    <row r="60" spans="1:17" x14ac:dyDescent="0.15">
      <c r="A60" s="983">
        <v>54</v>
      </c>
      <c r="B60" s="991"/>
      <c r="C60" s="991"/>
      <c r="D60" s="992"/>
      <c r="E60" s="265"/>
      <c r="F60" s="563"/>
      <c r="G60" s="986"/>
      <c r="H60" s="15" t="e">
        <f>VLOOKUP(D60,診断名検索!$A:$F,5,FALSE)</f>
        <v>#N/A</v>
      </c>
      <c r="I60" s="15" t="e">
        <f>VLOOKUP(D60,診断名検索!$A:$F,6,FALSE)</f>
        <v>#N/A</v>
      </c>
      <c r="J60" s="15" t="e">
        <f>VLOOKUP(D60,診断名検索!$A:$F,2,FALSE)</f>
        <v>#N/A</v>
      </c>
      <c r="K60" s="987">
        <v>54</v>
      </c>
      <c r="L60" s="993"/>
      <c r="M60" s="993"/>
      <c r="N60" s="994"/>
      <c r="O60" s="995"/>
      <c r="P60" s="568"/>
      <c r="Q60" s="990"/>
    </row>
    <row r="61" spans="1:17" x14ac:dyDescent="0.15">
      <c r="A61" s="983">
        <v>55</v>
      </c>
      <c r="B61" s="991"/>
      <c r="C61" s="991"/>
      <c r="D61" s="992"/>
      <c r="E61" s="265"/>
      <c r="F61" s="563"/>
      <c r="G61" s="986"/>
      <c r="H61" s="15" t="e">
        <f>VLOOKUP(D61,診断名検索!$A:$F,5,FALSE)</f>
        <v>#N/A</v>
      </c>
      <c r="I61" s="15" t="e">
        <f>VLOOKUP(D61,診断名検索!$A:$F,6,FALSE)</f>
        <v>#N/A</v>
      </c>
      <c r="J61" s="15" t="e">
        <f>VLOOKUP(D61,診断名検索!$A:$F,2,FALSE)</f>
        <v>#N/A</v>
      </c>
      <c r="K61" s="987">
        <v>55</v>
      </c>
      <c r="L61" s="993"/>
      <c r="M61" s="993"/>
      <c r="N61" s="994"/>
      <c r="O61" s="995"/>
      <c r="P61" s="568"/>
      <c r="Q61" s="990"/>
    </row>
    <row r="62" spans="1:17" x14ac:dyDescent="0.15">
      <c r="A62" s="983">
        <v>56</v>
      </c>
      <c r="B62" s="991"/>
      <c r="C62" s="991"/>
      <c r="D62" s="992"/>
      <c r="E62" s="265"/>
      <c r="F62" s="563"/>
      <c r="G62" s="986"/>
      <c r="H62" s="15" t="e">
        <f>VLOOKUP(D62,診断名検索!$A:$F,5,FALSE)</f>
        <v>#N/A</v>
      </c>
      <c r="I62" s="15" t="e">
        <f>VLOOKUP(D62,診断名検索!$A:$F,6,FALSE)</f>
        <v>#N/A</v>
      </c>
      <c r="J62" s="15" t="e">
        <f>VLOOKUP(D62,診断名検索!$A:$F,2,FALSE)</f>
        <v>#N/A</v>
      </c>
      <c r="K62" s="987">
        <v>56</v>
      </c>
      <c r="L62" s="993"/>
      <c r="M62" s="993"/>
      <c r="N62" s="994"/>
      <c r="O62" s="995"/>
      <c r="P62" s="568"/>
      <c r="Q62" s="990"/>
    </row>
    <row r="63" spans="1:17" x14ac:dyDescent="0.15">
      <c r="A63" s="983">
        <v>57</v>
      </c>
      <c r="B63" s="991"/>
      <c r="C63" s="991"/>
      <c r="D63" s="992"/>
      <c r="E63" s="265"/>
      <c r="F63" s="563"/>
      <c r="G63" s="986"/>
      <c r="H63" s="15" t="e">
        <f>VLOOKUP(D63,診断名検索!$A:$F,5,FALSE)</f>
        <v>#N/A</v>
      </c>
      <c r="I63" s="15" t="e">
        <f>VLOOKUP(D63,診断名検索!$A:$F,6,FALSE)</f>
        <v>#N/A</v>
      </c>
      <c r="J63" s="15" t="e">
        <f>VLOOKUP(D63,診断名検索!$A:$F,2,FALSE)</f>
        <v>#N/A</v>
      </c>
      <c r="K63" s="987">
        <v>57</v>
      </c>
      <c r="L63" s="993"/>
      <c r="M63" s="993"/>
      <c r="N63" s="994"/>
      <c r="O63" s="995"/>
      <c r="P63" s="568"/>
      <c r="Q63" s="990"/>
    </row>
    <row r="64" spans="1:17" x14ac:dyDescent="0.15">
      <c r="A64" s="983">
        <v>58</v>
      </c>
      <c r="B64" s="991"/>
      <c r="C64" s="991"/>
      <c r="D64" s="992"/>
      <c r="E64" s="265"/>
      <c r="F64" s="563"/>
      <c r="G64" s="986"/>
      <c r="H64" s="15" t="e">
        <f>VLOOKUP(D64,診断名検索!$A:$F,5,FALSE)</f>
        <v>#N/A</v>
      </c>
      <c r="I64" s="15" t="e">
        <f>VLOOKUP(D64,診断名検索!$A:$F,6,FALSE)</f>
        <v>#N/A</v>
      </c>
      <c r="J64" s="15" t="e">
        <f>VLOOKUP(D64,診断名検索!$A:$F,2,FALSE)</f>
        <v>#N/A</v>
      </c>
      <c r="K64" s="987">
        <v>58</v>
      </c>
      <c r="L64" s="993"/>
      <c r="M64" s="993"/>
      <c r="N64" s="994"/>
      <c r="O64" s="995"/>
      <c r="P64" s="568"/>
      <c r="Q64" s="990"/>
    </row>
    <row r="65" spans="1:17" x14ac:dyDescent="0.15">
      <c r="A65" s="983">
        <v>59</v>
      </c>
      <c r="B65" s="991"/>
      <c r="C65" s="991"/>
      <c r="D65" s="992"/>
      <c r="E65" s="265"/>
      <c r="F65" s="563"/>
      <c r="G65" s="986"/>
      <c r="H65" s="15" t="e">
        <f>VLOOKUP(D65,診断名検索!$A:$F,5,FALSE)</f>
        <v>#N/A</v>
      </c>
      <c r="I65" s="15" t="e">
        <f>VLOOKUP(D65,診断名検索!$A:$F,6,FALSE)</f>
        <v>#N/A</v>
      </c>
      <c r="J65" s="15" t="e">
        <f>VLOOKUP(D65,診断名検索!$A:$F,2,FALSE)</f>
        <v>#N/A</v>
      </c>
      <c r="K65" s="987">
        <v>59</v>
      </c>
      <c r="L65" s="993"/>
      <c r="M65" s="993"/>
      <c r="N65" s="994"/>
      <c r="O65" s="995"/>
      <c r="P65" s="568"/>
      <c r="Q65" s="990"/>
    </row>
    <row r="66" spans="1:17" x14ac:dyDescent="0.15">
      <c r="A66" s="983">
        <v>60</v>
      </c>
      <c r="B66" s="991"/>
      <c r="C66" s="991"/>
      <c r="D66" s="992"/>
      <c r="E66" s="265"/>
      <c r="F66" s="563"/>
      <c r="G66" s="986"/>
      <c r="H66" s="15" t="e">
        <f>VLOOKUP(D66,診断名検索!$A:$F,5,FALSE)</f>
        <v>#N/A</v>
      </c>
      <c r="I66" s="15" t="e">
        <f>VLOOKUP(D66,診断名検索!$A:$F,6,FALSE)</f>
        <v>#N/A</v>
      </c>
      <c r="J66" s="15" t="e">
        <f>VLOOKUP(D66,診断名検索!$A:$F,2,FALSE)</f>
        <v>#N/A</v>
      </c>
      <c r="K66" s="987">
        <v>60</v>
      </c>
      <c r="L66" s="993"/>
      <c r="M66" s="993"/>
      <c r="N66" s="994"/>
      <c r="O66" s="995"/>
      <c r="P66" s="568"/>
      <c r="Q66" s="990"/>
    </row>
    <row r="67" spans="1:17" x14ac:dyDescent="0.15">
      <c r="A67" s="983">
        <v>61</v>
      </c>
      <c r="B67" s="991"/>
      <c r="C67" s="991"/>
      <c r="D67" s="992"/>
      <c r="E67" s="265"/>
      <c r="F67" s="563"/>
      <c r="G67" s="986"/>
      <c r="H67" s="15" t="e">
        <f>VLOOKUP(D67,診断名検索!$A:$F,5,FALSE)</f>
        <v>#N/A</v>
      </c>
      <c r="I67" s="15" t="e">
        <f>VLOOKUP(D67,診断名検索!$A:$F,6,FALSE)</f>
        <v>#N/A</v>
      </c>
      <c r="J67" s="15" t="e">
        <f>VLOOKUP(D67,診断名検索!$A:$F,2,FALSE)</f>
        <v>#N/A</v>
      </c>
      <c r="K67" s="987">
        <v>61</v>
      </c>
      <c r="L67" s="993"/>
      <c r="M67" s="993"/>
      <c r="N67" s="994"/>
      <c r="O67" s="995"/>
      <c r="P67" s="568"/>
      <c r="Q67" s="990"/>
    </row>
    <row r="68" spans="1:17" x14ac:dyDescent="0.15">
      <c r="A68" s="983">
        <v>62</v>
      </c>
      <c r="B68" s="991"/>
      <c r="C68" s="991"/>
      <c r="D68" s="992"/>
      <c r="E68" s="265"/>
      <c r="F68" s="563"/>
      <c r="G68" s="986"/>
      <c r="H68" s="15" t="e">
        <f>VLOOKUP(D68,診断名検索!$A:$F,5,FALSE)</f>
        <v>#N/A</v>
      </c>
      <c r="I68" s="15" t="e">
        <f>VLOOKUP(D68,診断名検索!$A:$F,6,FALSE)</f>
        <v>#N/A</v>
      </c>
      <c r="J68" s="15" t="e">
        <f>VLOOKUP(D68,診断名検索!$A:$F,2,FALSE)</f>
        <v>#N/A</v>
      </c>
      <c r="K68" s="987">
        <v>62</v>
      </c>
      <c r="L68" s="993"/>
      <c r="M68" s="993"/>
      <c r="N68" s="994"/>
      <c r="O68" s="995"/>
      <c r="P68" s="568"/>
      <c r="Q68" s="990"/>
    </row>
    <row r="69" spans="1:17" x14ac:dyDescent="0.15">
      <c r="A69" s="983">
        <v>63</v>
      </c>
      <c r="B69" s="991"/>
      <c r="C69" s="991"/>
      <c r="D69" s="992"/>
      <c r="E69" s="265"/>
      <c r="F69" s="563"/>
      <c r="G69" s="986"/>
      <c r="H69" s="15" t="e">
        <f>VLOOKUP(D69,診断名検索!$A:$F,5,FALSE)</f>
        <v>#N/A</v>
      </c>
      <c r="I69" s="15" t="e">
        <f>VLOOKUP(D69,診断名検索!$A:$F,6,FALSE)</f>
        <v>#N/A</v>
      </c>
      <c r="J69" s="15" t="e">
        <f>VLOOKUP(D69,診断名検索!$A:$F,2,FALSE)</f>
        <v>#N/A</v>
      </c>
      <c r="K69" s="987">
        <v>63</v>
      </c>
      <c r="L69" s="993"/>
      <c r="M69" s="993"/>
      <c r="N69" s="994"/>
      <c r="O69" s="995"/>
      <c r="P69" s="568"/>
      <c r="Q69" s="990"/>
    </row>
    <row r="70" spans="1:17" x14ac:dyDescent="0.15">
      <c r="A70" s="983">
        <v>64</v>
      </c>
      <c r="B70" s="991"/>
      <c r="C70" s="991"/>
      <c r="D70" s="992"/>
      <c r="E70" s="265"/>
      <c r="F70" s="563"/>
      <c r="G70" s="986"/>
      <c r="H70" s="15" t="e">
        <f>VLOOKUP(D70,診断名検索!$A:$F,5,FALSE)</f>
        <v>#N/A</v>
      </c>
      <c r="I70" s="15" t="e">
        <f>VLOOKUP(D70,診断名検索!$A:$F,6,FALSE)</f>
        <v>#N/A</v>
      </c>
      <c r="J70" s="15" t="e">
        <f>VLOOKUP(D70,診断名検索!$A:$F,2,FALSE)</f>
        <v>#N/A</v>
      </c>
      <c r="K70" s="987">
        <v>64</v>
      </c>
      <c r="L70" s="993"/>
      <c r="M70" s="993"/>
      <c r="N70" s="994"/>
      <c r="O70" s="995"/>
      <c r="P70" s="568"/>
      <c r="Q70" s="990"/>
    </row>
    <row r="71" spans="1:17" x14ac:dyDescent="0.15">
      <c r="A71" s="983">
        <v>65</v>
      </c>
      <c r="B71" s="991"/>
      <c r="C71" s="991"/>
      <c r="D71" s="992"/>
      <c r="E71" s="265"/>
      <c r="F71" s="563"/>
      <c r="G71" s="986"/>
      <c r="H71" s="15" t="e">
        <f>VLOOKUP(D71,診断名検索!$A:$F,5,FALSE)</f>
        <v>#N/A</v>
      </c>
      <c r="I71" s="15" t="e">
        <f>VLOOKUP(D71,診断名検索!$A:$F,6,FALSE)</f>
        <v>#N/A</v>
      </c>
      <c r="J71" s="15" t="e">
        <f>VLOOKUP(D71,診断名検索!$A:$F,2,FALSE)</f>
        <v>#N/A</v>
      </c>
      <c r="K71" s="987">
        <v>65</v>
      </c>
      <c r="L71" s="993"/>
      <c r="M71" s="993"/>
      <c r="N71" s="994"/>
      <c r="O71" s="995"/>
      <c r="P71" s="568"/>
      <c r="Q71" s="990"/>
    </row>
    <row r="72" spans="1:17" x14ac:dyDescent="0.15">
      <c r="A72" s="983">
        <v>66</v>
      </c>
      <c r="B72" s="991"/>
      <c r="C72" s="991"/>
      <c r="D72" s="992"/>
      <c r="E72" s="265"/>
      <c r="F72" s="563"/>
      <c r="G72" s="986"/>
      <c r="H72" s="15" t="e">
        <f>VLOOKUP(D72,診断名検索!$A:$F,5,FALSE)</f>
        <v>#N/A</v>
      </c>
      <c r="I72" s="15" t="e">
        <f>VLOOKUP(D72,診断名検索!$A:$F,6,FALSE)</f>
        <v>#N/A</v>
      </c>
      <c r="J72" s="15" t="e">
        <f>VLOOKUP(D72,診断名検索!$A:$F,2,FALSE)</f>
        <v>#N/A</v>
      </c>
      <c r="K72" s="987">
        <v>66</v>
      </c>
      <c r="L72" s="993"/>
      <c r="M72" s="993"/>
      <c r="N72" s="994"/>
      <c r="O72" s="995"/>
      <c r="P72" s="568"/>
      <c r="Q72" s="990"/>
    </row>
    <row r="73" spans="1:17" x14ac:dyDescent="0.15">
      <c r="A73" s="983">
        <v>67</v>
      </c>
      <c r="B73" s="991"/>
      <c r="C73" s="991"/>
      <c r="D73" s="992"/>
      <c r="E73" s="265"/>
      <c r="F73" s="563"/>
      <c r="G73" s="986"/>
      <c r="H73" s="15" t="e">
        <f>VLOOKUP(D73,診断名検索!$A:$F,5,FALSE)</f>
        <v>#N/A</v>
      </c>
      <c r="I73" s="15" t="e">
        <f>VLOOKUP(D73,診断名検索!$A:$F,6,FALSE)</f>
        <v>#N/A</v>
      </c>
      <c r="J73" s="15" t="e">
        <f>VLOOKUP(D73,診断名検索!$A:$F,2,FALSE)</f>
        <v>#N/A</v>
      </c>
      <c r="K73" s="987">
        <v>67</v>
      </c>
      <c r="L73" s="993"/>
      <c r="M73" s="993"/>
      <c r="N73" s="994"/>
      <c r="O73" s="995"/>
      <c r="P73" s="568"/>
      <c r="Q73" s="990"/>
    </row>
    <row r="74" spans="1:17" x14ac:dyDescent="0.15">
      <c r="A74" s="983">
        <v>68</v>
      </c>
      <c r="B74" s="991"/>
      <c r="C74" s="991"/>
      <c r="D74" s="992"/>
      <c r="E74" s="265"/>
      <c r="F74" s="563"/>
      <c r="G74" s="986"/>
      <c r="H74" s="15" t="e">
        <f>VLOOKUP(D74,診断名検索!$A:$F,5,FALSE)</f>
        <v>#N/A</v>
      </c>
      <c r="I74" s="15" t="e">
        <f>VLOOKUP(D74,診断名検索!$A:$F,6,FALSE)</f>
        <v>#N/A</v>
      </c>
      <c r="J74" s="15" t="e">
        <f>VLOOKUP(D74,診断名検索!$A:$F,2,FALSE)</f>
        <v>#N/A</v>
      </c>
      <c r="K74" s="987">
        <v>68</v>
      </c>
      <c r="L74" s="993"/>
      <c r="M74" s="993"/>
      <c r="N74" s="994"/>
      <c r="O74" s="995"/>
      <c r="P74" s="568"/>
      <c r="Q74" s="990"/>
    </row>
    <row r="75" spans="1:17" x14ac:dyDescent="0.15">
      <c r="A75" s="983">
        <v>69</v>
      </c>
      <c r="B75" s="991"/>
      <c r="C75" s="991"/>
      <c r="D75" s="992"/>
      <c r="E75" s="265"/>
      <c r="F75" s="563"/>
      <c r="G75" s="986"/>
      <c r="H75" s="15" t="e">
        <f>VLOOKUP(D75,診断名検索!$A:$F,5,FALSE)</f>
        <v>#N/A</v>
      </c>
      <c r="I75" s="15" t="e">
        <f>VLOOKUP(D75,診断名検索!$A:$F,6,FALSE)</f>
        <v>#N/A</v>
      </c>
      <c r="J75" s="15" t="e">
        <f>VLOOKUP(D75,診断名検索!$A:$F,2,FALSE)</f>
        <v>#N/A</v>
      </c>
      <c r="K75" s="987">
        <v>69</v>
      </c>
      <c r="L75" s="993"/>
      <c r="M75" s="993"/>
      <c r="N75" s="994"/>
      <c r="O75" s="995"/>
      <c r="P75" s="568"/>
      <c r="Q75" s="990"/>
    </row>
    <row r="76" spans="1:17" x14ac:dyDescent="0.15">
      <c r="A76" s="983">
        <v>70</v>
      </c>
      <c r="B76" s="991"/>
      <c r="C76" s="991"/>
      <c r="D76" s="992"/>
      <c r="E76" s="265"/>
      <c r="F76" s="563"/>
      <c r="G76" s="986"/>
      <c r="H76" s="15" t="e">
        <f>VLOOKUP(D76,診断名検索!$A:$F,5,FALSE)</f>
        <v>#N/A</v>
      </c>
      <c r="I76" s="15" t="e">
        <f>VLOOKUP(D76,診断名検索!$A:$F,6,FALSE)</f>
        <v>#N/A</v>
      </c>
      <c r="J76" s="15" t="e">
        <f>VLOOKUP(D76,診断名検索!$A:$F,2,FALSE)</f>
        <v>#N/A</v>
      </c>
      <c r="K76" s="987">
        <v>70</v>
      </c>
      <c r="L76" s="993"/>
      <c r="M76" s="993"/>
      <c r="N76" s="994"/>
      <c r="O76" s="995"/>
      <c r="P76" s="568"/>
      <c r="Q76" s="990"/>
    </row>
    <row r="77" spans="1:17" x14ac:dyDescent="0.15">
      <c r="A77" s="983">
        <v>71</v>
      </c>
      <c r="B77" s="991"/>
      <c r="C77" s="991"/>
      <c r="D77" s="992"/>
      <c r="E77" s="265"/>
      <c r="F77" s="563"/>
      <c r="G77" s="986"/>
      <c r="H77" s="15" t="e">
        <f>VLOOKUP(D77,診断名検索!$A:$F,5,FALSE)</f>
        <v>#N/A</v>
      </c>
      <c r="I77" s="15" t="e">
        <f>VLOOKUP(D77,診断名検索!$A:$F,6,FALSE)</f>
        <v>#N/A</v>
      </c>
      <c r="J77" s="15" t="e">
        <f>VLOOKUP(D77,診断名検索!$A:$F,2,FALSE)</f>
        <v>#N/A</v>
      </c>
      <c r="K77" s="987">
        <v>71</v>
      </c>
      <c r="L77" s="993"/>
      <c r="M77" s="993"/>
      <c r="N77" s="994"/>
      <c r="O77" s="995"/>
      <c r="P77" s="568"/>
      <c r="Q77" s="990"/>
    </row>
    <row r="78" spans="1:17" x14ac:dyDescent="0.15">
      <c r="A78" s="983">
        <v>72</v>
      </c>
      <c r="B78" s="991"/>
      <c r="C78" s="991"/>
      <c r="D78" s="992"/>
      <c r="E78" s="265"/>
      <c r="F78" s="563"/>
      <c r="G78" s="986"/>
      <c r="H78" s="15" t="e">
        <f>VLOOKUP(D78,診断名検索!$A:$F,5,FALSE)</f>
        <v>#N/A</v>
      </c>
      <c r="I78" s="15" t="e">
        <f>VLOOKUP(D78,診断名検索!$A:$F,6,FALSE)</f>
        <v>#N/A</v>
      </c>
      <c r="J78" s="15" t="e">
        <f>VLOOKUP(D78,診断名検索!$A:$F,2,FALSE)</f>
        <v>#N/A</v>
      </c>
      <c r="K78" s="987">
        <v>72</v>
      </c>
      <c r="L78" s="993"/>
      <c r="M78" s="993"/>
      <c r="N78" s="994"/>
      <c r="O78" s="995"/>
      <c r="P78" s="568"/>
      <c r="Q78" s="990"/>
    </row>
    <row r="79" spans="1:17" x14ac:dyDescent="0.15">
      <c r="A79" s="983">
        <v>73</v>
      </c>
      <c r="B79" s="991"/>
      <c r="C79" s="991"/>
      <c r="D79" s="992"/>
      <c r="E79" s="265"/>
      <c r="F79" s="563"/>
      <c r="G79" s="986"/>
      <c r="H79" s="15" t="e">
        <f>VLOOKUP(D79,診断名検索!$A:$F,5,FALSE)</f>
        <v>#N/A</v>
      </c>
      <c r="I79" s="15" t="e">
        <f>VLOOKUP(D79,診断名検索!$A:$F,6,FALSE)</f>
        <v>#N/A</v>
      </c>
      <c r="J79" s="15" t="e">
        <f>VLOOKUP(D79,診断名検索!$A:$F,2,FALSE)</f>
        <v>#N/A</v>
      </c>
      <c r="K79" s="987">
        <v>73</v>
      </c>
      <c r="L79" s="993"/>
      <c r="M79" s="993"/>
      <c r="N79" s="994"/>
      <c r="O79" s="995"/>
      <c r="P79" s="568"/>
      <c r="Q79" s="990"/>
    </row>
    <row r="80" spans="1:17" x14ac:dyDescent="0.15">
      <c r="A80" s="983">
        <v>74</v>
      </c>
      <c r="B80" s="991"/>
      <c r="C80" s="991"/>
      <c r="D80" s="992"/>
      <c r="E80" s="265"/>
      <c r="F80" s="563"/>
      <c r="G80" s="986"/>
      <c r="H80" s="15" t="e">
        <f>VLOOKUP(D80,診断名検索!$A:$F,5,FALSE)</f>
        <v>#N/A</v>
      </c>
      <c r="I80" s="15" t="e">
        <f>VLOOKUP(D80,診断名検索!$A:$F,6,FALSE)</f>
        <v>#N/A</v>
      </c>
      <c r="J80" s="15" t="e">
        <f>VLOOKUP(D80,診断名検索!$A:$F,2,FALSE)</f>
        <v>#N/A</v>
      </c>
      <c r="K80" s="987">
        <v>74</v>
      </c>
      <c r="L80" s="993"/>
      <c r="M80" s="993"/>
      <c r="N80" s="994"/>
      <c r="O80" s="995"/>
      <c r="P80" s="568"/>
      <c r="Q80" s="990"/>
    </row>
    <row r="81" spans="1:17" x14ac:dyDescent="0.15">
      <c r="A81" s="983">
        <v>75</v>
      </c>
      <c r="B81" s="991"/>
      <c r="C81" s="991"/>
      <c r="D81" s="992"/>
      <c r="E81" s="265"/>
      <c r="F81" s="563"/>
      <c r="G81" s="986"/>
      <c r="H81" s="15" t="e">
        <f>VLOOKUP(D81,診断名検索!$A:$F,5,FALSE)</f>
        <v>#N/A</v>
      </c>
      <c r="I81" s="15" t="e">
        <f>VLOOKUP(D81,診断名検索!$A:$F,6,FALSE)</f>
        <v>#N/A</v>
      </c>
      <c r="J81" s="15" t="e">
        <f>VLOOKUP(D81,診断名検索!$A:$F,2,FALSE)</f>
        <v>#N/A</v>
      </c>
      <c r="K81" s="987">
        <v>75</v>
      </c>
      <c r="L81" s="993"/>
      <c r="M81" s="993"/>
      <c r="N81" s="994"/>
      <c r="O81" s="995"/>
      <c r="P81" s="568"/>
      <c r="Q81" s="990"/>
    </row>
    <row r="82" spans="1:17" x14ac:dyDescent="0.15">
      <c r="A82" s="983">
        <v>76</v>
      </c>
      <c r="B82" s="991"/>
      <c r="C82" s="991"/>
      <c r="D82" s="992"/>
      <c r="E82" s="265"/>
      <c r="F82" s="563"/>
      <c r="G82" s="986"/>
      <c r="H82" s="15" t="e">
        <f>VLOOKUP(D82,診断名検索!$A:$F,5,FALSE)</f>
        <v>#N/A</v>
      </c>
      <c r="I82" s="15" t="e">
        <f>VLOOKUP(D82,診断名検索!$A:$F,6,FALSE)</f>
        <v>#N/A</v>
      </c>
      <c r="J82" s="15" t="e">
        <f>VLOOKUP(D82,診断名検索!$A:$F,2,FALSE)</f>
        <v>#N/A</v>
      </c>
      <c r="K82" s="987">
        <v>76</v>
      </c>
      <c r="L82" s="993"/>
      <c r="M82" s="993"/>
      <c r="N82" s="994"/>
      <c r="O82" s="995"/>
      <c r="P82" s="568"/>
      <c r="Q82" s="990"/>
    </row>
    <row r="83" spans="1:17" x14ac:dyDescent="0.15">
      <c r="A83" s="983">
        <v>77</v>
      </c>
      <c r="B83" s="991"/>
      <c r="C83" s="991"/>
      <c r="D83" s="992"/>
      <c r="E83" s="265"/>
      <c r="F83" s="563"/>
      <c r="G83" s="986"/>
      <c r="H83" s="15" t="e">
        <f>VLOOKUP(D83,診断名検索!$A:$F,5,FALSE)</f>
        <v>#N/A</v>
      </c>
      <c r="I83" s="15" t="e">
        <f>VLOOKUP(D83,診断名検索!$A:$F,6,FALSE)</f>
        <v>#N/A</v>
      </c>
      <c r="J83" s="15" t="e">
        <f>VLOOKUP(D83,診断名検索!$A:$F,2,FALSE)</f>
        <v>#N/A</v>
      </c>
      <c r="K83" s="987">
        <v>77</v>
      </c>
      <c r="L83" s="993"/>
      <c r="M83" s="993"/>
      <c r="N83" s="994"/>
      <c r="O83" s="995"/>
      <c r="P83" s="568"/>
      <c r="Q83" s="990"/>
    </row>
    <row r="84" spans="1:17" x14ac:dyDescent="0.15">
      <c r="A84" s="983">
        <v>78</v>
      </c>
      <c r="B84" s="991"/>
      <c r="C84" s="991"/>
      <c r="D84" s="992"/>
      <c r="E84" s="265"/>
      <c r="F84" s="563"/>
      <c r="G84" s="986"/>
      <c r="H84" s="15" t="e">
        <f>VLOOKUP(D84,診断名検索!$A:$F,5,FALSE)</f>
        <v>#N/A</v>
      </c>
      <c r="I84" s="15" t="e">
        <f>VLOOKUP(D84,診断名検索!$A:$F,6,FALSE)</f>
        <v>#N/A</v>
      </c>
      <c r="J84" s="15" t="e">
        <f>VLOOKUP(D84,診断名検索!$A:$F,2,FALSE)</f>
        <v>#N/A</v>
      </c>
      <c r="K84" s="987">
        <v>78</v>
      </c>
      <c r="L84" s="993"/>
      <c r="M84" s="993"/>
      <c r="N84" s="994"/>
      <c r="O84" s="995"/>
      <c r="P84" s="568"/>
      <c r="Q84" s="990"/>
    </row>
    <row r="85" spans="1:17" x14ac:dyDescent="0.15">
      <c r="A85" s="983">
        <v>79</v>
      </c>
      <c r="B85" s="991"/>
      <c r="C85" s="991"/>
      <c r="D85" s="992"/>
      <c r="E85" s="265"/>
      <c r="F85" s="563"/>
      <c r="G85" s="986"/>
      <c r="H85" s="15" t="e">
        <f>VLOOKUP(D85,診断名検索!$A:$F,5,FALSE)</f>
        <v>#N/A</v>
      </c>
      <c r="I85" s="15" t="e">
        <f>VLOOKUP(D85,診断名検索!$A:$F,6,FALSE)</f>
        <v>#N/A</v>
      </c>
      <c r="J85" s="15" t="e">
        <f>VLOOKUP(D85,診断名検索!$A:$F,2,FALSE)</f>
        <v>#N/A</v>
      </c>
      <c r="K85" s="987">
        <v>79</v>
      </c>
      <c r="L85" s="993"/>
      <c r="M85" s="993"/>
      <c r="N85" s="994"/>
      <c r="O85" s="995"/>
      <c r="P85" s="568"/>
      <c r="Q85" s="990"/>
    </row>
    <row r="86" spans="1:17" x14ac:dyDescent="0.15">
      <c r="A86" s="983">
        <v>80</v>
      </c>
      <c r="B86" s="991"/>
      <c r="C86" s="991"/>
      <c r="D86" s="992"/>
      <c r="E86" s="265"/>
      <c r="F86" s="563"/>
      <c r="G86" s="986"/>
      <c r="H86" s="15" t="e">
        <f>VLOOKUP(D86,診断名検索!$A:$F,5,FALSE)</f>
        <v>#N/A</v>
      </c>
      <c r="I86" s="15" t="e">
        <f>VLOOKUP(D86,診断名検索!$A:$F,6,FALSE)</f>
        <v>#N/A</v>
      </c>
      <c r="J86" s="15" t="e">
        <f>VLOOKUP(D86,診断名検索!$A:$F,2,FALSE)</f>
        <v>#N/A</v>
      </c>
      <c r="K86" s="987">
        <v>80</v>
      </c>
      <c r="L86" s="993"/>
      <c r="M86" s="993"/>
      <c r="N86" s="994"/>
      <c r="O86" s="995"/>
      <c r="P86" s="568"/>
      <c r="Q86" s="990"/>
    </row>
    <row r="87" spans="1:17" x14ac:dyDescent="0.15">
      <c r="A87" s="983">
        <v>81</v>
      </c>
      <c r="B87" s="991"/>
      <c r="C87" s="991"/>
      <c r="D87" s="992"/>
      <c r="E87" s="265"/>
      <c r="F87" s="563"/>
      <c r="G87" s="986"/>
      <c r="H87" s="15" t="e">
        <f>VLOOKUP(D87,診断名検索!$A:$F,5,FALSE)</f>
        <v>#N/A</v>
      </c>
      <c r="I87" s="15" t="e">
        <f>VLOOKUP(D87,診断名検索!$A:$F,6,FALSE)</f>
        <v>#N/A</v>
      </c>
      <c r="J87" s="15" t="e">
        <f>VLOOKUP(D87,診断名検索!$A:$F,2,FALSE)</f>
        <v>#N/A</v>
      </c>
      <c r="K87" s="987">
        <v>81</v>
      </c>
      <c r="L87" s="993"/>
      <c r="M87" s="993"/>
      <c r="N87" s="994"/>
      <c r="O87" s="995"/>
      <c r="P87" s="568"/>
      <c r="Q87" s="990"/>
    </row>
    <row r="88" spans="1:17" x14ac:dyDescent="0.15">
      <c r="A88" s="983">
        <v>82</v>
      </c>
      <c r="B88" s="991"/>
      <c r="C88" s="991"/>
      <c r="D88" s="992"/>
      <c r="E88" s="265"/>
      <c r="F88" s="563"/>
      <c r="G88" s="986"/>
      <c r="H88" s="15" t="e">
        <f>VLOOKUP(D88,診断名検索!$A:$F,5,FALSE)</f>
        <v>#N/A</v>
      </c>
      <c r="I88" s="15" t="e">
        <f>VLOOKUP(D88,診断名検索!$A:$F,6,FALSE)</f>
        <v>#N/A</v>
      </c>
      <c r="J88" s="15" t="e">
        <f>VLOOKUP(D88,診断名検索!$A:$F,2,FALSE)</f>
        <v>#N/A</v>
      </c>
      <c r="K88" s="987">
        <v>82</v>
      </c>
      <c r="L88" s="993"/>
      <c r="M88" s="993"/>
      <c r="N88" s="994"/>
      <c r="O88" s="995"/>
      <c r="P88" s="568"/>
      <c r="Q88" s="990"/>
    </row>
    <row r="89" spans="1:17" x14ac:dyDescent="0.15">
      <c r="A89" s="983">
        <v>83</v>
      </c>
      <c r="B89" s="991"/>
      <c r="C89" s="991"/>
      <c r="D89" s="992"/>
      <c r="E89" s="265"/>
      <c r="F89" s="563"/>
      <c r="G89" s="986"/>
      <c r="H89" s="15" t="e">
        <f>VLOOKUP(D89,診断名検索!$A:$F,5,FALSE)</f>
        <v>#N/A</v>
      </c>
      <c r="I89" s="15" t="e">
        <f>VLOOKUP(D89,診断名検索!$A:$F,6,FALSE)</f>
        <v>#N/A</v>
      </c>
      <c r="J89" s="15" t="e">
        <f>VLOOKUP(D89,診断名検索!$A:$F,2,FALSE)</f>
        <v>#N/A</v>
      </c>
      <c r="K89" s="987">
        <v>83</v>
      </c>
      <c r="L89" s="993"/>
      <c r="M89" s="993"/>
      <c r="N89" s="994"/>
      <c r="O89" s="995"/>
      <c r="P89" s="568"/>
      <c r="Q89" s="990"/>
    </row>
    <row r="90" spans="1:17" x14ac:dyDescent="0.15">
      <c r="A90" s="983">
        <v>84</v>
      </c>
      <c r="B90" s="991"/>
      <c r="C90" s="991"/>
      <c r="D90" s="992"/>
      <c r="E90" s="265"/>
      <c r="F90" s="563"/>
      <c r="G90" s="986"/>
      <c r="H90" s="15" t="e">
        <f>VLOOKUP(D90,診断名検索!$A:$F,5,FALSE)</f>
        <v>#N/A</v>
      </c>
      <c r="I90" s="15" t="e">
        <f>VLOOKUP(D90,診断名検索!$A:$F,6,FALSE)</f>
        <v>#N/A</v>
      </c>
      <c r="J90" s="15" t="e">
        <f>VLOOKUP(D90,診断名検索!$A:$F,2,FALSE)</f>
        <v>#N/A</v>
      </c>
      <c r="K90" s="987">
        <v>84</v>
      </c>
      <c r="L90" s="993"/>
      <c r="M90" s="993"/>
      <c r="N90" s="994"/>
      <c r="O90" s="995"/>
      <c r="P90" s="568"/>
      <c r="Q90" s="990"/>
    </row>
    <row r="91" spans="1:17" x14ac:dyDescent="0.15">
      <c r="A91" s="983">
        <v>85</v>
      </c>
      <c r="B91" s="991"/>
      <c r="C91" s="991"/>
      <c r="D91" s="992"/>
      <c r="E91" s="265"/>
      <c r="F91" s="563"/>
      <c r="G91" s="986"/>
      <c r="H91" s="15" t="e">
        <f>VLOOKUP(D91,診断名検索!$A:$F,5,FALSE)</f>
        <v>#N/A</v>
      </c>
      <c r="I91" s="15" t="e">
        <f>VLOOKUP(D91,診断名検索!$A:$F,6,FALSE)</f>
        <v>#N/A</v>
      </c>
      <c r="J91" s="15" t="e">
        <f>VLOOKUP(D91,診断名検索!$A:$F,2,FALSE)</f>
        <v>#N/A</v>
      </c>
      <c r="K91" s="987">
        <v>85</v>
      </c>
      <c r="L91" s="993"/>
      <c r="M91" s="993"/>
      <c r="N91" s="994"/>
      <c r="O91" s="995"/>
      <c r="P91" s="568"/>
      <c r="Q91" s="990"/>
    </row>
    <row r="92" spans="1:17" x14ac:dyDescent="0.15">
      <c r="A92" s="983">
        <v>86</v>
      </c>
      <c r="B92" s="991"/>
      <c r="C92" s="991"/>
      <c r="D92" s="992"/>
      <c r="E92" s="265"/>
      <c r="F92" s="563"/>
      <c r="G92" s="986"/>
      <c r="H92" s="15" t="e">
        <f>VLOOKUP(D92,診断名検索!$A:$F,5,FALSE)</f>
        <v>#N/A</v>
      </c>
      <c r="I92" s="15" t="e">
        <f>VLOOKUP(D92,診断名検索!$A:$F,6,FALSE)</f>
        <v>#N/A</v>
      </c>
      <c r="J92" s="15" t="e">
        <f>VLOOKUP(D92,診断名検索!$A:$F,2,FALSE)</f>
        <v>#N/A</v>
      </c>
      <c r="K92" s="987">
        <v>86</v>
      </c>
      <c r="L92" s="993"/>
      <c r="M92" s="993"/>
      <c r="N92" s="994"/>
      <c r="O92" s="995"/>
      <c r="P92" s="568"/>
      <c r="Q92" s="990"/>
    </row>
    <row r="93" spans="1:17" x14ac:dyDescent="0.15">
      <c r="A93" s="983">
        <v>87</v>
      </c>
      <c r="B93" s="991"/>
      <c r="C93" s="991"/>
      <c r="D93" s="992"/>
      <c r="E93" s="265"/>
      <c r="F93" s="563"/>
      <c r="G93" s="986"/>
      <c r="H93" s="15" t="e">
        <f>VLOOKUP(D93,診断名検索!$A:$F,5,FALSE)</f>
        <v>#N/A</v>
      </c>
      <c r="I93" s="15" t="e">
        <f>VLOOKUP(D93,診断名検索!$A:$F,6,FALSE)</f>
        <v>#N/A</v>
      </c>
      <c r="J93" s="15" t="e">
        <f>VLOOKUP(D93,診断名検索!$A:$F,2,FALSE)</f>
        <v>#N/A</v>
      </c>
      <c r="K93" s="987">
        <v>87</v>
      </c>
      <c r="L93" s="993"/>
      <c r="M93" s="993"/>
      <c r="N93" s="994"/>
      <c r="O93" s="995"/>
      <c r="P93" s="568"/>
      <c r="Q93" s="990"/>
    </row>
    <row r="94" spans="1:17" x14ac:dyDescent="0.15">
      <c r="A94" s="983">
        <v>88</v>
      </c>
      <c r="B94" s="991"/>
      <c r="C94" s="991"/>
      <c r="D94" s="992"/>
      <c r="E94" s="265"/>
      <c r="F94" s="563"/>
      <c r="G94" s="986"/>
      <c r="H94" s="15" t="e">
        <f>VLOOKUP(D94,診断名検索!$A:$F,5,FALSE)</f>
        <v>#N/A</v>
      </c>
      <c r="I94" s="15" t="e">
        <f>VLOOKUP(D94,診断名検索!$A:$F,6,FALSE)</f>
        <v>#N/A</v>
      </c>
      <c r="J94" s="15" t="e">
        <f>VLOOKUP(D94,診断名検索!$A:$F,2,FALSE)</f>
        <v>#N/A</v>
      </c>
      <c r="K94" s="987">
        <v>88</v>
      </c>
      <c r="L94" s="993"/>
      <c r="M94" s="993"/>
      <c r="N94" s="994"/>
      <c r="O94" s="995"/>
      <c r="P94" s="568"/>
      <c r="Q94" s="990"/>
    </row>
    <row r="95" spans="1:17" x14ac:dyDescent="0.15">
      <c r="A95" s="983">
        <v>89</v>
      </c>
      <c r="B95" s="991"/>
      <c r="C95" s="991"/>
      <c r="D95" s="992"/>
      <c r="E95" s="265"/>
      <c r="F95" s="563"/>
      <c r="G95" s="986"/>
      <c r="H95" s="15" t="e">
        <f>VLOOKUP(D95,診断名検索!$A:$F,5,FALSE)</f>
        <v>#N/A</v>
      </c>
      <c r="I95" s="15" t="e">
        <f>VLOOKUP(D95,診断名検索!$A:$F,6,FALSE)</f>
        <v>#N/A</v>
      </c>
      <c r="J95" s="15" t="e">
        <f>VLOOKUP(D95,診断名検索!$A:$F,2,FALSE)</f>
        <v>#N/A</v>
      </c>
      <c r="K95" s="987">
        <v>89</v>
      </c>
      <c r="L95" s="993"/>
      <c r="M95" s="993"/>
      <c r="N95" s="994"/>
      <c r="O95" s="995"/>
      <c r="P95" s="568"/>
      <c r="Q95" s="990"/>
    </row>
    <row r="96" spans="1:17" x14ac:dyDescent="0.15">
      <c r="A96" s="983">
        <v>90</v>
      </c>
      <c r="B96" s="991"/>
      <c r="C96" s="991"/>
      <c r="D96" s="992"/>
      <c r="E96" s="265"/>
      <c r="F96" s="563"/>
      <c r="G96" s="986"/>
      <c r="H96" s="15" t="e">
        <f>VLOOKUP(D96,診断名検索!$A:$F,5,FALSE)</f>
        <v>#N/A</v>
      </c>
      <c r="I96" s="15" t="e">
        <f>VLOOKUP(D96,診断名検索!$A:$F,6,FALSE)</f>
        <v>#N/A</v>
      </c>
      <c r="J96" s="15" t="e">
        <f>VLOOKUP(D96,診断名検索!$A:$F,2,FALSE)</f>
        <v>#N/A</v>
      </c>
      <c r="K96" s="987">
        <v>90</v>
      </c>
      <c r="L96" s="993"/>
      <c r="M96" s="993"/>
      <c r="N96" s="994"/>
      <c r="O96" s="995"/>
      <c r="P96" s="568"/>
      <c r="Q96" s="990"/>
    </row>
    <row r="97" spans="1:17" x14ac:dyDescent="0.15">
      <c r="A97" s="983">
        <v>91</v>
      </c>
      <c r="B97" s="991"/>
      <c r="C97" s="991"/>
      <c r="D97" s="992"/>
      <c r="E97" s="265"/>
      <c r="F97" s="563"/>
      <c r="G97" s="986"/>
      <c r="H97" s="15" t="e">
        <f>VLOOKUP(D97,診断名検索!$A:$F,5,FALSE)</f>
        <v>#N/A</v>
      </c>
      <c r="I97" s="15" t="e">
        <f>VLOOKUP(D97,診断名検索!$A:$F,6,FALSE)</f>
        <v>#N/A</v>
      </c>
      <c r="J97" s="15" t="e">
        <f>VLOOKUP(D97,診断名検索!$A:$F,2,FALSE)</f>
        <v>#N/A</v>
      </c>
      <c r="K97" s="987">
        <v>91</v>
      </c>
      <c r="L97" s="993"/>
      <c r="M97" s="993"/>
      <c r="N97" s="994"/>
      <c r="O97" s="995"/>
      <c r="P97" s="568"/>
      <c r="Q97" s="990"/>
    </row>
    <row r="98" spans="1:17" x14ac:dyDescent="0.15">
      <c r="A98" s="983">
        <v>92</v>
      </c>
      <c r="B98" s="991"/>
      <c r="C98" s="991"/>
      <c r="D98" s="992"/>
      <c r="E98" s="265"/>
      <c r="F98" s="563"/>
      <c r="G98" s="986"/>
      <c r="H98" s="15" t="e">
        <f>VLOOKUP(D98,診断名検索!$A:$F,5,FALSE)</f>
        <v>#N/A</v>
      </c>
      <c r="I98" s="15" t="e">
        <f>VLOOKUP(D98,診断名検索!$A:$F,6,FALSE)</f>
        <v>#N/A</v>
      </c>
      <c r="J98" s="15" t="e">
        <f>VLOOKUP(D98,診断名検索!$A:$F,2,FALSE)</f>
        <v>#N/A</v>
      </c>
      <c r="K98" s="987">
        <v>92</v>
      </c>
      <c r="L98" s="993"/>
      <c r="M98" s="993"/>
      <c r="N98" s="994"/>
      <c r="O98" s="995"/>
      <c r="P98" s="568"/>
      <c r="Q98" s="990"/>
    </row>
    <row r="99" spans="1:17" x14ac:dyDescent="0.15">
      <c r="A99" s="983">
        <v>93</v>
      </c>
      <c r="B99" s="991"/>
      <c r="C99" s="991"/>
      <c r="D99" s="992"/>
      <c r="E99" s="265"/>
      <c r="F99" s="563"/>
      <c r="G99" s="986"/>
      <c r="H99" s="15" t="e">
        <f>VLOOKUP(D99,診断名検索!$A:$F,5,FALSE)</f>
        <v>#N/A</v>
      </c>
      <c r="I99" s="15" t="e">
        <f>VLOOKUP(D99,診断名検索!$A:$F,6,FALSE)</f>
        <v>#N/A</v>
      </c>
      <c r="J99" s="15" t="e">
        <f>VLOOKUP(D99,診断名検索!$A:$F,2,FALSE)</f>
        <v>#N/A</v>
      </c>
      <c r="K99" s="987">
        <v>93</v>
      </c>
      <c r="L99" s="993"/>
      <c r="M99" s="993"/>
      <c r="N99" s="994"/>
      <c r="O99" s="995"/>
      <c r="P99" s="568"/>
      <c r="Q99" s="990"/>
    </row>
    <row r="100" spans="1:17" x14ac:dyDescent="0.15">
      <c r="A100" s="983">
        <v>94</v>
      </c>
      <c r="B100" s="991"/>
      <c r="C100" s="991"/>
      <c r="D100" s="992"/>
      <c r="E100" s="265"/>
      <c r="F100" s="563"/>
      <c r="G100" s="986"/>
      <c r="H100" s="15" t="e">
        <f>VLOOKUP(D100,診断名検索!$A:$F,5,FALSE)</f>
        <v>#N/A</v>
      </c>
      <c r="I100" s="15" t="e">
        <f>VLOOKUP(D100,診断名検索!$A:$F,6,FALSE)</f>
        <v>#N/A</v>
      </c>
      <c r="J100" s="15" t="e">
        <f>VLOOKUP(D100,診断名検索!$A:$F,2,FALSE)</f>
        <v>#N/A</v>
      </c>
      <c r="K100" s="987">
        <v>94</v>
      </c>
      <c r="L100" s="993"/>
      <c r="M100" s="993"/>
      <c r="N100" s="994"/>
      <c r="O100" s="995"/>
      <c r="P100" s="568"/>
      <c r="Q100" s="990"/>
    </row>
    <row r="101" spans="1:17" x14ac:dyDescent="0.15">
      <c r="A101" s="983">
        <v>95</v>
      </c>
      <c r="B101" s="991"/>
      <c r="C101" s="991"/>
      <c r="D101" s="992"/>
      <c r="E101" s="265"/>
      <c r="F101" s="563"/>
      <c r="G101" s="986"/>
      <c r="H101" s="15" t="e">
        <f>VLOOKUP(D101,診断名検索!$A:$F,5,FALSE)</f>
        <v>#N/A</v>
      </c>
      <c r="I101" s="15" t="e">
        <f>VLOOKUP(D101,診断名検索!$A:$F,6,FALSE)</f>
        <v>#N/A</v>
      </c>
      <c r="J101" s="15" t="e">
        <f>VLOOKUP(D101,診断名検索!$A:$F,2,FALSE)</f>
        <v>#N/A</v>
      </c>
      <c r="K101" s="987">
        <v>95</v>
      </c>
      <c r="L101" s="993"/>
      <c r="M101" s="993"/>
      <c r="N101" s="994"/>
      <c r="O101" s="995"/>
      <c r="P101" s="568"/>
      <c r="Q101" s="990"/>
    </row>
    <row r="102" spans="1:17" x14ac:dyDescent="0.15">
      <c r="A102" s="983">
        <v>96</v>
      </c>
      <c r="B102" s="991"/>
      <c r="C102" s="991"/>
      <c r="D102" s="992"/>
      <c r="E102" s="265"/>
      <c r="F102" s="563"/>
      <c r="G102" s="986"/>
      <c r="H102" s="15" t="e">
        <f>VLOOKUP(D102,診断名検索!$A:$F,5,FALSE)</f>
        <v>#N/A</v>
      </c>
      <c r="I102" s="15" t="e">
        <f>VLOOKUP(D102,診断名検索!$A:$F,6,FALSE)</f>
        <v>#N/A</v>
      </c>
      <c r="J102" s="15" t="e">
        <f>VLOOKUP(D102,診断名検索!$A:$F,2,FALSE)</f>
        <v>#N/A</v>
      </c>
      <c r="K102" s="987">
        <v>96</v>
      </c>
      <c r="L102" s="993"/>
      <c r="M102" s="993"/>
      <c r="N102" s="994"/>
      <c r="O102" s="995"/>
      <c r="P102" s="568"/>
      <c r="Q102" s="990"/>
    </row>
    <row r="103" spans="1:17" x14ac:dyDescent="0.15">
      <c r="A103" s="983">
        <v>97</v>
      </c>
      <c r="B103" s="991"/>
      <c r="C103" s="991"/>
      <c r="D103" s="992"/>
      <c r="E103" s="265"/>
      <c r="F103" s="563"/>
      <c r="G103" s="986"/>
      <c r="H103" s="15" t="e">
        <f>VLOOKUP(D103,診断名検索!$A:$F,5,FALSE)</f>
        <v>#N/A</v>
      </c>
      <c r="I103" s="15" t="e">
        <f>VLOOKUP(D103,診断名検索!$A:$F,6,FALSE)</f>
        <v>#N/A</v>
      </c>
      <c r="J103" s="15" t="e">
        <f>VLOOKUP(D103,診断名検索!$A:$F,2,FALSE)</f>
        <v>#N/A</v>
      </c>
      <c r="K103" s="987">
        <v>97</v>
      </c>
      <c r="L103" s="993"/>
      <c r="M103" s="993"/>
      <c r="N103" s="994"/>
      <c r="O103" s="995"/>
      <c r="P103" s="568"/>
      <c r="Q103" s="990"/>
    </row>
    <row r="104" spans="1:17" x14ac:dyDescent="0.15">
      <c r="A104" s="983">
        <v>98</v>
      </c>
      <c r="B104" s="991"/>
      <c r="C104" s="991"/>
      <c r="D104" s="992"/>
      <c r="E104" s="265"/>
      <c r="F104" s="563"/>
      <c r="G104" s="986"/>
      <c r="H104" s="15" t="e">
        <f>VLOOKUP(D104,診断名検索!$A:$F,5,FALSE)</f>
        <v>#N/A</v>
      </c>
      <c r="I104" s="15" t="e">
        <f>VLOOKUP(D104,診断名検索!$A:$F,6,FALSE)</f>
        <v>#N/A</v>
      </c>
      <c r="J104" s="15" t="e">
        <f>VLOOKUP(D104,診断名検索!$A:$F,2,FALSE)</f>
        <v>#N/A</v>
      </c>
      <c r="K104" s="987">
        <v>98</v>
      </c>
      <c r="L104" s="993"/>
      <c r="M104" s="993"/>
      <c r="N104" s="994"/>
      <c r="O104" s="995"/>
      <c r="P104" s="568"/>
      <c r="Q104" s="990"/>
    </row>
    <row r="105" spans="1:17" x14ac:dyDescent="0.15">
      <c r="A105" s="983">
        <v>99</v>
      </c>
      <c r="B105" s="991"/>
      <c r="C105" s="991"/>
      <c r="D105" s="992"/>
      <c r="E105" s="265"/>
      <c r="F105" s="563"/>
      <c r="G105" s="986"/>
      <c r="H105" s="15" t="e">
        <f>VLOOKUP(D105,診断名検索!$A:$F,5,FALSE)</f>
        <v>#N/A</v>
      </c>
      <c r="I105" s="15" t="e">
        <f>VLOOKUP(D105,診断名検索!$A:$F,6,FALSE)</f>
        <v>#N/A</v>
      </c>
      <c r="J105" s="15" t="e">
        <f>VLOOKUP(D105,診断名検索!$A:$F,2,FALSE)</f>
        <v>#N/A</v>
      </c>
      <c r="K105" s="987">
        <v>99</v>
      </c>
      <c r="L105" s="993"/>
      <c r="M105" s="993"/>
      <c r="N105" s="994"/>
      <c r="O105" s="995"/>
      <c r="P105" s="568"/>
      <c r="Q105" s="990"/>
    </row>
    <row r="106" spans="1:17" ht="15.75" thickBot="1" x14ac:dyDescent="0.2">
      <c r="A106" s="996">
        <v>100</v>
      </c>
      <c r="B106" s="997"/>
      <c r="C106" s="997"/>
      <c r="D106" s="998"/>
      <c r="E106" s="999"/>
      <c r="F106" s="426"/>
      <c r="G106" s="998"/>
      <c r="H106" s="15" t="e">
        <f>VLOOKUP(D106,診断名検索!$A:$F,5,FALSE)</f>
        <v>#N/A</v>
      </c>
      <c r="I106" s="15" t="e">
        <f>VLOOKUP(D106,診断名検索!$A:$F,6,FALSE)</f>
        <v>#N/A</v>
      </c>
      <c r="J106" s="15" t="e">
        <f>VLOOKUP(D106,診断名検索!$A:$F,2,FALSE)</f>
        <v>#N/A</v>
      </c>
      <c r="K106" s="1000">
        <v>100</v>
      </c>
      <c r="L106" s="1000"/>
      <c r="M106" s="1000"/>
      <c r="N106" s="1001"/>
      <c r="O106" s="1002"/>
      <c r="P106" s="1003"/>
      <c r="Q106" s="1001"/>
    </row>
    <row r="107" spans="1:17" s="29" customFormat="1" ht="16.5" thickTop="1" thickBot="1" x14ac:dyDescent="0.2">
      <c r="A107" s="2890" t="s">
        <v>6</v>
      </c>
      <c r="B107" s="2891"/>
      <c r="C107" s="2891"/>
      <c r="D107" s="2892"/>
      <c r="E107" s="1004">
        <f>SUM(E7:E106)</f>
        <v>0</v>
      </c>
      <c r="F107" s="1005">
        <f>SUM(F7:F106)</f>
        <v>0</v>
      </c>
      <c r="G107" s="1005"/>
      <c r="K107" s="2893" t="s">
        <v>6</v>
      </c>
      <c r="L107" s="1991"/>
      <c r="M107" s="1991"/>
      <c r="N107" s="1992"/>
      <c r="O107" s="1006">
        <f>SUM(O7:O106)</f>
        <v>0</v>
      </c>
      <c r="P107" s="1007">
        <f>SUM(P7:P106)</f>
        <v>0</v>
      </c>
      <c r="Q107" s="1007"/>
    </row>
    <row r="108" spans="1:17" x14ac:dyDescent="0.15">
      <c r="A108" s="2887"/>
      <c r="B108" s="2887"/>
      <c r="C108" s="2887"/>
      <c r="D108" s="2887"/>
      <c r="E108" s="2887"/>
      <c r="F108" s="2887"/>
    </row>
    <row r="109" spans="1:17" x14ac:dyDescent="0.15">
      <c r="C109" s="1008" t="s">
        <v>478</v>
      </c>
      <c r="D109" s="1009"/>
      <c r="E109" s="1009">
        <f>SUMIFS($E$7:$E$106,$B$7:$B$106,$C$109,$C$7:$C$106,$D109)</f>
        <v>0</v>
      </c>
      <c r="F109" s="1010">
        <f>SUMIFS($F$7:$F$106,$B$7:$B$106,$C$109,$C$7:$C$106,$D109)</f>
        <v>0</v>
      </c>
    </row>
    <row r="110" spans="1:17" x14ac:dyDescent="0.15">
      <c r="C110" s="1008"/>
      <c r="D110" s="1009" t="s">
        <v>882</v>
      </c>
      <c r="E110" s="1009">
        <f t="shared" ref="E110:E120" si="0">SUMIFS($E$7:$E$106,$B$7:$B$106,$C$109,$C$7:$C$106,$D110)</f>
        <v>0</v>
      </c>
      <c r="F110" s="1010">
        <f t="shared" ref="F110:F120" si="1">SUMIFS($F$7:$F$106,$B$7:$B$106,$C$109,$C$7:$C$106,$D110)</f>
        <v>0</v>
      </c>
    </row>
    <row r="111" spans="1:17" hidden="1" x14ac:dyDescent="0.15">
      <c r="C111" s="1008"/>
      <c r="D111" s="1009"/>
      <c r="E111" s="1009">
        <f t="shared" si="0"/>
        <v>0</v>
      </c>
      <c r="F111" s="1010">
        <f t="shared" si="1"/>
        <v>0</v>
      </c>
    </row>
    <row r="112" spans="1:17" x14ac:dyDescent="0.15">
      <c r="C112" s="1008"/>
      <c r="D112" s="1009" t="s">
        <v>883</v>
      </c>
      <c r="E112" s="1009">
        <f t="shared" si="0"/>
        <v>0</v>
      </c>
      <c r="F112" s="1010">
        <f t="shared" si="1"/>
        <v>0</v>
      </c>
    </row>
    <row r="113" spans="3:6" hidden="1" x14ac:dyDescent="0.15">
      <c r="C113" s="1008"/>
      <c r="D113" s="1009"/>
      <c r="E113" s="1009">
        <f t="shared" si="0"/>
        <v>0</v>
      </c>
      <c r="F113" s="1010">
        <f t="shared" si="1"/>
        <v>0</v>
      </c>
    </row>
    <row r="114" spans="3:6" hidden="1" x14ac:dyDescent="0.15">
      <c r="C114" s="1008"/>
      <c r="D114" s="1009"/>
      <c r="E114" s="1009">
        <f t="shared" si="0"/>
        <v>0</v>
      </c>
      <c r="F114" s="1010">
        <f t="shared" si="1"/>
        <v>0</v>
      </c>
    </row>
    <row r="115" spans="3:6" hidden="1" x14ac:dyDescent="0.15">
      <c r="C115" s="1008"/>
      <c r="D115" s="1009"/>
      <c r="E115" s="1009">
        <f t="shared" si="0"/>
        <v>0</v>
      </c>
      <c r="F115" s="1010">
        <f t="shared" si="1"/>
        <v>0</v>
      </c>
    </row>
    <row r="116" spans="3:6" x14ac:dyDescent="0.15">
      <c r="C116" s="1008"/>
      <c r="D116" s="1009" t="s">
        <v>351</v>
      </c>
      <c r="E116" s="1009">
        <f t="shared" si="0"/>
        <v>0</v>
      </c>
      <c r="F116" s="1010">
        <f t="shared" si="1"/>
        <v>0</v>
      </c>
    </row>
    <row r="117" spans="3:6" hidden="1" x14ac:dyDescent="0.15">
      <c r="C117" s="1008"/>
      <c r="D117" s="1009"/>
      <c r="E117" s="1009">
        <f t="shared" si="0"/>
        <v>0</v>
      </c>
      <c r="F117" s="1010">
        <f t="shared" si="1"/>
        <v>0</v>
      </c>
    </row>
    <row r="118" spans="3:6" hidden="1" x14ac:dyDescent="0.15">
      <c r="C118" s="1008"/>
      <c r="D118" s="1009"/>
      <c r="E118" s="1009">
        <f t="shared" si="0"/>
        <v>0</v>
      </c>
      <c r="F118" s="1010">
        <f t="shared" si="1"/>
        <v>0</v>
      </c>
    </row>
    <row r="119" spans="3:6" x14ac:dyDescent="0.15">
      <c r="C119" s="1008"/>
      <c r="D119" s="1009" t="s">
        <v>354</v>
      </c>
      <c r="E119" s="1009">
        <f t="shared" si="0"/>
        <v>0</v>
      </c>
      <c r="F119" s="1010">
        <f t="shared" si="1"/>
        <v>0</v>
      </c>
    </row>
    <row r="120" spans="3:6" hidden="1" x14ac:dyDescent="0.15">
      <c r="C120" s="1008"/>
      <c r="D120" s="1009"/>
      <c r="E120" s="1009">
        <f t="shared" si="0"/>
        <v>0</v>
      </c>
      <c r="F120" s="1010">
        <f t="shared" si="1"/>
        <v>0</v>
      </c>
    </row>
    <row r="121" spans="3:6" hidden="1" x14ac:dyDescent="0.15">
      <c r="C121" s="1008" t="s">
        <v>481</v>
      </c>
      <c r="D121" s="1009" t="s">
        <v>344</v>
      </c>
      <c r="E121" s="1009">
        <f>SUMIFS($E$7:$E$106,$B$7:$B$106,$C$121,$C$7:$C$106,$D121)</f>
        <v>0</v>
      </c>
      <c r="F121" s="1010">
        <f>SUMIFS($F$7:$F$106,$B$7:$B$106,$C$121,$C$7:$C$106,$D121)</f>
        <v>0</v>
      </c>
    </row>
    <row r="122" spans="3:6" hidden="1" x14ac:dyDescent="0.15">
      <c r="C122" s="1008"/>
      <c r="D122" s="1009" t="s">
        <v>345</v>
      </c>
      <c r="E122" s="1009">
        <f t="shared" ref="E122:E132" si="2">SUMIFS($E$7:$E$106,$B$7:$B$106,$C$121,$C$7:$C$106,$D122)</f>
        <v>0</v>
      </c>
      <c r="F122" s="1010">
        <f t="shared" ref="F122:F132" si="3">SUMIFS($F$7:$F$106,$B$7:$B$106,$C$121,$C$7:$C$106,$D122)</f>
        <v>0</v>
      </c>
    </row>
    <row r="123" spans="3:6" hidden="1" x14ac:dyDescent="0.15">
      <c r="C123" s="1008"/>
      <c r="D123" s="1009" t="s">
        <v>346</v>
      </c>
      <c r="E123" s="1009">
        <f t="shared" si="2"/>
        <v>0</v>
      </c>
      <c r="F123" s="1010">
        <f t="shared" si="3"/>
        <v>0</v>
      </c>
    </row>
    <row r="124" spans="3:6" hidden="1" x14ac:dyDescent="0.15">
      <c r="C124" s="1008"/>
      <c r="D124" s="1009" t="s">
        <v>347</v>
      </c>
      <c r="E124" s="1009">
        <f t="shared" si="2"/>
        <v>0</v>
      </c>
      <c r="F124" s="1010">
        <f t="shared" si="3"/>
        <v>0</v>
      </c>
    </row>
    <row r="125" spans="3:6" hidden="1" x14ac:dyDescent="0.15">
      <c r="C125" s="1008"/>
      <c r="D125" s="1009" t="s">
        <v>348</v>
      </c>
      <c r="E125" s="1009">
        <f t="shared" si="2"/>
        <v>0</v>
      </c>
      <c r="F125" s="1010">
        <f t="shared" si="3"/>
        <v>0</v>
      </c>
    </row>
    <row r="126" spans="3:6" hidden="1" x14ac:dyDescent="0.15">
      <c r="C126" s="1008"/>
      <c r="D126" s="1009" t="s">
        <v>349</v>
      </c>
      <c r="E126" s="1009">
        <f t="shared" si="2"/>
        <v>0</v>
      </c>
      <c r="F126" s="1010">
        <f t="shared" si="3"/>
        <v>0</v>
      </c>
    </row>
    <row r="127" spans="3:6" hidden="1" x14ac:dyDescent="0.15">
      <c r="C127" s="1008"/>
      <c r="D127" s="1009" t="s">
        <v>350</v>
      </c>
      <c r="E127" s="1009">
        <f t="shared" si="2"/>
        <v>0</v>
      </c>
      <c r="F127" s="1010">
        <f t="shared" si="3"/>
        <v>0</v>
      </c>
    </row>
    <row r="128" spans="3:6" hidden="1" x14ac:dyDescent="0.15">
      <c r="C128" s="1008"/>
      <c r="D128" s="1009" t="s">
        <v>351</v>
      </c>
      <c r="E128" s="1009">
        <f t="shared" si="2"/>
        <v>0</v>
      </c>
      <c r="F128" s="1010">
        <f t="shared" si="3"/>
        <v>0</v>
      </c>
    </row>
    <row r="129" spans="3:6" hidden="1" x14ac:dyDescent="0.15">
      <c r="C129" s="1008"/>
      <c r="D129" s="1009" t="s">
        <v>352</v>
      </c>
      <c r="E129" s="1009">
        <f t="shared" si="2"/>
        <v>0</v>
      </c>
      <c r="F129" s="1010">
        <f t="shared" si="3"/>
        <v>0</v>
      </c>
    </row>
    <row r="130" spans="3:6" hidden="1" x14ac:dyDescent="0.15">
      <c r="C130" s="1008"/>
      <c r="D130" s="1009" t="s">
        <v>353</v>
      </c>
      <c r="E130" s="1009">
        <f t="shared" si="2"/>
        <v>0</v>
      </c>
      <c r="F130" s="1010">
        <f t="shared" si="3"/>
        <v>0</v>
      </c>
    </row>
    <row r="131" spans="3:6" hidden="1" x14ac:dyDescent="0.15">
      <c r="C131" s="1008"/>
      <c r="D131" s="1009" t="s">
        <v>354</v>
      </c>
      <c r="E131" s="1009">
        <f t="shared" si="2"/>
        <v>0</v>
      </c>
      <c r="F131" s="1010">
        <f t="shared" si="3"/>
        <v>0</v>
      </c>
    </row>
    <row r="132" spans="3:6" hidden="1" x14ac:dyDescent="0.15">
      <c r="C132" s="1008"/>
      <c r="D132" s="1009" t="s">
        <v>342</v>
      </c>
      <c r="E132" s="1009">
        <f t="shared" si="2"/>
        <v>0</v>
      </c>
      <c r="F132" s="1010">
        <f t="shared" si="3"/>
        <v>0</v>
      </c>
    </row>
    <row r="133" spans="3:6" hidden="1" x14ac:dyDescent="0.15">
      <c r="C133" s="1008" t="s">
        <v>484</v>
      </c>
      <c r="D133" s="1009" t="s">
        <v>344</v>
      </c>
      <c r="E133" s="1009">
        <f>SUMIFS($E$7:$E$106,$B$7:$B$106,$C$133,$C$7:$C$106,$D133)</f>
        <v>0</v>
      </c>
      <c r="F133" s="1010">
        <f>SUMIFS($F$7:$F$106,$B$7:$B$106,$C$133,$C$7:$C$106,$D133)</f>
        <v>0</v>
      </c>
    </row>
    <row r="134" spans="3:6" hidden="1" x14ac:dyDescent="0.15">
      <c r="C134" s="1008"/>
      <c r="D134" s="1009" t="s">
        <v>345</v>
      </c>
      <c r="E134" s="1009">
        <f t="shared" ref="E134:E144" si="4">SUMIFS($E$7:$E$106,$B$7:$B$106,$C$133,$C$7:$C$106,$D134)</f>
        <v>0</v>
      </c>
      <c r="F134" s="1010">
        <f t="shared" ref="F134:F144" si="5">SUMIFS($F$7:$F$106,$B$7:$B$106,$C$133,$C$7:$C$106,$D134)</f>
        <v>0</v>
      </c>
    </row>
    <row r="135" spans="3:6" hidden="1" x14ac:dyDescent="0.15">
      <c r="C135" s="1008"/>
      <c r="D135" s="1009" t="s">
        <v>346</v>
      </c>
      <c r="E135" s="1009">
        <f t="shared" si="4"/>
        <v>0</v>
      </c>
      <c r="F135" s="1010">
        <f t="shared" si="5"/>
        <v>0</v>
      </c>
    </row>
    <row r="136" spans="3:6" hidden="1" x14ac:dyDescent="0.15">
      <c r="C136" s="1008"/>
      <c r="D136" s="1009" t="s">
        <v>347</v>
      </c>
      <c r="E136" s="1009">
        <f t="shared" si="4"/>
        <v>0</v>
      </c>
      <c r="F136" s="1010">
        <f t="shared" si="5"/>
        <v>0</v>
      </c>
    </row>
    <row r="137" spans="3:6" hidden="1" x14ac:dyDescent="0.15">
      <c r="C137" s="1008"/>
      <c r="D137" s="1009" t="s">
        <v>348</v>
      </c>
      <c r="E137" s="1009">
        <f t="shared" si="4"/>
        <v>0</v>
      </c>
      <c r="F137" s="1010">
        <f t="shared" si="5"/>
        <v>0</v>
      </c>
    </row>
    <row r="138" spans="3:6" hidden="1" x14ac:dyDescent="0.15">
      <c r="C138" s="1008"/>
      <c r="D138" s="1009" t="s">
        <v>349</v>
      </c>
      <c r="E138" s="1009">
        <f t="shared" si="4"/>
        <v>0</v>
      </c>
      <c r="F138" s="1010">
        <f t="shared" si="5"/>
        <v>0</v>
      </c>
    </row>
    <row r="139" spans="3:6" hidden="1" x14ac:dyDescent="0.15">
      <c r="C139" s="1008"/>
      <c r="D139" s="1009" t="s">
        <v>350</v>
      </c>
      <c r="E139" s="1009">
        <f t="shared" si="4"/>
        <v>0</v>
      </c>
      <c r="F139" s="1010">
        <f t="shared" si="5"/>
        <v>0</v>
      </c>
    </row>
    <row r="140" spans="3:6" hidden="1" x14ac:dyDescent="0.15">
      <c r="C140" s="1008"/>
      <c r="D140" s="1009" t="s">
        <v>351</v>
      </c>
      <c r="E140" s="1009">
        <f t="shared" si="4"/>
        <v>0</v>
      </c>
      <c r="F140" s="1010">
        <f t="shared" si="5"/>
        <v>0</v>
      </c>
    </row>
    <row r="141" spans="3:6" hidden="1" x14ac:dyDescent="0.15">
      <c r="C141" s="1008"/>
      <c r="D141" s="1009" t="s">
        <v>352</v>
      </c>
      <c r="E141" s="1009">
        <f t="shared" si="4"/>
        <v>0</v>
      </c>
      <c r="F141" s="1010">
        <f t="shared" si="5"/>
        <v>0</v>
      </c>
    </row>
    <row r="142" spans="3:6" hidden="1" x14ac:dyDescent="0.15">
      <c r="C142" s="1008"/>
      <c r="D142" s="1009" t="s">
        <v>353</v>
      </c>
      <c r="E142" s="1009">
        <f t="shared" si="4"/>
        <v>0</v>
      </c>
      <c r="F142" s="1010">
        <f t="shared" si="5"/>
        <v>0</v>
      </c>
    </row>
    <row r="143" spans="3:6" hidden="1" x14ac:dyDescent="0.15">
      <c r="C143" s="1008"/>
      <c r="D143" s="1009" t="s">
        <v>354</v>
      </c>
      <c r="E143" s="1009">
        <f t="shared" si="4"/>
        <v>0</v>
      </c>
      <c r="F143" s="1010">
        <f t="shared" si="5"/>
        <v>0</v>
      </c>
    </row>
    <row r="144" spans="3:6" hidden="1" x14ac:dyDescent="0.15">
      <c r="C144" s="1008"/>
      <c r="D144" s="1009" t="s">
        <v>342</v>
      </c>
      <c r="E144" s="1009">
        <f t="shared" si="4"/>
        <v>0</v>
      </c>
      <c r="F144" s="1010">
        <f t="shared" si="5"/>
        <v>0</v>
      </c>
    </row>
    <row r="145" spans="3:6" hidden="1" x14ac:dyDescent="0.15">
      <c r="C145" s="1008" t="s">
        <v>487</v>
      </c>
      <c r="D145" s="1009" t="s">
        <v>344</v>
      </c>
      <c r="E145" s="1009">
        <f>SUMIFS($E$7:$E$106,$B$7:$B$106,$C$145,$C$7:$C$106,$D145)</f>
        <v>0</v>
      </c>
      <c r="F145" s="1010">
        <f>SUMIFS($F$7:$F$106,$B$7:$B$106,$C$145,$C$7:$C$106,$D145)</f>
        <v>0</v>
      </c>
    </row>
    <row r="146" spans="3:6" hidden="1" x14ac:dyDescent="0.15">
      <c r="C146" s="1008"/>
      <c r="D146" s="1009" t="s">
        <v>345</v>
      </c>
      <c r="E146" s="1009">
        <f t="shared" ref="E146:E156" si="6">SUMIFS($E$7:$E$106,$B$7:$B$106,$C$145,$C$7:$C$106,$D146)</f>
        <v>0</v>
      </c>
      <c r="F146" s="1010">
        <f t="shared" ref="F146:F156" si="7">SUMIFS($F$7:$F$106,$B$7:$B$106,$C$145,$C$7:$C$106,$D146)</f>
        <v>0</v>
      </c>
    </row>
    <row r="147" spans="3:6" hidden="1" x14ac:dyDescent="0.15">
      <c r="C147" s="1008"/>
      <c r="D147" s="1009" t="s">
        <v>346</v>
      </c>
      <c r="E147" s="1009">
        <f t="shared" si="6"/>
        <v>0</v>
      </c>
      <c r="F147" s="1010">
        <f t="shared" si="7"/>
        <v>0</v>
      </c>
    </row>
    <row r="148" spans="3:6" hidden="1" x14ac:dyDescent="0.15">
      <c r="C148" s="1008"/>
      <c r="D148" s="1009" t="s">
        <v>347</v>
      </c>
      <c r="E148" s="1009">
        <f t="shared" si="6"/>
        <v>0</v>
      </c>
      <c r="F148" s="1010">
        <f t="shared" si="7"/>
        <v>0</v>
      </c>
    </row>
    <row r="149" spans="3:6" hidden="1" x14ac:dyDescent="0.15">
      <c r="C149" s="1008"/>
      <c r="D149" s="1009" t="s">
        <v>348</v>
      </c>
      <c r="E149" s="1009">
        <f t="shared" si="6"/>
        <v>0</v>
      </c>
      <c r="F149" s="1010">
        <f t="shared" si="7"/>
        <v>0</v>
      </c>
    </row>
    <row r="150" spans="3:6" hidden="1" x14ac:dyDescent="0.15">
      <c r="C150" s="1008"/>
      <c r="D150" s="1009" t="s">
        <v>349</v>
      </c>
      <c r="E150" s="1009">
        <f t="shared" si="6"/>
        <v>0</v>
      </c>
      <c r="F150" s="1010">
        <f t="shared" si="7"/>
        <v>0</v>
      </c>
    </row>
    <row r="151" spans="3:6" hidden="1" x14ac:dyDescent="0.15">
      <c r="C151" s="1008"/>
      <c r="D151" s="1009" t="s">
        <v>350</v>
      </c>
      <c r="E151" s="1009">
        <f t="shared" si="6"/>
        <v>0</v>
      </c>
      <c r="F151" s="1010">
        <f t="shared" si="7"/>
        <v>0</v>
      </c>
    </row>
    <row r="152" spans="3:6" hidden="1" x14ac:dyDescent="0.15">
      <c r="C152" s="1008"/>
      <c r="D152" s="1009" t="s">
        <v>351</v>
      </c>
      <c r="E152" s="1009">
        <f t="shared" si="6"/>
        <v>0</v>
      </c>
      <c r="F152" s="1010">
        <f t="shared" si="7"/>
        <v>0</v>
      </c>
    </row>
    <row r="153" spans="3:6" hidden="1" x14ac:dyDescent="0.15">
      <c r="C153" s="1008"/>
      <c r="D153" s="1009" t="s">
        <v>352</v>
      </c>
      <c r="E153" s="1009">
        <f t="shared" si="6"/>
        <v>0</v>
      </c>
      <c r="F153" s="1010">
        <f t="shared" si="7"/>
        <v>0</v>
      </c>
    </row>
    <row r="154" spans="3:6" hidden="1" x14ac:dyDescent="0.15">
      <c r="C154" s="1008"/>
      <c r="D154" s="1009" t="s">
        <v>353</v>
      </c>
      <c r="E154" s="1009">
        <f t="shared" si="6"/>
        <v>0</v>
      </c>
      <c r="F154" s="1010">
        <f t="shared" si="7"/>
        <v>0</v>
      </c>
    </row>
    <row r="155" spans="3:6" hidden="1" x14ac:dyDescent="0.15">
      <c r="C155" s="1008"/>
      <c r="D155" s="1009" t="s">
        <v>354</v>
      </c>
      <c r="E155" s="1009">
        <f t="shared" si="6"/>
        <v>0</v>
      </c>
      <c r="F155" s="1010">
        <f t="shared" si="7"/>
        <v>0</v>
      </c>
    </row>
    <row r="156" spans="3:6" hidden="1" x14ac:dyDescent="0.15">
      <c r="C156" s="1008"/>
      <c r="D156" s="1009" t="s">
        <v>342</v>
      </c>
      <c r="E156" s="1009">
        <f t="shared" si="6"/>
        <v>0</v>
      </c>
      <c r="F156" s="1010">
        <f t="shared" si="7"/>
        <v>0</v>
      </c>
    </row>
    <row r="157" spans="3:6" x14ac:dyDescent="0.15">
      <c r="C157" s="1008" t="s">
        <v>489</v>
      </c>
      <c r="D157" s="1009"/>
      <c r="E157" s="1009">
        <f>SUMIFS($E$7:$E$106,$B$7:$B$106,$C$157,$C$7:$C$106,$D157)</f>
        <v>0</v>
      </c>
      <c r="F157" s="1010">
        <f>SUMIFS($F$7:$F$106,$B$7:$B$106,$C$157,$C$7:$C$106,$D157)</f>
        <v>0</v>
      </c>
    </row>
    <row r="158" spans="3:6" x14ac:dyDescent="0.15">
      <c r="C158" s="1008"/>
      <c r="D158" s="1009" t="s">
        <v>882</v>
      </c>
      <c r="E158" s="1009">
        <f t="shared" ref="E158:E168" si="8">SUMIFS($E$7:$E$106,$B$7:$B$106,$C$157,$C$7:$C$106,$D158)</f>
        <v>0</v>
      </c>
      <c r="F158" s="1010">
        <f t="shared" ref="F158:F168" si="9">SUMIFS($F$7:$F$106,$B$7:$B$106,$C$157,$C$7:$C$106,$D158)</f>
        <v>0</v>
      </c>
    </row>
    <row r="159" spans="3:6" hidden="1" x14ac:dyDescent="0.15">
      <c r="C159" s="1008"/>
      <c r="D159" s="1009"/>
      <c r="E159" s="1009">
        <f t="shared" si="8"/>
        <v>0</v>
      </c>
      <c r="F159" s="1010">
        <f t="shared" si="9"/>
        <v>0</v>
      </c>
    </row>
    <row r="160" spans="3:6" x14ac:dyDescent="0.15">
      <c r="C160" s="1008"/>
      <c r="D160" s="1009" t="s">
        <v>883</v>
      </c>
      <c r="E160" s="1009">
        <f t="shared" si="8"/>
        <v>0</v>
      </c>
      <c r="F160" s="1010">
        <f t="shared" si="9"/>
        <v>0</v>
      </c>
    </row>
    <row r="161" spans="3:6" hidden="1" x14ac:dyDescent="0.15">
      <c r="C161" s="1008"/>
      <c r="D161" s="1009"/>
      <c r="E161" s="1009">
        <f t="shared" si="8"/>
        <v>0</v>
      </c>
      <c r="F161" s="1010">
        <f t="shared" si="9"/>
        <v>0</v>
      </c>
    </row>
    <row r="162" spans="3:6" hidden="1" x14ac:dyDescent="0.15">
      <c r="C162" s="1008"/>
      <c r="D162" s="1009"/>
      <c r="E162" s="1009">
        <f t="shared" si="8"/>
        <v>0</v>
      </c>
      <c r="F162" s="1010">
        <f t="shared" si="9"/>
        <v>0</v>
      </c>
    </row>
    <row r="163" spans="3:6" hidden="1" x14ac:dyDescent="0.15">
      <c r="C163" s="1008"/>
      <c r="D163" s="1009"/>
      <c r="E163" s="1009">
        <f t="shared" si="8"/>
        <v>0</v>
      </c>
      <c r="F163" s="1010">
        <f t="shared" si="9"/>
        <v>0</v>
      </c>
    </row>
    <row r="164" spans="3:6" x14ac:dyDescent="0.15">
      <c r="C164" s="1008"/>
      <c r="D164" s="1009" t="s">
        <v>351</v>
      </c>
      <c r="E164" s="1009">
        <f t="shared" si="8"/>
        <v>0</v>
      </c>
      <c r="F164" s="1010">
        <f t="shared" si="9"/>
        <v>0</v>
      </c>
    </row>
    <row r="165" spans="3:6" hidden="1" x14ac:dyDescent="0.15">
      <c r="C165" s="1008"/>
      <c r="D165" s="1009"/>
      <c r="E165" s="1009">
        <f t="shared" si="8"/>
        <v>0</v>
      </c>
      <c r="F165" s="1010">
        <f t="shared" si="9"/>
        <v>0</v>
      </c>
    </row>
    <row r="166" spans="3:6" hidden="1" x14ac:dyDescent="0.15">
      <c r="C166" s="1008"/>
      <c r="D166" s="1009"/>
      <c r="E166" s="1009">
        <f t="shared" si="8"/>
        <v>0</v>
      </c>
      <c r="F166" s="1010">
        <f t="shared" si="9"/>
        <v>0</v>
      </c>
    </row>
    <row r="167" spans="3:6" x14ac:dyDescent="0.15">
      <c r="C167" s="1008"/>
      <c r="D167" s="1009" t="s">
        <v>354</v>
      </c>
      <c r="E167" s="1009">
        <f t="shared" si="8"/>
        <v>0</v>
      </c>
      <c r="F167" s="1010">
        <f t="shared" si="9"/>
        <v>0</v>
      </c>
    </row>
    <row r="168" spans="3:6" hidden="1" x14ac:dyDescent="0.15">
      <c r="C168" s="1008"/>
      <c r="D168" s="1009"/>
      <c r="E168" s="1009">
        <f t="shared" si="8"/>
        <v>0</v>
      </c>
      <c r="F168" s="1010">
        <f t="shared" si="9"/>
        <v>0</v>
      </c>
    </row>
  </sheetData>
  <sheetProtection algorithmName="SHA-512" hashValue="I0XXMVGQDPSWiR4T/jRDkRxvu9r9YRP+TvmbpyUsu8eOLoeNasWUfgq7+W6MeB9osxC8aZJH9zjZUU3MuyHkjw==" saltValue="bwmooyM3GMp/nQQSIRY19w==" spinCount="100000" sheet="1" formatRows="0"/>
  <mergeCells count="20">
    <mergeCell ref="K107:N107"/>
    <mergeCell ref="K3:Q3"/>
    <mergeCell ref="K4:P4"/>
    <mergeCell ref="K5:K6"/>
    <mergeCell ref="L5:L6"/>
    <mergeCell ref="M5:M6"/>
    <mergeCell ref="N5:N6"/>
    <mergeCell ref="Q5:Q6"/>
    <mergeCell ref="A108:F108"/>
    <mergeCell ref="A5:A6"/>
    <mergeCell ref="C5:C6"/>
    <mergeCell ref="D5:D6"/>
    <mergeCell ref="B5:B6"/>
    <mergeCell ref="A107:D107"/>
    <mergeCell ref="H5:J5"/>
    <mergeCell ref="A1:G1"/>
    <mergeCell ref="A3:G3"/>
    <mergeCell ref="G5:G6"/>
    <mergeCell ref="A2:G2"/>
    <mergeCell ref="A4:G4"/>
  </mergeCells>
  <phoneticPr fontId="2"/>
  <conditionalFormatting sqref="B7:B106">
    <cfRule type="expression" dxfId="203" priority="2">
      <formula>AND(ISBLANK($B7),COUNTA($C7:$F7)&gt;=1)</formula>
    </cfRule>
  </conditionalFormatting>
  <conditionalFormatting sqref="C7:C106">
    <cfRule type="expression" dxfId="202" priority="7">
      <formula>AND(ISBLANK($C7),COUNTA($B7,$D7:$F7)&gt;=1)</formula>
    </cfRule>
  </conditionalFormatting>
  <conditionalFormatting sqref="D7:D106">
    <cfRule type="expression" dxfId="201" priority="6">
      <formula>AND(ISBLANK($D7),COUNTA($B7:$C7,$E7:$F7)&gt;=1)</formula>
    </cfRule>
  </conditionalFormatting>
  <conditionalFormatting sqref="E7:E106">
    <cfRule type="expression" dxfId="200" priority="5">
      <formula>AND(ISBLANK($E7),COUNTA($B7:$D7,$F7)&gt;=1)</formula>
    </cfRule>
  </conditionalFormatting>
  <conditionalFormatting sqref="E7:F106">
    <cfRule type="expression" dxfId="199" priority="4">
      <formula>AND($E7&lt;&gt;0,$E7&lt;$F7)</formula>
    </cfRule>
  </conditionalFormatting>
  <conditionalFormatting sqref="G7:G106">
    <cfRule type="expression" dxfId="198" priority="1">
      <formula>AND(ISBLANK($G7),COUNTA($B7:$F7)&gt;=1)</formula>
    </cfRule>
  </conditionalFormatting>
  <dataValidations count="5">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E7:F106">
      <formula1>0</formula1>
    </dataValidation>
    <dataValidation type="list" allowBlank="1" showInputMessage="1" showErrorMessage="1" promptTitle="貼り付けする際の注意事項" prompt="貼り付けを行う場合は、_x000a_必ず値貼り付けを行ってください。" sqref="B7:B106">
      <formula1>"学部（通学課程）,専攻科"</formula1>
    </dataValidation>
    <dataValidation type="list" allowBlank="1" showInputMessage="1" showErrorMessage="1" promptTitle="貼り付けする際の注意事項" prompt="貼り付けを行う場合は、_x000a_必ず値貼り付けを行ってください。" sqref="C7:C106">
      <formula1>"社会,工業,商船,芸術"</formula1>
    </dataValidation>
    <dataValidation type="list" allowBlank="1" showInputMessage="1" showErrorMessage="1" promptTitle="貼り付けする際の注意事項" prompt="貼り付けを行う場合は、_x000a_必ず値貼り付けを行ってください。" sqref="G7:G106">
      <formula1>"入学者(新1年生),在籍者"</formula1>
    </dataValidation>
    <dataValidation allowBlank="1" showInputMessage="1" showErrorMessage="1" promptTitle="貼り付けする際の注意事項" prompt="貼り付けを行う場合は、_x000a_必ず値貼り付けを行ってください。" sqref="D7:D106"/>
  </dataValidations>
  <pageMargins left="0.74803149606299213" right="0.74803149606299213" top="0.98425196850393704" bottom="0.98425196850393704" header="0.51181102362204722" footer="0.51181102362204722"/>
  <pageSetup paperSize="9" scale="66" fitToHeight="0" orientation="portrait" r:id="rId1"/>
  <headerFooter alignWithMargins="0">
    <oddHeader>&amp;R&amp;A</oddHeader>
    <oddFooter>&amp;C&amp;P</oddFooter>
  </headerFooter>
  <rowBreaks count="2" manualBreakCount="2">
    <brk id="56" max="6" man="1"/>
    <brk id="107" max="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83"/>
  <sheetViews>
    <sheetView workbookViewId="0">
      <selection activeCell="H4" sqref="H4"/>
    </sheetView>
  </sheetViews>
  <sheetFormatPr defaultColWidth="9" defaultRowHeight="15" x14ac:dyDescent="0.15"/>
  <cols>
    <col min="1" max="1" width="5.5" style="15" bestFit="1" customWidth="1"/>
    <col min="2" max="2" width="23.25" style="15" customWidth="1"/>
    <col min="3" max="3" width="26.875" style="15" customWidth="1"/>
    <col min="4" max="4" width="35.5" style="15" customWidth="1"/>
    <col min="5" max="6" width="7.5" style="15" customWidth="1"/>
    <col min="7" max="7" width="19.625" style="15" bestFit="1" customWidth="1"/>
    <col min="8" max="8" width="10.875" style="15" customWidth="1"/>
    <col min="9" max="9" width="12.125" style="15" customWidth="1"/>
    <col min="10" max="10" width="57.5" style="15" customWidth="1"/>
    <col min="11" max="11" width="5.125" style="15" customWidth="1"/>
    <col min="12" max="12" width="23.25" style="15" customWidth="1"/>
    <col min="13" max="13" width="33.375" style="15" customWidth="1"/>
    <col min="14" max="14" width="35.5" style="15" customWidth="1"/>
    <col min="15" max="16" width="7.5" style="15" customWidth="1"/>
    <col min="17" max="17" width="19.625" style="15" customWidth="1"/>
    <col min="18" max="16384" width="9" style="15"/>
  </cols>
  <sheetData>
    <row r="1" spans="1:29" ht="15.75" customHeight="1" x14ac:dyDescent="0.15">
      <c r="A1" s="2032"/>
      <c r="B1" s="2032"/>
      <c r="C1" s="2032"/>
      <c r="D1" s="2032"/>
      <c r="E1" s="2032"/>
      <c r="F1" s="2032"/>
      <c r="G1" s="2032"/>
      <c r="H1" s="78"/>
      <c r="I1" s="78"/>
      <c r="J1" s="78"/>
      <c r="K1" s="78"/>
      <c r="L1" s="78"/>
      <c r="M1" s="78"/>
      <c r="N1" s="78"/>
      <c r="O1" s="78"/>
      <c r="P1" s="78"/>
      <c r="Q1" s="78"/>
      <c r="R1" s="78"/>
      <c r="S1" s="78"/>
      <c r="T1" s="78"/>
      <c r="U1" s="78"/>
      <c r="V1" s="78"/>
      <c r="W1" s="78"/>
      <c r="X1" s="78"/>
      <c r="Y1" s="78"/>
      <c r="Z1" s="78"/>
      <c r="AA1" s="78"/>
      <c r="AB1" s="78"/>
      <c r="AC1" s="78"/>
    </row>
    <row r="2" spans="1:29" s="29" customFormat="1" ht="15.75" customHeight="1" x14ac:dyDescent="0.15">
      <c r="A2" s="2033" t="str">
        <f>IF(ISBLANK('１．学校基本情報'!$A$7),"",'１．学校基本情報'!$A$7)</f>
        <v/>
      </c>
      <c r="B2" s="2033"/>
      <c r="C2" s="2033"/>
      <c r="D2" s="2033"/>
      <c r="E2" s="2033"/>
      <c r="F2" s="2033"/>
      <c r="G2" s="2033"/>
    </row>
    <row r="3" spans="1:29" s="16" customFormat="1" ht="21" customHeight="1" x14ac:dyDescent="0.25">
      <c r="A3" s="2898" t="s">
        <v>628</v>
      </c>
      <c r="B3" s="2898"/>
      <c r="C3" s="2898"/>
      <c r="D3" s="2898"/>
      <c r="E3" s="2898"/>
      <c r="F3" s="2898"/>
      <c r="G3" s="2898"/>
      <c r="K3" s="2894" t="s">
        <v>628</v>
      </c>
      <c r="L3" s="2894"/>
      <c r="M3" s="2894"/>
      <c r="N3" s="2894"/>
      <c r="O3" s="2894"/>
      <c r="P3" s="2894"/>
      <c r="Q3" s="2894"/>
    </row>
    <row r="4" spans="1:29" ht="206.25" customHeight="1" thickBot="1" x14ac:dyDescent="0.2">
      <c r="A4" s="2886" t="s">
        <v>1000</v>
      </c>
      <c r="B4" s="2886"/>
      <c r="C4" s="2886"/>
      <c r="D4" s="2886"/>
      <c r="E4" s="2886"/>
      <c r="F4" s="2886"/>
      <c r="G4" s="2886"/>
      <c r="K4" s="2895"/>
      <c r="L4" s="2895"/>
      <c r="M4" s="2895"/>
      <c r="N4" s="2895"/>
      <c r="O4" s="2895"/>
      <c r="P4" s="2895"/>
      <c r="Q4" s="53"/>
    </row>
    <row r="5" spans="1:29" x14ac:dyDescent="0.15">
      <c r="A5" s="2888"/>
      <c r="B5" s="2888" t="s">
        <v>501</v>
      </c>
      <c r="C5" s="2884" t="s">
        <v>630</v>
      </c>
      <c r="D5" s="2884" t="s">
        <v>661</v>
      </c>
      <c r="E5" s="964" t="s">
        <v>625</v>
      </c>
      <c r="F5" s="965" t="s">
        <v>626</v>
      </c>
      <c r="G5" s="2884" t="s">
        <v>644</v>
      </c>
      <c r="H5" s="2880" t="s">
        <v>693</v>
      </c>
      <c r="I5" s="2881"/>
      <c r="J5" s="2882"/>
      <c r="K5" s="2896"/>
      <c r="L5" s="2896" t="s">
        <v>501</v>
      </c>
      <c r="M5" s="2896" t="s">
        <v>630</v>
      </c>
      <c r="N5" s="2896" t="s">
        <v>661</v>
      </c>
      <c r="O5" s="966" t="s">
        <v>319</v>
      </c>
      <c r="P5" s="967" t="s">
        <v>218</v>
      </c>
      <c r="Q5" s="2896" t="s">
        <v>644</v>
      </c>
    </row>
    <row r="6" spans="1:29" ht="36.75" thickBot="1" x14ac:dyDescent="0.2">
      <c r="A6" s="2889"/>
      <c r="B6" s="2889"/>
      <c r="C6" s="2885"/>
      <c r="D6" s="2885"/>
      <c r="E6" s="968" t="s">
        <v>18</v>
      </c>
      <c r="F6" s="969" t="s">
        <v>627</v>
      </c>
      <c r="G6" s="2885"/>
      <c r="H6" s="29" t="s">
        <v>619</v>
      </c>
      <c r="I6" s="29" t="s">
        <v>609</v>
      </c>
      <c r="J6" s="29" t="s">
        <v>695</v>
      </c>
      <c r="K6" s="2897"/>
      <c r="L6" s="2897"/>
      <c r="M6" s="2897"/>
      <c r="N6" s="2897"/>
      <c r="O6" s="972" t="s">
        <v>18</v>
      </c>
      <c r="P6" s="973" t="s">
        <v>627</v>
      </c>
      <c r="Q6" s="2897"/>
    </row>
    <row r="7" spans="1:29" x14ac:dyDescent="0.15">
      <c r="A7" s="974">
        <v>1</v>
      </c>
      <c r="B7" s="975"/>
      <c r="C7" s="975"/>
      <c r="D7" s="976"/>
      <c r="E7" s="977"/>
      <c r="F7" s="978"/>
      <c r="G7" s="975"/>
      <c r="H7" s="15" t="e">
        <f>VLOOKUP(D7,診断名検索!$A:$F,5,FALSE)</f>
        <v>#N/A</v>
      </c>
      <c r="I7" s="15" t="e">
        <f>VLOOKUP(D7,診断名検索!$A:$F,6,FALSE)</f>
        <v>#N/A</v>
      </c>
      <c r="J7" s="15" t="e">
        <f>VLOOKUP(D7,診断名検索!$A:$F,2,FALSE)</f>
        <v>#N/A</v>
      </c>
      <c r="K7" s="979">
        <v>1</v>
      </c>
      <c r="L7" s="979"/>
      <c r="M7" s="979"/>
      <c r="N7" s="980"/>
      <c r="O7" s="981"/>
      <c r="P7" s="982"/>
      <c r="Q7" s="979"/>
    </row>
    <row r="8" spans="1:29" x14ac:dyDescent="0.15">
      <c r="A8" s="983">
        <v>2</v>
      </c>
      <c r="B8" s="984"/>
      <c r="C8" s="984"/>
      <c r="D8" s="985"/>
      <c r="E8" s="254"/>
      <c r="F8" s="256"/>
      <c r="G8" s="984"/>
      <c r="H8" s="15" t="e">
        <f>VLOOKUP(D8,診断名検索!$A:$F,5,FALSE)</f>
        <v>#N/A</v>
      </c>
      <c r="I8" s="15" t="e">
        <f>VLOOKUP(D8,診断名検索!$A:$F,6,FALSE)</f>
        <v>#N/A</v>
      </c>
      <c r="J8" s="15" t="e">
        <f>VLOOKUP(D8,診断名検索!$A:$F,2,FALSE)</f>
        <v>#N/A</v>
      </c>
      <c r="K8" s="987">
        <v>2</v>
      </c>
      <c r="L8" s="987"/>
      <c r="M8" s="987"/>
      <c r="N8" s="988"/>
      <c r="O8" s="989"/>
      <c r="P8" s="478"/>
      <c r="Q8" s="987"/>
    </row>
    <row r="9" spans="1:29" ht="13.5" customHeight="1" x14ac:dyDescent="0.15">
      <c r="A9" s="983">
        <v>3</v>
      </c>
      <c r="B9" s="984"/>
      <c r="C9" s="984"/>
      <c r="D9" s="986"/>
      <c r="E9" s="254"/>
      <c r="F9" s="256"/>
      <c r="G9" s="986"/>
      <c r="H9" s="15" t="e">
        <f>VLOOKUP(D9,診断名検索!$A:$F,5,FALSE)</f>
        <v>#N/A</v>
      </c>
      <c r="I9" s="15" t="e">
        <f>VLOOKUP(D9,診断名検索!$A:$F,6,FALSE)</f>
        <v>#N/A</v>
      </c>
      <c r="J9" s="15" t="e">
        <f>VLOOKUP(D9,診断名検索!$A:$F,2,FALSE)</f>
        <v>#N/A</v>
      </c>
      <c r="K9" s="987">
        <v>3</v>
      </c>
      <c r="L9" s="987"/>
      <c r="M9" s="987"/>
      <c r="N9" s="990"/>
      <c r="O9" s="989"/>
      <c r="P9" s="478"/>
      <c r="Q9" s="990"/>
    </row>
    <row r="10" spans="1:29" ht="13.5" customHeight="1" x14ac:dyDescent="0.15">
      <c r="A10" s="983">
        <v>4</v>
      </c>
      <c r="B10" s="984"/>
      <c r="C10" s="984"/>
      <c r="D10" s="986"/>
      <c r="E10" s="254"/>
      <c r="F10" s="256"/>
      <c r="G10" s="986"/>
      <c r="H10" s="15" t="e">
        <f>VLOOKUP(D10,診断名検索!$A:$F,5,FALSE)</f>
        <v>#N/A</v>
      </c>
      <c r="I10" s="15" t="e">
        <f>VLOOKUP(D10,診断名検索!$A:$F,6,FALSE)</f>
        <v>#N/A</v>
      </c>
      <c r="J10" s="15" t="e">
        <f>VLOOKUP(D10,診断名検索!$A:$F,2,FALSE)</f>
        <v>#N/A</v>
      </c>
      <c r="K10" s="987">
        <v>4</v>
      </c>
      <c r="L10" s="987"/>
      <c r="M10" s="987"/>
      <c r="N10" s="990"/>
      <c r="O10" s="989"/>
      <c r="P10" s="478"/>
      <c r="Q10" s="990"/>
    </row>
    <row r="11" spans="1:29" ht="13.5" customHeight="1" x14ac:dyDescent="0.15">
      <c r="A11" s="983">
        <v>5</v>
      </c>
      <c r="B11" s="984"/>
      <c r="C11" s="984"/>
      <c r="D11" s="986"/>
      <c r="E11" s="254"/>
      <c r="F11" s="256"/>
      <c r="G11" s="986"/>
      <c r="H11" s="15" t="e">
        <f>VLOOKUP(D11,診断名検索!$A:$F,5,FALSE)</f>
        <v>#N/A</v>
      </c>
      <c r="I11" s="15" t="e">
        <f>VLOOKUP(D11,診断名検索!$A:$F,6,FALSE)</f>
        <v>#N/A</v>
      </c>
      <c r="J11" s="15" t="e">
        <f>VLOOKUP(D11,診断名検索!$A:$F,2,FALSE)</f>
        <v>#N/A</v>
      </c>
      <c r="K11" s="987">
        <v>5</v>
      </c>
      <c r="L11" s="987"/>
      <c r="M11" s="987"/>
      <c r="N11" s="990"/>
      <c r="O11" s="989"/>
      <c r="P11" s="478"/>
      <c r="Q11" s="990"/>
    </row>
    <row r="12" spans="1:29" ht="13.5" customHeight="1" x14ac:dyDescent="0.15">
      <c r="A12" s="983">
        <v>6</v>
      </c>
      <c r="B12" s="984"/>
      <c r="C12" s="984"/>
      <c r="D12" s="986"/>
      <c r="E12" s="254"/>
      <c r="F12" s="256"/>
      <c r="G12" s="986"/>
      <c r="H12" s="15" t="e">
        <f>VLOOKUP(D12,診断名検索!$A:$F,5,FALSE)</f>
        <v>#N/A</v>
      </c>
      <c r="I12" s="15" t="e">
        <f>VLOOKUP(D12,診断名検索!$A:$F,6,FALSE)</f>
        <v>#N/A</v>
      </c>
      <c r="J12" s="15" t="e">
        <f>VLOOKUP(D12,診断名検索!$A:$F,2,FALSE)</f>
        <v>#N/A</v>
      </c>
      <c r="K12" s="987">
        <v>6</v>
      </c>
      <c r="L12" s="987"/>
      <c r="M12" s="987"/>
      <c r="N12" s="990"/>
      <c r="O12" s="989"/>
      <c r="P12" s="478"/>
      <c r="Q12" s="990"/>
    </row>
    <row r="13" spans="1:29" ht="14.25" customHeight="1" x14ac:dyDescent="0.15">
      <c r="A13" s="983">
        <v>7</v>
      </c>
      <c r="B13" s="984"/>
      <c r="C13" s="984"/>
      <c r="D13" s="986"/>
      <c r="E13" s="254"/>
      <c r="F13" s="256"/>
      <c r="G13" s="986"/>
      <c r="H13" s="15" t="e">
        <f>VLOOKUP(D13,診断名検索!$A:$F,5,FALSE)</f>
        <v>#N/A</v>
      </c>
      <c r="I13" s="15" t="e">
        <f>VLOOKUP(D13,診断名検索!$A:$F,6,FALSE)</f>
        <v>#N/A</v>
      </c>
      <c r="J13" s="15" t="e">
        <f>VLOOKUP(D13,診断名検索!$A:$F,2,FALSE)</f>
        <v>#N/A</v>
      </c>
      <c r="K13" s="987">
        <v>7</v>
      </c>
      <c r="L13" s="987"/>
      <c r="M13" s="987"/>
      <c r="N13" s="990"/>
      <c r="O13" s="989"/>
      <c r="P13" s="478"/>
      <c r="Q13" s="990"/>
    </row>
    <row r="14" spans="1:29" ht="15.75" customHeight="1" x14ac:dyDescent="0.15">
      <c r="A14" s="983">
        <v>8</v>
      </c>
      <c r="B14" s="984"/>
      <c r="C14" s="984"/>
      <c r="D14" s="986"/>
      <c r="E14" s="254"/>
      <c r="F14" s="256"/>
      <c r="G14" s="986"/>
      <c r="H14" s="15" t="e">
        <f>VLOOKUP(D14,診断名検索!$A:$F,5,FALSE)</f>
        <v>#N/A</v>
      </c>
      <c r="I14" s="15" t="e">
        <f>VLOOKUP(D14,診断名検索!$A:$F,6,FALSE)</f>
        <v>#N/A</v>
      </c>
      <c r="J14" s="15" t="e">
        <f>VLOOKUP(D14,診断名検索!$A:$F,2,FALSE)</f>
        <v>#N/A</v>
      </c>
      <c r="K14" s="987">
        <v>8</v>
      </c>
      <c r="L14" s="987"/>
      <c r="M14" s="987"/>
      <c r="N14" s="990"/>
      <c r="O14" s="989"/>
      <c r="P14" s="478"/>
      <c r="Q14" s="990"/>
    </row>
    <row r="15" spans="1:29" ht="15" customHeight="1" x14ac:dyDescent="0.15">
      <c r="A15" s="983">
        <v>9</v>
      </c>
      <c r="B15" s="984"/>
      <c r="C15" s="984"/>
      <c r="D15" s="986"/>
      <c r="E15" s="254"/>
      <c r="F15" s="256"/>
      <c r="G15" s="986"/>
      <c r="H15" s="15" t="e">
        <f>VLOOKUP(D15,診断名検索!$A:$F,5,FALSE)</f>
        <v>#N/A</v>
      </c>
      <c r="I15" s="15" t="e">
        <f>VLOOKUP(D15,診断名検索!$A:$F,6,FALSE)</f>
        <v>#N/A</v>
      </c>
      <c r="J15" s="15" t="e">
        <f>VLOOKUP(D15,診断名検索!$A:$F,2,FALSE)</f>
        <v>#N/A</v>
      </c>
      <c r="K15" s="987">
        <v>9</v>
      </c>
      <c r="L15" s="987"/>
      <c r="M15" s="987"/>
      <c r="N15" s="990"/>
      <c r="O15" s="989"/>
      <c r="P15" s="478"/>
      <c r="Q15" s="990"/>
    </row>
    <row r="16" spans="1:29" x14ac:dyDescent="0.15">
      <c r="A16" s="983">
        <v>10</v>
      </c>
      <c r="B16" s="984"/>
      <c r="C16" s="984"/>
      <c r="D16" s="986"/>
      <c r="E16" s="254"/>
      <c r="F16" s="256"/>
      <c r="G16" s="986"/>
      <c r="H16" s="15" t="e">
        <f>VLOOKUP(D16,診断名検索!$A:$F,5,FALSE)</f>
        <v>#N/A</v>
      </c>
      <c r="I16" s="15" t="e">
        <f>VLOOKUP(D16,診断名検索!$A:$F,6,FALSE)</f>
        <v>#N/A</v>
      </c>
      <c r="J16" s="15" t="e">
        <f>VLOOKUP(D16,診断名検索!$A:$F,2,FALSE)</f>
        <v>#N/A</v>
      </c>
      <c r="K16" s="987">
        <v>10</v>
      </c>
      <c r="L16" s="987"/>
      <c r="M16" s="987"/>
      <c r="N16" s="990"/>
      <c r="O16" s="989"/>
      <c r="P16" s="478"/>
      <c r="Q16" s="990"/>
    </row>
    <row r="17" spans="1:17" x14ac:dyDescent="0.15">
      <c r="A17" s="983">
        <v>11</v>
      </c>
      <c r="B17" s="984"/>
      <c r="C17" s="984"/>
      <c r="D17" s="986"/>
      <c r="E17" s="254"/>
      <c r="F17" s="256"/>
      <c r="G17" s="986"/>
      <c r="H17" s="15" t="e">
        <f>VLOOKUP(D17,診断名検索!$A:$F,5,FALSE)</f>
        <v>#N/A</v>
      </c>
      <c r="I17" s="15" t="e">
        <f>VLOOKUP(D17,診断名検索!$A:$F,6,FALSE)</f>
        <v>#N/A</v>
      </c>
      <c r="J17" s="15" t="e">
        <f>VLOOKUP(D17,診断名検索!$A:$F,2,FALSE)</f>
        <v>#N/A</v>
      </c>
      <c r="K17" s="987">
        <v>11</v>
      </c>
      <c r="L17" s="987"/>
      <c r="M17" s="987"/>
      <c r="N17" s="990"/>
      <c r="O17" s="989"/>
      <c r="P17" s="478"/>
      <c r="Q17" s="990"/>
    </row>
    <row r="18" spans="1:17" x14ac:dyDescent="0.15">
      <c r="A18" s="983">
        <v>12</v>
      </c>
      <c r="B18" s="984"/>
      <c r="C18" s="984"/>
      <c r="D18" s="986"/>
      <c r="E18" s="254"/>
      <c r="F18" s="256"/>
      <c r="G18" s="986"/>
      <c r="H18" s="15" t="e">
        <f>VLOOKUP(D18,診断名検索!$A:$F,5,FALSE)</f>
        <v>#N/A</v>
      </c>
      <c r="I18" s="15" t="e">
        <f>VLOOKUP(D18,診断名検索!$A:$F,6,FALSE)</f>
        <v>#N/A</v>
      </c>
      <c r="J18" s="15" t="e">
        <f>VLOOKUP(D18,診断名検索!$A:$F,2,FALSE)</f>
        <v>#N/A</v>
      </c>
      <c r="K18" s="987">
        <v>12</v>
      </c>
      <c r="L18" s="987"/>
      <c r="M18" s="987"/>
      <c r="N18" s="990"/>
      <c r="O18" s="989"/>
      <c r="P18" s="478"/>
      <c r="Q18" s="990"/>
    </row>
    <row r="19" spans="1:17" x14ac:dyDescent="0.15">
      <c r="A19" s="983">
        <v>13</v>
      </c>
      <c r="B19" s="984"/>
      <c r="C19" s="984"/>
      <c r="D19" s="986"/>
      <c r="E19" s="254"/>
      <c r="F19" s="256"/>
      <c r="G19" s="986"/>
      <c r="H19" s="15" t="e">
        <f>VLOOKUP(D19,診断名検索!$A:$F,5,FALSE)</f>
        <v>#N/A</v>
      </c>
      <c r="I19" s="15" t="e">
        <f>VLOOKUP(D19,診断名検索!$A:$F,6,FALSE)</f>
        <v>#N/A</v>
      </c>
      <c r="J19" s="15" t="e">
        <f>VLOOKUP(D19,診断名検索!$A:$F,2,FALSE)</f>
        <v>#N/A</v>
      </c>
      <c r="K19" s="987">
        <v>13</v>
      </c>
      <c r="L19" s="987"/>
      <c r="M19" s="987"/>
      <c r="N19" s="990"/>
      <c r="O19" s="989"/>
      <c r="P19" s="478"/>
      <c r="Q19" s="990"/>
    </row>
    <row r="20" spans="1:17" x14ac:dyDescent="0.15">
      <c r="A20" s="983">
        <v>14</v>
      </c>
      <c r="B20" s="984"/>
      <c r="C20" s="984"/>
      <c r="D20" s="986"/>
      <c r="E20" s="254"/>
      <c r="F20" s="256"/>
      <c r="G20" s="986"/>
      <c r="H20" s="15" t="e">
        <f>VLOOKUP(D20,診断名検索!$A:$F,5,FALSE)</f>
        <v>#N/A</v>
      </c>
      <c r="I20" s="15" t="e">
        <f>VLOOKUP(D20,診断名検索!$A:$F,6,FALSE)</f>
        <v>#N/A</v>
      </c>
      <c r="J20" s="15" t="e">
        <f>VLOOKUP(D20,診断名検索!$A:$F,2,FALSE)</f>
        <v>#N/A</v>
      </c>
      <c r="K20" s="987">
        <v>14</v>
      </c>
      <c r="L20" s="987"/>
      <c r="M20" s="987"/>
      <c r="N20" s="990"/>
      <c r="O20" s="989"/>
      <c r="P20" s="478"/>
      <c r="Q20" s="990"/>
    </row>
    <row r="21" spans="1:17" x14ac:dyDescent="0.15">
      <c r="A21" s="983">
        <v>15</v>
      </c>
      <c r="B21" s="984"/>
      <c r="C21" s="984"/>
      <c r="D21" s="986"/>
      <c r="E21" s="254"/>
      <c r="F21" s="256"/>
      <c r="G21" s="986"/>
      <c r="H21" s="15" t="e">
        <f>VLOOKUP(D21,診断名検索!$A:$F,5,FALSE)</f>
        <v>#N/A</v>
      </c>
      <c r="I21" s="15" t="e">
        <f>VLOOKUP(D21,診断名検索!$A:$F,6,FALSE)</f>
        <v>#N/A</v>
      </c>
      <c r="J21" s="15" t="e">
        <f>VLOOKUP(D21,診断名検索!$A:$F,2,FALSE)</f>
        <v>#N/A</v>
      </c>
      <c r="K21" s="987">
        <v>15</v>
      </c>
      <c r="L21" s="987"/>
      <c r="M21" s="987"/>
      <c r="N21" s="990"/>
      <c r="O21" s="989"/>
      <c r="P21" s="478"/>
      <c r="Q21" s="990"/>
    </row>
    <row r="22" spans="1:17" x14ac:dyDescent="0.15">
      <c r="A22" s="983">
        <v>16</v>
      </c>
      <c r="B22" s="984"/>
      <c r="C22" s="984"/>
      <c r="D22" s="986"/>
      <c r="E22" s="254"/>
      <c r="F22" s="256"/>
      <c r="G22" s="986"/>
      <c r="H22" s="15" t="e">
        <f>VLOOKUP(D22,診断名検索!$A:$F,5,FALSE)</f>
        <v>#N/A</v>
      </c>
      <c r="I22" s="15" t="e">
        <f>VLOOKUP(D22,診断名検索!$A:$F,6,FALSE)</f>
        <v>#N/A</v>
      </c>
      <c r="J22" s="15" t="e">
        <f>VLOOKUP(D22,診断名検索!$A:$F,2,FALSE)</f>
        <v>#N/A</v>
      </c>
      <c r="K22" s="987">
        <v>16</v>
      </c>
      <c r="L22" s="987"/>
      <c r="M22" s="987"/>
      <c r="N22" s="990"/>
      <c r="O22" s="989"/>
      <c r="P22" s="478"/>
      <c r="Q22" s="990"/>
    </row>
    <row r="23" spans="1:17" x14ac:dyDescent="0.15">
      <c r="A23" s="983">
        <v>17</v>
      </c>
      <c r="B23" s="984"/>
      <c r="C23" s="984"/>
      <c r="D23" s="986"/>
      <c r="E23" s="254"/>
      <c r="F23" s="256"/>
      <c r="G23" s="986"/>
      <c r="H23" s="15" t="e">
        <f>VLOOKUP(D23,診断名検索!$A:$F,5,FALSE)</f>
        <v>#N/A</v>
      </c>
      <c r="I23" s="15" t="e">
        <f>VLOOKUP(D23,診断名検索!$A:$F,6,FALSE)</f>
        <v>#N/A</v>
      </c>
      <c r="J23" s="15" t="e">
        <f>VLOOKUP(D23,診断名検索!$A:$F,2,FALSE)</f>
        <v>#N/A</v>
      </c>
      <c r="K23" s="987">
        <v>17</v>
      </c>
      <c r="L23" s="987"/>
      <c r="M23" s="987"/>
      <c r="N23" s="990"/>
      <c r="O23" s="989"/>
      <c r="P23" s="478"/>
      <c r="Q23" s="990"/>
    </row>
    <row r="24" spans="1:17" x14ac:dyDescent="0.15">
      <c r="A24" s="983">
        <v>18</v>
      </c>
      <c r="B24" s="984"/>
      <c r="C24" s="984"/>
      <c r="D24" s="986"/>
      <c r="E24" s="254"/>
      <c r="F24" s="256"/>
      <c r="G24" s="986"/>
      <c r="H24" s="15" t="e">
        <f>VLOOKUP(D24,診断名検索!$A:$F,5,FALSE)</f>
        <v>#N/A</v>
      </c>
      <c r="I24" s="15" t="e">
        <f>VLOOKUP(D24,診断名検索!$A:$F,6,FALSE)</f>
        <v>#N/A</v>
      </c>
      <c r="J24" s="15" t="e">
        <f>VLOOKUP(D24,診断名検索!$A:$F,2,FALSE)</f>
        <v>#N/A</v>
      </c>
      <c r="K24" s="987">
        <v>18</v>
      </c>
      <c r="L24" s="987"/>
      <c r="M24" s="987"/>
      <c r="N24" s="990"/>
      <c r="O24" s="989"/>
      <c r="P24" s="478"/>
      <c r="Q24" s="990"/>
    </row>
    <row r="25" spans="1:17" x14ac:dyDescent="0.15">
      <c r="A25" s="983">
        <v>19</v>
      </c>
      <c r="B25" s="984"/>
      <c r="C25" s="984"/>
      <c r="D25" s="986"/>
      <c r="E25" s="254"/>
      <c r="F25" s="256"/>
      <c r="G25" s="986"/>
      <c r="H25" s="15" t="e">
        <f>VLOOKUP(D25,診断名検索!$A:$F,5,FALSE)</f>
        <v>#N/A</v>
      </c>
      <c r="I25" s="15" t="e">
        <f>VLOOKUP(D25,診断名検索!$A:$F,6,FALSE)</f>
        <v>#N/A</v>
      </c>
      <c r="J25" s="15" t="e">
        <f>VLOOKUP(D25,診断名検索!$A:$F,2,FALSE)</f>
        <v>#N/A</v>
      </c>
      <c r="K25" s="987">
        <v>19</v>
      </c>
      <c r="L25" s="987"/>
      <c r="M25" s="987"/>
      <c r="N25" s="990"/>
      <c r="O25" s="989"/>
      <c r="P25" s="478"/>
      <c r="Q25" s="990"/>
    </row>
    <row r="26" spans="1:17" x14ac:dyDescent="0.15">
      <c r="A26" s="983">
        <v>20</v>
      </c>
      <c r="B26" s="984"/>
      <c r="C26" s="984"/>
      <c r="D26" s="986"/>
      <c r="E26" s="254"/>
      <c r="F26" s="256"/>
      <c r="G26" s="986"/>
      <c r="H26" s="15" t="e">
        <f>VLOOKUP(D26,診断名検索!$A:$F,5,FALSE)</f>
        <v>#N/A</v>
      </c>
      <c r="I26" s="15" t="e">
        <f>VLOOKUP(D26,診断名検索!$A:$F,6,FALSE)</f>
        <v>#N/A</v>
      </c>
      <c r="J26" s="15" t="e">
        <f>VLOOKUP(D26,診断名検索!$A:$F,2,FALSE)</f>
        <v>#N/A</v>
      </c>
      <c r="K26" s="987">
        <v>20</v>
      </c>
      <c r="L26" s="987"/>
      <c r="M26" s="987"/>
      <c r="N26" s="990"/>
      <c r="O26" s="989"/>
      <c r="P26" s="478"/>
      <c r="Q26" s="990"/>
    </row>
    <row r="27" spans="1:17" x14ac:dyDescent="0.15">
      <c r="A27" s="983">
        <v>21</v>
      </c>
      <c r="B27" s="984"/>
      <c r="C27" s="984"/>
      <c r="D27" s="986"/>
      <c r="E27" s="254"/>
      <c r="F27" s="256"/>
      <c r="G27" s="986"/>
      <c r="H27" s="15" t="e">
        <f>VLOOKUP(D27,診断名検索!$A:$F,5,FALSE)</f>
        <v>#N/A</v>
      </c>
      <c r="I27" s="15" t="e">
        <f>VLOOKUP(D27,診断名検索!$A:$F,6,FALSE)</f>
        <v>#N/A</v>
      </c>
      <c r="J27" s="15" t="e">
        <f>VLOOKUP(D27,診断名検索!$A:$F,2,FALSE)</f>
        <v>#N/A</v>
      </c>
      <c r="K27" s="987">
        <v>21</v>
      </c>
      <c r="L27" s="987"/>
      <c r="M27" s="987"/>
      <c r="N27" s="990"/>
      <c r="O27" s="989"/>
      <c r="P27" s="478"/>
      <c r="Q27" s="990"/>
    </row>
    <row r="28" spans="1:17" x14ac:dyDescent="0.15">
      <c r="A28" s="983">
        <v>22</v>
      </c>
      <c r="B28" s="984"/>
      <c r="C28" s="984"/>
      <c r="D28" s="986"/>
      <c r="E28" s="254"/>
      <c r="F28" s="256"/>
      <c r="G28" s="986"/>
      <c r="H28" s="15" t="e">
        <f>VLOOKUP(D28,診断名検索!$A:$F,5,FALSE)</f>
        <v>#N/A</v>
      </c>
      <c r="I28" s="15" t="e">
        <f>VLOOKUP(D28,診断名検索!$A:$F,6,FALSE)</f>
        <v>#N/A</v>
      </c>
      <c r="J28" s="15" t="e">
        <f>VLOOKUP(D28,診断名検索!$A:$F,2,FALSE)</f>
        <v>#N/A</v>
      </c>
      <c r="K28" s="987">
        <v>22</v>
      </c>
      <c r="L28" s="987"/>
      <c r="M28" s="987"/>
      <c r="N28" s="990"/>
      <c r="O28" s="989"/>
      <c r="P28" s="478"/>
      <c r="Q28" s="990"/>
    </row>
    <row r="29" spans="1:17" x14ac:dyDescent="0.15">
      <c r="A29" s="983">
        <v>23</v>
      </c>
      <c r="B29" s="984"/>
      <c r="C29" s="984"/>
      <c r="D29" s="986"/>
      <c r="E29" s="254"/>
      <c r="F29" s="256"/>
      <c r="G29" s="986"/>
      <c r="H29" s="15" t="e">
        <f>VLOOKUP(D29,診断名検索!$A:$F,5,FALSE)</f>
        <v>#N/A</v>
      </c>
      <c r="I29" s="15" t="e">
        <f>VLOOKUP(D29,診断名検索!$A:$F,6,FALSE)</f>
        <v>#N/A</v>
      </c>
      <c r="J29" s="15" t="e">
        <f>VLOOKUP(D29,診断名検索!$A:$F,2,FALSE)</f>
        <v>#N/A</v>
      </c>
      <c r="K29" s="987">
        <v>23</v>
      </c>
      <c r="L29" s="987"/>
      <c r="M29" s="987"/>
      <c r="N29" s="990"/>
      <c r="O29" s="989"/>
      <c r="P29" s="478"/>
      <c r="Q29" s="990"/>
    </row>
    <row r="30" spans="1:17" x14ac:dyDescent="0.15">
      <c r="A30" s="983">
        <v>24</v>
      </c>
      <c r="B30" s="984"/>
      <c r="C30" s="984"/>
      <c r="D30" s="986"/>
      <c r="E30" s="254"/>
      <c r="F30" s="256"/>
      <c r="G30" s="986"/>
      <c r="H30" s="15" t="e">
        <f>VLOOKUP(D30,診断名検索!$A:$F,5,FALSE)</f>
        <v>#N/A</v>
      </c>
      <c r="I30" s="15" t="e">
        <f>VLOOKUP(D30,診断名検索!$A:$F,6,FALSE)</f>
        <v>#N/A</v>
      </c>
      <c r="J30" s="15" t="e">
        <f>VLOOKUP(D30,診断名検索!$A:$F,2,FALSE)</f>
        <v>#N/A</v>
      </c>
      <c r="K30" s="987">
        <v>24</v>
      </c>
      <c r="L30" s="987"/>
      <c r="M30" s="987"/>
      <c r="N30" s="990"/>
      <c r="O30" s="989"/>
      <c r="P30" s="478"/>
      <c r="Q30" s="990"/>
    </row>
    <row r="31" spans="1:17" x14ac:dyDescent="0.15">
      <c r="A31" s="983">
        <v>25</v>
      </c>
      <c r="B31" s="984"/>
      <c r="C31" s="984"/>
      <c r="D31" s="986"/>
      <c r="E31" s="254"/>
      <c r="F31" s="256"/>
      <c r="G31" s="986"/>
      <c r="H31" s="15" t="e">
        <f>VLOOKUP(D31,診断名検索!$A:$F,5,FALSE)</f>
        <v>#N/A</v>
      </c>
      <c r="I31" s="15" t="e">
        <f>VLOOKUP(D31,診断名検索!$A:$F,6,FALSE)</f>
        <v>#N/A</v>
      </c>
      <c r="J31" s="15" t="e">
        <f>VLOOKUP(D31,診断名検索!$A:$F,2,FALSE)</f>
        <v>#N/A</v>
      </c>
      <c r="K31" s="987">
        <v>25</v>
      </c>
      <c r="L31" s="987"/>
      <c r="M31" s="987"/>
      <c r="N31" s="990"/>
      <c r="O31" s="989"/>
      <c r="P31" s="478"/>
      <c r="Q31" s="990"/>
    </row>
    <row r="32" spans="1:17" x14ac:dyDescent="0.15">
      <c r="A32" s="983">
        <v>26</v>
      </c>
      <c r="B32" s="984"/>
      <c r="C32" s="984"/>
      <c r="D32" s="986"/>
      <c r="E32" s="254"/>
      <c r="F32" s="256"/>
      <c r="G32" s="986"/>
      <c r="H32" s="15" t="e">
        <f>VLOOKUP(D32,診断名検索!$A:$F,5,FALSE)</f>
        <v>#N/A</v>
      </c>
      <c r="I32" s="15" t="e">
        <f>VLOOKUP(D32,診断名検索!$A:$F,6,FALSE)</f>
        <v>#N/A</v>
      </c>
      <c r="J32" s="15" t="e">
        <f>VLOOKUP(D32,診断名検索!$A:$F,2,FALSE)</f>
        <v>#N/A</v>
      </c>
      <c r="K32" s="987">
        <v>26</v>
      </c>
      <c r="L32" s="987"/>
      <c r="M32" s="987"/>
      <c r="N32" s="990"/>
      <c r="O32" s="989"/>
      <c r="P32" s="478"/>
      <c r="Q32" s="990"/>
    </row>
    <row r="33" spans="1:17" x14ac:dyDescent="0.15">
      <c r="A33" s="983">
        <v>27</v>
      </c>
      <c r="B33" s="984"/>
      <c r="C33" s="984"/>
      <c r="D33" s="986"/>
      <c r="E33" s="254"/>
      <c r="F33" s="256"/>
      <c r="G33" s="986"/>
      <c r="H33" s="15" t="e">
        <f>VLOOKUP(D33,診断名検索!$A:$F,5,FALSE)</f>
        <v>#N/A</v>
      </c>
      <c r="I33" s="15" t="e">
        <f>VLOOKUP(D33,診断名検索!$A:$F,6,FALSE)</f>
        <v>#N/A</v>
      </c>
      <c r="J33" s="15" t="e">
        <f>VLOOKUP(D33,診断名検索!$A:$F,2,FALSE)</f>
        <v>#N/A</v>
      </c>
      <c r="K33" s="987">
        <v>27</v>
      </c>
      <c r="L33" s="987"/>
      <c r="M33" s="987"/>
      <c r="N33" s="990"/>
      <c r="O33" s="989"/>
      <c r="P33" s="478"/>
      <c r="Q33" s="990"/>
    </row>
    <row r="34" spans="1:17" x14ac:dyDescent="0.15">
      <c r="A34" s="983">
        <v>28</v>
      </c>
      <c r="B34" s="984"/>
      <c r="C34" s="984"/>
      <c r="D34" s="986"/>
      <c r="E34" s="254"/>
      <c r="F34" s="256"/>
      <c r="G34" s="986"/>
      <c r="H34" s="15" t="e">
        <f>VLOOKUP(D34,診断名検索!$A:$F,5,FALSE)</f>
        <v>#N/A</v>
      </c>
      <c r="I34" s="15" t="e">
        <f>VLOOKUP(D34,診断名検索!$A:$F,6,FALSE)</f>
        <v>#N/A</v>
      </c>
      <c r="J34" s="15" t="e">
        <f>VLOOKUP(D34,診断名検索!$A:$F,2,FALSE)</f>
        <v>#N/A</v>
      </c>
      <c r="K34" s="987">
        <v>28</v>
      </c>
      <c r="L34" s="987"/>
      <c r="M34" s="987"/>
      <c r="N34" s="990"/>
      <c r="O34" s="989"/>
      <c r="P34" s="478"/>
      <c r="Q34" s="990"/>
    </row>
    <row r="35" spans="1:17" x14ac:dyDescent="0.15">
      <c r="A35" s="983">
        <v>29</v>
      </c>
      <c r="B35" s="984"/>
      <c r="C35" s="984"/>
      <c r="D35" s="986"/>
      <c r="E35" s="254"/>
      <c r="F35" s="256"/>
      <c r="G35" s="986"/>
      <c r="H35" s="15" t="e">
        <f>VLOOKUP(D35,診断名検索!$A:$F,5,FALSE)</f>
        <v>#N/A</v>
      </c>
      <c r="I35" s="15" t="e">
        <f>VLOOKUP(D35,診断名検索!$A:$F,6,FALSE)</f>
        <v>#N/A</v>
      </c>
      <c r="J35" s="15" t="e">
        <f>VLOOKUP(D35,診断名検索!$A:$F,2,FALSE)</f>
        <v>#N/A</v>
      </c>
      <c r="K35" s="987">
        <v>29</v>
      </c>
      <c r="L35" s="987"/>
      <c r="M35" s="987"/>
      <c r="N35" s="990"/>
      <c r="O35" s="989"/>
      <c r="P35" s="478"/>
      <c r="Q35" s="990"/>
    </row>
    <row r="36" spans="1:17" x14ac:dyDescent="0.15">
      <c r="A36" s="983">
        <v>30</v>
      </c>
      <c r="B36" s="991"/>
      <c r="C36" s="991"/>
      <c r="D36" s="992"/>
      <c r="E36" s="265"/>
      <c r="F36" s="563"/>
      <c r="G36" s="986"/>
      <c r="H36" s="15" t="e">
        <f>VLOOKUP(D36,診断名検索!$A:$F,5,FALSE)</f>
        <v>#N/A</v>
      </c>
      <c r="I36" s="15" t="e">
        <f>VLOOKUP(D36,診断名検索!$A:$F,6,FALSE)</f>
        <v>#N/A</v>
      </c>
      <c r="J36" s="15" t="e">
        <f>VLOOKUP(D36,診断名検索!$A:$F,2,FALSE)</f>
        <v>#N/A</v>
      </c>
      <c r="K36" s="987">
        <v>30</v>
      </c>
      <c r="L36" s="993"/>
      <c r="M36" s="993"/>
      <c r="N36" s="994"/>
      <c r="O36" s="995"/>
      <c r="P36" s="568"/>
      <c r="Q36" s="990"/>
    </row>
    <row r="37" spans="1:17" x14ac:dyDescent="0.15">
      <c r="A37" s="983">
        <v>31</v>
      </c>
      <c r="B37" s="991"/>
      <c r="C37" s="991"/>
      <c r="D37" s="992"/>
      <c r="E37" s="265"/>
      <c r="F37" s="563"/>
      <c r="G37" s="986"/>
      <c r="H37" s="15" t="e">
        <f>VLOOKUP(D37,診断名検索!$A:$F,5,FALSE)</f>
        <v>#N/A</v>
      </c>
      <c r="I37" s="15" t="e">
        <f>VLOOKUP(D37,診断名検索!$A:$F,6,FALSE)</f>
        <v>#N/A</v>
      </c>
      <c r="J37" s="15" t="e">
        <f>VLOOKUP(D37,診断名検索!$A:$F,2,FALSE)</f>
        <v>#N/A</v>
      </c>
      <c r="K37" s="987">
        <v>31</v>
      </c>
      <c r="L37" s="993"/>
      <c r="M37" s="993"/>
      <c r="N37" s="994"/>
      <c r="O37" s="995"/>
      <c r="P37" s="568"/>
      <c r="Q37" s="990"/>
    </row>
    <row r="38" spans="1:17" x14ac:dyDescent="0.15">
      <c r="A38" s="983">
        <v>32</v>
      </c>
      <c r="B38" s="991"/>
      <c r="C38" s="991"/>
      <c r="D38" s="992"/>
      <c r="E38" s="265"/>
      <c r="F38" s="563"/>
      <c r="G38" s="986"/>
      <c r="H38" s="15" t="e">
        <f>VLOOKUP(D38,診断名検索!$A:$F,5,FALSE)</f>
        <v>#N/A</v>
      </c>
      <c r="I38" s="15" t="e">
        <f>VLOOKUP(D38,診断名検索!$A:$F,6,FALSE)</f>
        <v>#N/A</v>
      </c>
      <c r="J38" s="15" t="e">
        <f>VLOOKUP(D38,診断名検索!$A:$F,2,FALSE)</f>
        <v>#N/A</v>
      </c>
      <c r="K38" s="987">
        <v>32</v>
      </c>
      <c r="L38" s="993"/>
      <c r="M38" s="993"/>
      <c r="N38" s="994"/>
      <c r="O38" s="995"/>
      <c r="P38" s="568"/>
      <c r="Q38" s="990"/>
    </row>
    <row r="39" spans="1:17" x14ac:dyDescent="0.15">
      <c r="A39" s="983">
        <v>33</v>
      </c>
      <c r="B39" s="991"/>
      <c r="C39" s="991"/>
      <c r="D39" s="992"/>
      <c r="E39" s="265"/>
      <c r="F39" s="563"/>
      <c r="G39" s="986"/>
      <c r="H39" s="15" t="e">
        <f>VLOOKUP(D39,診断名検索!$A:$F,5,FALSE)</f>
        <v>#N/A</v>
      </c>
      <c r="I39" s="15" t="e">
        <f>VLOOKUP(D39,診断名検索!$A:$F,6,FALSE)</f>
        <v>#N/A</v>
      </c>
      <c r="J39" s="15" t="e">
        <f>VLOOKUP(D39,診断名検索!$A:$F,2,FALSE)</f>
        <v>#N/A</v>
      </c>
      <c r="K39" s="987">
        <v>33</v>
      </c>
      <c r="L39" s="993"/>
      <c r="M39" s="993"/>
      <c r="N39" s="994"/>
      <c r="O39" s="995"/>
      <c r="P39" s="568"/>
      <c r="Q39" s="990"/>
    </row>
    <row r="40" spans="1:17" x14ac:dyDescent="0.15">
      <c r="A40" s="983">
        <v>34</v>
      </c>
      <c r="B40" s="991"/>
      <c r="C40" s="991"/>
      <c r="D40" s="992"/>
      <c r="E40" s="265"/>
      <c r="F40" s="563"/>
      <c r="G40" s="986"/>
      <c r="H40" s="15" t="e">
        <f>VLOOKUP(D40,診断名検索!$A:$F,5,FALSE)</f>
        <v>#N/A</v>
      </c>
      <c r="I40" s="15" t="e">
        <f>VLOOKUP(D40,診断名検索!$A:$F,6,FALSE)</f>
        <v>#N/A</v>
      </c>
      <c r="J40" s="15" t="e">
        <f>VLOOKUP(D40,診断名検索!$A:$F,2,FALSE)</f>
        <v>#N/A</v>
      </c>
      <c r="K40" s="987">
        <v>34</v>
      </c>
      <c r="L40" s="993"/>
      <c r="M40" s="993"/>
      <c r="N40" s="994"/>
      <c r="O40" s="995"/>
      <c r="P40" s="568"/>
      <c r="Q40" s="990"/>
    </row>
    <row r="41" spans="1:17" x14ac:dyDescent="0.15">
      <c r="A41" s="983">
        <v>35</v>
      </c>
      <c r="B41" s="991"/>
      <c r="C41" s="991"/>
      <c r="D41" s="992"/>
      <c r="E41" s="265"/>
      <c r="F41" s="563"/>
      <c r="G41" s="986"/>
      <c r="H41" s="15" t="e">
        <f>VLOOKUP(D41,診断名検索!$A:$F,5,FALSE)</f>
        <v>#N/A</v>
      </c>
      <c r="I41" s="15" t="e">
        <f>VLOOKUP(D41,診断名検索!$A:$F,6,FALSE)</f>
        <v>#N/A</v>
      </c>
      <c r="J41" s="15" t="e">
        <f>VLOOKUP(D41,診断名検索!$A:$F,2,FALSE)</f>
        <v>#N/A</v>
      </c>
      <c r="K41" s="987">
        <v>35</v>
      </c>
      <c r="L41" s="993"/>
      <c r="M41" s="993"/>
      <c r="N41" s="994"/>
      <c r="O41" s="995"/>
      <c r="P41" s="568"/>
      <c r="Q41" s="990"/>
    </row>
    <row r="42" spans="1:17" x14ac:dyDescent="0.15">
      <c r="A42" s="983">
        <v>36</v>
      </c>
      <c r="B42" s="991"/>
      <c r="C42" s="991"/>
      <c r="D42" s="992"/>
      <c r="E42" s="265"/>
      <c r="F42" s="563"/>
      <c r="G42" s="986"/>
      <c r="H42" s="15" t="e">
        <f>VLOOKUP(D42,診断名検索!$A:$F,5,FALSE)</f>
        <v>#N/A</v>
      </c>
      <c r="I42" s="15" t="e">
        <f>VLOOKUP(D42,診断名検索!$A:$F,6,FALSE)</f>
        <v>#N/A</v>
      </c>
      <c r="J42" s="15" t="e">
        <f>VLOOKUP(D42,診断名検索!$A:$F,2,FALSE)</f>
        <v>#N/A</v>
      </c>
      <c r="K42" s="987">
        <v>36</v>
      </c>
      <c r="L42" s="993"/>
      <c r="M42" s="993"/>
      <c r="N42" s="994"/>
      <c r="O42" s="995"/>
      <c r="P42" s="568"/>
      <c r="Q42" s="990"/>
    </row>
    <row r="43" spans="1:17" x14ac:dyDescent="0.15">
      <c r="A43" s="983">
        <v>37</v>
      </c>
      <c r="B43" s="991"/>
      <c r="C43" s="991"/>
      <c r="D43" s="992"/>
      <c r="E43" s="265"/>
      <c r="F43" s="563"/>
      <c r="G43" s="986"/>
      <c r="H43" s="15" t="e">
        <f>VLOOKUP(D43,診断名検索!$A:$F,5,FALSE)</f>
        <v>#N/A</v>
      </c>
      <c r="I43" s="15" t="e">
        <f>VLOOKUP(D43,診断名検索!$A:$F,6,FALSE)</f>
        <v>#N/A</v>
      </c>
      <c r="J43" s="15" t="e">
        <f>VLOOKUP(D43,診断名検索!$A:$F,2,FALSE)</f>
        <v>#N/A</v>
      </c>
      <c r="K43" s="987">
        <v>37</v>
      </c>
      <c r="L43" s="993"/>
      <c r="M43" s="993"/>
      <c r="N43" s="994"/>
      <c r="O43" s="995"/>
      <c r="P43" s="568"/>
      <c r="Q43" s="990"/>
    </row>
    <row r="44" spans="1:17" x14ac:dyDescent="0.15">
      <c r="A44" s="983">
        <v>38</v>
      </c>
      <c r="B44" s="991"/>
      <c r="C44" s="991"/>
      <c r="D44" s="992"/>
      <c r="E44" s="265"/>
      <c r="F44" s="563"/>
      <c r="G44" s="986"/>
      <c r="H44" s="15" t="e">
        <f>VLOOKUP(D44,診断名検索!$A:$F,5,FALSE)</f>
        <v>#N/A</v>
      </c>
      <c r="I44" s="15" t="e">
        <f>VLOOKUP(D44,診断名検索!$A:$F,6,FALSE)</f>
        <v>#N/A</v>
      </c>
      <c r="J44" s="15" t="e">
        <f>VLOOKUP(D44,診断名検索!$A:$F,2,FALSE)</f>
        <v>#N/A</v>
      </c>
      <c r="K44" s="987">
        <v>38</v>
      </c>
      <c r="L44" s="993"/>
      <c r="M44" s="993"/>
      <c r="N44" s="994"/>
      <c r="O44" s="995"/>
      <c r="P44" s="568"/>
      <c r="Q44" s="990"/>
    </row>
    <row r="45" spans="1:17" x14ac:dyDescent="0.15">
      <c r="A45" s="983">
        <v>39</v>
      </c>
      <c r="B45" s="991"/>
      <c r="C45" s="991"/>
      <c r="D45" s="992"/>
      <c r="E45" s="265"/>
      <c r="F45" s="563"/>
      <c r="G45" s="986"/>
      <c r="H45" s="15" t="e">
        <f>VLOOKUP(D45,診断名検索!$A:$F,5,FALSE)</f>
        <v>#N/A</v>
      </c>
      <c r="I45" s="15" t="e">
        <f>VLOOKUP(D45,診断名検索!$A:$F,6,FALSE)</f>
        <v>#N/A</v>
      </c>
      <c r="J45" s="15" t="e">
        <f>VLOOKUP(D45,診断名検索!$A:$F,2,FALSE)</f>
        <v>#N/A</v>
      </c>
      <c r="K45" s="987">
        <v>39</v>
      </c>
      <c r="L45" s="993"/>
      <c r="M45" s="993"/>
      <c r="N45" s="994"/>
      <c r="O45" s="995"/>
      <c r="P45" s="568"/>
      <c r="Q45" s="990"/>
    </row>
    <row r="46" spans="1:17" x14ac:dyDescent="0.15">
      <c r="A46" s="983">
        <v>40</v>
      </c>
      <c r="B46" s="991"/>
      <c r="C46" s="991"/>
      <c r="D46" s="992"/>
      <c r="E46" s="265"/>
      <c r="F46" s="563"/>
      <c r="G46" s="986"/>
      <c r="H46" s="15" t="e">
        <f>VLOOKUP(D46,診断名検索!$A:$F,5,FALSE)</f>
        <v>#N/A</v>
      </c>
      <c r="I46" s="15" t="e">
        <f>VLOOKUP(D46,診断名検索!$A:$F,6,FALSE)</f>
        <v>#N/A</v>
      </c>
      <c r="J46" s="15" t="e">
        <f>VLOOKUP(D46,診断名検索!$A:$F,2,FALSE)</f>
        <v>#N/A</v>
      </c>
      <c r="K46" s="987">
        <v>40</v>
      </c>
      <c r="L46" s="993"/>
      <c r="M46" s="993"/>
      <c r="N46" s="994"/>
      <c r="O46" s="995"/>
      <c r="P46" s="568"/>
      <c r="Q46" s="990"/>
    </row>
    <row r="47" spans="1:17" x14ac:dyDescent="0.15">
      <c r="A47" s="983">
        <v>41</v>
      </c>
      <c r="B47" s="991"/>
      <c r="C47" s="991"/>
      <c r="D47" s="992"/>
      <c r="E47" s="265"/>
      <c r="F47" s="563"/>
      <c r="G47" s="986"/>
      <c r="H47" s="15" t="e">
        <f>VLOOKUP(D47,診断名検索!$A:$F,5,FALSE)</f>
        <v>#N/A</v>
      </c>
      <c r="I47" s="15" t="e">
        <f>VLOOKUP(D47,診断名検索!$A:$F,6,FALSE)</f>
        <v>#N/A</v>
      </c>
      <c r="J47" s="15" t="e">
        <f>VLOOKUP(D47,診断名検索!$A:$F,2,FALSE)</f>
        <v>#N/A</v>
      </c>
      <c r="K47" s="987">
        <v>41</v>
      </c>
      <c r="L47" s="993"/>
      <c r="M47" s="993"/>
      <c r="N47" s="994"/>
      <c r="O47" s="995"/>
      <c r="P47" s="568"/>
      <c r="Q47" s="990"/>
    </row>
    <row r="48" spans="1:17" x14ac:dyDescent="0.15">
      <c r="A48" s="983">
        <v>42</v>
      </c>
      <c r="B48" s="991"/>
      <c r="C48" s="991"/>
      <c r="D48" s="992"/>
      <c r="E48" s="265"/>
      <c r="F48" s="563"/>
      <c r="G48" s="986"/>
      <c r="H48" s="15" t="e">
        <f>VLOOKUP(D48,診断名検索!$A:$F,5,FALSE)</f>
        <v>#N/A</v>
      </c>
      <c r="I48" s="15" t="e">
        <f>VLOOKUP(D48,診断名検索!$A:$F,6,FALSE)</f>
        <v>#N/A</v>
      </c>
      <c r="J48" s="15" t="e">
        <f>VLOOKUP(D48,診断名検索!$A:$F,2,FALSE)</f>
        <v>#N/A</v>
      </c>
      <c r="K48" s="987">
        <v>42</v>
      </c>
      <c r="L48" s="993"/>
      <c r="M48" s="993"/>
      <c r="N48" s="994"/>
      <c r="O48" s="995"/>
      <c r="P48" s="568"/>
      <c r="Q48" s="990"/>
    </row>
    <row r="49" spans="1:17" x14ac:dyDescent="0.15">
      <c r="A49" s="983">
        <v>43</v>
      </c>
      <c r="B49" s="991"/>
      <c r="C49" s="991"/>
      <c r="D49" s="992"/>
      <c r="E49" s="265"/>
      <c r="F49" s="563"/>
      <c r="G49" s="986"/>
      <c r="H49" s="15" t="e">
        <f>VLOOKUP(D49,診断名検索!$A:$F,5,FALSE)</f>
        <v>#N/A</v>
      </c>
      <c r="I49" s="15" t="e">
        <f>VLOOKUP(D49,診断名検索!$A:$F,6,FALSE)</f>
        <v>#N/A</v>
      </c>
      <c r="J49" s="15" t="e">
        <f>VLOOKUP(D49,診断名検索!$A:$F,2,FALSE)</f>
        <v>#N/A</v>
      </c>
      <c r="K49" s="987">
        <v>43</v>
      </c>
      <c r="L49" s="993"/>
      <c r="M49" s="993"/>
      <c r="N49" s="994"/>
      <c r="O49" s="995"/>
      <c r="P49" s="568"/>
      <c r="Q49" s="990"/>
    </row>
    <row r="50" spans="1:17" x14ac:dyDescent="0.15">
      <c r="A50" s="983">
        <v>44</v>
      </c>
      <c r="B50" s="991"/>
      <c r="C50" s="991"/>
      <c r="D50" s="992"/>
      <c r="E50" s="265"/>
      <c r="F50" s="563"/>
      <c r="G50" s="986"/>
      <c r="H50" s="15" t="e">
        <f>VLOOKUP(D50,診断名検索!$A:$F,5,FALSE)</f>
        <v>#N/A</v>
      </c>
      <c r="I50" s="15" t="e">
        <f>VLOOKUP(D50,診断名検索!$A:$F,6,FALSE)</f>
        <v>#N/A</v>
      </c>
      <c r="J50" s="15" t="e">
        <f>VLOOKUP(D50,診断名検索!$A:$F,2,FALSE)</f>
        <v>#N/A</v>
      </c>
      <c r="K50" s="987">
        <v>44</v>
      </c>
      <c r="L50" s="993"/>
      <c r="M50" s="993"/>
      <c r="N50" s="994"/>
      <c r="O50" s="995"/>
      <c r="P50" s="568"/>
      <c r="Q50" s="990"/>
    </row>
    <row r="51" spans="1:17" x14ac:dyDescent="0.15">
      <c r="A51" s="983">
        <v>45</v>
      </c>
      <c r="B51" s="991"/>
      <c r="C51" s="991"/>
      <c r="D51" s="992"/>
      <c r="E51" s="265"/>
      <c r="F51" s="563"/>
      <c r="G51" s="986"/>
      <c r="H51" s="15" t="e">
        <f>VLOOKUP(D51,診断名検索!$A:$F,5,FALSE)</f>
        <v>#N/A</v>
      </c>
      <c r="I51" s="15" t="e">
        <f>VLOOKUP(D51,診断名検索!$A:$F,6,FALSE)</f>
        <v>#N/A</v>
      </c>
      <c r="J51" s="15" t="e">
        <f>VLOOKUP(D51,診断名検索!$A:$F,2,FALSE)</f>
        <v>#N/A</v>
      </c>
      <c r="K51" s="987">
        <v>45</v>
      </c>
      <c r="L51" s="993"/>
      <c r="M51" s="993"/>
      <c r="N51" s="994"/>
      <c r="O51" s="995"/>
      <c r="P51" s="568"/>
      <c r="Q51" s="990"/>
    </row>
    <row r="52" spans="1:17" x14ac:dyDescent="0.15">
      <c r="A52" s="983">
        <v>46</v>
      </c>
      <c r="B52" s="991"/>
      <c r="C52" s="991"/>
      <c r="D52" s="992"/>
      <c r="E52" s="265"/>
      <c r="F52" s="563"/>
      <c r="G52" s="986"/>
      <c r="H52" s="15" t="e">
        <f>VLOOKUP(D52,診断名検索!$A:$F,5,FALSE)</f>
        <v>#N/A</v>
      </c>
      <c r="I52" s="15" t="e">
        <f>VLOOKUP(D52,診断名検索!$A:$F,6,FALSE)</f>
        <v>#N/A</v>
      </c>
      <c r="J52" s="15" t="e">
        <f>VLOOKUP(D52,診断名検索!$A:$F,2,FALSE)</f>
        <v>#N/A</v>
      </c>
      <c r="K52" s="987">
        <v>46</v>
      </c>
      <c r="L52" s="993"/>
      <c r="M52" s="993"/>
      <c r="N52" s="994"/>
      <c r="O52" s="995"/>
      <c r="P52" s="568"/>
      <c r="Q52" s="990"/>
    </row>
    <row r="53" spans="1:17" x14ac:dyDescent="0.15">
      <c r="A53" s="983">
        <v>47</v>
      </c>
      <c r="B53" s="991"/>
      <c r="C53" s="991"/>
      <c r="D53" s="992"/>
      <c r="E53" s="265"/>
      <c r="F53" s="563"/>
      <c r="G53" s="986"/>
      <c r="H53" s="15" t="e">
        <f>VLOOKUP(D53,診断名検索!$A:$F,5,FALSE)</f>
        <v>#N/A</v>
      </c>
      <c r="I53" s="15" t="e">
        <f>VLOOKUP(D53,診断名検索!$A:$F,6,FALSE)</f>
        <v>#N/A</v>
      </c>
      <c r="J53" s="15" t="e">
        <f>VLOOKUP(D53,診断名検索!$A:$F,2,FALSE)</f>
        <v>#N/A</v>
      </c>
      <c r="K53" s="987">
        <v>47</v>
      </c>
      <c r="L53" s="993"/>
      <c r="M53" s="993"/>
      <c r="N53" s="994"/>
      <c r="O53" s="995"/>
      <c r="P53" s="568"/>
      <c r="Q53" s="990"/>
    </row>
    <row r="54" spans="1:17" x14ac:dyDescent="0.15">
      <c r="A54" s="983">
        <v>48</v>
      </c>
      <c r="B54" s="991"/>
      <c r="C54" s="991"/>
      <c r="D54" s="992"/>
      <c r="E54" s="265"/>
      <c r="F54" s="563"/>
      <c r="G54" s="986"/>
      <c r="H54" s="15" t="e">
        <f>VLOOKUP(D54,診断名検索!$A:$F,5,FALSE)</f>
        <v>#N/A</v>
      </c>
      <c r="I54" s="15" t="e">
        <f>VLOOKUP(D54,診断名検索!$A:$F,6,FALSE)</f>
        <v>#N/A</v>
      </c>
      <c r="J54" s="15" t="e">
        <f>VLOOKUP(D54,診断名検索!$A:$F,2,FALSE)</f>
        <v>#N/A</v>
      </c>
      <c r="K54" s="987">
        <v>48</v>
      </c>
      <c r="L54" s="993"/>
      <c r="M54" s="993"/>
      <c r="N54" s="994"/>
      <c r="O54" s="995"/>
      <c r="P54" s="568"/>
      <c r="Q54" s="990"/>
    </row>
    <row r="55" spans="1:17" x14ac:dyDescent="0.15">
      <c r="A55" s="983">
        <v>49</v>
      </c>
      <c r="B55" s="991"/>
      <c r="C55" s="991"/>
      <c r="D55" s="992"/>
      <c r="E55" s="265"/>
      <c r="F55" s="563"/>
      <c r="G55" s="986"/>
      <c r="H55" s="15" t="e">
        <f>VLOOKUP(D55,診断名検索!$A:$F,5,FALSE)</f>
        <v>#N/A</v>
      </c>
      <c r="I55" s="15" t="e">
        <f>VLOOKUP(D55,診断名検索!$A:$F,6,FALSE)</f>
        <v>#N/A</v>
      </c>
      <c r="J55" s="15" t="e">
        <f>VLOOKUP(D55,診断名検索!$A:$F,2,FALSE)</f>
        <v>#N/A</v>
      </c>
      <c r="K55" s="987">
        <v>49</v>
      </c>
      <c r="L55" s="993"/>
      <c r="M55" s="993"/>
      <c r="N55" s="994"/>
      <c r="O55" s="995"/>
      <c r="P55" s="568"/>
      <c r="Q55" s="990"/>
    </row>
    <row r="56" spans="1:17" x14ac:dyDescent="0.15">
      <c r="A56" s="983">
        <v>50</v>
      </c>
      <c r="B56" s="991"/>
      <c r="C56" s="991"/>
      <c r="D56" s="992"/>
      <c r="E56" s="265"/>
      <c r="F56" s="563"/>
      <c r="G56" s="986"/>
      <c r="H56" s="15" t="e">
        <f>VLOOKUP(D56,診断名検索!$A:$F,5,FALSE)</f>
        <v>#N/A</v>
      </c>
      <c r="I56" s="15" t="e">
        <f>VLOOKUP(D56,診断名検索!$A:$F,6,FALSE)</f>
        <v>#N/A</v>
      </c>
      <c r="J56" s="15" t="e">
        <f>VLOOKUP(D56,診断名検索!$A:$F,2,FALSE)</f>
        <v>#N/A</v>
      </c>
      <c r="K56" s="987">
        <v>50</v>
      </c>
      <c r="L56" s="993"/>
      <c r="M56" s="993"/>
      <c r="N56" s="994"/>
      <c r="O56" s="995"/>
      <c r="P56" s="568"/>
      <c r="Q56" s="990"/>
    </row>
    <row r="57" spans="1:17" x14ac:dyDescent="0.15">
      <c r="A57" s="983">
        <v>51</v>
      </c>
      <c r="B57" s="991"/>
      <c r="C57" s="991"/>
      <c r="D57" s="992"/>
      <c r="E57" s="265"/>
      <c r="F57" s="563"/>
      <c r="G57" s="986"/>
      <c r="H57" s="15" t="e">
        <f>VLOOKUP(D57,診断名検索!$A:$F,5,FALSE)</f>
        <v>#N/A</v>
      </c>
      <c r="I57" s="15" t="e">
        <f>VLOOKUP(D57,診断名検索!$A:$F,6,FALSE)</f>
        <v>#N/A</v>
      </c>
      <c r="J57" s="15" t="e">
        <f>VLOOKUP(D57,診断名検索!$A:$F,2,FALSE)</f>
        <v>#N/A</v>
      </c>
      <c r="K57" s="987">
        <v>51</v>
      </c>
      <c r="L57" s="993"/>
      <c r="M57" s="993"/>
      <c r="N57" s="994"/>
      <c r="O57" s="995"/>
      <c r="P57" s="568"/>
      <c r="Q57" s="990"/>
    </row>
    <row r="58" spans="1:17" x14ac:dyDescent="0.15">
      <c r="A58" s="983">
        <v>52</v>
      </c>
      <c r="B58" s="991"/>
      <c r="C58" s="991"/>
      <c r="D58" s="992"/>
      <c r="E58" s="265"/>
      <c r="F58" s="563"/>
      <c r="G58" s="986"/>
      <c r="H58" s="15" t="e">
        <f>VLOOKUP(D58,診断名検索!$A:$F,5,FALSE)</f>
        <v>#N/A</v>
      </c>
      <c r="I58" s="15" t="e">
        <f>VLOOKUP(D58,診断名検索!$A:$F,6,FALSE)</f>
        <v>#N/A</v>
      </c>
      <c r="J58" s="15" t="e">
        <f>VLOOKUP(D58,診断名検索!$A:$F,2,FALSE)</f>
        <v>#N/A</v>
      </c>
      <c r="K58" s="987">
        <v>52</v>
      </c>
      <c r="L58" s="993"/>
      <c r="M58" s="993"/>
      <c r="N58" s="994"/>
      <c r="O58" s="995"/>
      <c r="P58" s="568"/>
      <c r="Q58" s="990"/>
    </row>
    <row r="59" spans="1:17" x14ac:dyDescent="0.15">
      <c r="A59" s="983">
        <v>53</v>
      </c>
      <c r="B59" s="991"/>
      <c r="C59" s="991"/>
      <c r="D59" s="992"/>
      <c r="E59" s="265"/>
      <c r="F59" s="563"/>
      <c r="G59" s="986"/>
      <c r="H59" s="15" t="e">
        <f>VLOOKUP(D59,診断名検索!$A:$F,5,FALSE)</f>
        <v>#N/A</v>
      </c>
      <c r="I59" s="15" t="e">
        <f>VLOOKUP(D59,診断名検索!$A:$F,6,FALSE)</f>
        <v>#N/A</v>
      </c>
      <c r="J59" s="15" t="e">
        <f>VLOOKUP(D59,診断名検索!$A:$F,2,FALSE)</f>
        <v>#N/A</v>
      </c>
      <c r="K59" s="987">
        <v>53</v>
      </c>
      <c r="L59" s="993"/>
      <c r="M59" s="993"/>
      <c r="N59" s="994"/>
      <c r="O59" s="995"/>
      <c r="P59" s="568"/>
      <c r="Q59" s="990"/>
    </row>
    <row r="60" spans="1:17" x14ac:dyDescent="0.15">
      <c r="A60" s="983">
        <v>54</v>
      </c>
      <c r="B60" s="991"/>
      <c r="C60" s="991"/>
      <c r="D60" s="992"/>
      <c r="E60" s="265"/>
      <c r="F60" s="563"/>
      <c r="G60" s="986"/>
      <c r="H60" s="15" t="e">
        <f>VLOOKUP(D60,診断名検索!$A:$F,5,FALSE)</f>
        <v>#N/A</v>
      </c>
      <c r="I60" s="15" t="e">
        <f>VLOOKUP(D60,診断名検索!$A:$F,6,FALSE)</f>
        <v>#N/A</v>
      </c>
      <c r="J60" s="15" t="e">
        <f>VLOOKUP(D60,診断名検索!$A:$F,2,FALSE)</f>
        <v>#N/A</v>
      </c>
      <c r="K60" s="987">
        <v>54</v>
      </c>
      <c r="L60" s="993"/>
      <c r="M60" s="993"/>
      <c r="N60" s="994"/>
      <c r="O60" s="995"/>
      <c r="P60" s="568"/>
      <c r="Q60" s="990"/>
    </row>
    <row r="61" spans="1:17" x14ac:dyDescent="0.15">
      <c r="A61" s="983">
        <v>55</v>
      </c>
      <c r="B61" s="991"/>
      <c r="C61" s="991"/>
      <c r="D61" s="992"/>
      <c r="E61" s="265"/>
      <c r="F61" s="563"/>
      <c r="G61" s="986"/>
      <c r="H61" s="15" t="e">
        <f>VLOOKUP(D61,診断名検索!$A:$F,5,FALSE)</f>
        <v>#N/A</v>
      </c>
      <c r="I61" s="15" t="e">
        <f>VLOOKUP(D61,診断名検索!$A:$F,6,FALSE)</f>
        <v>#N/A</v>
      </c>
      <c r="J61" s="15" t="e">
        <f>VLOOKUP(D61,診断名検索!$A:$F,2,FALSE)</f>
        <v>#N/A</v>
      </c>
      <c r="K61" s="987">
        <v>55</v>
      </c>
      <c r="L61" s="993"/>
      <c r="M61" s="993"/>
      <c r="N61" s="994"/>
      <c r="O61" s="995"/>
      <c r="P61" s="568"/>
      <c r="Q61" s="990"/>
    </row>
    <row r="62" spans="1:17" x14ac:dyDescent="0.15">
      <c r="A62" s="983">
        <v>56</v>
      </c>
      <c r="B62" s="991"/>
      <c r="C62" s="991"/>
      <c r="D62" s="992"/>
      <c r="E62" s="265"/>
      <c r="F62" s="563"/>
      <c r="G62" s="986"/>
      <c r="H62" s="15" t="e">
        <f>VLOOKUP(D62,診断名検索!$A:$F,5,FALSE)</f>
        <v>#N/A</v>
      </c>
      <c r="I62" s="15" t="e">
        <f>VLOOKUP(D62,診断名検索!$A:$F,6,FALSE)</f>
        <v>#N/A</v>
      </c>
      <c r="J62" s="15" t="e">
        <f>VLOOKUP(D62,診断名検索!$A:$F,2,FALSE)</f>
        <v>#N/A</v>
      </c>
      <c r="K62" s="987">
        <v>56</v>
      </c>
      <c r="L62" s="993"/>
      <c r="M62" s="993"/>
      <c r="N62" s="994"/>
      <c r="O62" s="995"/>
      <c r="P62" s="568"/>
      <c r="Q62" s="990"/>
    </row>
    <row r="63" spans="1:17" x14ac:dyDescent="0.15">
      <c r="A63" s="983">
        <v>57</v>
      </c>
      <c r="B63" s="991"/>
      <c r="C63" s="991"/>
      <c r="D63" s="992"/>
      <c r="E63" s="265"/>
      <c r="F63" s="563"/>
      <c r="G63" s="986"/>
      <c r="H63" s="15" t="e">
        <f>VLOOKUP(D63,診断名検索!$A:$F,5,FALSE)</f>
        <v>#N/A</v>
      </c>
      <c r="I63" s="15" t="e">
        <f>VLOOKUP(D63,診断名検索!$A:$F,6,FALSE)</f>
        <v>#N/A</v>
      </c>
      <c r="J63" s="15" t="e">
        <f>VLOOKUP(D63,診断名検索!$A:$F,2,FALSE)</f>
        <v>#N/A</v>
      </c>
      <c r="K63" s="987">
        <v>57</v>
      </c>
      <c r="L63" s="993"/>
      <c r="M63" s="993"/>
      <c r="N63" s="994"/>
      <c r="O63" s="995"/>
      <c r="P63" s="568"/>
      <c r="Q63" s="990"/>
    </row>
    <row r="64" spans="1:17" x14ac:dyDescent="0.15">
      <c r="A64" s="983">
        <v>58</v>
      </c>
      <c r="B64" s="991"/>
      <c r="C64" s="991"/>
      <c r="D64" s="992"/>
      <c r="E64" s="265"/>
      <c r="F64" s="563"/>
      <c r="G64" s="986"/>
      <c r="H64" s="15" t="e">
        <f>VLOOKUP(D64,診断名検索!$A:$F,5,FALSE)</f>
        <v>#N/A</v>
      </c>
      <c r="I64" s="15" t="e">
        <f>VLOOKUP(D64,診断名検索!$A:$F,6,FALSE)</f>
        <v>#N/A</v>
      </c>
      <c r="J64" s="15" t="e">
        <f>VLOOKUP(D64,診断名検索!$A:$F,2,FALSE)</f>
        <v>#N/A</v>
      </c>
      <c r="K64" s="987">
        <v>58</v>
      </c>
      <c r="L64" s="993"/>
      <c r="M64" s="993"/>
      <c r="N64" s="994"/>
      <c r="O64" s="995"/>
      <c r="P64" s="568"/>
      <c r="Q64" s="990"/>
    </row>
    <row r="65" spans="1:17" x14ac:dyDescent="0.15">
      <c r="A65" s="983">
        <v>59</v>
      </c>
      <c r="B65" s="991"/>
      <c r="C65" s="991"/>
      <c r="D65" s="992"/>
      <c r="E65" s="265"/>
      <c r="F65" s="563"/>
      <c r="G65" s="986"/>
      <c r="H65" s="15" t="e">
        <f>VLOOKUP(D65,診断名検索!$A:$F,5,FALSE)</f>
        <v>#N/A</v>
      </c>
      <c r="I65" s="15" t="e">
        <f>VLOOKUP(D65,診断名検索!$A:$F,6,FALSE)</f>
        <v>#N/A</v>
      </c>
      <c r="J65" s="15" t="e">
        <f>VLOOKUP(D65,診断名検索!$A:$F,2,FALSE)</f>
        <v>#N/A</v>
      </c>
      <c r="K65" s="987">
        <v>59</v>
      </c>
      <c r="L65" s="993"/>
      <c r="M65" s="993"/>
      <c r="N65" s="994"/>
      <c r="O65" s="995"/>
      <c r="P65" s="568"/>
      <c r="Q65" s="990"/>
    </row>
    <row r="66" spans="1:17" x14ac:dyDescent="0.15">
      <c r="A66" s="983">
        <v>60</v>
      </c>
      <c r="B66" s="991"/>
      <c r="C66" s="991"/>
      <c r="D66" s="992"/>
      <c r="E66" s="265"/>
      <c r="F66" s="563"/>
      <c r="G66" s="986"/>
      <c r="H66" s="15" t="e">
        <f>VLOOKUP(D66,診断名検索!$A:$F,5,FALSE)</f>
        <v>#N/A</v>
      </c>
      <c r="I66" s="15" t="e">
        <f>VLOOKUP(D66,診断名検索!$A:$F,6,FALSE)</f>
        <v>#N/A</v>
      </c>
      <c r="J66" s="15" t="e">
        <f>VLOOKUP(D66,診断名検索!$A:$F,2,FALSE)</f>
        <v>#N/A</v>
      </c>
      <c r="K66" s="987">
        <v>60</v>
      </c>
      <c r="L66" s="993"/>
      <c r="M66" s="993"/>
      <c r="N66" s="994"/>
      <c r="O66" s="995"/>
      <c r="P66" s="568"/>
      <c r="Q66" s="990"/>
    </row>
    <row r="67" spans="1:17" x14ac:dyDescent="0.15">
      <c r="A67" s="983">
        <v>61</v>
      </c>
      <c r="B67" s="991"/>
      <c r="C67" s="991"/>
      <c r="D67" s="992"/>
      <c r="E67" s="265"/>
      <c r="F67" s="563"/>
      <c r="G67" s="986"/>
      <c r="H67" s="15" t="e">
        <f>VLOOKUP(D67,診断名検索!$A:$F,5,FALSE)</f>
        <v>#N/A</v>
      </c>
      <c r="I67" s="15" t="e">
        <f>VLOOKUP(D67,診断名検索!$A:$F,6,FALSE)</f>
        <v>#N/A</v>
      </c>
      <c r="J67" s="15" t="e">
        <f>VLOOKUP(D67,診断名検索!$A:$F,2,FALSE)</f>
        <v>#N/A</v>
      </c>
      <c r="K67" s="987">
        <v>61</v>
      </c>
      <c r="L67" s="993"/>
      <c r="M67" s="993"/>
      <c r="N67" s="994"/>
      <c r="O67" s="995"/>
      <c r="P67" s="568"/>
      <c r="Q67" s="990"/>
    </row>
    <row r="68" spans="1:17" x14ac:dyDescent="0.15">
      <c r="A68" s="983">
        <v>62</v>
      </c>
      <c r="B68" s="991"/>
      <c r="C68" s="991"/>
      <c r="D68" s="992"/>
      <c r="E68" s="265"/>
      <c r="F68" s="563"/>
      <c r="G68" s="986"/>
      <c r="H68" s="15" t="e">
        <f>VLOOKUP(D68,診断名検索!$A:$F,5,FALSE)</f>
        <v>#N/A</v>
      </c>
      <c r="I68" s="15" t="e">
        <f>VLOOKUP(D68,診断名検索!$A:$F,6,FALSE)</f>
        <v>#N/A</v>
      </c>
      <c r="J68" s="15" t="e">
        <f>VLOOKUP(D68,診断名検索!$A:$F,2,FALSE)</f>
        <v>#N/A</v>
      </c>
      <c r="K68" s="987">
        <v>62</v>
      </c>
      <c r="L68" s="993"/>
      <c r="M68" s="993"/>
      <c r="N68" s="994"/>
      <c r="O68" s="995"/>
      <c r="P68" s="568"/>
      <c r="Q68" s="990"/>
    </row>
    <row r="69" spans="1:17" x14ac:dyDescent="0.15">
      <c r="A69" s="983">
        <v>63</v>
      </c>
      <c r="B69" s="991"/>
      <c r="C69" s="991"/>
      <c r="D69" s="992"/>
      <c r="E69" s="265"/>
      <c r="F69" s="563"/>
      <c r="G69" s="986"/>
      <c r="H69" s="15" t="e">
        <f>VLOOKUP(D69,診断名検索!$A:$F,5,FALSE)</f>
        <v>#N/A</v>
      </c>
      <c r="I69" s="15" t="e">
        <f>VLOOKUP(D69,診断名検索!$A:$F,6,FALSE)</f>
        <v>#N/A</v>
      </c>
      <c r="J69" s="15" t="e">
        <f>VLOOKUP(D69,診断名検索!$A:$F,2,FALSE)</f>
        <v>#N/A</v>
      </c>
      <c r="K69" s="987">
        <v>63</v>
      </c>
      <c r="L69" s="993"/>
      <c r="M69" s="993"/>
      <c r="N69" s="994"/>
      <c r="O69" s="995"/>
      <c r="P69" s="568"/>
      <c r="Q69" s="990"/>
    </row>
    <row r="70" spans="1:17" x14ac:dyDescent="0.15">
      <c r="A70" s="983">
        <v>64</v>
      </c>
      <c r="B70" s="991"/>
      <c r="C70" s="991"/>
      <c r="D70" s="992"/>
      <c r="E70" s="265"/>
      <c r="F70" s="563"/>
      <c r="G70" s="986"/>
      <c r="H70" s="15" t="e">
        <f>VLOOKUP(D70,診断名検索!$A:$F,5,FALSE)</f>
        <v>#N/A</v>
      </c>
      <c r="I70" s="15" t="e">
        <f>VLOOKUP(D70,診断名検索!$A:$F,6,FALSE)</f>
        <v>#N/A</v>
      </c>
      <c r="J70" s="15" t="e">
        <f>VLOOKUP(D70,診断名検索!$A:$F,2,FALSE)</f>
        <v>#N/A</v>
      </c>
      <c r="K70" s="987">
        <v>64</v>
      </c>
      <c r="L70" s="993"/>
      <c r="M70" s="993"/>
      <c r="N70" s="994"/>
      <c r="O70" s="995"/>
      <c r="P70" s="568"/>
      <c r="Q70" s="990"/>
    </row>
    <row r="71" spans="1:17" x14ac:dyDescent="0.15">
      <c r="A71" s="983">
        <v>65</v>
      </c>
      <c r="B71" s="991"/>
      <c r="C71" s="991"/>
      <c r="D71" s="992"/>
      <c r="E71" s="265"/>
      <c r="F71" s="563"/>
      <c r="G71" s="986"/>
      <c r="H71" s="15" t="e">
        <f>VLOOKUP(D71,診断名検索!$A:$F,5,FALSE)</f>
        <v>#N/A</v>
      </c>
      <c r="I71" s="15" t="e">
        <f>VLOOKUP(D71,診断名検索!$A:$F,6,FALSE)</f>
        <v>#N/A</v>
      </c>
      <c r="J71" s="15" t="e">
        <f>VLOOKUP(D71,診断名検索!$A:$F,2,FALSE)</f>
        <v>#N/A</v>
      </c>
      <c r="K71" s="987">
        <v>65</v>
      </c>
      <c r="L71" s="993"/>
      <c r="M71" s="993"/>
      <c r="N71" s="994"/>
      <c r="O71" s="995"/>
      <c r="P71" s="568"/>
      <c r="Q71" s="990"/>
    </row>
    <row r="72" spans="1:17" x14ac:dyDescent="0.15">
      <c r="A72" s="983">
        <v>66</v>
      </c>
      <c r="B72" s="991"/>
      <c r="C72" s="991"/>
      <c r="D72" s="992"/>
      <c r="E72" s="265"/>
      <c r="F72" s="563"/>
      <c r="G72" s="986"/>
      <c r="H72" s="15" t="e">
        <f>VLOOKUP(D72,診断名検索!$A:$F,5,FALSE)</f>
        <v>#N/A</v>
      </c>
      <c r="I72" s="15" t="e">
        <f>VLOOKUP(D72,診断名検索!$A:$F,6,FALSE)</f>
        <v>#N/A</v>
      </c>
      <c r="J72" s="15" t="e">
        <f>VLOOKUP(D72,診断名検索!$A:$F,2,FALSE)</f>
        <v>#N/A</v>
      </c>
      <c r="K72" s="987">
        <v>66</v>
      </c>
      <c r="L72" s="993"/>
      <c r="M72" s="993"/>
      <c r="N72" s="994"/>
      <c r="O72" s="995"/>
      <c r="P72" s="568"/>
      <c r="Q72" s="990"/>
    </row>
    <row r="73" spans="1:17" x14ac:dyDescent="0.15">
      <c r="A73" s="983">
        <v>67</v>
      </c>
      <c r="B73" s="991"/>
      <c r="C73" s="991"/>
      <c r="D73" s="992"/>
      <c r="E73" s="265"/>
      <c r="F73" s="563"/>
      <c r="G73" s="986"/>
      <c r="H73" s="15" t="e">
        <f>VLOOKUP(D73,診断名検索!$A:$F,5,FALSE)</f>
        <v>#N/A</v>
      </c>
      <c r="I73" s="15" t="e">
        <f>VLOOKUP(D73,診断名検索!$A:$F,6,FALSE)</f>
        <v>#N/A</v>
      </c>
      <c r="J73" s="15" t="e">
        <f>VLOOKUP(D73,診断名検索!$A:$F,2,FALSE)</f>
        <v>#N/A</v>
      </c>
      <c r="K73" s="987">
        <v>67</v>
      </c>
      <c r="L73" s="993"/>
      <c r="M73" s="993"/>
      <c r="N73" s="994"/>
      <c r="O73" s="995"/>
      <c r="P73" s="568"/>
      <c r="Q73" s="990"/>
    </row>
    <row r="74" spans="1:17" x14ac:dyDescent="0.15">
      <c r="A74" s="983">
        <v>68</v>
      </c>
      <c r="B74" s="991"/>
      <c r="C74" s="991"/>
      <c r="D74" s="992"/>
      <c r="E74" s="265"/>
      <c r="F74" s="563"/>
      <c r="G74" s="986"/>
      <c r="H74" s="15" t="e">
        <f>VLOOKUP(D74,診断名検索!$A:$F,5,FALSE)</f>
        <v>#N/A</v>
      </c>
      <c r="I74" s="15" t="e">
        <f>VLOOKUP(D74,診断名検索!$A:$F,6,FALSE)</f>
        <v>#N/A</v>
      </c>
      <c r="J74" s="15" t="e">
        <f>VLOOKUP(D74,診断名検索!$A:$F,2,FALSE)</f>
        <v>#N/A</v>
      </c>
      <c r="K74" s="987">
        <v>68</v>
      </c>
      <c r="L74" s="993"/>
      <c r="M74" s="993"/>
      <c r="N74" s="994"/>
      <c r="O74" s="995"/>
      <c r="P74" s="568"/>
      <c r="Q74" s="990"/>
    </row>
    <row r="75" spans="1:17" x14ac:dyDescent="0.15">
      <c r="A75" s="983">
        <v>69</v>
      </c>
      <c r="B75" s="991"/>
      <c r="C75" s="991"/>
      <c r="D75" s="992"/>
      <c r="E75" s="265"/>
      <c r="F75" s="563"/>
      <c r="G75" s="986"/>
      <c r="H75" s="15" t="e">
        <f>VLOOKUP(D75,診断名検索!$A:$F,5,FALSE)</f>
        <v>#N/A</v>
      </c>
      <c r="I75" s="15" t="e">
        <f>VLOOKUP(D75,診断名検索!$A:$F,6,FALSE)</f>
        <v>#N/A</v>
      </c>
      <c r="J75" s="15" t="e">
        <f>VLOOKUP(D75,診断名検索!$A:$F,2,FALSE)</f>
        <v>#N/A</v>
      </c>
      <c r="K75" s="987">
        <v>69</v>
      </c>
      <c r="L75" s="993"/>
      <c r="M75" s="993"/>
      <c r="N75" s="994"/>
      <c r="O75" s="995"/>
      <c r="P75" s="568"/>
      <c r="Q75" s="990"/>
    </row>
    <row r="76" spans="1:17" x14ac:dyDescent="0.15">
      <c r="A76" s="983">
        <v>70</v>
      </c>
      <c r="B76" s="991"/>
      <c r="C76" s="991"/>
      <c r="D76" s="992"/>
      <c r="E76" s="265"/>
      <c r="F76" s="563"/>
      <c r="G76" s="986"/>
      <c r="H76" s="15" t="e">
        <f>VLOOKUP(D76,診断名検索!$A:$F,5,FALSE)</f>
        <v>#N/A</v>
      </c>
      <c r="I76" s="15" t="e">
        <f>VLOOKUP(D76,診断名検索!$A:$F,6,FALSE)</f>
        <v>#N/A</v>
      </c>
      <c r="J76" s="15" t="e">
        <f>VLOOKUP(D76,診断名検索!$A:$F,2,FALSE)</f>
        <v>#N/A</v>
      </c>
      <c r="K76" s="987">
        <v>70</v>
      </c>
      <c r="L76" s="993"/>
      <c r="M76" s="993"/>
      <c r="N76" s="994"/>
      <c r="O76" s="995"/>
      <c r="P76" s="568"/>
      <c r="Q76" s="990"/>
    </row>
    <row r="77" spans="1:17" x14ac:dyDescent="0.15">
      <c r="A77" s="983">
        <v>71</v>
      </c>
      <c r="B77" s="991"/>
      <c r="C77" s="991"/>
      <c r="D77" s="992"/>
      <c r="E77" s="265"/>
      <c r="F77" s="563"/>
      <c r="G77" s="986"/>
      <c r="H77" s="15" t="e">
        <f>VLOOKUP(D77,診断名検索!$A:$F,5,FALSE)</f>
        <v>#N/A</v>
      </c>
      <c r="I77" s="15" t="e">
        <f>VLOOKUP(D77,診断名検索!$A:$F,6,FALSE)</f>
        <v>#N/A</v>
      </c>
      <c r="J77" s="15" t="e">
        <f>VLOOKUP(D77,診断名検索!$A:$F,2,FALSE)</f>
        <v>#N/A</v>
      </c>
      <c r="K77" s="987">
        <v>71</v>
      </c>
      <c r="L77" s="993"/>
      <c r="M77" s="993"/>
      <c r="N77" s="994"/>
      <c r="O77" s="995"/>
      <c r="P77" s="568"/>
      <c r="Q77" s="990"/>
    </row>
    <row r="78" spans="1:17" x14ac:dyDescent="0.15">
      <c r="A78" s="983">
        <v>72</v>
      </c>
      <c r="B78" s="991"/>
      <c r="C78" s="991"/>
      <c r="D78" s="992"/>
      <c r="E78" s="265"/>
      <c r="F78" s="563"/>
      <c r="G78" s="986"/>
      <c r="H78" s="15" t="e">
        <f>VLOOKUP(D78,診断名検索!$A:$F,5,FALSE)</f>
        <v>#N/A</v>
      </c>
      <c r="I78" s="15" t="e">
        <f>VLOOKUP(D78,診断名検索!$A:$F,6,FALSE)</f>
        <v>#N/A</v>
      </c>
      <c r="J78" s="15" t="e">
        <f>VLOOKUP(D78,診断名検索!$A:$F,2,FALSE)</f>
        <v>#N/A</v>
      </c>
      <c r="K78" s="987">
        <v>72</v>
      </c>
      <c r="L78" s="993"/>
      <c r="M78" s="993"/>
      <c r="N78" s="994"/>
      <c r="O78" s="995"/>
      <c r="P78" s="568"/>
      <c r="Q78" s="990"/>
    </row>
    <row r="79" spans="1:17" x14ac:dyDescent="0.15">
      <c r="A79" s="983">
        <v>73</v>
      </c>
      <c r="B79" s="991"/>
      <c r="C79" s="991"/>
      <c r="D79" s="992"/>
      <c r="E79" s="265"/>
      <c r="F79" s="563"/>
      <c r="G79" s="986"/>
      <c r="H79" s="15" t="e">
        <f>VLOOKUP(D79,診断名検索!$A:$F,5,FALSE)</f>
        <v>#N/A</v>
      </c>
      <c r="I79" s="15" t="e">
        <f>VLOOKUP(D79,診断名検索!$A:$F,6,FALSE)</f>
        <v>#N/A</v>
      </c>
      <c r="J79" s="15" t="e">
        <f>VLOOKUP(D79,診断名検索!$A:$F,2,FALSE)</f>
        <v>#N/A</v>
      </c>
      <c r="K79" s="987">
        <v>73</v>
      </c>
      <c r="L79" s="993"/>
      <c r="M79" s="993"/>
      <c r="N79" s="994"/>
      <c r="O79" s="995"/>
      <c r="P79" s="568"/>
      <c r="Q79" s="990"/>
    </row>
    <row r="80" spans="1:17" x14ac:dyDescent="0.15">
      <c r="A80" s="983">
        <v>74</v>
      </c>
      <c r="B80" s="991"/>
      <c r="C80" s="991"/>
      <c r="D80" s="992"/>
      <c r="E80" s="265"/>
      <c r="F80" s="563"/>
      <c r="G80" s="986"/>
      <c r="H80" s="15" t="e">
        <f>VLOOKUP(D80,診断名検索!$A:$F,5,FALSE)</f>
        <v>#N/A</v>
      </c>
      <c r="I80" s="15" t="e">
        <f>VLOOKUP(D80,診断名検索!$A:$F,6,FALSE)</f>
        <v>#N/A</v>
      </c>
      <c r="J80" s="15" t="e">
        <f>VLOOKUP(D80,診断名検索!$A:$F,2,FALSE)</f>
        <v>#N/A</v>
      </c>
      <c r="K80" s="987">
        <v>74</v>
      </c>
      <c r="L80" s="993"/>
      <c r="M80" s="993"/>
      <c r="N80" s="994"/>
      <c r="O80" s="995"/>
      <c r="P80" s="568"/>
      <c r="Q80" s="990"/>
    </row>
    <row r="81" spans="1:17" x14ac:dyDescent="0.15">
      <c r="A81" s="983">
        <v>75</v>
      </c>
      <c r="B81" s="991"/>
      <c r="C81" s="991"/>
      <c r="D81" s="992"/>
      <c r="E81" s="265"/>
      <c r="F81" s="563"/>
      <c r="G81" s="986"/>
      <c r="H81" s="15" t="e">
        <f>VLOOKUP(D81,診断名検索!$A:$F,5,FALSE)</f>
        <v>#N/A</v>
      </c>
      <c r="I81" s="15" t="e">
        <f>VLOOKUP(D81,診断名検索!$A:$F,6,FALSE)</f>
        <v>#N/A</v>
      </c>
      <c r="J81" s="15" t="e">
        <f>VLOOKUP(D81,診断名検索!$A:$F,2,FALSE)</f>
        <v>#N/A</v>
      </c>
      <c r="K81" s="987">
        <v>75</v>
      </c>
      <c r="L81" s="993"/>
      <c r="M81" s="993"/>
      <c r="N81" s="994"/>
      <c r="O81" s="995"/>
      <c r="P81" s="568"/>
      <c r="Q81" s="990"/>
    </row>
    <row r="82" spans="1:17" x14ac:dyDescent="0.15">
      <c r="A82" s="983">
        <v>76</v>
      </c>
      <c r="B82" s="991"/>
      <c r="C82" s="991"/>
      <c r="D82" s="992"/>
      <c r="E82" s="265"/>
      <c r="F82" s="563"/>
      <c r="G82" s="986"/>
      <c r="H82" s="15" t="e">
        <f>VLOOKUP(D82,診断名検索!$A:$F,5,FALSE)</f>
        <v>#N/A</v>
      </c>
      <c r="I82" s="15" t="e">
        <f>VLOOKUP(D82,診断名検索!$A:$F,6,FALSE)</f>
        <v>#N/A</v>
      </c>
      <c r="J82" s="15" t="e">
        <f>VLOOKUP(D82,診断名検索!$A:$F,2,FALSE)</f>
        <v>#N/A</v>
      </c>
      <c r="K82" s="987">
        <v>76</v>
      </c>
      <c r="L82" s="993"/>
      <c r="M82" s="993"/>
      <c r="N82" s="994"/>
      <c r="O82" s="995"/>
      <c r="P82" s="568"/>
      <c r="Q82" s="990"/>
    </row>
    <row r="83" spans="1:17" x14ac:dyDescent="0.15">
      <c r="A83" s="983">
        <v>77</v>
      </c>
      <c r="B83" s="991"/>
      <c r="C83" s="991"/>
      <c r="D83" s="992"/>
      <c r="E83" s="265"/>
      <c r="F83" s="563"/>
      <c r="G83" s="986"/>
      <c r="H83" s="15" t="e">
        <f>VLOOKUP(D83,診断名検索!$A:$F,5,FALSE)</f>
        <v>#N/A</v>
      </c>
      <c r="I83" s="15" t="e">
        <f>VLOOKUP(D83,診断名検索!$A:$F,6,FALSE)</f>
        <v>#N/A</v>
      </c>
      <c r="J83" s="15" t="e">
        <f>VLOOKUP(D83,診断名検索!$A:$F,2,FALSE)</f>
        <v>#N/A</v>
      </c>
      <c r="K83" s="987">
        <v>77</v>
      </c>
      <c r="L83" s="993"/>
      <c r="M83" s="993"/>
      <c r="N83" s="994"/>
      <c r="O83" s="995"/>
      <c r="P83" s="568"/>
      <c r="Q83" s="990"/>
    </row>
    <row r="84" spans="1:17" x14ac:dyDescent="0.15">
      <c r="A84" s="983">
        <v>78</v>
      </c>
      <c r="B84" s="991"/>
      <c r="C84" s="991"/>
      <c r="D84" s="992"/>
      <c r="E84" s="265"/>
      <c r="F84" s="563"/>
      <c r="G84" s="986"/>
      <c r="H84" s="15" t="e">
        <f>VLOOKUP(D84,診断名検索!$A:$F,5,FALSE)</f>
        <v>#N/A</v>
      </c>
      <c r="I84" s="15" t="e">
        <f>VLOOKUP(D84,診断名検索!$A:$F,6,FALSE)</f>
        <v>#N/A</v>
      </c>
      <c r="J84" s="15" t="e">
        <f>VLOOKUP(D84,診断名検索!$A:$F,2,FALSE)</f>
        <v>#N/A</v>
      </c>
      <c r="K84" s="987">
        <v>78</v>
      </c>
      <c r="L84" s="993"/>
      <c r="M84" s="993"/>
      <c r="N84" s="994"/>
      <c r="O84" s="995"/>
      <c r="P84" s="568"/>
      <c r="Q84" s="990"/>
    </row>
    <row r="85" spans="1:17" x14ac:dyDescent="0.15">
      <c r="A85" s="983">
        <v>79</v>
      </c>
      <c r="B85" s="991"/>
      <c r="C85" s="991"/>
      <c r="D85" s="992"/>
      <c r="E85" s="265"/>
      <c r="F85" s="563"/>
      <c r="G85" s="986"/>
      <c r="H85" s="15" t="e">
        <f>VLOOKUP(D85,診断名検索!$A:$F,5,FALSE)</f>
        <v>#N/A</v>
      </c>
      <c r="I85" s="15" t="e">
        <f>VLOOKUP(D85,診断名検索!$A:$F,6,FALSE)</f>
        <v>#N/A</v>
      </c>
      <c r="J85" s="15" t="e">
        <f>VLOOKUP(D85,診断名検索!$A:$F,2,FALSE)</f>
        <v>#N/A</v>
      </c>
      <c r="K85" s="987">
        <v>79</v>
      </c>
      <c r="L85" s="993"/>
      <c r="M85" s="993"/>
      <c r="N85" s="994"/>
      <c r="O85" s="995"/>
      <c r="P85" s="568"/>
      <c r="Q85" s="990"/>
    </row>
    <row r="86" spans="1:17" x14ac:dyDescent="0.15">
      <c r="A86" s="983">
        <v>80</v>
      </c>
      <c r="B86" s="991"/>
      <c r="C86" s="991"/>
      <c r="D86" s="992"/>
      <c r="E86" s="265"/>
      <c r="F86" s="563"/>
      <c r="G86" s="986"/>
      <c r="H86" s="15" t="e">
        <f>VLOOKUP(D86,診断名検索!$A:$F,5,FALSE)</f>
        <v>#N/A</v>
      </c>
      <c r="I86" s="15" t="e">
        <f>VLOOKUP(D86,診断名検索!$A:$F,6,FALSE)</f>
        <v>#N/A</v>
      </c>
      <c r="J86" s="15" t="e">
        <f>VLOOKUP(D86,診断名検索!$A:$F,2,FALSE)</f>
        <v>#N/A</v>
      </c>
      <c r="K86" s="987">
        <v>80</v>
      </c>
      <c r="L86" s="993"/>
      <c r="M86" s="993"/>
      <c r="N86" s="994"/>
      <c r="O86" s="995"/>
      <c r="P86" s="568"/>
      <c r="Q86" s="990"/>
    </row>
    <row r="87" spans="1:17" x14ac:dyDescent="0.15">
      <c r="A87" s="983">
        <v>81</v>
      </c>
      <c r="B87" s="991"/>
      <c r="C87" s="991"/>
      <c r="D87" s="992"/>
      <c r="E87" s="265"/>
      <c r="F87" s="563"/>
      <c r="G87" s="986"/>
      <c r="H87" s="15" t="e">
        <f>VLOOKUP(D87,診断名検索!$A:$F,5,FALSE)</f>
        <v>#N/A</v>
      </c>
      <c r="I87" s="15" t="e">
        <f>VLOOKUP(D87,診断名検索!$A:$F,6,FALSE)</f>
        <v>#N/A</v>
      </c>
      <c r="J87" s="15" t="e">
        <f>VLOOKUP(D87,診断名検索!$A:$F,2,FALSE)</f>
        <v>#N/A</v>
      </c>
      <c r="K87" s="987">
        <v>81</v>
      </c>
      <c r="L87" s="993"/>
      <c r="M87" s="993"/>
      <c r="N87" s="994"/>
      <c r="O87" s="995"/>
      <c r="P87" s="568"/>
      <c r="Q87" s="990"/>
    </row>
    <row r="88" spans="1:17" x14ac:dyDescent="0.15">
      <c r="A88" s="983">
        <v>82</v>
      </c>
      <c r="B88" s="991"/>
      <c r="C88" s="991"/>
      <c r="D88" s="992"/>
      <c r="E88" s="265"/>
      <c r="F88" s="563"/>
      <c r="G88" s="986"/>
      <c r="H88" s="15" t="e">
        <f>VLOOKUP(D88,診断名検索!$A:$F,5,FALSE)</f>
        <v>#N/A</v>
      </c>
      <c r="I88" s="15" t="e">
        <f>VLOOKUP(D88,診断名検索!$A:$F,6,FALSE)</f>
        <v>#N/A</v>
      </c>
      <c r="J88" s="15" t="e">
        <f>VLOOKUP(D88,診断名検索!$A:$F,2,FALSE)</f>
        <v>#N/A</v>
      </c>
      <c r="K88" s="987">
        <v>82</v>
      </c>
      <c r="L88" s="993"/>
      <c r="M88" s="993"/>
      <c r="N88" s="994"/>
      <c r="O88" s="995"/>
      <c r="P88" s="568"/>
      <c r="Q88" s="990"/>
    </row>
    <row r="89" spans="1:17" x14ac:dyDescent="0.15">
      <c r="A89" s="983">
        <v>83</v>
      </c>
      <c r="B89" s="991"/>
      <c r="C89" s="991"/>
      <c r="D89" s="992"/>
      <c r="E89" s="265"/>
      <c r="F89" s="563"/>
      <c r="G89" s="986"/>
      <c r="H89" s="15" t="e">
        <f>VLOOKUP(D89,診断名検索!$A:$F,5,FALSE)</f>
        <v>#N/A</v>
      </c>
      <c r="I89" s="15" t="e">
        <f>VLOOKUP(D89,診断名検索!$A:$F,6,FALSE)</f>
        <v>#N/A</v>
      </c>
      <c r="J89" s="15" t="e">
        <f>VLOOKUP(D89,診断名検索!$A:$F,2,FALSE)</f>
        <v>#N/A</v>
      </c>
      <c r="K89" s="987">
        <v>83</v>
      </c>
      <c r="L89" s="993"/>
      <c r="M89" s="993"/>
      <c r="N89" s="994"/>
      <c r="O89" s="995"/>
      <c r="P89" s="568"/>
      <c r="Q89" s="990"/>
    </row>
    <row r="90" spans="1:17" x14ac:dyDescent="0.15">
      <c r="A90" s="983">
        <v>84</v>
      </c>
      <c r="B90" s="991"/>
      <c r="C90" s="991"/>
      <c r="D90" s="992"/>
      <c r="E90" s="265"/>
      <c r="F90" s="563"/>
      <c r="G90" s="986"/>
      <c r="H90" s="15" t="e">
        <f>VLOOKUP(D90,診断名検索!$A:$F,5,FALSE)</f>
        <v>#N/A</v>
      </c>
      <c r="I90" s="15" t="e">
        <f>VLOOKUP(D90,診断名検索!$A:$F,6,FALSE)</f>
        <v>#N/A</v>
      </c>
      <c r="J90" s="15" t="e">
        <f>VLOOKUP(D90,診断名検索!$A:$F,2,FALSE)</f>
        <v>#N/A</v>
      </c>
      <c r="K90" s="987">
        <v>84</v>
      </c>
      <c r="L90" s="993"/>
      <c r="M90" s="993"/>
      <c r="N90" s="994"/>
      <c r="O90" s="995"/>
      <c r="P90" s="568"/>
      <c r="Q90" s="990"/>
    </row>
    <row r="91" spans="1:17" x14ac:dyDescent="0.15">
      <c r="A91" s="983">
        <v>85</v>
      </c>
      <c r="B91" s="991"/>
      <c r="C91" s="991"/>
      <c r="D91" s="992"/>
      <c r="E91" s="265"/>
      <c r="F91" s="563"/>
      <c r="G91" s="986"/>
      <c r="H91" s="15" t="e">
        <f>VLOOKUP(D91,診断名検索!$A:$F,5,FALSE)</f>
        <v>#N/A</v>
      </c>
      <c r="I91" s="15" t="e">
        <f>VLOOKUP(D91,診断名検索!$A:$F,6,FALSE)</f>
        <v>#N/A</v>
      </c>
      <c r="J91" s="15" t="e">
        <f>VLOOKUP(D91,診断名検索!$A:$F,2,FALSE)</f>
        <v>#N/A</v>
      </c>
      <c r="K91" s="987">
        <v>85</v>
      </c>
      <c r="L91" s="993"/>
      <c r="M91" s="993"/>
      <c r="N91" s="994"/>
      <c r="O91" s="995"/>
      <c r="P91" s="568"/>
      <c r="Q91" s="990"/>
    </row>
    <row r="92" spans="1:17" x14ac:dyDescent="0.15">
      <c r="A92" s="983">
        <v>86</v>
      </c>
      <c r="B92" s="991"/>
      <c r="C92" s="991"/>
      <c r="D92" s="992"/>
      <c r="E92" s="265"/>
      <c r="F92" s="563"/>
      <c r="G92" s="986"/>
      <c r="H92" s="15" t="e">
        <f>VLOOKUP(D92,診断名検索!$A:$F,5,FALSE)</f>
        <v>#N/A</v>
      </c>
      <c r="I92" s="15" t="e">
        <f>VLOOKUP(D92,診断名検索!$A:$F,6,FALSE)</f>
        <v>#N/A</v>
      </c>
      <c r="J92" s="15" t="e">
        <f>VLOOKUP(D92,診断名検索!$A:$F,2,FALSE)</f>
        <v>#N/A</v>
      </c>
      <c r="K92" s="987">
        <v>86</v>
      </c>
      <c r="L92" s="993"/>
      <c r="M92" s="993"/>
      <c r="N92" s="994"/>
      <c r="O92" s="995"/>
      <c r="P92" s="568"/>
      <c r="Q92" s="990"/>
    </row>
    <row r="93" spans="1:17" x14ac:dyDescent="0.15">
      <c r="A93" s="983">
        <v>87</v>
      </c>
      <c r="B93" s="991"/>
      <c r="C93" s="991"/>
      <c r="D93" s="992"/>
      <c r="E93" s="265"/>
      <c r="F93" s="563"/>
      <c r="G93" s="986"/>
      <c r="H93" s="15" t="e">
        <f>VLOOKUP(D93,診断名検索!$A:$F,5,FALSE)</f>
        <v>#N/A</v>
      </c>
      <c r="I93" s="15" t="e">
        <f>VLOOKUP(D93,診断名検索!$A:$F,6,FALSE)</f>
        <v>#N/A</v>
      </c>
      <c r="J93" s="15" t="e">
        <f>VLOOKUP(D93,診断名検索!$A:$F,2,FALSE)</f>
        <v>#N/A</v>
      </c>
      <c r="K93" s="987">
        <v>87</v>
      </c>
      <c r="L93" s="993"/>
      <c r="M93" s="993"/>
      <c r="N93" s="994"/>
      <c r="O93" s="995"/>
      <c r="P93" s="568"/>
      <c r="Q93" s="990"/>
    </row>
    <row r="94" spans="1:17" x14ac:dyDescent="0.15">
      <c r="A94" s="983">
        <v>88</v>
      </c>
      <c r="B94" s="991"/>
      <c r="C94" s="991"/>
      <c r="D94" s="992"/>
      <c r="E94" s="265"/>
      <c r="F94" s="563"/>
      <c r="G94" s="986"/>
      <c r="H94" s="15" t="e">
        <f>VLOOKUP(D94,診断名検索!$A:$F,5,FALSE)</f>
        <v>#N/A</v>
      </c>
      <c r="I94" s="15" t="e">
        <f>VLOOKUP(D94,診断名検索!$A:$F,6,FALSE)</f>
        <v>#N/A</v>
      </c>
      <c r="J94" s="15" t="e">
        <f>VLOOKUP(D94,診断名検索!$A:$F,2,FALSE)</f>
        <v>#N/A</v>
      </c>
      <c r="K94" s="987">
        <v>88</v>
      </c>
      <c r="L94" s="993"/>
      <c r="M94" s="993"/>
      <c r="N94" s="994"/>
      <c r="O94" s="995"/>
      <c r="P94" s="568"/>
      <c r="Q94" s="990"/>
    </row>
    <row r="95" spans="1:17" x14ac:dyDescent="0.15">
      <c r="A95" s="983">
        <v>89</v>
      </c>
      <c r="B95" s="991"/>
      <c r="C95" s="991"/>
      <c r="D95" s="992"/>
      <c r="E95" s="265"/>
      <c r="F95" s="563"/>
      <c r="G95" s="986"/>
      <c r="H95" s="15" t="e">
        <f>VLOOKUP(D95,診断名検索!$A:$F,5,FALSE)</f>
        <v>#N/A</v>
      </c>
      <c r="I95" s="15" t="e">
        <f>VLOOKUP(D95,診断名検索!$A:$F,6,FALSE)</f>
        <v>#N/A</v>
      </c>
      <c r="J95" s="15" t="e">
        <f>VLOOKUP(D95,診断名検索!$A:$F,2,FALSE)</f>
        <v>#N/A</v>
      </c>
      <c r="K95" s="987">
        <v>89</v>
      </c>
      <c r="L95" s="993"/>
      <c r="M95" s="993"/>
      <c r="N95" s="994"/>
      <c r="O95" s="995"/>
      <c r="P95" s="568"/>
      <c r="Q95" s="990"/>
    </row>
    <row r="96" spans="1:17" x14ac:dyDescent="0.15">
      <c r="A96" s="983">
        <v>90</v>
      </c>
      <c r="B96" s="991"/>
      <c r="C96" s="991"/>
      <c r="D96" s="992"/>
      <c r="E96" s="265"/>
      <c r="F96" s="563"/>
      <c r="G96" s="986"/>
      <c r="H96" s="15" t="e">
        <f>VLOOKUP(D96,診断名検索!$A:$F,5,FALSE)</f>
        <v>#N/A</v>
      </c>
      <c r="I96" s="15" t="e">
        <f>VLOOKUP(D96,診断名検索!$A:$F,6,FALSE)</f>
        <v>#N/A</v>
      </c>
      <c r="J96" s="15" t="e">
        <f>VLOOKUP(D96,診断名検索!$A:$F,2,FALSE)</f>
        <v>#N/A</v>
      </c>
      <c r="K96" s="987">
        <v>90</v>
      </c>
      <c r="L96" s="993"/>
      <c r="M96" s="993"/>
      <c r="N96" s="994"/>
      <c r="O96" s="995"/>
      <c r="P96" s="568"/>
      <c r="Q96" s="990"/>
    </row>
    <row r="97" spans="1:17" x14ac:dyDescent="0.15">
      <c r="A97" s="983">
        <v>91</v>
      </c>
      <c r="B97" s="991"/>
      <c r="C97" s="991"/>
      <c r="D97" s="992"/>
      <c r="E97" s="265"/>
      <c r="F97" s="563"/>
      <c r="G97" s="986"/>
      <c r="H97" s="15" t="e">
        <f>VLOOKUP(D97,診断名検索!$A:$F,5,FALSE)</f>
        <v>#N/A</v>
      </c>
      <c r="I97" s="15" t="e">
        <f>VLOOKUP(D97,診断名検索!$A:$F,6,FALSE)</f>
        <v>#N/A</v>
      </c>
      <c r="J97" s="15" t="e">
        <f>VLOOKUP(D97,診断名検索!$A:$F,2,FALSE)</f>
        <v>#N/A</v>
      </c>
      <c r="K97" s="987">
        <v>91</v>
      </c>
      <c r="L97" s="993"/>
      <c r="M97" s="993"/>
      <c r="N97" s="994"/>
      <c r="O97" s="995"/>
      <c r="P97" s="568"/>
      <c r="Q97" s="990"/>
    </row>
    <row r="98" spans="1:17" x14ac:dyDescent="0.15">
      <c r="A98" s="983">
        <v>92</v>
      </c>
      <c r="B98" s="991"/>
      <c r="C98" s="991"/>
      <c r="D98" s="992"/>
      <c r="E98" s="265"/>
      <c r="F98" s="563"/>
      <c r="G98" s="986"/>
      <c r="H98" s="15" t="e">
        <f>VLOOKUP(D98,診断名検索!$A:$F,5,FALSE)</f>
        <v>#N/A</v>
      </c>
      <c r="I98" s="15" t="e">
        <f>VLOOKUP(D98,診断名検索!$A:$F,6,FALSE)</f>
        <v>#N/A</v>
      </c>
      <c r="J98" s="15" t="e">
        <f>VLOOKUP(D98,診断名検索!$A:$F,2,FALSE)</f>
        <v>#N/A</v>
      </c>
      <c r="K98" s="987">
        <v>92</v>
      </c>
      <c r="L98" s="993"/>
      <c r="M98" s="993"/>
      <c r="N98" s="994"/>
      <c r="O98" s="995"/>
      <c r="P98" s="568"/>
      <c r="Q98" s="990"/>
    </row>
    <row r="99" spans="1:17" x14ac:dyDescent="0.15">
      <c r="A99" s="983">
        <v>93</v>
      </c>
      <c r="B99" s="991"/>
      <c r="C99" s="991"/>
      <c r="D99" s="992"/>
      <c r="E99" s="265"/>
      <c r="F99" s="563"/>
      <c r="G99" s="986"/>
      <c r="H99" s="15" t="e">
        <f>VLOOKUP(D99,診断名検索!$A:$F,5,FALSE)</f>
        <v>#N/A</v>
      </c>
      <c r="I99" s="15" t="e">
        <f>VLOOKUP(D99,診断名検索!$A:$F,6,FALSE)</f>
        <v>#N/A</v>
      </c>
      <c r="J99" s="15" t="e">
        <f>VLOOKUP(D99,診断名検索!$A:$F,2,FALSE)</f>
        <v>#N/A</v>
      </c>
      <c r="K99" s="987">
        <v>93</v>
      </c>
      <c r="L99" s="993"/>
      <c r="M99" s="993"/>
      <c r="N99" s="994"/>
      <c r="O99" s="995"/>
      <c r="P99" s="568"/>
      <c r="Q99" s="990"/>
    </row>
    <row r="100" spans="1:17" x14ac:dyDescent="0.15">
      <c r="A100" s="983">
        <v>94</v>
      </c>
      <c r="B100" s="991"/>
      <c r="C100" s="991"/>
      <c r="D100" s="992"/>
      <c r="E100" s="265"/>
      <c r="F100" s="563"/>
      <c r="G100" s="986"/>
      <c r="H100" s="15" t="e">
        <f>VLOOKUP(D100,診断名検索!$A:$F,5,FALSE)</f>
        <v>#N/A</v>
      </c>
      <c r="I100" s="15" t="e">
        <f>VLOOKUP(D100,診断名検索!$A:$F,6,FALSE)</f>
        <v>#N/A</v>
      </c>
      <c r="J100" s="15" t="e">
        <f>VLOOKUP(D100,診断名検索!$A:$F,2,FALSE)</f>
        <v>#N/A</v>
      </c>
      <c r="K100" s="987">
        <v>94</v>
      </c>
      <c r="L100" s="993"/>
      <c r="M100" s="993"/>
      <c r="N100" s="994"/>
      <c r="O100" s="995"/>
      <c r="P100" s="568"/>
      <c r="Q100" s="990"/>
    </row>
    <row r="101" spans="1:17" x14ac:dyDescent="0.15">
      <c r="A101" s="983">
        <v>95</v>
      </c>
      <c r="B101" s="991"/>
      <c r="C101" s="991"/>
      <c r="D101" s="992"/>
      <c r="E101" s="265"/>
      <c r="F101" s="563"/>
      <c r="G101" s="986"/>
      <c r="H101" s="15" t="e">
        <f>VLOOKUP(D101,診断名検索!$A:$F,5,FALSE)</f>
        <v>#N/A</v>
      </c>
      <c r="I101" s="15" t="e">
        <f>VLOOKUP(D101,診断名検索!$A:$F,6,FALSE)</f>
        <v>#N/A</v>
      </c>
      <c r="J101" s="15" t="e">
        <f>VLOOKUP(D101,診断名検索!$A:$F,2,FALSE)</f>
        <v>#N/A</v>
      </c>
      <c r="K101" s="987">
        <v>95</v>
      </c>
      <c r="L101" s="993"/>
      <c r="M101" s="993"/>
      <c r="N101" s="994"/>
      <c r="O101" s="995"/>
      <c r="P101" s="568"/>
      <c r="Q101" s="990"/>
    </row>
    <row r="102" spans="1:17" x14ac:dyDescent="0.15">
      <c r="A102" s="983">
        <v>96</v>
      </c>
      <c r="B102" s="991"/>
      <c r="C102" s="991"/>
      <c r="D102" s="992"/>
      <c r="E102" s="265"/>
      <c r="F102" s="563"/>
      <c r="G102" s="986"/>
      <c r="H102" s="15" t="e">
        <f>VLOOKUP(D102,診断名検索!$A:$F,5,FALSE)</f>
        <v>#N/A</v>
      </c>
      <c r="I102" s="15" t="e">
        <f>VLOOKUP(D102,診断名検索!$A:$F,6,FALSE)</f>
        <v>#N/A</v>
      </c>
      <c r="J102" s="15" t="e">
        <f>VLOOKUP(D102,診断名検索!$A:$F,2,FALSE)</f>
        <v>#N/A</v>
      </c>
      <c r="K102" s="987">
        <v>96</v>
      </c>
      <c r="L102" s="993"/>
      <c r="M102" s="993"/>
      <c r="N102" s="994"/>
      <c r="O102" s="995"/>
      <c r="P102" s="568"/>
      <c r="Q102" s="990"/>
    </row>
    <row r="103" spans="1:17" x14ac:dyDescent="0.15">
      <c r="A103" s="983">
        <v>97</v>
      </c>
      <c r="B103" s="991"/>
      <c r="C103" s="991"/>
      <c r="D103" s="992"/>
      <c r="E103" s="265"/>
      <c r="F103" s="563"/>
      <c r="G103" s="986"/>
      <c r="H103" s="15" t="e">
        <f>VLOOKUP(D103,診断名検索!$A:$F,5,FALSE)</f>
        <v>#N/A</v>
      </c>
      <c r="I103" s="15" t="e">
        <f>VLOOKUP(D103,診断名検索!$A:$F,6,FALSE)</f>
        <v>#N/A</v>
      </c>
      <c r="J103" s="15" t="e">
        <f>VLOOKUP(D103,診断名検索!$A:$F,2,FALSE)</f>
        <v>#N/A</v>
      </c>
      <c r="K103" s="987">
        <v>97</v>
      </c>
      <c r="L103" s="993"/>
      <c r="M103" s="993"/>
      <c r="N103" s="994"/>
      <c r="O103" s="995"/>
      <c r="P103" s="568"/>
      <c r="Q103" s="990"/>
    </row>
    <row r="104" spans="1:17" x14ac:dyDescent="0.15">
      <c r="A104" s="983">
        <v>98</v>
      </c>
      <c r="B104" s="991"/>
      <c r="C104" s="991"/>
      <c r="D104" s="992"/>
      <c r="E104" s="265"/>
      <c r="F104" s="563"/>
      <c r="G104" s="986"/>
      <c r="H104" s="15" t="e">
        <f>VLOOKUP(D104,診断名検索!$A:$F,5,FALSE)</f>
        <v>#N/A</v>
      </c>
      <c r="I104" s="15" t="e">
        <f>VLOOKUP(D104,診断名検索!$A:$F,6,FALSE)</f>
        <v>#N/A</v>
      </c>
      <c r="J104" s="15" t="e">
        <f>VLOOKUP(D104,診断名検索!$A:$F,2,FALSE)</f>
        <v>#N/A</v>
      </c>
      <c r="K104" s="987">
        <v>98</v>
      </c>
      <c r="L104" s="993"/>
      <c r="M104" s="993"/>
      <c r="N104" s="994"/>
      <c r="O104" s="995"/>
      <c r="P104" s="568"/>
      <c r="Q104" s="990"/>
    </row>
    <row r="105" spans="1:17" x14ac:dyDescent="0.15">
      <c r="A105" s="983">
        <v>99</v>
      </c>
      <c r="B105" s="991"/>
      <c r="C105" s="991"/>
      <c r="D105" s="992"/>
      <c r="E105" s="265"/>
      <c r="F105" s="563"/>
      <c r="G105" s="986"/>
      <c r="H105" s="15" t="e">
        <f>VLOOKUP(D105,診断名検索!$A:$F,5,FALSE)</f>
        <v>#N/A</v>
      </c>
      <c r="I105" s="15" t="e">
        <f>VLOOKUP(D105,診断名検索!$A:$F,6,FALSE)</f>
        <v>#N/A</v>
      </c>
      <c r="J105" s="15" t="e">
        <f>VLOOKUP(D105,診断名検索!$A:$F,2,FALSE)</f>
        <v>#N/A</v>
      </c>
      <c r="K105" s="987">
        <v>99</v>
      </c>
      <c r="L105" s="993"/>
      <c r="M105" s="993"/>
      <c r="N105" s="994"/>
      <c r="O105" s="995"/>
      <c r="P105" s="568"/>
      <c r="Q105" s="990"/>
    </row>
    <row r="106" spans="1:17" s="29" customFormat="1" ht="19.5" customHeight="1" thickBot="1" x14ac:dyDescent="0.2">
      <c r="A106" s="996">
        <v>100</v>
      </c>
      <c r="B106" s="997"/>
      <c r="C106" s="997"/>
      <c r="D106" s="998"/>
      <c r="E106" s="999"/>
      <c r="F106" s="426"/>
      <c r="G106" s="998"/>
      <c r="H106" s="15" t="e">
        <f>VLOOKUP(D106,診断名検索!$A:$F,5,FALSE)</f>
        <v>#N/A</v>
      </c>
      <c r="I106" s="15" t="e">
        <f>VLOOKUP(D106,診断名検索!$A:$F,6,FALSE)</f>
        <v>#N/A</v>
      </c>
      <c r="J106" s="15" t="e">
        <f>VLOOKUP(D106,診断名検索!$A:$F,2,FALSE)</f>
        <v>#N/A</v>
      </c>
      <c r="K106" s="1000">
        <v>100</v>
      </c>
      <c r="L106" s="1000"/>
      <c r="M106" s="1000"/>
      <c r="N106" s="1001"/>
      <c r="O106" s="1002"/>
      <c r="P106" s="1003"/>
      <c r="Q106" s="1001"/>
    </row>
    <row r="107" spans="1:17" s="29" customFormat="1" ht="30.75" customHeight="1" thickTop="1" thickBot="1" x14ac:dyDescent="0.2">
      <c r="A107" s="2890" t="s">
        <v>6</v>
      </c>
      <c r="B107" s="2891"/>
      <c r="C107" s="2891"/>
      <c r="D107" s="2892"/>
      <c r="E107" s="1004">
        <f>SUM(E7:E106)</f>
        <v>0</v>
      </c>
      <c r="F107" s="1005">
        <f>SUM(F7:F106)</f>
        <v>0</v>
      </c>
      <c r="G107" s="1005"/>
      <c r="K107" s="2893" t="s">
        <v>6</v>
      </c>
      <c r="L107" s="1991"/>
      <c r="M107" s="1991"/>
      <c r="N107" s="1992"/>
      <c r="O107" s="1006">
        <f>SUM(O7:O106)</f>
        <v>0</v>
      </c>
      <c r="P107" s="1007">
        <f>SUM(P7:P106)</f>
        <v>0</v>
      </c>
      <c r="Q107" s="1007"/>
    </row>
    <row r="108" spans="1:17" s="16" customFormat="1" ht="21" customHeight="1" x14ac:dyDescent="0.25">
      <c r="A108" s="15"/>
      <c r="B108" s="15"/>
      <c r="C108" s="15"/>
      <c r="D108" s="15"/>
      <c r="E108" s="15"/>
      <c r="F108" s="29"/>
    </row>
    <row r="109" spans="1:17" ht="14.25" customHeight="1" x14ac:dyDescent="0.15">
      <c r="C109" s="1008" t="s">
        <v>478</v>
      </c>
      <c r="D109" s="1009"/>
      <c r="E109" s="1009">
        <f>SUMIFS($E$7:$E$106,$B$7:$B$106,$C$109,$C$7:$C$106,$D109)</f>
        <v>0</v>
      </c>
      <c r="F109" s="1010">
        <f>SUMIFS($F$7:$F$106,$B$7:$B$106,$C$109,$C$7:$C$106,$D109)</f>
        <v>0</v>
      </c>
    </row>
    <row r="110" spans="1:17" x14ac:dyDescent="0.15">
      <c r="C110" s="1008"/>
      <c r="D110" s="1009" t="s">
        <v>882</v>
      </c>
      <c r="E110" s="1009">
        <f t="shared" ref="E110:E120" si="0">SUMIFS($E$7:$E$106,$B$7:$B$106,$C$109,$C$7:$C$106,$D110)</f>
        <v>0</v>
      </c>
      <c r="F110" s="1010">
        <f t="shared" ref="F110:F120" si="1">SUMIFS($F$7:$F$106,$B$7:$B$106,$C$109,$C$7:$C$106,$D110)</f>
        <v>0</v>
      </c>
    </row>
    <row r="111" spans="1:17" hidden="1" x14ac:dyDescent="0.15">
      <c r="C111" s="1008"/>
      <c r="D111" s="1009"/>
      <c r="E111" s="1009">
        <f t="shared" si="0"/>
        <v>0</v>
      </c>
      <c r="F111" s="1010">
        <f t="shared" si="1"/>
        <v>0</v>
      </c>
    </row>
    <row r="112" spans="1:17" x14ac:dyDescent="0.15">
      <c r="C112" s="1008"/>
      <c r="D112" s="1009" t="s">
        <v>883</v>
      </c>
      <c r="E112" s="1009">
        <f t="shared" si="0"/>
        <v>0</v>
      </c>
      <c r="F112" s="1010">
        <f t="shared" si="1"/>
        <v>0</v>
      </c>
    </row>
    <row r="113" spans="3:6" hidden="1" x14ac:dyDescent="0.15">
      <c r="C113" s="1008"/>
      <c r="D113" s="1009"/>
      <c r="E113" s="1009">
        <f t="shared" si="0"/>
        <v>0</v>
      </c>
      <c r="F113" s="1010">
        <f t="shared" si="1"/>
        <v>0</v>
      </c>
    </row>
    <row r="114" spans="3:6" ht="13.5" hidden="1" customHeight="1" x14ac:dyDescent="0.15">
      <c r="C114" s="1008"/>
      <c r="D114" s="1009"/>
      <c r="E114" s="1009">
        <f t="shared" si="0"/>
        <v>0</v>
      </c>
      <c r="F114" s="1010">
        <f t="shared" si="1"/>
        <v>0</v>
      </c>
    </row>
    <row r="115" spans="3:6" ht="13.5" hidden="1" customHeight="1" x14ac:dyDescent="0.15">
      <c r="C115" s="1008"/>
      <c r="D115" s="1009"/>
      <c r="E115" s="1009">
        <f t="shared" si="0"/>
        <v>0</v>
      </c>
      <c r="F115" s="1010">
        <f t="shared" si="1"/>
        <v>0</v>
      </c>
    </row>
    <row r="116" spans="3:6" ht="13.5" customHeight="1" x14ac:dyDescent="0.15">
      <c r="C116" s="1008"/>
      <c r="D116" s="1009" t="s">
        <v>351</v>
      </c>
      <c r="E116" s="1009">
        <f t="shared" si="0"/>
        <v>0</v>
      </c>
      <c r="F116" s="1010">
        <f t="shared" si="1"/>
        <v>0</v>
      </c>
    </row>
    <row r="117" spans="3:6" ht="13.5" hidden="1" customHeight="1" x14ac:dyDescent="0.15">
      <c r="C117" s="1008"/>
      <c r="D117" s="1009"/>
      <c r="E117" s="1009">
        <f t="shared" si="0"/>
        <v>0</v>
      </c>
      <c r="F117" s="1010">
        <f t="shared" si="1"/>
        <v>0</v>
      </c>
    </row>
    <row r="118" spans="3:6" ht="14.25" hidden="1" customHeight="1" x14ac:dyDescent="0.15">
      <c r="C118" s="1008"/>
      <c r="D118" s="1009"/>
      <c r="E118" s="1009">
        <f t="shared" si="0"/>
        <v>0</v>
      </c>
      <c r="F118" s="1010">
        <f t="shared" si="1"/>
        <v>0</v>
      </c>
    </row>
    <row r="119" spans="3:6" ht="15.75" customHeight="1" x14ac:dyDescent="0.15">
      <c r="C119" s="1008"/>
      <c r="D119" s="1009" t="s">
        <v>354</v>
      </c>
      <c r="E119" s="1009">
        <f t="shared" si="0"/>
        <v>0</v>
      </c>
      <c r="F119" s="1010">
        <f t="shared" si="1"/>
        <v>0</v>
      </c>
    </row>
    <row r="120" spans="3:6" ht="15" hidden="1" customHeight="1" x14ac:dyDescent="0.15">
      <c r="C120" s="1008"/>
      <c r="D120" s="1009"/>
      <c r="E120" s="1009">
        <f t="shared" si="0"/>
        <v>0</v>
      </c>
      <c r="F120" s="1010">
        <f t="shared" si="1"/>
        <v>0</v>
      </c>
    </row>
    <row r="121" spans="3:6" hidden="1" x14ac:dyDescent="0.15">
      <c r="C121" s="1008" t="s">
        <v>481</v>
      </c>
      <c r="D121" s="1009" t="s">
        <v>344</v>
      </c>
      <c r="E121" s="1009">
        <f>SUMIFS($E$7:$E$106,$B$7:$B$106,$C$121,$C$7:$C$106,$D121)</f>
        <v>0</v>
      </c>
      <c r="F121" s="1010">
        <f>SUMIFS($F$7:$F$106,$B$7:$B$106,$C$121,$C$7:$C$106,$D121)</f>
        <v>0</v>
      </c>
    </row>
    <row r="122" spans="3:6" hidden="1" x14ac:dyDescent="0.15">
      <c r="C122" s="1008"/>
      <c r="D122" s="1009" t="s">
        <v>345</v>
      </c>
      <c r="E122" s="1009">
        <f t="shared" ref="E122:E132" si="2">SUMIFS($E$7:$E$106,$B$7:$B$106,$C$121,$C$7:$C$106,$D122)</f>
        <v>0</v>
      </c>
      <c r="F122" s="1010">
        <f t="shared" ref="F122:F132" si="3">SUMIFS($F$7:$F$106,$B$7:$B$106,$C$121,$C$7:$C$106,$D122)</f>
        <v>0</v>
      </c>
    </row>
    <row r="123" spans="3:6" hidden="1" x14ac:dyDescent="0.15">
      <c r="C123" s="1008"/>
      <c r="D123" s="1009" t="s">
        <v>346</v>
      </c>
      <c r="E123" s="1009">
        <f t="shared" si="2"/>
        <v>0</v>
      </c>
      <c r="F123" s="1010">
        <f t="shared" si="3"/>
        <v>0</v>
      </c>
    </row>
    <row r="124" spans="3:6" hidden="1" x14ac:dyDescent="0.15">
      <c r="C124" s="1008"/>
      <c r="D124" s="1009" t="s">
        <v>347</v>
      </c>
      <c r="E124" s="1009">
        <f t="shared" si="2"/>
        <v>0</v>
      </c>
      <c r="F124" s="1010">
        <f t="shared" si="3"/>
        <v>0</v>
      </c>
    </row>
    <row r="125" spans="3:6" hidden="1" x14ac:dyDescent="0.15">
      <c r="C125" s="1008"/>
      <c r="D125" s="1009" t="s">
        <v>348</v>
      </c>
      <c r="E125" s="1009">
        <f t="shared" si="2"/>
        <v>0</v>
      </c>
      <c r="F125" s="1010">
        <f t="shared" si="3"/>
        <v>0</v>
      </c>
    </row>
    <row r="126" spans="3:6" hidden="1" x14ac:dyDescent="0.15">
      <c r="C126" s="1008"/>
      <c r="D126" s="1009" t="s">
        <v>349</v>
      </c>
      <c r="E126" s="1009">
        <f t="shared" si="2"/>
        <v>0</v>
      </c>
      <c r="F126" s="1010">
        <f t="shared" si="3"/>
        <v>0</v>
      </c>
    </row>
    <row r="127" spans="3:6" hidden="1" x14ac:dyDescent="0.15">
      <c r="C127" s="1008"/>
      <c r="D127" s="1009" t="s">
        <v>350</v>
      </c>
      <c r="E127" s="1009">
        <f t="shared" si="2"/>
        <v>0</v>
      </c>
      <c r="F127" s="1010">
        <f t="shared" si="3"/>
        <v>0</v>
      </c>
    </row>
    <row r="128" spans="3:6" hidden="1" x14ac:dyDescent="0.15">
      <c r="C128" s="1008"/>
      <c r="D128" s="1009" t="s">
        <v>351</v>
      </c>
      <c r="E128" s="1009">
        <f t="shared" si="2"/>
        <v>0</v>
      </c>
      <c r="F128" s="1010">
        <f t="shared" si="3"/>
        <v>0</v>
      </c>
    </row>
    <row r="129" spans="1:6" hidden="1" x14ac:dyDescent="0.15">
      <c r="C129" s="1008"/>
      <c r="D129" s="1009" t="s">
        <v>352</v>
      </c>
      <c r="E129" s="1009">
        <f t="shared" si="2"/>
        <v>0</v>
      </c>
      <c r="F129" s="1010">
        <f t="shared" si="3"/>
        <v>0</v>
      </c>
    </row>
    <row r="130" spans="1:6" hidden="1" x14ac:dyDescent="0.15">
      <c r="C130" s="1008"/>
      <c r="D130" s="1009" t="s">
        <v>353</v>
      </c>
      <c r="E130" s="1009">
        <f t="shared" si="2"/>
        <v>0</v>
      </c>
      <c r="F130" s="1010">
        <f t="shared" si="3"/>
        <v>0</v>
      </c>
    </row>
    <row r="131" spans="1:6" hidden="1" x14ac:dyDescent="0.15">
      <c r="C131" s="1008"/>
      <c r="D131" s="1009" t="s">
        <v>354</v>
      </c>
      <c r="E131" s="1009">
        <f t="shared" si="2"/>
        <v>0</v>
      </c>
      <c r="F131" s="1010">
        <f t="shared" si="3"/>
        <v>0</v>
      </c>
    </row>
    <row r="132" spans="1:6" hidden="1" x14ac:dyDescent="0.15">
      <c r="C132" s="1008"/>
      <c r="D132" s="1009" t="s">
        <v>342</v>
      </c>
      <c r="E132" s="1009">
        <f t="shared" si="2"/>
        <v>0</v>
      </c>
      <c r="F132" s="1010">
        <f t="shared" si="3"/>
        <v>0</v>
      </c>
    </row>
    <row r="133" spans="1:6" hidden="1" x14ac:dyDescent="0.15">
      <c r="C133" s="1008" t="s">
        <v>484</v>
      </c>
      <c r="D133" s="1009" t="s">
        <v>344</v>
      </c>
      <c r="E133" s="1009">
        <f>SUMIFS($E$7:$E$106,$B$7:$B$106,$C$133,$C$7:$C$106,$D133)</f>
        <v>0</v>
      </c>
      <c r="F133" s="1010">
        <f>SUMIFS($F$7:$F$106,$B$7:$B$106,$C$133,$C$7:$C$106,$D133)</f>
        <v>0</v>
      </c>
    </row>
    <row r="134" spans="1:6" hidden="1" x14ac:dyDescent="0.15">
      <c r="C134" s="1008"/>
      <c r="D134" s="1009" t="s">
        <v>345</v>
      </c>
      <c r="E134" s="1009">
        <f t="shared" ref="E134:E144" si="4">SUMIFS($E$7:$E$106,$B$7:$B$106,$C$133,$C$7:$C$106,$D134)</f>
        <v>0</v>
      </c>
      <c r="F134" s="1010">
        <f t="shared" ref="F134:F144" si="5">SUMIFS($F$7:$F$106,$B$7:$B$106,$C$133,$C$7:$C$106,$D134)</f>
        <v>0</v>
      </c>
    </row>
    <row r="135" spans="1:6" hidden="1" x14ac:dyDescent="0.15">
      <c r="C135" s="1008"/>
      <c r="D135" s="1009" t="s">
        <v>346</v>
      </c>
      <c r="E135" s="1009">
        <f t="shared" si="4"/>
        <v>0</v>
      </c>
      <c r="F135" s="1010">
        <f t="shared" si="5"/>
        <v>0</v>
      </c>
    </row>
    <row r="136" spans="1:6" hidden="1" x14ac:dyDescent="0.15">
      <c r="C136" s="1008"/>
      <c r="D136" s="1009" t="s">
        <v>347</v>
      </c>
      <c r="E136" s="1009">
        <f t="shared" si="4"/>
        <v>0</v>
      </c>
      <c r="F136" s="1010">
        <f t="shared" si="5"/>
        <v>0</v>
      </c>
    </row>
    <row r="137" spans="1:6" hidden="1" x14ac:dyDescent="0.15">
      <c r="C137" s="1008"/>
      <c r="D137" s="1009" t="s">
        <v>348</v>
      </c>
      <c r="E137" s="1009">
        <f t="shared" si="4"/>
        <v>0</v>
      </c>
      <c r="F137" s="1010">
        <f t="shared" si="5"/>
        <v>0</v>
      </c>
    </row>
    <row r="138" spans="1:6" hidden="1" x14ac:dyDescent="0.15">
      <c r="C138" s="1008"/>
      <c r="D138" s="1009" t="s">
        <v>349</v>
      </c>
      <c r="E138" s="1009">
        <f t="shared" si="4"/>
        <v>0</v>
      </c>
      <c r="F138" s="1010">
        <f t="shared" si="5"/>
        <v>0</v>
      </c>
    </row>
    <row r="139" spans="1:6" hidden="1" x14ac:dyDescent="0.15">
      <c r="C139" s="1008"/>
      <c r="D139" s="1009" t="s">
        <v>350</v>
      </c>
      <c r="E139" s="1009">
        <f t="shared" si="4"/>
        <v>0</v>
      </c>
      <c r="F139" s="1010">
        <f t="shared" si="5"/>
        <v>0</v>
      </c>
    </row>
    <row r="140" spans="1:6" hidden="1" x14ac:dyDescent="0.15">
      <c r="C140" s="1008"/>
      <c r="D140" s="1009" t="s">
        <v>351</v>
      </c>
      <c r="E140" s="1009">
        <f t="shared" si="4"/>
        <v>0</v>
      </c>
      <c r="F140" s="1010">
        <f t="shared" si="5"/>
        <v>0</v>
      </c>
    </row>
    <row r="141" spans="1:6" s="29" customFormat="1" ht="19.5" hidden="1" customHeight="1" x14ac:dyDescent="0.15">
      <c r="A141" s="15"/>
      <c r="B141" s="15"/>
      <c r="C141" s="1008"/>
      <c r="D141" s="1009" t="s">
        <v>352</v>
      </c>
      <c r="E141" s="1009">
        <f t="shared" si="4"/>
        <v>0</v>
      </c>
      <c r="F141" s="1010">
        <f t="shared" si="5"/>
        <v>0</v>
      </c>
    </row>
    <row r="142" spans="1:6" ht="18.75" hidden="1" customHeight="1" x14ac:dyDescent="0.15">
      <c r="C142" s="1008"/>
      <c r="D142" s="1009" t="s">
        <v>353</v>
      </c>
      <c r="E142" s="1009">
        <f t="shared" si="4"/>
        <v>0</v>
      </c>
      <c r="F142" s="1010">
        <f t="shared" si="5"/>
        <v>0</v>
      </c>
    </row>
    <row r="143" spans="1:6" s="16" customFormat="1" ht="20.25" hidden="1" customHeight="1" x14ac:dyDescent="0.25">
      <c r="A143" s="15"/>
      <c r="B143" s="15"/>
      <c r="C143" s="1008"/>
      <c r="D143" s="1009" t="s">
        <v>354</v>
      </c>
      <c r="E143" s="1009">
        <f t="shared" si="4"/>
        <v>0</v>
      </c>
      <c r="F143" s="1010">
        <f t="shared" si="5"/>
        <v>0</v>
      </c>
    </row>
    <row r="144" spans="1:6" ht="13.5" hidden="1" customHeight="1" x14ac:dyDescent="0.15">
      <c r="C144" s="1008"/>
      <c r="D144" s="1009" t="s">
        <v>342</v>
      </c>
      <c r="E144" s="1009">
        <f t="shared" si="4"/>
        <v>0</v>
      </c>
      <c r="F144" s="1010">
        <f t="shared" si="5"/>
        <v>0</v>
      </c>
    </row>
    <row r="145" spans="3:6" ht="72.75" hidden="1" customHeight="1" x14ac:dyDescent="0.15">
      <c r="C145" s="1008" t="s">
        <v>487</v>
      </c>
      <c r="D145" s="1009" t="s">
        <v>344</v>
      </c>
      <c r="E145" s="1009">
        <f>SUMIFS($E$7:$E$106,$B$7:$B$106,$C$145,$C$7:$C$106,$D145)</f>
        <v>0</v>
      </c>
      <c r="F145" s="1010">
        <f>SUMIFS($F$7:$F$106,$B$7:$B$106,$C$145,$C$7:$C$106,$D145)</f>
        <v>0</v>
      </c>
    </row>
    <row r="146" spans="3:6" hidden="1" x14ac:dyDescent="0.15">
      <c r="C146" s="1008"/>
      <c r="D146" s="1009" t="s">
        <v>345</v>
      </c>
      <c r="E146" s="1009">
        <f t="shared" ref="E146:E156" si="6">SUMIFS($E$7:$E$106,$B$7:$B$106,$C$145,$C$7:$C$106,$D146)</f>
        <v>0</v>
      </c>
      <c r="F146" s="1010">
        <f t="shared" ref="F146:F156" si="7">SUMIFS($F$7:$F$106,$B$7:$B$106,$C$145,$C$7:$C$106,$D146)</f>
        <v>0</v>
      </c>
    </row>
    <row r="147" spans="3:6" hidden="1" x14ac:dyDescent="0.15">
      <c r="C147" s="1008"/>
      <c r="D147" s="1009" t="s">
        <v>346</v>
      </c>
      <c r="E147" s="1009">
        <f t="shared" si="6"/>
        <v>0</v>
      </c>
      <c r="F147" s="1010">
        <f t="shared" si="7"/>
        <v>0</v>
      </c>
    </row>
    <row r="148" spans="3:6" hidden="1" x14ac:dyDescent="0.15">
      <c r="C148" s="1008"/>
      <c r="D148" s="1009" t="s">
        <v>347</v>
      </c>
      <c r="E148" s="1009">
        <f t="shared" si="6"/>
        <v>0</v>
      </c>
      <c r="F148" s="1010">
        <f t="shared" si="7"/>
        <v>0</v>
      </c>
    </row>
    <row r="149" spans="3:6" hidden="1" x14ac:dyDescent="0.15">
      <c r="C149" s="1008"/>
      <c r="D149" s="1009" t="s">
        <v>348</v>
      </c>
      <c r="E149" s="1009">
        <f t="shared" si="6"/>
        <v>0</v>
      </c>
      <c r="F149" s="1010">
        <f t="shared" si="7"/>
        <v>0</v>
      </c>
    </row>
    <row r="150" spans="3:6" hidden="1" x14ac:dyDescent="0.15">
      <c r="C150" s="1008"/>
      <c r="D150" s="1009" t="s">
        <v>349</v>
      </c>
      <c r="E150" s="1009">
        <f t="shared" si="6"/>
        <v>0</v>
      </c>
      <c r="F150" s="1010">
        <f t="shared" si="7"/>
        <v>0</v>
      </c>
    </row>
    <row r="151" spans="3:6" hidden="1" x14ac:dyDescent="0.15">
      <c r="C151" s="1008"/>
      <c r="D151" s="1009" t="s">
        <v>350</v>
      </c>
      <c r="E151" s="1009">
        <f t="shared" si="6"/>
        <v>0</v>
      </c>
      <c r="F151" s="1010">
        <f t="shared" si="7"/>
        <v>0</v>
      </c>
    </row>
    <row r="152" spans="3:6" hidden="1" x14ac:dyDescent="0.15">
      <c r="C152" s="1008"/>
      <c r="D152" s="1009" t="s">
        <v>351</v>
      </c>
      <c r="E152" s="1009">
        <f t="shared" si="6"/>
        <v>0</v>
      </c>
      <c r="F152" s="1010">
        <f t="shared" si="7"/>
        <v>0</v>
      </c>
    </row>
    <row r="153" spans="3:6" hidden="1" x14ac:dyDescent="0.15">
      <c r="C153" s="1008"/>
      <c r="D153" s="1009" t="s">
        <v>352</v>
      </c>
      <c r="E153" s="1009">
        <f t="shared" si="6"/>
        <v>0</v>
      </c>
      <c r="F153" s="1010">
        <f t="shared" si="7"/>
        <v>0</v>
      </c>
    </row>
    <row r="154" spans="3:6" hidden="1" x14ac:dyDescent="0.15">
      <c r="C154" s="1008"/>
      <c r="D154" s="1009" t="s">
        <v>353</v>
      </c>
      <c r="E154" s="1009">
        <f t="shared" si="6"/>
        <v>0</v>
      </c>
      <c r="F154" s="1010">
        <f t="shared" si="7"/>
        <v>0</v>
      </c>
    </row>
    <row r="155" spans="3:6" hidden="1" x14ac:dyDescent="0.15">
      <c r="C155" s="1008"/>
      <c r="D155" s="1009" t="s">
        <v>354</v>
      </c>
      <c r="E155" s="1009">
        <f t="shared" si="6"/>
        <v>0</v>
      </c>
      <c r="F155" s="1010">
        <f t="shared" si="7"/>
        <v>0</v>
      </c>
    </row>
    <row r="156" spans="3:6" hidden="1" x14ac:dyDescent="0.15">
      <c r="C156" s="1008"/>
      <c r="D156" s="1009" t="s">
        <v>342</v>
      </c>
      <c r="E156" s="1009">
        <f t="shared" si="6"/>
        <v>0</v>
      </c>
      <c r="F156" s="1010">
        <f t="shared" si="7"/>
        <v>0</v>
      </c>
    </row>
    <row r="157" spans="3:6" x14ac:dyDescent="0.15">
      <c r="C157" s="1008" t="s">
        <v>489</v>
      </c>
      <c r="D157" s="1009"/>
      <c r="E157" s="1009">
        <f>SUMIFS($E$7:$E$106,$B$7:$B$106,$C$157,$C$7:$C$106,$D157)</f>
        <v>0</v>
      </c>
      <c r="F157" s="1010">
        <f>SUMIFS($F$7:$F$106,$B$7:$B$106,$C$157,$C$7:$C$106,$D157)</f>
        <v>0</v>
      </c>
    </row>
    <row r="158" spans="3:6" x14ac:dyDescent="0.15">
      <c r="C158" s="1008"/>
      <c r="D158" s="1009" t="s">
        <v>882</v>
      </c>
      <c r="E158" s="1009">
        <f t="shared" ref="E158:E168" si="8">SUMIFS($E$7:$E$106,$B$7:$B$106,$C$157,$C$7:$C$106,$D158)</f>
        <v>0</v>
      </c>
      <c r="F158" s="1010">
        <f t="shared" ref="F158:F168" si="9">SUMIFS($F$7:$F$106,$B$7:$B$106,$C$157,$C$7:$C$106,$D158)</f>
        <v>0</v>
      </c>
    </row>
    <row r="159" spans="3:6" hidden="1" x14ac:dyDescent="0.15">
      <c r="C159" s="1008"/>
      <c r="D159" s="1009"/>
      <c r="E159" s="1009">
        <f t="shared" si="8"/>
        <v>0</v>
      </c>
      <c r="F159" s="1010">
        <f t="shared" si="9"/>
        <v>0</v>
      </c>
    </row>
    <row r="160" spans="3:6" x14ac:dyDescent="0.15">
      <c r="C160" s="1008"/>
      <c r="D160" s="1009" t="s">
        <v>883</v>
      </c>
      <c r="E160" s="1009">
        <f t="shared" si="8"/>
        <v>0</v>
      </c>
      <c r="F160" s="1010">
        <f t="shared" si="9"/>
        <v>0</v>
      </c>
    </row>
    <row r="161" spans="1:6" hidden="1" x14ac:dyDescent="0.15">
      <c r="C161" s="1008"/>
      <c r="D161" s="1009"/>
      <c r="E161" s="1009">
        <f t="shared" si="8"/>
        <v>0</v>
      </c>
      <c r="F161" s="1010">
        <f t="shared" si="9"/>
        <v>0</v>
      </c>
    </row>
    <row r="162" spans="1:6" hidden="1" x14ac:dyDescent="0.15">
      <c r="C162" s="1008"/>
      <c r="D162" s="1009"/>
      <c r="E162" s="1009">
        <f t="shared" si="8"/>
        <v>0</v>
      </c>
      <c r="F162" s="1010">
        <f t="shared" si="9"/>
        <v>0</v>
      </c>
    </row>
    <row r="163" spans="1:6" hidden="1" x14ac:dyDescent="0.15">
      <c r="C163" s="1008"/>
      <c r="D163" s="1009"/>
      <c r="E163" s="1009">
        <f t="shared" si="8"/>
        <v>0</v>
      </c>
      <c r="F163" s="1010">
        <f t="shared" si="9"/>
        <v>0</v>
      </c>
    </row>
    <row r="164" spans="1:6" x14ac:dyDescent="0.15">
      <c r="C164" s="1008"/>
      <c r="D164" s="1009" t="s">
        <v>351</v>
      </c>
      <c r="E164" s="1009">
        <f t="shared" si="8"/>
        <v>0</v>
      </c>
      <c r="F164" s="1010">
        <f t="shared" si="9"/>
        <v>0</v>
      </c>
    </row>
    <row r="165" spans="1:6" hidden="1" x14ac:dyDescent="0.15">
      <c r="C165" s="1008"/>
      <c r="D165" s="1009"/>
      <c r="E165" s="1009">
        <f t="shared" si="8"/>
        <v>0</v>
      </c>
      <c r="F165" s="1010">
        <f t="shared" si="9"/>
        <v>0</v>
      </c>
    </row>
    <row r="166" spans="1:6" hidden="1" x14ac:dyDescent="0.15">
      <c r="C166" s="1008"/>
      <c r="D166" s="1009"/>
      <c r="E166" s="1009">
        <f t="shared" si="8"/>
        <v>0</v>
      </c>
      <c r="F166" s="1010">
        <f t="shared" si="9"/>
        <v>0</v>
      </c>
    </row>
    <row r="167" spans="1:6" x14ac:dyDescent="0.15">
      <c r="C167" s="1008"/>
      <c r="D167" s="1009" t="s">
        <v>354</v>
      </c>
      <c r="E167" s="1009">
        <f t="shared" si="8"/>
        <v>0</v>
      </c>
      <c r="F167" s="1010">
        <f t="shared" si="9"/>
        <v>0</v>
      </c>
    </row>
    <row r="168" spans="1:6" hidden="1" x14ac:dyDescent="0.15">
      <c r="C168" s="1008"/>
      <c r="D168" s="1009"/>
      <c r="E168" s="1009">
        <f t="shared" si="8"/>
        <v>0</v>
      </c>
      <c r="F168" s="1010">
        <f t="shared" si="9"/>
        <v>0</v>
      </c>
    </row>
    <row r="176" spans="1:6" s="29" customFormat="1" ht="19.5" customHeight="1" x14ac:dyDescent="0.15">
      <c r="A176" s="15"/>
      <c r="B176" s="15"/>
      <c r="C176" s="15"/>
      <c r="D176" s="15"/>
      <c r="E176" s="15"/>
      <c r="F176" s="15"/>
    </row>
    <row r="177" spans="1:6" ht="15.75" customHeight="1" x14ac:dyDescent="0.15">
      <c r="F177" s="29"/>
    </row>
    <row r="178" spans="1:6" s="16" customFormat="1" ht="18.75" customHeight="1" x14ac:dyDescent="0.25">
      <c r="A178" s="15"/>
      <c r="B178" s="15"/>
      <c r="C178" s="15"/>
      <c r="D178" s="15"/>
      <c r="E178" s="15"/>
      <c r="F178" s="15"/>
    </row>
    <row r="179" spans="1:6" ht="13.5" customHeight="1" x14ac:dyDescent="0.25">
      <c r="F179" s="16"/>
    </row>
    <row r="180" spans="1:6" ht="78.75" customHeight="1" x14ac:dyDescent="0.15"/>
    <row r="210" spans="1:6" ht="13.5" customHeight="1" x14ac:dyDescent="0.15"/>
    <row r="211" spans="1:6" s="29" customFormat="1" ht="19.5" customHeight="1" x14ac:dyDescent="0.15">
      <c r="A211" s="15"/>
      <c r="B211" s="15"/>
      <c r="C211" s="15"/>
      <c r="D211" s="15"/>
      <c r="E211" s="15"/>
      <c r="F211" s="15"/>
    </row>
    <row r="212" spans="1:6" ht="14.25" customHeight="1" x14ac:dyDescent="0.15">
      <c r="F212" s="29"/>
    </row>
    <row r="213" spans="1:6" s="16" customFormat="1" ht="18.75" customHeight="1" x14ac:dyDescent="0.25">
      <c r="A213" s="15"/>
      <c r="B213" s="15"/>
      <c r="C213" s="15"/>
      <c r="D213" s="15"/>
      <c r="E213" s="15"/>
      <c r="F213" s="15"/>
    </row>
    <row r="214" spans="1:6" ht="13.5" customHeight="1" x14ac:dyDescent="0.25">
      <c r="F214" s="16"/>
    </row>
    <row r="215" spans="1:6" ht="81" customHeight="1" x14ac:dyDescent="0.15"/>
    <row r="228" spans="6:6" ht="13.5" customHeight="1" x14ac:dyDescent="0.15"/>
    <row r="229" spans="6:6" x14ac:dyDescent="0.15">
      <c r="F229" s="75"/>
    </row>
    <row r="230" spans="6:6" x14ac:dyDescent="0.15">
      <c r="F230" s="75"/>
    </row>
    <row r="245" spans="1:6" ht="13.5" customHeight="1" x14ac:dyDescent="0.15"/>
    <row r="246" spans="1:6" s="29" customFormat="1" ht="19.5" customHeight="1" x14ac:dyDescent="0.15">
      <c r="A246" s="15"/>
      <c r="B246" s="15"/>
      <c r="C246" s="15"/>
      <c r="D246" s="15"/>
      <c r="E246" s="15"/>
      <c r="F246" s="15"/>
    </row>
    <row r="247" spans="1:6" ht="21" customHeight="1" x14ac:dyDescent="0.15">
      <c r="F247" s="29"/>
    </row>
    <row r="248" spans="1:6" s="16" customFormat="1" ht="16.5" customHeight="1" x14ac:dyDescent="0.25">
      <c r="A248" s="15"/>
      <c r="B248" s="15"/>
      <c r="C248" s="15"/>
      <c r="D248" s="15"/>
      <c r="E248" s="15"/>
      <c r="F248" s="15"/>
    </row>
    <row r="249" spans="1:6" ht="13.5" customHeight="1" x14ac:dyDescent="0.25">
      <c r="F249" s="16"/>
    </row>
    <row r="250" spans="1:6" ht="75.75" customHeight="1" x14ac:dyDescent="0.15"/>
    <row r="280" spans="1:6" ht="13.5" customHeight="1" x14ac:dyDescent="0.15"/>
    <row r="282" spans="1:6" s="1011" customFormat="1" ht="86.25" customHeight="1" x14ac:dyDescent="0.15">
      <c r="A282" s="15"/>
      <c r="B282" s="15"/>
      <c r="C282" s="15"/>
      <c r="D282" s="15"/>
      <c r="E282" s="15"/>
      <c r="F282" s="15"/>
    </row>
    <row r="283" spans="1:6" x14ac:dyDescent="0.15">
      <c r="F283" s="1011"/>
    </row>
  </sheetData>
  <sheetProtection algorithmName="SHA-512" hashValue="atq600cM2dv1GygFKAcelmV4GJTF5VCE+Ztluw8q8VvoFhG+XiHtDgePeJe0RVpcUoi0Dhz5Yrklnn1f0mJ6Cw==" saltValue="1VZuZwj2wvXnvpXi7NjMCw==" spinCount="100000" sheet="1" formatRows="0"/>
  <mergeCells count="19">
    <mergeCell ref="H5:J5"/>
    <mergeCell ref="A4:G4"/>
    <mergeCell ref="K107:N107"/>
    <mergeCell ref="K3:Q3"/>
    <mergeCell ref="K4:P4"/>
    <mergeCell ref="K5:K6"/>
    <mergeCell ref="L5:L6"/>
    <mergeCell ref="M5:M6"/>
    <mergeCell ref="N5:N6"/>
    <mergeCell ref="Q5:Q6"/>
    <mergeCell ref="G5:G6"/>
    <mergeCell ref="A1:G1"/>
    <mergeCell ref="A3:G3"/>
    <mergeCell ref="A107:D107"/>
    <mergeCell ref="A5:A6"/>
    <mergeCell ref="B5:B6"/>
    <mergeCell ref="C5:C6"/>
    <mergeCell ref="D5:D6"/>
    <mergeCell ref="A2:G2"/>
  </mergeCells>
  <phoneticPr fontId="2"/>
  <conditionalFormatting sqref="B7:B106">
    <cfRule type="expression" dxfId="197" priority="7">
      <formula>AND(ISBLANK($B7),COUNTA($C7:$F7)&gt;=1)</formula>
    </cfRule>
  </conditionalFormatting>
  <conditionalFormatting sqref="C7:C106">
    <cfRule type="expression" dxfId="196" priority="6">
      <formula>AND(ISBLANK($C7),COUNTA($B7,$D7:$F7)&gt;=1)</formula>
    </cfRule>
  </conditionalFormatting>
  <conditionalFormatting sqref="D7:D106">
    <cfRule type="expression" dxfId="195" priority="5">
      <formula>AND(ISBLANK($D7),COUNTA($B7:$C7,$E7:$F7)&gt;=1)</formula>
    </cfRule>
  </conditionalFormatting>
  <conditionalFormatting sqref="E7:E106">
    <cfRule type="expression" dxfId="194" priority="3">
      <formula>AND($E7&lt;&gt;0,$E7&lt;$F7)</formula>
    </cfRule>
    <cfRule type="expression" dxfId="193" priority="4">
      <formula>AND(ISBLANK($E7),COUNTA($B7:$D7,$F7)&gt;=1)</formula>
    </cfRule>
  </conditionalFormatting>
  <conditionalFormatting sqref="F7:F106">
    <cfRule type="expression" dxfId="192" priority="2">
      <formula>AND($E7&lt;&gt;0,$F7&gt;$E7)</formula>
    </cfRule>
  </conditionalFormatting>
  <conditionalFormatting sqref="G7:G106">
    <cfRule type="expression" dxfId="191" priority="1">
      <formula>AND(ISBLANK($G7),COUNTA($B7:$F7)&gt;=1)</formula>
    </cfRule>
  </conditionalFormatting>
  <dataValidations count="5">
    <dataValidation type="list" allowBlank="1" showInputMessage="1" showErrorMessage="1" promptTitle="貼り付けする際の注意事項" prompt="貼り付けを行う場合は、_x000a_必ず値貼り付けを行ってください。" sqref="B7:B106">
      <formula1>"学部（通学課程）,専攻科"</formula1>
    </dataValidation>
    <dataValidation type="list" allowBlank="1" showInputMessage="1" showErrorMessage="1" promptTitle="貼り付けする際の注意事項" prompt="貼り付けを行う場合は、_x000a_必ず値貼り付けを行ってください。" sqref="C7:C106">
      <formula1>"社会,工業,商船,,芸術"</formula1>
    </dataValidation>
    <dataValidation type="list" allowBlank="1" showInputMessage="1" showErrorMessage="1" promptTitle="貼り付けする際の注意事項" prompt="貼り付けを行う場合は、_x000a_必ず値貼り付けを行ってください。" sqref="G7:G106">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7:F106">
      <formula1>0</formula1>
    </dataValidation>
    <dataValidation allowBlank="1" showInputMessage="1" showErrorMessage="1" promptTitle="貼り付けする際の注意事項" prompt="貼り付けを行う場合は、_x000a_必ず値貼り付けを行ってください。" sqref="D7:D106"/>
  </dataValidations>
  <pageMargins left="0.74803149606299213" right="0.74803149606299213" top="0.98425196850393704" bottom="0.98425196850393704" header="0.51181102362204722" footer="0.51181102362204722"/>
  <pageSetup paperSize="9" scale="66" fitToHeight="0" orientation="portrait" r:id="rId1"/>
  <headerFooter alignWithMargins="0">
    <oddHeader>&amp;R&amp;A</oddHeader>
    <oddFooter>&amp;C&amp;P</oddFooter>
  </headerFooter>
  <rowBreaks count="1" manualBreakCount="1">
    <brk id="56"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'７．障害学生数'!#REF!</xm:f>
          </x14:formula1>
          <xm:sqref>Q7:Q106 L7:M106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C168"/>
  <sheetViews>
    <sheetView zoomScaleNormal="100" workbookViewId="0">
      <selection activeCell="H4" sqref="H4"/>
    </sheetView>
  </sheetViews>
  <sheetFormatPr defaultColWidth="9" defaultRowHeight="15" x14ac:dyDescent="0.15"/>
  <cols>
    <col min="1" max="1" width="5.5" style="15" bestFit="1" customWidth="1"/>
    <col min="2" max="2" width="23.25" style="15" customWidth="1"/>
    <col min="3" max="3" width="26.875" style="15" customWidth="1"/>
    <col min="4" max="4" width="35.5" style="15" customWidth="1"/>
    <col min="5" max="6" width="7.5" style="15" customWidth="1"/>
    <col min="7" max="7" width="19.625" style="15" customWidth="1"/>
    <col min="8" max="8" width="10.875" style="15" customWidth="1"/>
    <col min="9" max="9" width="12.125" style="15" customWidth="1"/>
    <col min="10" max="10" width="57.5" style="15" customWidth="1"/>
    <col min="11" max="11" width="5.125" style="15" customWidth="1"/>
    <col min="12" max="12" width="23.25" style="15" customWidth="1"/>
    <col min="13" max="13" width="33.375" style="15" customWidth="1"/>
    <col min="14" max="14" width="35.5" style="15" customWidth="1"/>
    <col min="15" max="16" width="7.5" style="15" customWidth="1"/>
    <col min="17" max="17" width="19.625" style="15" customWidth="1"/>
    <col min="18" max="16384" width="9" style="15"/>
  </cols>
  <sheetData>
    <row r="1" spans="1:29" ht="15.75" customHeight="1" x14ac:dyDescent="0.15">
      <c r="A1" s="2032"/>
      <c r="B1" s="2032"/>
      <c r="C1" s="2032"/>
      <c r="D1" s="2032"/>
      <c r="E1" s="2032"/>
      <c r="F1" s="2032"/>
      <c r="G1" s="2032"/>
      <c r="H1" s="78"/>
      <c r="I1" s="78"/>
      <c r="J1" s="78"/>
      <c r="K1" s="78"/>
      <c r="L1" s="78"/>
      <c r="M1" s="78"/>
      <c r="N1" s="78"/>
      <c r="O1" s="78"/>
      <c r="P1" s="78"/>
      <c r="Q1" s="78"/>
      <c r="R1" s="78"/>
      <c r="S1" s="78"/>
      <c r="T1" s="78"/>
      <c r="U1" s="78"/>
      <c r="V1" s="78"/>
      <c r="W1" s="78"/>
      <c r="X1" s="78"/>
      <c r="Y1" s="78"/>
      <c r="Z1" s="78"/>
      <c r="AA1" s="78"/>
      <c r="AB1" s="78"/>
      <c r="AC1" s="78"/>
    </row>
    <row r="2" spans="1:29" s="29" customFormat="1" ht="15.75" customHeight="1" x14ac:dyDescent="0.15">
      <c r="A2" s="2033" t="str">
        <f>IF(ISBLANK('１．学校基本情報'!$A$7),"",'１．学校基本情報'!$A$7)</f>
        <v/>
      </c>
      <c r="B2" s="2033"/>
      <c r="C2" s="2033"/>
      <c r="D2" s="2033"/>
      <c r="E2" s="2033"/>
      <c r="F2" s="2033"/>
      <c r="G2" s="2033"/>
    </row>
    <row r="3" spans="1:29" s="16" customFormat="1" ht="21" customHeight="1" x14ac:dyDescent="0.25">
      <c r="A3" s="2899" t="s">
        <v>629</v>
      </c>
      <c r="B3" s="2899"/>
      <c r="C3" s="2899"/>
      <c r="D3" s="2899"/>
      <c r="E3" s="2899"/>
      <c r="F3" s="2899"/>
      <c r="G3" s="2899"/>
      <c r="K3" s="2894" t="s">
        <v>629</v>
      </c>
      <c r="L3" s="2894"/>
      <c r="M3" s="2894"/>
      <c r="N3" s="2894"/>
      <c r="O3" s="2894"/>
      <c r="P3" s="2894"/>
      <c r="Q3" s="2894"/>
    </row>
    <row r="4" spans="1:29" ht="206.25" customHeight="1" thickBot="1" x14ac:dyDescent="0.2">
      <c r="A4" s="2886" t="s">
        <v>1000</v>
      </c>
      <c r="B4" s="2886"/>
      <c r="C4" s="2886"/>
      <c r="D4" s="2886"/>
      <c r="E4" s="2886"/>
      <c r="F4" s="2886"/>
      <c r="G4" s="2886"/>
      <c r="K4" s="2895"/>
      <c r="L4" s="2895"/>
      <c r="M4" s="2895"/>
      <c r="N4" s="2895"/>
      <c r="O4" s="2895"/>
      <c r="P4" s="2895"/>
      <c r="Q4" s="53"/>
    </row>
    <row r="5" spans="1:29" x14ac:dyDescent="0.15">
      <c r="A5" s="2888"/>
      <c r="B5" s="2888" t="s">
        <v>501</v>
      </c>
      <c r="C5" s="2884" t="s">
        <v>630</v>
      </c>
      <c r="D5" s="2884" t="s">
        <v>661</v>
      </c>
      <c r="E5" s="964" t="s">
        <v>625</v>
      </c>
      <c r="F5" s="965" t="s">
        <v>626</v>
      </c>
      <c r="G5" s="2884" t="s">
        <v>644</v>
      </c>
      <c r="H5" s="2880" t="s">
        <v>693</v>
      </c>
      <c r="I5" s="2881"/>
      <c r="J5" s="2882"/>
      <c r="K5" s="2896"/>
      <c r="L5" s="2896" t="s">
        <v>501</v>
      </c>
      <c r="M5" s="2896" t="s">
        <v>630</v>
      </c>
      <c r="N5" s="2896" t="s">
        <v>661</v>
      </c>
      <c r="O5" s="966" t="s">
        <v>319</v>
      </c>
      <c r="P5" s="967" t="s">
        <v>218</v>
      </c>
      <c r="Q5" s="2896" t="s">
        <v>644</v>
      </c>
    </row>
    <row r="6" spans="1:29" ht="36.75" thickBot="1" x14ac:dyDescent="0.2">
      <c r="A6" s="2889"/>
      <c r="B6" s="2889"/>
      <c r="C6" s="2885"/>
      <c r="D6" s="2885"/>
      <c r="E6" s="968" t="s">
        <v>18</v>
      </c>
      <c r="F6" s="969" t="s">
        <v>627</v>
      </c>
      <c r="G6" s="2885"/>
      <c r="H6" s="29" t="s">
        <v>619</v>
      </c>
      <c r="I6" s="29" t="s">
        <v>609</v>
      </c>
      <c r="J6" s="29" t="s">
        <v>695</v>
      </c>
      <c r="K6" s="2897"/>
      <c r="L6" s="2897"/>
      <c r="M6" s="2897"/>
      <c r="N6" s="2897"/>
      <c r="O6" s="972" t="s">
        <v>18</v>
      </c>
      <c r="P6" s="973" t="s">
        <v>627</v>
      </c>
      <c r="Q6" s="2897"/>
    </row>
    <row r="7" spans="1:29" ht="13.5" customHeight="1" x14ac:dyDescent="0.15">
      <c r="A7" s="974">
        <v>1</v>
      </c>
      <c r="B7" s="975"/>
      <c r="C7" s="975"/>
      <c r="D7" s="976"/>
      <c r="E7" s="977"/>
      <c r="F7" s="978"/>
      <c r="G7" s="975"/>
      <c r="H7" s="15" t="e">
        <f>VLOOKUP(D7,診断名検索!$A:$F,5,FALSE)</f>
        <v>#N/A</v>
      </c>
      <c r="I7" s="15" t="e">
        <f>VLOOKUP(D7,診断名検索!$A:$F,6,FALSE)</f>
        <v>#N/A</v>
      </c>
      <c r="J7" s="15" t="e">
        <f>VLOOKUP(D7,診断名検索!$A:$F,2,FALSE)</f>
        <v>#N/A</v>
      </c>
      <c r="K7" s="979">
        <v>1</v>
      </c>
      <c r="L7" s="979"/>
      <c r="M7" s="979"/>
      <c r="N7" s="980"/>
      <c r="O7" s="981"/>
      <c r="P7" s="982"/>
      <c r="Q7" s="979"/>
    </row>
    <row r="8" spans="1:29" ht="13.5" customHeight="1" x14ac:dyDescent="0.15">
      <c r="A8" s="983">
        <v>2</v>
      </c>
      <c r="B8" s="984"/>
      <c r="C8" s="984"/>
      <c r="D8" s="985"/>
      <c r="E8" s="254"/>
      <c r="F8" s="256"/>
      <c r="G8" s="984"/>
      <c r="H8" s="15" t="e">
        <f>VLOOKUP(D8,診断名検索!$A:$F,5,FALSE)</f>
        <v>#N/A</v>
      </c>
      <c r="I8" s="15" t="e">
        <f>VLOOKUP(D8,診断名検索!$A:$F,6,FALSE)</f>
        <v>#N/A</v>
      </c>
      <c r="J8" s="15" t="e">
        <f>VLOOKUP(D8,診断名検索!$A:$F,2,FALSE)</f>
        <v>#N/A</v>
      </c>
      <c r="K8" s="987">
        <v>2</v>
      </c>
      <c r="L8" s="987"/>
      <c r="M8" s="987"/>
      <c r="N8" s="988"/>
      <c r="O8" s="989"/>
      <c r="P8" s="478"/>
      <c r="Q8" s="987"/>
    </row>
    <row r="9" spans="1:29" ht="13.5" customHeight="1" x14ac:dyDescent="0.15">
      <c r="A9" s="983">
        <v>3</v>
      </c>
      <c r="B9" s="984"/>
      <c r="C9" s="984"/>
      <c r="D9" s="986"/>
      <c r="E9" s="254"/>
      <c r="F9" s="256"/>
      <c r="G9" s="986"/>
      <c r="H9" s="15" t="e">
        <f>VLOOKUP(D9,診断名検索!$A:$F,5,FALSE)</f>
        <v>#N/A</v>
      </c>
      <c r="I9" s="15" t="e">
        <f>VLOOKUP(D9,診断名検索!$A:$F,6,FALSE)</f>
        <v>#N/A</v>
      </c>
      <c r="J9" s="15" t="e">
        <f>VLOOKUP(D9,診断名検索!$A:$F,2,FALSE)</f>
        <v>#N/A</v>
      </c>
      <c r="K9" s="987">
        <v>3</v>
      </c>
      <c r="L9" s="987"/>
      <c r="M9" s="987"/>
      <c r="N9" s="990"/>
      <c r="O9" s="989"/>
      <c r="P9" s="478"/>
      <c r="Q9" s="990"/>
    </row>
    <row r="10" spans="1:29" ht="13.5" customHeight="1" x14ac:dyDescent="0.15">
      <c r="A10" s="983">
        <v>4</v>
      </c>
      <c r="B10" s="984"/>
      <c r="C10" s="984"/>
      <c r="D10" s="986"/>
      <c r="E10" s="254"/>
      <c r="F10" s="256"/>
      <c r="G10" s="986"/>
      <c r="H10" s="15" t="e">
        <f>VLOOKUP(D10,診断名検索!$A:$F,5,FALSE)</f>
        <v>#N/A</v>
      </c>
      <c r="I10" s="15" t="e">
        <f>VLOOKUP(D10,診断名検索!$A:$F,6,FALSE)</f>
        <v>#N/A</v>
      </c>
      <c r="J10" s="15" t="e">
        <f>VLOOKUP(D10,診断名検索!$A:$F,2,FALSE)</f>
        <v>#N/A</v>
      </c>
      <c r="K10" s="987">
        <v>4</v>
      </c>
      <c r="L10" s="987"/>
      <c r="M10" s="987"/>
      <c r="N10" s="990"/>
      <c r="O10" s="989"/>
      <c r="P10" s="478"/>
      <c r="Q10" s="990"/>
    </row>
    <row r="11" spans="1:29" ht="13.5" customHeight="1" x14ac:dyDescent="0.15">
      <c r="A11" s="983">
        <v>5</v>
      </c>
      <c r="B11" s="984"/>
      <c r="C11" s="984"/>
      <c r="D11" s="986"/>
      <c r="E11" s="254"/>
      <c r="F11" s="256"/>
      <c r="G11" s="986"/>
      <c r="H11" s="15" t="e">
        <f>VLOOKUP(D11,診断名検索!$A:$F,5,FALSE)</f>
        <v>#N/A</v>
      </c>
      <c r="I11" s="15" t="e">
        <f>VLOOKUP(D11,診断名検索!$A:$F,6,FALSE)</f>
        <v>#N/A</v>
      </c>
      <c r="J11" s="15" t="e">
        <f>VLOOKUP(D11,診断名検索!$A:$F,2,FALSE)</f>
        <v>#N/A</v>
      </c>
      <c r="K11" s="987">
        <v>5</v>
      </c>
      <c r="L11" s="987"/>
      <c r="M11" s="987"/>
      <c r="N11" s="990"/>
      <c r="O11" s="989"/>
      <c r="P11" s="478"/>
      <c r="Q11" s="990"/>
    </row>
    <row r="12" spans="1:29" ht="13.5" customHeight="1" x14ac:dyDescent="0.15">
      <c r="A12" s="983">
        <v>6</v>
      </c>
      <c r="B12" s="984"/>
      <c r="C12" s="984"/>
      <c r="D12" s="986"/>
      <c r="E12" s="254"/>
      <c r="F12" s="256"/>
      <c r="G12" s="986"/>
      <c r="H12" s="15" t="e">
        <f>VLOOKUP(D12,診断名検索!$A:$F,5,FALSE)</f>
        <v>#N/A</v>
      </c>
      <c r="I12" s="15" t="e">
        <f>VLOOKUP(D12,診断名検索!$A:$F,6,FALSE)</f>
        <v>#N/A</v>
      </c>
      <c r="J12" s="15" t="e">
        <f>VLOOKUP(D12,診断名検索!$A:$F,2,FALSE)</f>
        <v>#N/A</v>
      </c>
      <c r="K12" s="987">
        <v>6</v>
      </c>
      <c r="L12" s="987"/>
      <c r="M12" s="987"/>
      <c r="N12" s="990"/>
      <c r="O12" s="989"/>
      <c r="P12" s="478"/>
      <c r="Q12" s="990"/>
    </row>
    <row r="13" spans="1:29" ht="14.25" customHeight="1" x14ac:dyDescent="0.15">
      <c r="A13" s="983">
        <v>7</v>
      </c>
      <c r="B13" s="984"/>
      <c r="C13" s="984"/>
      <c r="D13" s="986"/>
      <c r="E13" s="254"/>
      <c r="F13" s="256"/>
      <c r="G13" s="986"/>
      <c r="H13" s="15" t="e">
        <f>VLOOKUP(D13,診断名検索!$A:$F,5,FALSE)</f>
        <v>#N/A</v>
      </c>
      <c r="I13" s="15" t="e">
        <f>VLOOKUP(D13,診断名検索!$A:$F,6,FALSE)</f>
        <v>#N/A</v>
      </c>
      <c r="J13" s="15" t="e">
        <f>VLOOKUP(D13,診断名検索!$A:$F,2,FALSE)</f>
        <v>#N/A</v>
      </c>
      <c r="K13" s="987">
        <v>7</v>
      </c>
      <c r="L13" s="987"/>
      <c r="M13" s="987"/>
      <c r="N13" s="990"/>
      <c r="O13" s="989"/>
      <c r="P13" s="478"/>
      <c r="Q13" s="990"/>
    </row>
    <row r="14" spans="1:29" ht="15.75" customHeight="1" x14ac:dyDescent="0.15">
      <c r="A14" s="983">
        <v>8</v>
      </c>
      <c r="B14" s="984"/>
      <c r="C14" s="984"/>
      <c r="D14" s="986"/>
      <c r="E14" s="254"/>
      <c r="F14" s="256"/>
      <c r="G14" s="986"/>
      <c r="H14" s="15" t="e">
        <f>VLOOKUP(D14,診断名検索!$A:$F,5,FALSE)</f>
        <v>#N/A</v>
      </c>
      <c r="I14" s="15" t="e">
        <f>VLOOKUP(D14,診断名検索!$A:$F,6,FALSE)</f>
        <v>#N/A</v>
      </c>
      <c r="J14" s="15" t="e">
        <f>VLOOKUP(D14,診断名検索!$A:$F,2,FALSE)</f>
        <v>#N/A</v>
      </c>
      <c r="K14" s="987">
        <v>8</v>
      </c>
      <c r="L14" s="987"/>
      <c r="M14" s="987"/>
      <c r="N14" s="990"/>
      <c r="O14" s="989"/>
      <c r="P14" s="478"/>
      <c r="Q14" s="990"/>
    </row>
    <row r="15" spans="1:29" ht="15" customHeight="1" x14ac:dyDescent="0.15">
      <c r="A15" s="983">
        <v>9</v>
      </c>
      <c r="B15" s="984"/>
      <c r="C15" s="984"/>
      <c r="D15" s="986"/>
      <c r="E15" s="254"/>
      <c r="F15" s="256"/>
      <c r="G15" s="986"/>
      <c r="H15" s="15" t="e">
        <f>VLOOKUP(D15,診断名検索!$A:$F,5,FALSE)</f>
        <v>#N/A</v>
      </c>
      <c r="I15" s="15" t="e">
        <f>VLOOKUP(D15,診断名検索!$A:$F,6,FALSE)</f>
        <v>#N/A</v>
      </c>
      <c r="J15" s="15" t="e">
        <f>VLOOKUP(D15,診断名検索!$A:$F,2,FALSE)</f>
        <v>#N/A</v>
      </c>
      <c r="K15" s="987">
        <v>9</v>
      </c>
      <c r="L15" s="987"/>
      <c r="M15" s="987"/>
      <c r="N15" s="990"/>
      <c r="O15" s="989"/>
      <c r="P15" s="478"/>
      <c r="Q15" s="990"/>
    </row>
    <row r="16" spans="1:29" x14ac:dyDescent="0.15">
      <c r="A16" s="983">
        <v>10</v>
      </c>
      <c r="B16" s="984"/>
      <c r="C16" s="984"/>
      <c r="D16" s="986"/>
      <c r="E16" s="254"/>
      <c r="F16" s="256"/>
      <c r="G16" s="986"/>
      <c r="H16" s="15" t="e">
        <f>VLOOKUP(D16,診断名検索!$A:$F,5,FALSE)</f>
        <v>#N/A</v>
      </c>
      <c r="I16" s="15" t="e">
        <f>VLOOKUP(D16,診断名検索!$A:$F,6,FALSE)</f>
        <v>#N/A</v>
      </c>
      <c r="J16" s="15" t="e">
        <f>VLOOKUP(D16,診断名検索!$A:$F,2,FALSE)</f>
        <v>#N/A</v>
      </c>
      <c r="K16" s="987">
        <v>10</v>
      </c>
      <c r="L16" s="987"/>
      <c r="M16" s="987"/>
      <c r="N16" s="990"/>
      <c r="O16" s="989"/>
      <c r="P16" s="478"/>
      <c r="Q16" s="990"/>
    </row>
    <row r="17" spans="1:17" x14ac:dyDescent="0.15">
      <c r="A17" s="983">
        <v>11</v>
      </c>
      <c r="B17" s="984"/>
      <c r="C17" s="984"/>
      <c r="D17" s="986"/>
      <c r="E17" s="254"/>
      <c r="F17" s="256"/>
      <c r="G17" s="986"/>
      <c r="H17" s="15" t="e">
        <f>VLOOKUP(D17,診断名検索!$A:$F,5,FALSE)</f>
        <v>#N/A</v>
      </c>
      <c r="I17" s="15" t="e">
        <f>VLOOKUP(D17,診断名検索!$A:$F,6,FALSE)</f>
        <v>#N/A</v>
      </c>
      <c r="J17" s="15" t="e">
        <f>VLOOKUP(D17,診断名検索!$A:$F,2,FALSE)</f>
        <v>#N/A</v>
      </c>
      <c r="K17" s="987">
        <v>11</v>
      </c>
      <c r="L17" s="987"/>
      <c r="M17" s="987"/>
      <c r="N17" s="990"/>
      <c r="O17" s="989"/>
      <c r="P17" s="478"/>
      <c r="Q17" s="990"/>
    </row>
    <row r="18" spans="1:17" x14ac:dyDescent="0.15">
      <c r="A18" s="983">
        <v>12</v>
      </c>
      <c r="B18" s="984"/>
      <c r="C18" s="984"/>
      <c r="D18" s="986"/>
      <c r="E18" s="254"/>
      <c r="F18" s="256"/>
      <c r="G18" s="986"/>
      <c r="H18" s="15" t="e">
        <f>VLOOKUP(D18,診断名検索!$A:$F,5,FALSE)</f>
        <v>#N/A</v>
      </c>
      <c r="I18" s="15" t="e">
        <f>VLOOKUP(D18,診断名検索!$A:$F,6,FALSE)</f>
        <v>#N/A</v>
      </c>
      <c r="J18" s="15" t="e">
        <f>VLOOKUP(D18,診断名検索!$A:$F,2,FALSE)</f>
        <v>#N/A</v>
      </c>
      <c r="K18" s="987">
        <v>12</v>
      </c>
      <c r="L18" s="987"/>
      <c r="M18" s="987"/>
      <c r="N18" s="990"/>
      <c r="O18" s="989"/>
      <c r="P18" s="478"/>
      <c r="Q18" s="990"/>
    </row>
    <row r="19" spans="1:17" x14ac:dyDescent="0.15">
      <c r="A19" s="983">
        <v>13</v>
      </c>
      <c r="B19" s="984"/>
      <c r="C19" s="984"/>
      <c r="D19" s="986"/>
      <c r="E19" s="254"/>
      <c r="F19" s="256"/>
      <c r="G19" s="986"/>
      <c r="H19" s="15" t="e">
        <f>VLOOKUP(D19,診断名検索!$A:$F,5,FALSE)</f>
        <v>#N/A</v>
      </c>
      <c r="I19" s="15" t="e">
        <f>VLOOKUP(D19,診断名検索!$A:$F,6,FALSE)</f>
        <v>#N/A</v>
      </c>
      <c r="J19" s="15" t="e">
        <f>VLOOKUP(D19,診断名検索!$A:$F,2,FALSE)</f>
        <v>#N/A</v>
      </c>
      <c r="K19" s="987">
        <v>13</v>
      </c>
      <c r="L19" s="987"/>
      <c r="M19" s="987"/>
      <c r="N19" s="990"/>
      <c r="O19" s="989"/>
      <c r="P19" s="478"/>
      <c r="Q19" s="990"/>
    </row>
    <row r="20" spans="1:17" x14ac:dyDescent="0.15">
      <c r="A20" s="983">
        <v>14</v>
      </c>
      <c r="B20" s="984"/>
      <c r="C20" s="984"/>
      <c r="D20" s="986"/>
      <c r="E20" s="254"/>
      <c r="F20" s="256"/>
      <c r="G20" s="986"/>
      <c r="H20" s="15" t="e">
        <f>VLOOKUP(D20,診断名検索!$A:$F,5,FALSE)</f>
        <v>#N/A</v>
      </c>
      <c r="I20" s="15" t="e">
        <f>VLOOKUP(D20,診断名検索!$A:$F,6,FALSE)</f>
        <v>#N/A</v>
      </c>
      <c r="J20" s="15" t="e">
        <f>VLOOKUP(D20,診断名検索!$A:$F,2,FALSE)</f>
        <v>#N/A</v>
      </c>
      <c r="K20" s="987">
        <v>14</v>
      </c>
      <c r="L20" s="987"/>
      <c r="M20" s="987"/>
      <c r="N20" s="990"/>
      <c r="O20" s="989"/>
      <c r="P20" s="478"/>
      <c r="Q20" s="990"/>
    </row>
    <row r="21" spans="1:17" x14ac:dyDescent="0.15">
      <c r="A21" s="983">
        <v>15</v>
      </c>
      <c r="B21" s="984"/>
      <c r="C21" s="984"/>
      <c r="D21" s="986"/>
      <c r="E21" s="254"/>
      <c r="F21" s="256"/>
      <c r="G21" s="986"/>
      <c r="H21" s="15" t="e">
        <f>VLOOKUP(D21,診断名検索!$A:$F,5,FALSE)</f>
        <v>#N/A</v>
      </c>
      <c r="I21" s="15" t="e">
        <f>VLOOKUP(D21,診断名検索!$A:$F,6,FALSE)</f>
        <v>#N/A</v>
      </c>
      <c r="J21" s="15" t="e">
        <f>VLOOKUP(D21,診断名検索!$A:$F,2,FALSE)</f>
        <v>#N/A</v>
      </c>
      <c r="K21" s="987">
        <v>15</v>
      </c>
      <c r="L21" s="987"/>
      <c r="M21" s="987"/>
      <c r="N21" s="990"/>
      <c r="O21" s="989"/>
      <c r="P21" s="478"/>
      <c r="Q21" s="990"/>
    </row>
    <row r="22" spans="1:17" x14ac:dyDescent="0.15">
      <c r="A22" s="983">
        <v>16</v>
      </c>
      <c r="B22" s="984"/>
      <c r="C22" s="984"/>
      <c r="D22" s="986"/>
      <c r="E22" s="254"/>
      <c r="F22" s="256"/>
      <c r="G22" s="986"/>
      <c r="H22" s="15" t="e">
        <f>VLOOKUP(D22,診断名検索!$A:$F,5,FALSE)</f>
        <v>#N/A</v>
      </c>
      <c r="I22" s="15" t="e">
        <f>VLOOKUP(D22,診断名検索!$A:$F,6,FALSE)</f>
        <v>#N/A</v>
      </c>
      <c r="J22" s="15" t="e">
        <f>VLOOKUP(D22,診断名検索!$A:$F,2,FALSE)</f>
        <v>#N/A</v>
      </c>
      <c r="K22" s="987">
        <v>16</v>
      </c>
      <c r="L22" s="987"/>
      <c r="M22" s="987"/>
      <c r="N22" s="990"/>
      <c r="O22" s="989"/>
      <c r="P22" s="478"/>
      <c r="Q22" s="990"/>
    </row>
    <row r="23" spans="1:17" x14ac:dyDescent="0.15">
      <c r="A23" s="983">
        <v>17</v>
      </c>
      <c r="B23" s="984"/>
      <c r="C23" s="984"/>
      <c r="D23" s="986"/>
      <c r="E23" s="254"/>
      <c r="F23" s="256"/>
      <c r="G23" s="986"/>
      <c r="H23" s="15" t="e">
        <f>VLOOKUP(D23,診断名検索!$A:$F,5,FALSE)</f>
        <v>#N/A</v>
      </c>
      <c r="I23" s="15" t="e">
        <f>VLOOKUP(D23,診断名検索!$A:$F,6,FALSE)</f>
        <v>#N/A</v>
      </c>
      <c r="J23" s="15" t="e">
        <f>VLOOKUP(D23,診断名検索!$A:$F,2,FALSE)</f>
        <v>#N/A</v>
      </c>
      <c r="K23" s="987">
        <v>17</v>
      </c>
      <c r="L23" s="987"/>
      <c r="M23" s="987"/>
      <c r="N23" s="990"/>
      <c r="O23" s="989"/>
      <c r="P23" s="478"/>
      <c r="Q23" s="990"/>
    </row>
    <row r="24" spans="1:17" x14ac:dyDescent="0.15">
      <c r="A24" s="983">
        <v>18</v>
      </c>
      <c r="B24" s="984"/>
      <c r="C24" s="984"/>
      <c r="D24" s="986"/>
      <c r="E24" s="254"/>
      <c r="F24" s="256"/>
      <c r="G24" s="986"/>
      <c r="H24" s="15" t="e">
        <f>VLOOKUP(D24,診断名検索!$A:$F,5,FALSE)</f>
        <v>#N/A</v>
      </c>
      <c r="I24" s="15" t="e">
        <f>VLOOKUP(D24,診断名検索!$A:$F,6,FALSE)</f>
        <v>#N/A</v>
      </c>
      <c r="J24" s="15" t="e">
        <f>VLOOKUP(D24,診断名検索!$A:$F,2,FALSE)</f>
        <v>#N/A</v>
      </c>
      <c r="K24" s="987">
        <v>18</v>
      </c>
      <c r="L24" s="987"/>
      <c r="M24" s="987"/>
      <c r="N24" s="990"/>
      <c r="O24" s="989"/>
      <c r="P24" s="478"/>
      <c r="Q24" s="990"/>
    </row>
    <row r="25" spans="1:17" x14ac:dyDescent="0.15">
      <c r="A25" s="983">
        <v>19</v>
      </c>
      <c r="B25" s="984"/>
      <c r="C25" s="984"/>
      <c r="D25" s="986"/>
      <c r="E25" s="254"/>
      <c r="F25" s="256"/>
      <c r="G25" s="986"/>
      <c r="H25" s="15" t="e">
        <f>VLOOKUP(D25,診断名検索!$A:$F,5,FALSE)</f>
        <v>#N/A</v>
      </c>
      <c r="I25" s="15" t="e">
        <f>VLOOKUP(D25,診断名検索!$A:$F,6,FALSE)</f>
        <v>#N/A</v>
      </c>
      <c r="J25" s="15" t="e">
        <f>VLOOKUP(D25,診断名検索!$A:$F,2,FALSE)</f>
        <v>#N/A</v>
      </c>
      <c r="K25" s="987">
        <v>19</v>
      </c>
      <c r="L25" s="987"/>
      <c r="M25" s="987"/>
      <c r="N25" s="990"/>
      <c r="O25" s="989"/>
      <c r="P25" s="478"/>
      <c r="Q25" s="990"/>
    </row>
    <row r="26" spans="1:17" x14ac:dyDescent="0.15">
      <c r="A26" s="983">
        <v>20</v>
      </c>
      <c r="B26" s="984"/>
      <c r="C26" s="984"/>
      <c r="D26" s="986"/>
      <c r="E26" s="254"/>
      <c r="F26" s="256"/>
      <c r="G26" s="986"/>
      <c r="H26" s="15" t="e">
        <f>VLOOKUP(D26,診断名検索!$A:$F,5,FALSE)</f>
        <v>#N/A</v>
      </c>
      <c r="I26" s="15" t="e">
        <f>VLOOKUP(D26,診断名検索!$A:$F,6,FALSE)</f>
        <v>#N/A</v>
      </c>
      <c r="J26" s="15" t="e">
        <f>VLOOKUP(D26,診断名検索!$A:$F,2,FALSE)</f>
        <v>#N/A</v>
      </c>
      <c r="K26" s="987">
        <v>20</v>
      </c>
      <c r="L26" s="987"/>
      <c r="M26" s="987"/>
      <c r="N26" s="990"/>
      <c r="O26" s="989"/>
      <c r="P26" s="478"/>
      <c r="Q26" s="990"/>
    </row>
    <row r="27" spans="1:17" x14ac:dyDescent="0.15">
      <c r="A27" s="983">
        <v>21</v>
      </c>
      <c r="B27" s="984"/>
      <c r="C27" s="984"/>
      <c r="D27" s="986"/>
      <c r="E27" s="254"/>
      <c r="F27" s="256"/>
      <c r="G27" s="986"/>
      <c r="H27" s="15" t="e">
        <f>VLOOKUP(D27,診断名検索!$A:$F,5,FALSE)</f>
        <v>#N/A</v>
      </c>
      <c r="I27" s="15" t="e">
        <f>VLOOKUP(D27,診断名検索!$A:$F,6,FALSE)</f>
        <v>#N/A</v>
      </c>
      <c r="J27" s="15" t="e">
        <f>VLOOKUP(D27,診断名検索!$A:$F,2,FALSE)</f>
        <v>#N/A</v>
      </c>
      <c r="K27" s="987">
        <v>21</v>
      </c>
      <c r="L27" s="987"/>
      <c r="M27" s="987"/>
      <c r="N27" s="990"/>
      <c r="O27" s="989"/>
      <c r="P27" s="478"/>
      <c r="Q27" s="990"/>
    </row>
    <row r="28" spans="1:17" x14ac:dyDescent="0.15">
      <c r="A28" s="983">
        <v>22</v>
      </c>
      <c r="B28" s="984"/>
      <c r="C28" s="984"/>
      <c r="D28" s="986"/>
      <c r="E28" s="254"/>
      <c r="F28" s="256"/>
      <c r="G28" s="986"/>
      <c r="H28" s="15" t="e">
        <f>VLOOKUP(D28,診断名検索!$A:$F,5,FALSE)</f>
        <v>#N/A</v>
      </c>
      <c r="I28" s="15" t="e">
        <f>VLOOKUP(D28,診断名検索!$A:$F,6,FALSE)</f>
        <v>#N/A</v>
      </c>
      <c r="J28" s="15" t="e">
        <f>VLOOKUP(D28,診断名検索!$A:$F,2,FALSE)</f>
        <v>#N/A</v>
      </c>
      <c r="K28" s="987">
        <v>22</v>
      </c>
      <c r="L28" s="987"/>
      <c r="M28" s="987"/>
      <c r="N28" s="990"/>
      <c r="O28" s="989"/>
      <c r="P28" s="478"/>
      <c r="Q28" s="990"/>
    </row>
    <row r="29" spans="1:17" x14ac:dyDescent="0.15">
      <c r="A29" s="983">
        <v>23</v>
      </c>
      <c r="B29" s="984"/>
      <c r="C29" s="984"/>
      <c r="D29" s="986"/>
      <c r="E29" s="254"/>
      <c r="F29" s="256"/>
      <c r="G29" s="986"/>
      <c r="H29" s="15" t="e">
        <f>VLOOKUP(D29,診断名検索!$A:$F,5,FALSE)</f>
        <v>#N/A</v>
      </c>
      <c r="I29" s="15" t="e">
        <f>VLOOKUP(D29,診断名検索!$A:$F,6,FALSE)</f>
        <v>#N/A</v>
      </c>
      <c r="J29" s="15" t="e">
        <f>VLOOKUP(D29,診断名検索!$A:$F,2,FALSE)</f>
        <v>#N/A</v>
      </c>
      <c r="K29" s="987">
        <v>23</v>
      </c>
      <c r="L29" s="987"/>
      <c r="M29" s="987"/>
      <c r="N29" s="990"/>
      <c r="O29" s="989"/>
      <c r="P29" s="478"/>
      <c r="Q29" s="990"/>
    </row>
    <row r="30" spans="1:17" x14ac:dyDescent="0.15">
      <c r="A30" s="983">
        <v>24</v>
      </c>
      <c r="B30" s="984"/>
      <c r="C30" s="984"/>
      <c r="D30" s="986"/>
      <c r="E30" s="254"/>
      <c r="F30" s="256"/>
      <c r="G30" s="986"/>
      <c r="H30" s="15" t="e">
        <f>VLOOKUP(D30,診断名検索!$A:$F,5,FALSE)</f>
        <v>#N/A</v>
      </c>
      <c r="I30" s="15" t="e">
        <f>VLOOKUP(D30,診断名検索!$A:$F,6,FALSE)</f>
        <v>#N/A</v>
      </c>
      <c r="J30" s="15" t="e">
        <f>VLOOKUP(D30,診断名検索!$A:$F,2,FALSE)</f>
        <v>#N/A</v>
      </c>
      <c r="K30" s="987">
        <v>24</v>
      </c>
      <c r="L30" s="987"/>
      <c r="M30" s="987"/>
      <c r="N30" s="990"/>
      <c r="O30" s="989"/>
      <c r="P30" s="478"/>
      <c r="Q30" s="990"/>
    </row>
    <row r="31" spans="1:17" x14ac:dyDescent="0.15">
      <c r="A31" s="983">
        <v>25</v>
      </c>
      <c r="B31" s="984"/>
      <c r="C31" s="984"/>
      <c r="D31" s="986"/>
      <c r="E31" s="254"/>
      <c r="F31" s="256"/>
      <c r="G31" s="986"/>
      <c r="H31" s="15" t="e">
        <f>VLOOKUP(D31,診断名検索!$A:$F,5,FALSE)</f>
        <v>#N/A</v>
      </c>
      <c r="I31" s="15" t="e">
        <f>VLOOKUP(D31,診断名検索!$A:$F,6,FALSE)</f>
        <v>#N/A</v>
      </c>
      <c r="J31" s="15" t="e">
        <f>VLOOKUP(D31,診断名検索!$A:$F,2,FALSE)</f>
        <v>#N/A</v>
      </c>
      <c r="K31" s="987">
        <v>25</v>
      </c>
      <c r="L31" s="987"/>
      <c r="M31" s="987"/>
      <c r="N31" s="990"/>
      <c r="O31" s="989"/>
      <c r="P31" s="478"/>
      <c r="Q31" s="990"/>
    </row>
    <row r="32" spans="1:17" x14ac:dyDescent="0.15">
      <c r="A32" s="983">
        <v>26</v>
      </c>
      <c r="B32" s="984"/>
      <c r="C32" s="984"/>
      <c r="D32" s="986"/>
      <c r="E32" s="254"/>
      <c r="F32" s="256"/>
      <c r="G32" s="986"/>
      <c r="H32" s="15" t="e">
        <f>VLOOKUP(D32,診断名検索!$A:$F,5,FALSE)</f>
        <v>#N/A</v>
      </c>
      <c r="I32" s="15" t="e">
        <f>VLOOKUP(D32,診断名検索!$A:$F,6,FALSE)</f>
        <v>#N/A</v>
      </c>
      <c r="J32" s="15" t="e">
        <f>VLOOKUP(D32,診断名検索!$A:$F,2,FALSE)</f>
        <v>#N/A</v>
      </c>
      <c r="K32" s="987">
        <v>26</v>
      </c>
      <c r="L32" s="987"/>
      <c r="M32" s="987"/>
      <c r="N32" s="990"/>
      <c r="O32" s="989"/>
      <c r="P32" s="478"/>
      <c r="Q32" s="990"/>
    </row>
    <row r="33" spans="1:17" x14ac:dyDescent="0.15">
      <c r="A33" s="983">
        <v>27</v>
      </c>
      <c r="B33" s="984"/>
      <c r="C33" s="984"/>
      <c r="D33" s="986"/>
      <c r="E33" s="254"/>
      <c r="F33" s="256"/>
      <c r="G33" s="986"/>
      <c r="H33" s="15" t="e">
        <f>VLOOKUP(D33,診断名検索!$A:$F,5,FALSE)</f>
        <v>#N/A</v>
      </c>
      <c r="I33" s="15" t="e">
        <f>VLOOKUP(D33,診断名検索!$A:$F,6,FALSE)</f>
        <v>#N/A</v>
      </c>
      <c r="J33" s="15" t="e">
        <f>VLOOKUP(D33,診断名検索!$A:$F,2,FALSE)</f>
        <v>#N/A</v>
      </c>
      <c r="K33" s="987">
        <v>27</v>
      </c>
      <c r="L33" s="987"/>
      <c r="M33" s="987"/>
      <c r="N33" s="990"/>
      <c r="O33" s="989"/>
      <c r="P33" s="478"/>
      <c r="Q33" s="990"/>
    </row>
    <row r="34" spans="1:17" x14ac:dyDescent="0.15">
      <c r="A34" s="983">
        <v>28</v>
      </c>
      <c r="B34" s="984"/>
      <c r="C34" s="984"/>
      <c r="D34" s="986"/>
      <c r="E34" s="254"/>
      <c r="F34" s="256"/>
      <c r="G34" s="986"/>
      <c r="H34" s="15" t="e">
        <f>VLOOKUP(D34,診断名検索!$A:$F,5,FALSE)</f>
        <v>#N/A</v>
      </c>
      <c r="I34" s="15" t="e">
        <f>VLOOKUP(D34,診断名検索!$A:$F,6,FALSE)</f>
        <v>#N/A</v>
      </c>
      <c r="J34" s="15" t="e">
        <f>VLOOKUP(D34,診断名検索!$A:$F,2,FALSE)</f>
        <v>#N/A</v>
      </c>
      <c r="K34" s="987">
        <v>28</v>
      </c>
      <c r="L34" s="987"/>
      <c r="M34" s="987"/>
      <c r="N34" s="990"/>
      <c r="O34" s="989"/>
      <c r="P34" s="478"/>
      <c r="Q34" s="990"/>
    </row>
    <row r="35" spans="1:17" x14ac:dyDescent="0.15">
      <c r="A35" s="983">
        <v>29</v>
      </c>
      <c r="B35" s="984"/>
      <c r="C35" s="984"/>
      <c r="D35" s="986"/>
      <c r="E35" s="254"/>
      <c r="F35" s="256"/>
      <c r="G35" s="986"/>
      <c r="H35" s="15" t="e">
        <f>VLOOKUP(D35,診断名検索!$A:$F,5,FALSE)</f>
        <v>#N/A</v>
      </c>
      <c r="I35" s="15" t="e">
        <f>VLOOKUP(D35,診断名検索!$A:$F,6,FALSE)</f>
        <v>#N/A</v>
      </c>
      <c r="J35" s="15" t="e">
        <f>VLOOKUP(D35,診断名検索!$A:$F,2,FALSE)</f>
        <v>#N/A</v>
      </c>
      <c r="K35" s="987">
        <v>29</v>
      </c>
      <c r="L35" s="987"/>
      <c r="M35" s="987"/>
      <c r="N35" s="990"/>
      <c r="O35" s="989"/>
      <c r="P35" s="478"/>
      <c r="Q35" s="990"/>
    </row>
    <row r="36" spans="1:17" x14ac:dyDescent="0.15">
      <c r="A36" s="983">
        <v>30</v>
      </c>
      <c r="B36" s="991"/>
      <c r="C36" s="991"/>
      <c r="D36" s="992"/>
      <c r="E36" s="265"/>
      <c r="F36" s="563"/>
      <c r="G36" s="986"/>
      <c r="H36" s="15" t="e">
        <f>VLOOKUP(D36,診断名検索!$A:$F,5,FALSE)</f>
        <v>#N/A</v>
      </c>
      <c r="I36" s="15" t="e">
        <f>VLOOKUP(D36,診断名検索!$A:$F,6,FALSE)</f>
        <v>#N/A</v>
      </c>
      <c r="J36" s="15" t="e">
        <f>VLOOKUP(D36,診断名検索!$A:$F,2,FALSE)</f>
        <v>#N/A</v>
      </c>
      <c r="K36" s="987">
        <v>30</v>
      </c>
      <c r="L36" s="993"/>
      <c r="M36" s="993"/>
      <c r="N36" s="994"/>
      <c r="O36" s="995"/>
      <c r="P36" s="568"/>
      <c r="Q36" s="990"/>
    </row>
    <row r="37" spans="1:17" x14ac:dyDescent="0.15">
      <c r="A37" s="983">
        <v>31</v>
      </c>
      <c r="B37" s="991"/>
      <c r="C37" s="991"/>
      <c r="D37" s="992"/>
      <c r="E37" s="265"/>
      <c r="F37" s="563"/>
      <c r="G37" s="986"/>
      <c r="H37" s="15" t="e">
        <f>VLOOKUP(D37,診断名検索!$A:$F,5,FALSE)</f>
        <v>#N/A</v>
      </c>
      <c r="I37" s="15" t="e">
        <f>VLOOKUP(D37,診断名検索!$A:$F,6,FALSE)</f>
        <v>#N/A</v>
      </c>
      <c r="J37" s="15" t="e">
        <f>VLOOKUP(D37,診断名検索!$A:$F,2,FALSE)</f>
        <v>#N/A</v>
      </c>
      <c r="K37" s="987">
        <v>31</v>
      </c>
      <c r="L37" s="993"/>
      <c r="M37" s="993"/>
      <c r="N37" s="994"/>
      <c r="O37" s="995"/>
      <c r="P37" s="568"/>
      <c r="Q37" s="990"/>
    </row>
    <row r="38" spans="1:17" x14ac:dyDescent="0.15">
      <c r="A38" s="983">
        <v>32</v>
      </c>
      <c r="B38" s="991"/>
      <c r="C38" s="991"/>
      <c r="D38" s="992"/>
      <c r="E38" s="265"/>
      <c r="F38" s="563"/>
      <c r="G38" s="986"/>
      <c r="H38" s="15" t="e">
        <f>VLOOKUP(D38,診断名検索!$A:$F,5,FALSE)</f>
        <v>#N/A</v>
      </c>
      <c r="I38" s="15" t="e">
        <f>VLOOKUP(D38,診断名検索!$A:$F,6,FALSE)</f>
        <v>#N/A</v>
      </c>
      <c r="J38" s="15" t="e">
        <f>VLOOKUP(D38,診断名検索!$A:$F,2,FALSE)</f>
        <v>#N/A</v>
      </c>
      <c r="K38" s="987">
        <v>32</v>
      </c>
      <c r="L38" s="993"/>
      <c r="M38" s="993"/>
      <c r="N38" s="994"/>
      <c r="O38" s="995"/>
      <c r="P38" s="568"/>
      <c r="Q38" s="990"/>
    </row>
    <row r="39" spans="1:17" x14ac:dyDescent="0.15">
      <c r="A39" s="983">
        <v>33</v>
      </c>
      <c r="B39" s="991"/>
      <c r="C39" s="991"/>
      <c r="D39" s="992"/>
      <c r="E39" s="265"/>
      <c r="F39" s="563"/>
      <c r="G39" s="986"/>
      <c r="H39" s="15" t="e">
        <f>VLOOKUP(D39,診断名検索!$A:$F,5,FALSE)</f>
        <v>#N/A</v>
      </c>
      <c r="I39" s="15" t="e">
        <f>VLOOKUP(D39,診断名検索!$A:$F,6,FALSE)</f>
        <v>#N/A</v>
      </c>
      <c r="J39" s="15" t="e">
        <f>VLOOKUP(D39,診断名検索!$A:$F,2,FALSE)</f>
        <v>#N/A</v>
      </c>
      <c r="K39" s="987">
        <v>33</v>
      </c>
      <c r="L39" s="993"/>
      <c r="M39" s="993"/>
      <c r="N39" s="994"/>
      <c r="O39" s="995"/>
      <c r="P39" s="568"/>
      <c r="Q39" s="990"/>
    </row>
    <row r="40" spans="1:17" x14ac:dyDescent="0.15">
      <c r="A40" s="983">
        <v>34</v>
      </c>
      <c r="B40" s="991"/>
      <c r="C40" s="991"/>
      <c r="D40" s="992"/>
      <c r="E40" s="265"/>
      <c r="F40" s="563"/>
      <c r="G40" s="986"/>
      <c r="H40" s="15" t="e">
        <f>VLOOKUP(D40,診断名検索!$A:$F,5,FALSE)</f>
        <v>#N/A</v>
      </c>
      <c r="I40" s="15" t="e">
        <f>VLOOKUP(D40,診断名検索!$A:$F,6,FALSE)</f>
        <v>#N/A</v>
      </c>
      <c r="J40" s="15" t="e">
        <f>VLOOKUP(D40,診断名検索!$A:$F,2,FALSE)</f>
        <v>#N/A</v>
      </c>
      <c r="K40" s="987">
        <v>34</v>
      </c>
      <c r="L40" s="993"/>
      <c r="M40" s="993"/>
      <c r="N40" s="994"/>
      <c r="O40" s="995"/>
      <c r="P40" s="568"/>
      <c r="Q40" s="990"/>
    </row>
    <row r="41" spans="1:17" x14ac:dyDescent="0.15">
      <c r="A41" s="983">
        <v>35</v>
      </c>
      <c r="B41" s="991"/>
      <c r="C41" s="991"/>
      <c r="D41" s="992"/>
      <c r="E41" s="265"/>
      <c r="F41" s="563"/>
      <c r="G41" s="986"/>
      <c r="H41" s="15" t="e">
        <f>VLOOKUP(D41,診断名検索!$A:$F,5,FALSE)</f>
        <v>#N/A</v>
      </c>
      <c r="I41" s="15" t="e">
        <f>VLOOKUP(D41,診断名検索!$A:$F,6,FALSE)</f>
        <v>#N/A</v>
      </c>
      <c r="J41" s="15" t="e">
        <f>VLOOKUP(D41,診断名検索!$A:$F,2,FALSE)</f>
        <v>#N/A</v>
      </c>
      <c r="K41" s="987">
        <v>35</v>
      </c>
      <c r="L41" s="993"/>
      <c r="M41" s="993"/>
      <c r="N41" s="994"/>
      <c r="O41" s="995"/>
      <c r="P41" s="568"/>
      <c r="Q41" s="990"/>
    </row>
    <row r="42" spans="1:17" x14ac:dyDescent="0.15">
      <c r="A42" s="983">
        <v>36</v>
      </c>
      <c r="B42" s="991"/>
      <c r="C42" s="991"/>
      <c r="D42" s="992"/>
      <c r="E42" s="265"/>
      <c r="F42" s="563"/>
      <c r="G42" s="986"/>
      <c r="H42" s="15" t="e">
        <f>VLOOKUP(D42,診断名検索!$A:$F,5,FALSE)</f>
        <v>#N/A</v>
      </c>
      <c r="I42" s="15" t="e">
        <f>VLOOKUP(D42,診断名検索!$A:$F,6,FALSE)</f>
        <v>#N/A</v>
      </c>
      <c r="J42" s="15" t="e">
        <f>VLOOKUP(D42,診断名検索!$A:$F,2,FALSE)</f>
        <v>#N/A</v>
      </c>
      <c r="K42" s="987">
        <v>36</v>
      </c>
      <c r="L42" s="993"/>
      <c r="M42" s="993"/>
      <c r="N42" s="994"/>
      <c r="O42" s="995"/>
      <c r="P42" s="568"/>
      <c r="Q42" s="990"/>
    </row>
    <row r="43" spans="1:17" x14ac:dyDescent="0.15">
      <c r="A43" s="983">
        <v>37</v>
      </c>
      <c r="B43" s="991"/>
      <c r="C43" s="991"/>
      <c r="D43" s="992"/>
      <c r="E43" s="265"/>
      <c r="F43" s="563"/>
      <c r="G43" s="986"/>
      <c r="H43" s="15" t="e">
        <f>VLOOKUP(D43,診断名検索!$A:$F,5,FALSE)</f>
        <v>#N/A</v>
      </c>
      <c r="I43" s="15" t="e">
        <f>VLOOKUP(D43,診断名検索!$A:$F,6,FALSE)</f>
        <v>#N/A</v>
      </c>
      <c r="J43" s="15" t="e">
        <f>VLOOKUP(D43,診断名検索!$A:$F,2,FALSE)</f>
        <v>#N/A</v>
      </c>
      <c r="K43" s="987">
        <v>37</v>
      </c>
      <c r="L43" s="993"/>
      <c r="M43" s="993"/>
      <c r="N43" s="994"/>
      <c r="O43" s="995"/>
      <c r="P43" s="568"/>
      <c r="Q43" s="990"/>
    </row>
    <row r="44" spans="1:17" x14ac:dyDescent="0.15">
      <c r="A44" s="983">
        <v>38</v>
      </c>
      <c r="B44" s="991"/>
      <c r="C44" s="991"/>
      <c r="D44" s="992"/>
      <c r="E44" s="265"/>
      <c r="F44" s="563"/>
      <c r="G44" s="986"/>
      <c r="H44" s="15" t="e">
        <f>VLOOKUP(D44,診断名検索!$A:$F,5,FALSE)</f>
        <v>#N/A</v>
      </c>
      <c r="I44" s="15" t="e">
        <f>VLOOKUP(D44,診断名検索!$A:$F,6,FALSE)</f>
        <v>#N/A</v>
      </c>
      <c r="J44" s="15" t="e">
        <f>VLOOKUP(D44,診断名検索!$A:$F,2,FALSE)</f>
        <v>#N/A</v>
      </c>
      <c r="K44" s="987">
        <v>38</v>
      </c>
      <c r="L44" s="993"/>
      <c r="M44" s="993"/>
      <c r="N44" s="994"/>
      <c r="O44" s="995"/>
      <c r="P44" s="568"/>
      <c r="Q44" s="990"/>
    </row>
    <row r="45" spans="1:17" x14ac:dyDescent="0.15">
      <c r="A45" s="983">
        <v>39</v>
      </c>
      <c r="B45" s="991"/>
      <c r="C45" s="991"/>
      <c r="D45" s="992"/>
      <c r="E45" s="265"/>
      <c r="F45" s="563"/>
      <c r="G45" s="986"/>
      <c r="H45" s="15" t="e">
        <f>VLOOKUP(D45,診断名検索!$A:$F,5,FALSE)</f>
        <v>#N/A</v>
      </c>
      <c r="I45" s="15" t="e">
        <f>VLOOKUP(D45,診断名検索!$A:$F,6,FALSE)</f>
        <v>#N/A</v>
      </c>
      <c r="J45" s="15" t="e">
        <f>VLOOKUP(D45,診断名検索!$A:$F,2,FALSE)</f>
        <v>#N/A</v>
      </c>
      <c r="K45" s="987">
        <v>39</v>
      </c>
      <c r="L45" s="993"/>
      <c r="M45" s="993"/>
      <c r="N45" s="994"/>
      <c r="O45" s="995"/>
      <c r="P45" s="568"/>
      <c r="Q45" s="990"/>
    </row>
    <row r="46" spans="1:17" x14ac:dyDescent="0.15">
      <c r="A46" s="983">
        <v>40</v>
      </c>
      <c r="B46" s="991"/>
      <c r="C46" s="991"/>
      <c r="D46" s="992"/>
      <c r="E46" s="265"/>
      <c r="F46" s="563"/>
      <c r="G46" s="986"/>
      <c r="H46" s="15" t="e">
        <f>VLOOKUP(D46,診断名検索!$A:$F,5,FALSE)</f>
        <v>#N/A</v>
      </c>
      <c r="I46" s="15" t="e">
        <f>VLOOKUP(D46,診断名検索!$A:$F,6,FALSE)</f>
        <v>#N/A</v>
      </c>
      <c r="J46" s="15" t="e">
        <f>VLOOKUP(D46,診断名検索!$A:$F,2,FALSE)</f>
        <v>#N/A</v>
      </c>
      <c r="K46" s="987">
        <v>40</v>
      </c>
      <c r="L46" s="993"/>
      <c r="M46" s="993"/>
      <c r="N46" s="994"/>
      <c r="O46" s="995"/>
      <c r="P46" s="568"/>
      <c r="Q46" s="990"/>
    </row>
    <row r="47" spans="1:17" x14ac:dyDescent="0.15">
      <c r="A47" s="983">
        <v>41</v>
      </c>
      <c r="B47" s="991"/>
      <c r="C47" s="991"/>
      <c r="D47" s="992"/>
      <c r="E47" s="265"/>
      <c r="F47" s="563"/>
      <c r="G47" s="986"/>
      <c r="H47" s="15" t="e">
        <f>VLOOKUP(D47,診断名検索!$A:$F,5,FALSE)</f>
        <v>#N/A</v>
      </c>
      <c r="I47" s="15" t="e">
        <f>VLOOKUP(D47,診断名検索!$A:$F,6,FALSE)</f>
        <v>#N/A</v>
      </c>
      <c r="J47" s="15" t="e">
        <f>VLOOKUP(D47,診断名検索!$A:$F,2,FALSE)</f>
        <v>#N/A</v>
      </c>
      <c r="K47" s="987">
        <v>41</v>
      </c>
      <c r="L47" s="993"/>
      <c r="M47" s="993"/>
      <c r="N47" s="994"/>
      <c r="O47" s="995"/>
      <c r="P47" s="568"/>
      <c r="Q47" s="990"/>
    </row>
    <row r="48" spans="1:17" x14ac:dyDescent="0.15">
      <c r="A48" s="983">
        <v>42</v>
      </c>
      <c r="B48" s="991"/>
      <c r="C48" s="991"/>
      <c r="D48" s="992"/>
      <c r="E48" s="265"/>
      <c r="F48" s="563"/>
      <c r="G48" s="986"/>
      <c r="H48" s="15" t="e">
        <f>VLOOKUP(D48,診断名検索!$A:$F,5,FALSE)</f>
        <v>#N/A</v>
      </c>
      <c r="I48" s="15" t="e">
        <f>VLOOKUP(D48,診断名検索!$A:$F,6,FALSE)</f>
        <v>#N/A</v>
      </c>
      <c r="J48" s="15" t="e">
        <f>VLOOKUP(D48,診断名検索!$A:$F,2,FALSE)</f>
        <v>#N/A</v>
      </c>
      <c r="K48" s="987">
        <v>42</v>
      </c>
      <c r="L48" s="993"/>
      <c r="M48" s="993"/>
      <c r="N48" s="994"/>
      <c r="O48" s="995"/>
      <c r="P48" s="568"/>
      <c r="Q48" s="990"/>
    </row>
    <row r="49" spans="1:17" x14ac:dyDescent="0.15">
      <c r="A49" s="983">
        <v>43</v>
      </c>
      <c r="B49" s="991"/>
      <c r="C49" s="991"/>
      <c r="D49" s="992"/>
      <c r="E49" s="265"/>
      <c r="F49" s="563"/>
      <c r="G49" s="986"/>
      <c r="H49" s="15" t="e">
        <f>VLOOKUP(D49,診断名検索!$A:$F,5,FALSE)</f>
        <v>#N/A</v>
      </c>
      <c r="I49" s="15" t="e">
        <f>VLOOKUP(D49,診断名検索!$A:$F,6,FALSE)</f>
        <v>#N/A</v>
      </c>
      <c r="J49" s="15" t="e">
        <f>VLOOKUP(D49,診断名検索!$A:$F,2,FALSE)</f>
        <v>#N/A</v>
      </c>
      <c r="K49" s="987">
        <v>43</v>
      </c>
      <c r="L49" s="993"/>
      <c r="M49" s="993"/>
      <c r="N49" s="994"/>
      <c r="O49" s="995"/>
      <c r="P49" s="568"/>
      <c r="Q49" s="990"/>
    </row>
    <row r="50" spans="1:17" x14ac:dyDescent="0.15">
      <c r="A50" s="983">
        <v>44</v>
      </c>
      <c r="B50" s="991"/>
      <c r="C50" s="991"/>
      <c r="D50" s="992"/>
      <c r="E50" s="265"/>
      <c r="F50" s="563"/>
      <c r="G50" s="986"/>
      <c r="H50" s="15" t="e">
        <f>VLOOKUP(D50,診断名検索!$A:$F,5,FALSE)</f>
        <v>#N/A</v>
      </c>
      <c r="I50" s="15" t="e">
        <f>VLOOKUP(D50,診断名検索!$A:$F,6,FALSE)</f>
        <v>#N/A</v>
      </c>
      <c r="J50" s="15" t="e">
        <f>VLOOKUP(D50,診断名検索!$A:$F,2,FALSE)</f>
        <v>#N/A</v>
      </c>
      <c r="K50" s="987">
        <v>44</v>
      </c>
      <c r="L50" s="993"/>
      <c r="M50" s="993"/>
      <c r="N50" s="994"/>
      <c r="O50" s="995"/>
      <c r="P50" s="568"/>
      <c r="Q50" s="990"/>
    </row>
    <row r="51" spans="1:17" x14ac:dyDescent="0.15">
      <c r="A51" s="983">
        <v>45</v>
      </c>
      <c r="B51" s="991"/>
      <c r="C51" s="991"/>
      <c r="D51" s="992"/>
      <c r="E51" s="265"/>
      <c r="F51" s="563"/>
      <c r="G51" s="986"/>
      <c r="H51" s="15" t="e">
        <f>VLOOKUP(D51,診断名検索!$A:$F,5,FALSE)</f>
        <v>#N/A</v>
      </c>
      <c r="I51" s="15" t="e">
        <f>VLOOKUP(D51,診断名検索!$A:$F,6,FALSE)</f>
        <v>#N/A</v>
      </c>
      <c r="J51" s="15" t="e">
        <f>VLOOKUP(D51,診断名検索!$A:$F,2,FALSE)</f>
        <v>#N/A</v>
      </c>
      <c r="K51" s="987">
        <v>45</v>
      </c>
      <c r="L51" s="993"/>
      <c r="M51" s="993"/>
      <c r="N51" s="994"/>
      <c r="O51" s="995"/>
      <c r="P51" s="568"/>
      <c r="Q51" s="990"/>
    </row>
    <row r="52" spans="1:17" x14ac:dyDescent="0.15">
      <c r="A52" s="983">
        <v>46</v>
      </c>
      <c r="B52" s="991"/>
      <c r="C52" s="991"/>
      <c r="D52" s="992"/>
      <c r="E52" s="265"/>
      <c r="F52" s="563"/>
      <c r="G52" s="986"/>
      <c r="H52" s="15" t="e">
        <f>VLOOKUP(D52,診断名検索!$A:$F,5,FALSE)</f>
        <v>#N/A</v>
      </c>
      <c r="I52" s="15" t="e">
        <f>VLOOKUP(D52,診断名検索!$A:$F,6,FALSE)</f>
        <v>#N/A</v>
      </c>
      <c r="J52" s="15" t="e">
        <f>VLOOKUP(D52,診断名検索!$A:$F,2,FALSE)</f>
        <v>#N/A</v>
      </c>
      <c r="K52" s="987">
        <v>46</v>
      </c>
      <c r="L52" s="993"/>
      <c r="M52" s="993"/>
      <c r="N52" s="994"/>
      <c r="O52" s="995"/>
      <c r="P52" s="568"/>
      <c r="Q52" s="990"/>
    </row>
    <row r="53" spans="1:17" x14ac:dyDescent="0.15">
      <c r="A53" s="983">
        <v>47</v>
      </c>
      <c r="B53" s="991"/>
      <c r="C53" s="991"/>
      <c r="D53" s="992"/>
      <c r="E53" s="265"/>
      <c r="F53" s="563"/>
      <c r="G53" s="986"/>
      <c r="H53" s="15" t="e">
        <f>VLOOKUP(D53,診断名検索!$A:$F,5,FALSE)</f>
        <v>#N/A</v>
      </c>
      <c r="I53" s="15" t="e">
        <f>VLOOKUP(D53,診断名検索!$A:$F,6,FALSE)</f>
        <v>#N/A</v>
      </c>
      <c r="J53" s="15" t="e">
        <f>VLOOKUP(D53,診断名検索!$A:$F,2,FALSE)</f>
        <v>#N/A</v>
      </c>
      <c r="K53" s="987">
        <v>47</v>
      </c>
      <c r="L53" s="993"/>
      <c r="M53" s="993"/>
      <c r="N53" s="994"/>
      <c r="O53" s="995"/>
      <c r="P53" s="568"/>
      <c r="Q53" s="990"/>
    </row>
    <row r="54" spans="1:17" x14ac:dyDescent="0.15">
      <c r="A54" s="983">
        <v>48</v>
      </c>
      <c r="B54" s="991"/>
      <c r="C54" s="991"/>
      <c r="D54" s="992"/>
      <c r="E54" s="265"/>
      <c r="F54" s="563"/>
      <c r="G54" s="986"/>
      <c r="H54" s="15" t="e">
        <f>VLOOKUP(D54,診断名検索!$A:$F,5,FALSE)</f>
        <v>#N/A</v>
      </c>
      <c r="I54" s="15" t="e">
        <f>VLOOKUP(D54,診断名検索!$A:$F,6,FALSE)</f>
        <v>#N/A</v>
      </c>
      <c r="J54" s="15" t="e">
        <f>VLOOKUP(D54,診断名検索!$A:$F,2,FALSE)</f>
        <v>#N/A</v>
      </c>
      <c r="K54" s="987">
        <v>48</v>
      </c>
      <c r="L54" s="993"/>
      <c r="M54" s="993"/>
      <c r="N54" s="994"/>
      <c r="O54" s="995"/>
      <c r="P54" s="568"/>
      <c r="Q54" s="990"/>
    </row>
    <row r="55" spans="1:17" x14ac:dyDescent="0.15">
      <c r="A55" s="983">
        <v>49</v>
      </c>
      <c r="B55" s="991"/>
      <c r="C55" s="991"/>
      <c r="D55" s="992"/>
      <c r="E55" s="265"/>
      <c r="F55" s="563"/>
      <c r="G55" s="986"/>
      <c r="H55" s="15" t="e">
        <f>VLOOKUP(D55,診断名検索!$A:$F,5,FALSE)</f>
        <v>#N/A</v>
      </c>
      <c r="I55" s="15" t="e">
        <f>VLOOKUP(D55,診断名検索!$A:$F,6,FALSE)</f>
        <v>#N/A</v>
      </c>
      <c r="J55" s="15" t="e">
        <f>VLOOKUP(D55,診断名検索!$A:$F,2,FALSE)</f>
        <v>#N/A</v>
      </c>
      <c r="K55" s="987">
        <v>49</v>
      </c>
      <c r="L55" s="993"/>
      <c r="M55" s="993"/>
      <c r="N55" s="994"/>
      <c r="O55" s="995"/>
      <c r="P55" s="568"/>
      <c r="Q55" s="990"/>
    </row>
    <row r="56" spans="1:17" x14ac:dyDescent="0.15">
      <c r="A56" s="983">
        <v>50</v>
      </c>
      <c r="B56" s="991"/>
      <c r="C56" s="991"/>
      <c r="D56" s="992"/>
      <c r="E56" s="265"/>
      <c r="F56" s="563"/>
      <c r="G56" s="986"/>
      <c r="H56" s="15" t="e">
        <f>VLOOKUP(D56,診断名検索!$A:$F,5,FALSE)</f>
        <v>#N/A</v>
      </c>
      <c r="I56" s="15" t="e">
        <f>VLOOKUP(D56,診断名検索!$A:$F,6,FALSE)</f>
        <v>#N/A</v>
      </c>
      <c r="J56" s="15" t="e">
        <f>VLOOKUP(D56,診断名検索!$A:$F,2,FALSE)</f>
        <v>#N/A</v>
      </c>
      <c r="K56" s="987">
        <v>50</v>
      </c>
      <c r="L56" s="993"/>
      <c r="M56" s="993"/>
      <c r="N56" s="994"/>
      <c r="O56" s="995"/>
      <c r="P56" s="568"/>
      <c r="Q56" s="990"/>
    </row>
    <row r="57" spans="1:17" x14ac:dyDescent="0.15">
      <c r="A57" s="983">
        <v>51</v>
      </c>
      <c r="B57" s="991"/>
      <c r="C57" s="991"/>
      <c r="D57" s="992"/>
      <c r="E57" s="265"/>
      <c r="F57" s="563"/>
      <c r="G57" s="986"/>
      <c r="H57" s="15" t="e">
        <f>VLOOKUP(D57,診断名検索!$A:$F,5,FALSE)</f>
        <v>#N/A</v>
      </c>
      <c r="I57" s="15" t="e">
        <f>VLOOKUP(D57,診断名検索!$A:$F,6,FALSE)</f>
        <v>#N/A</v>
      </c>
      <c r="J57" s="15" t="e">
        <f>VLOOKUP(D57,診断名検索!$A:$F,2,FALSE)</f>
        <v>#N/A</v>
      </c>
      <c r="K57" s="987">
        <v>51</v>
      </c>
      <c r="L57" s="993"/>
      <c r="M57" s="993"/>
      <c r="N57" s="994"/>
      <c r="O57" s="995"/>
      <c r="P57" s="568"/>
      <c r="Q57" s="990"/>
    </row>
    <row r="58" spans="1:17" x14ac:dyDescent="0.15">
      <c r="A58" s="983">
        <v>52</v>
      </c>
      <c r="B58" s="991"/>
      <c r="C58" s="991"/>
      <c r="D58" s="992"/>
      <c r="E58" s="265"/>
      <c r="F58" s="563"/>
      <c r="G58" s="986"/>
      <c r="H58" s="15" t="e">
        <f>VLOOKUP(D58,診断名検索!$A:$F,5,FALSE)</f>
        <v>#N/A</v>
      </c>
      <c r="I58" s="15" t="e">
        <f>VLOOKUP(D58,診断名検索!$A:$F,6,FALSE)</f>
        <v>#N/A</v>
      </c>
      <c r="J58" s="15" t="e">
        <f>VLOOKUP(D58,診断名検索!$A:$F,2,FALSE)</f>
        <v>#N/A</v>
      </c>
      <c r="K58" s="987">
        <v>52</v>
      </c>
      <c r="L58" s="993"/>
      <c r="M58" s="993"/>
      <c r="N58" s="994"/>
      <c r="O58" s="995"/>
      <c r="P58" s="568"/>
      <c r="Q58" s="990"/>
    </row>
    <row r="59" spans="1:17" x14ac:dyDescent="0.15">
      <c r="A59" s="983">
        <v>53</v>
      </c>
      <c r="B59" s="991"/>
      <c r="C59" s="991"/>
      <c r="D59" s="992"/>
      <c r="E59" s="265"/>
      <c r="F59" s="563"/>
      <c r="G59" s="986"/>
      <c r="H59" s="15" t="e">
        <f>VLOOKUP(D59,診断名検索!$A:$F,5,FALSE)</f>
        <v>#N/A</v>
      </c>
      <c r="I59" s="15" t="e">
        <f>VLOOKUP(D59,診断名検索!$A:$F,6,FALSE)</f>
        <v>#N/A</v>
      </c>
      <c r="J59" s="15" t="e">
        <f>VLOOKUP(D59,診断名検索!$A:$F,2,FALSE)</f>
        <v>#N/A</v>
      </c>
      <c r="K59" s="987">
        <v>53</v>
      </c>
      <c r="L59" s="993"/>
      <c r="M59" s="993"/>
      <c r="N59" s="994"/>
      <c r="O59" s="995"/>
      <c r="P59" s="568"/>
      <c r="Q59" s="990"/>
    </row>
    <row r="60" spans="1:17" x14ac:dyDescent="0.15">
      <c r="A60" s="983">
        <v>54</v>
      </c>
      <c r="B60" s="991"/>
      <c r="C60" s="991"/>
      <c r="D60" s="992"/>
      <c r="E60" s="265"/>
      <c r="F60" s="563"/>
      <c r="G60" s="986"/>
      <c r="H60" s="15" t="e">
        <f>VLOOKUP(D60,診断名検索!$A:$F,5,FALSE)</f>
        <v>#N/A</v>
      </c>
      <c r="I60" s="15" t="e">
        <f>VLOOKUP(D60,診断名検索!$A:$F,6,FALSE)</f>
        <v>#N/A</v>
      </c>
      <c r="J60" s="15" t="e">
        <f>VLOOKUP(D60,診断名検索!$A:$F,2,FALSE)</f>
        <v>#N/A</v>
      </c>
      <c r="K60" s="987">
        <v>54</v>
      </c>
      <c r="L60" s="993"/>
      <c r="M60" s="993"/>
      <c r="N60" s="994"/>
      <c r="O60" s="995"/>
      <c r="P60" s="568"/>
      <c r="Q60" s="990"/>
    </row>
    <row r="61" spans="1:17" x14ac:dyDescent="0.15">
      <c r="A61" s="983">
        <v>55</v>
      </c>
      <c r="B61" s="991"/>
      <c r="C61" s="991"/>
      <c r="D61" s="992"/>
      <c r="E61" s="265"/>
      <c r="F61" s="563"/>
      <c r="G61" s="986"/>
      <c r="H61" s="15" t="e">
        <f>VLOOKUP(D61,診断名検索!$A:$F,5,FALSE)</f>
        <v>#N/A</v>
      </c>
      <c r="I61" s="15" t="e">
        <f>VLOOKUP(D61,診断名検索!$A:$F,6,FALSE)</f>
        <v>#N/A</v>
      </c>
      <c r="J61" s="15" t="e">
        <f>VLOOKUP(D61,診断名検索!$A:$F,2,FALSE)</f>
        <v>#N/A</v>
      </c>
      <c r="K61" s="987">
        <v>55</v>
      </c>
      <c r="L61" s="993"/>
      <c r="M61" s="993"/>
      <c r="N61" s="994"/>
      <c r="O61" s="995"/>
      <c r="P61" s="568"/>
      <c r="Q61" s="990"/>
    </row>
    <row r="62" spans="1:17" x14ac:dyDescent="0.15">
      <c r="A62" s="983">
        <v>56</v>
      </c>
      <c r="B62" s="991"/>
      <c r="C62" s="991"/>
      <c r="D62" s="992"/>
      <c r="E62" s="265"/>
      <c r="F62" s="563"/>
      <c r="G62" s="986"/>
      <c r="H62" s="15" t="e">
        <f>VLOOKUP(D62,診断名検索!$A:$F,5,FALSE)</f>
        <v>#N/A</v>
      </c>
      <c r="I62" s="15" t="e">
        <f>VLOOKUP(D62,診断名検索!$A:$F,6,FALSE)</f>
        <v>#N/A</v>
      </c>
      <c r="J62" s="15" t="e">
        <f>VLOOKUP(D62,診断名検索!$A:$F,2,FALSE)</f>
        <v>#N/A</v>
      </c>
      <c r="K62" s="987">
        <v>56</v>
      </c>
      <c r="L62" s="993"/>
      <c r="M62" s="993"/>
      <c r="N62" s="994"/>
      <c r="O62" s="995"/>
      <c r="P62" s="568"/>
      <c r="Q62" s="990"/>
    </row>
    <row r="63" spans="1:17" x14ac:dyDescent="0.15">
      <c r="A63" s="983">
        <v>57</v>
      </c>
      <c r="B63" s="991"/>
      <c r="C63" s="991"/>
      <c r="D63" s="992"/>
      <c r="E63" s="265"/>
      <c r="F63" s="563"/>
      <c r="G63" s="986"/>
      <c r="H63" s="15" t="e">
        <f>VLOOKUP(D63,診断名検索!$A:$F,5,FALSE)</f>
        <v>#N/A</v>
      </c>
      <c r="I63" s="15" t="e">
        <f>VLOOKUP(D63,診断名検索!$A:$F,6,FALSE)</f>
        <v>#N/A</v>
      </c>
      <c r="J63" s="15" t="e">
        <f>VLOOKUP(D63,診断名検索!$A:$F,2,FALSE)</f>
        <v>#N/A</v>
      </c>
      <c r="K63" s="987">
        <v>57</v>
      </c>
      <c r="L63" s="993"/>
      <c r="M63" s="993"/>
      <c r="N63" s="994"/>
      <c r="O63" s="995"/>
      <c r="P63" s="568"/>
      <c r="Q63" s="990"/>
    </row>
    <row r="64" spans="1:17" x14ac:dyDescent="0.15">
      <c r="A64" s="983">
        <v>58</v>
      </c>
      <c r="B64" s="991"/>
      <c r="C64" s="991"/>
      <c r="D64" s="992"/>
      <c r="E64" s="265"/>
      <c r="F64" s="563"/>
      <c r="G64" s="986"/>
      <c r="H64" s="15" t="e">
        <f>VLOOKUP(D64,診断名検索!$A:$F,5,FALSE)</f>
        <v>#N/A</v>
      </c>
      <c r="I64" s="15" t="e">
        <f>VLOOKUP(D64,診断名検索!$A:$F,6,FALSE)</f>
        <v>#N/A</v>
      </c>
      <c r="J64" s="15" t="e">
        <f>VLOOKUP(D64,診断名検索!$A:$F,2,FALSE)</f>
        <v>#N/A</v>
      </c>
      <c r="K64" s="987">
        <v>58</v>
      </c>
      <c r="L64" s="993"/>
      <c r="M64" s="993"/>
      <c r="N64" s="994"/>
      <c r="O64" s="995"/>
      <c r="P64" s="568"/>
      <c r="Q64" s="990"/>
    </row>
    <row r="65" spans="1:17" x14ac:dyDescent="0.15">
      <c r="A65" s="983">
        <v>59</v>
      </c>
      <c r="B65" s="991"/>
      <c r="C65" s="991"/>
      <c r="D65" s="992"/>
      <c r="E65" s="265"/>
      <c r="F65" s="563"/>
      <c r="G65" s="986"/>
      <c r="H65" s="15" t="e">
        <f>VLOOKUP(D65,診断名検索!$A:$F,5,FALSE)</f>
        <v>#N/A</v>
      </c>
      <c r="I65" s="15" t="e">
        <f>VLOOKUP(D65,診断名検索!$A:$F,6,FALSE)</f>
        <v>#N/A</v>
      </c>
      <c r="J65" s="15" t="e">
        <f>VLOOKUP(D65,診断名検索!$A:$F,2,FALSE)</f>
        <v>#N/A</v>
      </c>
      <c r="K65" s="987">
        <v>59</v>
      </c>
      <c r="L65" s="993"/>
      <c r="M65" s="993"/>
      <c r="N65" s="994"/>
      <c r="O65" s="995"/>
      <c r="P65" s="568"/>
      <c r="Q65" s="990"/>
    </row>
    <row r="66" spans="1:17" x14ac:dyDescent="0.15">
      <c r="A66" s="983">
        <v>60</v>
      </c>
      <c r="B66" s="991"/>
      <c r="C66" s="991"/>
      <c r="D66" s="992"/>
      <c r="E66" s="265"/>
      <c r="F66" s="563"/>
      <c r="G66" s="986"/>
      <c r="H66" s="15" t="e">
        <f>VLOOKUP(D66,診断名検索!$A:$F,5,FALSE)</f>
        <v>#N/A</v>
      </c>
      <c r="I66" s="15" t="e">
        <f>VLOOKUP(D66,診断名検索!$A:$F,6,FALSE)</f>
        <v>#N/A</v>
      </c>
      <c r="J66" s="15" t="e">
        <f>VLOOKUP(D66,診断名検索!$A:$F,2,FALSE)</f>
        <v>#N/A</v>
      </c>
      <c r="K66" s="987">
        <v>60</v>
      </c>
      <c r="L66" s="993"/>
      <c r="M66" s="993"/>
      <c r="N66" s="994"/>
      <c r="O66" s="995"/>
      <c r="P66" s="568"/>
      <c r="Q66" s="990"/>
    </row>
    <row r="67" spans="1:17" x14ac:dyDescent="0.15">
      <c r="A67" s="983">
        <v>61</v>
      </c>
      <c r="B67" s="991"/>
      <c r="C67" s="991"/>
      <c r="D67" s="992"/>
      <c r="E67" s="265"/>
      <c r="F67" s="563"/>
      <c r="G67" s="986"/>
      <c r="H67" s="15" t="e">
        <f>VLOOKUP(D67,診断名検索!$A:$F,5,FALSE)</f>
        <v>#N/A</v>
      </c>
      <c r="I67" s="15" t="e">
        <f>VLOOKUP(D67,診断名検索!$A:$F,6,FALSE)</f>
        <v>#N/A</v>
      </c>
      <c r="J67" s="15" t="e">
        <f>VLOOKUP(D67,診断名検索!$A:$F,2,FALSE)</f>
        <v>#N/A</v>
      </c>
      <c r="K67" s="987">
        <v>61</v>
      </c>
      <c r="L67" s="993"/>
      <c r="M67" s="993"/>
      <c r="N67" s="994"/>
      <c r="O67" s="995"/>
      <c r="P67" s="568"/>
      <c r="Q67" s="990"/>
    </row>
    <row r="68" spans="1:17" x14ac:dyDescent="0.15">
      <c r="A68" s="983">
        <v>62</v>
      </c>
      <c r="B68" s="991"/>
      <c r="C68" s="991"/>
      <c r="D68" s="992"/>
      <c r="E68" s="265"/>
      <c r="F68" s="563"/>
      <c r="G68" s="986"/>
      <c r="H68" s="15" t="e">
        <f>VLOOKUP(D68,診断名検索!$A:$F,5,FALSE)</f>
        <v>#N/A</v>
      </c>
      <c r="I68" s="15" t="e">
        <f>VLOOKUP(D68,診断名検索!$A:$F,6,FALSE)</f>
        <v>#N/A</v>
      </c>
      <c r="J68" s="15" t="e">
        <f>VLOOKUP(D68,診断名検索!$A:$F,2,FALSE)</f>
        <v>#N/A</v>
      </c>
      <c r="K68" s="987">
        <v>62</v>
      </c>
      <c r="L68" s="993"/>
      <c r="M68" s="993"/>
      <c r="N68" s="994"/>
      <c r="O68" s="995"/>
      <c r="P68" s="568"/>
      <c r="Q68" s="990"/>
    </row>
    <row r="69" spans="1:17" x14ac:dyDescent="0.15">
      <c r="A69" s="983">
        <v>63</v>
      </c>
      <c r="B69" s="991"/>
      <c r="C69" s="991"/>
      <c r="D69" s="992"/>
      <c r="E69" s="265"/>
      <c r="F69" s="563"/>
      <c r="G69" s="986"/>
      <c r="H69" s="15" t="e">
        <f>VLOOKUP(D69,診断名検索!$A:$F,5,FALSE)</f>
        <v>#N/A</v>
      </c>
      <c r="I69" s="15" t="e">
        <f>VLOOKUP(D69,診断名検索!$A:$F,6,FALSE)</f>
        <v>#N/A</v>
      </c>
      <c r="J69" s="15" t="e">
        <f>VLOOKUP(D69,診断名検索!$A:$F,2,FALSE)</f>
        <v>#N/A</v>
      </c>
      <c r="K69" s="987">
        <v>63</v>
      </c>
      <c r="L69" s="993"/>
      <c r="M69" s="993"/>
      <c r="N69" s="994"/>
      <c r="O69" s="995"/>
      <c r="P69" s="568"/>
      <c r="Q69" s="990"/>
    </row>
    <row r="70" spans="1:17" x14ac:dyDescent="0.15">
      <c r="A70" s="983">
        <v>64</v>
      </c>
      <c r="B70" s="991"/>
      <c r="C70" s="991"/>
      <c r="D70" s="992"/>
      <c r="E70" s="265"/>
      <c r="F70" s="563"/>
      <c r="G70" s="986"/>
      <c r="H70" s="15" t="e">
        <f>VLOOKUP(D70,診断名検索!$A:$F,5,FALSE)</f>
        <v>#N/A</v>
      </c>
      <c r="I70" s="15" t="e">
        <f>VLOOKUP(D70,診断名検索!$A:$F,6,FALSE)</f>
        <v>#N/A</v>
      </c>
      <c r="J70" s="15" t="e">
        <f>VLOOKUP(D70,診断名検索!$A:$F,2,FALSE)</f>
        <v>#N/A</v>
      </c>
      <c r="K70" s="987">
        <v>64</v>
      </c>
      <c r="L70" s="993"/>
      <c r="M70" s="993"/>
      <c r="N70" s="994"/>
      <c r="O70" s="995"/>
      <c r="P70" s="568"/>
      <c r="Q70" s="990"/>
    </row>
    <row r="71" spans="1:17" x14ac:dyDescent="0.15">
      <c r="A71" s="983">
        <v>65</v>
      </c>
      <c r="B71" s="991"/>
      <c r="C71" s="991"/>
      <c r="D71" s="992"/>
      <c r="E71" s="265"/>
      <c r="F71" s="563"/>
      <c r="G71" s="986"/>
      <c r="H71" s="15" t="e">
        <f>VLOOKUP(D71,診断名検索!$A:$F,5,FALSE)</f>
        <v>#N/A</v>
      </c>
      <c r="I71" s="15" t="e">
        <f>VLOOKUP(D71,診断名検索!$A:$F,6,FALSE)</f>
        <v>#N/A</v>
      </c>
      <c r="J71" s="15" t="e">
        <f>VLOOKUP(D71,診断名検索!$A:$F,2,FALSE)</f>
        <v>#N/A</v>
      </c>
      <c r="K71" s="987">
        <v>65</v>
      </c>
      <c r="L71" s="993"/>
      <c r="M71" s="993"/>
      <c r="N71" s="994"/>
      <c r="O71" s="995"/>
      <c r="P71" s="568"/>
      <c r="Q71" s="990"/>
    </row>
    <row r="72" spans="1:17" x14ac:dyDescent="0.15">
      <c r="A72" s="983">
        <v>66</v>
      </c>
      <c r="B72" s="991"/>
      <c r="C72" s="991"/>
      <c r="D72" s="992"/>
      <c r="E72" s="265"/>
      <c r="F72" s="563"/>
      <c r="G72" s="986"/>
      <c r="H72" s="15" t="e">
        <f>VLOOKUP(D72,診断名検索!$A:$F,5,FALSE)</f>
        <v>#N/A</v>
      </c>
      <c r="I72" s="15" t="e">
        <f>VLOOKUP(D72,診断名検索!$A:$F,6,FALSE)</f>
        <v>#N/A</v>
      </c>
      <c r="J72" s="15" t="e">
        <f>VLOOKUP(D72,診断名検索!$A:$F,2,FALSE)</f>
        <v>#N/A</v>
      </c>
      <c r="K72" s="987">
        <v>66</v>
      </c>
      <c r="L72" s="993"/>
      <c r="M72" s="993"/>
      <c r="N72" s="994"/>
      <c r="O72" s="995"/>
      <c r="P72" s="568"/>
      <c r="Q72" s="990"/>
    </row>
    <row r="73" spans="1:17" x14ac:dyDescent="0.15">
      <c r="A73" s="983">
        <v>67</v>
      </c>
      <c r="B73" s="991"/>
      <c r="C73" s="991"/>
      <c r="D73" s="992"/>
      <c r="E73" s="265"/>
      <c r="F73" s="563"/>
      <c r="G73" s="986"/>
      <c r="H73" s="15" t="e">
        <f>VLOOKUP(D73,診断名検索!$A:$F,5,FALSE)</f>
        <v>#N/A</v>
      </c>
      <c r="I73" s="15" t="e">
        <f>VLOOKUP(D73,診断名検索!$A:$F,6,FALSE)</f>
        <v>#N/A</v>
      </c>
      <c r="J73" s="15" t="e">
        <f>VLOOKUP(D73,診断名検索!$A:$F,2,FALSE)</f>
        <v>#N/A</v>
      </c>
      <c r="K73" s="987">
        <v>67</v>
      </c>
      <c r="L73" s="993"/>
      <c r="M73" s="993"/>
      <c r="N73" s="994"/>
      <c r="O73" s="995"/>
      <c r="P73" s="568"/>
      <c r="Q73" s="990"/>
    </row>
    <row r="74" spans="1:17" x14ac:dyDescent="0.15">
      <c r="A74" s="983">
        <v>68</v>
      </c>
      <c r="B74" s="991"/>
      <c r="C74" s="991"/>
      <c r="D74" s="992"/>
      <c r="E74" s="265"/>
      <c r="F74" s="563"/>
      <c r="G74" s="986"/>
      <c r="H74" s="15" t="e">
        <f>VLOOKUP(D74,診断名検索!$A:$F,5,FALSE)</f>
        <v>#N/A</v>
      </c>
      <c r="I74" s="15" t="e">
        <f>VLOOKUP(D74,診断名検索!$A:$F,6,FALSE)</f>
        <v>#N/A</v>
      </c>
      <c r="J74" s="15" t="e">
        <f>VLOOKUP(D74,診断名検索!$A:$F,2,FALSE)</f>
        <v>#N/A</v>
      </c>
      <c r="K74" s="987">
        <v>68</v>
      </c>
      <c r="L74" s="993"/>
      <c r="M74" s="993"/>
      <c r="N74" s="994"/>
      <c r="O74" s="995"/>
      <c r="P74" s="568"/>
      <c r="Q74" s="990"/>
    </row>
    <row r="75" spans="1:17" x14ac:dyDescent="0.15">
      <c r="A75" s="983">
        <v>69</v>
      </c>
      <c r="B75" s="991"/>
      <c r="C75" s="991"/>
      <c r="D75" s="992"/>
      <c r="E75" s="265"/>
      <c r="F75" s="563"/>
      <c r="G75" s="986"/>
      <c r="H75" s="15" t="e">
        <f>VLOOKUP(D75,診断名検索!$A:$F,5,FALSE)</f>
        <v>#N/A</v>
      </c>
      <c r="I75" s="15" t="e">
        <f>VLOOKUP(D75,診断名検索!$A:$F,6,FALSE)</f>
        <v>#N/A</v>
      </c>
      <c r="J75" s="15" t="e">
        <f>VLOOKUP(D75,診断名検索!$A:$F,2,FALSE)</f>
        <v>#N/A</v>
      </c>
      <c r="K75" s="987">
        <v>69</v>
      </c>
      <c r="L75" s="993"/>
      <c r="M75" s="993"/>
      <c r="N75" s="994"/>
      <c r="O75" s="995"/>
      <c r="P75" s="568"/>
      <c r="Q75" s="990"/>
    </row>
    <row r="76" spans="1:17" x14ac:dyDescent="0.15">
      <c r="A76" s="983">
        <v>70</v>
      </c>
      <c r="B76" s="991"/>
      <c r="C76" s="991"/>
      <c r="D76" s="992"/>
      <c r="E76" s="265"/>
      <c r="F76" s="563"/>
      <c r="G76" s="986"/>
      <c r="H76" s="15" t="e">
        <f>VLOOKUP(D76,診断名検索!$A:$F,5,FALSE)</f>
        <v>#N/A</v>
      </c>
      <c r="I76" s="15" t="e">
        <f>VLOOKUP(D76,診断名検索!$A:$F,6,FALSE)</f>
        <v>#N/A</v>
      </c>
      <c r="J76" s="15" t="e">
        <f>VLOOKUP(D76,診断名検索!$A:$F,2,FALSE)</f>
        <v>#N/A</v>
      </c>
      <c r="K76" s="987">
        <v>70</v>
      </c>
      <c r="L76" s="993"/>
      <c r="M76" s="993"/>
      <c r="N76" s="994"/>
      <c r="O76" s="995"/>
      <c r="P76" s="568"/>
      <c r="Q76" s="990"/>
    </row>
    <row r="77" spans="1:17" x14ac:dyDescent="0.15">
      <c r="A77" s="983">
        <v>71</v>
      </c>
      <c r="B77" s="991"/>
      <c r="C77" s="991"/>
      <c r="D77" s="992"/>
      <c r="E77" s="265"/>
      <c r="F77" s="563"/>
      <c r="G77" s="986"/>
      <c r="H77" s="15" t="e">
        <f>VLOOKUP(D77,診断名検索!$A:$F,5,FALSE)</f>
        <v>#N/A</v>
      </c>
      <c r="I77" s="15" t="e">
        <f>VLOOKUP(D77,診断名検索!$A:$F,6,FALSE)</f>
        <v>#N/A</v>
      </c>
      <c r="J77" s="15" t="e">
        <f>VLOOKUP(D77,診断名検索!$A:$F,2,FALSE)</f>
        <v>#N/A</v>
      </c>
      <c r="K77" s="987">
        <v>71</v>
      </c>
      <c r="L77" s="993"/>
      <c r="M77" s="993"/>
      <c r="N77" s="994"/>
      <c r="O77" s="995"/>
      <c r="P77" s="568"/>
      <c r="Q77" s="990"/>
    </row>
    <row r="78" spans="1:17" x14ac:dyDescent="0.15">
      <c r="A78" s="983">
        <v>72</v>
      </c>
      <c r="B78" s="991"/>
      <c r="C78" s="991"/>
      <c r="D78" s="992"/>
      <c r="E78" s="265"/>
      <c r="F78" s="563"/>
      <c r="G78" s="986"/>
      <c r="H78" s="15" t="e">
        <f>VLOOKUP(D78,診断名検索!$A:$F,5,FALSE)</f>
        <v>#N/A</v>
      </c>
      <c r="I78" s="15" t="e">
        <f>VLOOKUP(D78,診断名検索!$A:$F,6,FALSE)</f>
        <v>#N/A</v>
      </c>
      <c r="J78" s="15" t="e">
        <f>VLOOKUP(D78,診断名検索!$A:$F,2,FALSE)</f>
        <v>#N/A</v>
      </c>
      <c r="K78" s="987">
        <v>72</v>
      </c>
      <c r="L78" s="993"/>
      <c r="M78" s="993"/>
      <c r="N78" s="994"/>
      <c r="O78" s="995"/>
      <c r="P78" s="568"/>
      <c r="Q78" s="990"/>
    </row>
    <row r="79" spans="1:17" x14ac:dyDescent="0.15">
      <c r="A79" s="983">
        <v>73</v>
      </c>
      <c r="B79" s="991"/>
      <c r="C79" s="991"/>
      <c r="D79" s="992"/>
      <c r="E79" s="265"/>
      <c r="F79" s="563"/>
      <c r="G79" s="986"/>
      <c r="H79" s="15" t="e">
        <f>VLOOKUP(D79,診断名検索!$A:$F,5,FALSE)</f>
        <v>#N/A</v>
      </c>
      <c r="I79" s="15" t="e">
        <f>VLOOKUP(D79,診断名検索!$A:$F,6,FALSE)</f>
        <v>#N/A</v>
      </c>
      <c r="J79" s="15" t="e">
        <f>VLOOKUP(D79,診断名検索!$A:$F,2,FALSE)</f>
        <v>#N/A</v>
      </c>
      <c r="K79" s="987">
        <v>73</v>
      </c>
      <c r="L79" s="993"/>
      <c r="M79" s="993"/>
      <c r="N79" s="994"/>
      <c r="O79" s="995"/>
      <c r="P79" s="568"/>
      <c r="Q79" s="990"/>
    </row>
    <row r="80" spans="1:17" x14ac:dyDescent="0.15">
      <c r="A80" s="983">
        <v>74</v>
      </c>
      <c r="B80" s="991"/>
      <c r="C80" s="991"/>
      <c r="D80" s="992"/>
      <c r="E80" s="265"/>
      <c r="F80" s="563"/>
      <c r="G80" s="986"/>
      <c r="H80" s="15" t="e">
        <f>VLOOKUP(D80,診断名検索!$A:$F,5,FALSE)</f>
        <v>#N/A</v>
      </c>
      <c r="I80" s="15" t="e">
        <f>VLOOKUP(D80,診断名検索!$A:$F,6,FALSE)</f>
        <v>#N/A</v>
      </c>
      <c r="J80" s="15" t="e">
        <f>VLOOKUP(D80,診断名検索!$A:$F,2,FALSE)</f>
        <v>#N/A</v>
      </c>
      <c r="K80" s="987">
        <v>74</v>
      </c>
      <c r="L80" s="993"/>
      <c r="M80" s="993"/>
      <c r="N80" s="994"/>
      <c r="O80" s="995"/>
      <c r="P80" s="568"/>
      <c r="Q80" s="990"/>
    </row>
    <row r="81" spans="1:17" x14ac:dyDescent="0.15">
      <c r="A81" s="983">
        <v>75</v>
      </c>
      <c r="B81" s="991"/>
      <c r="C81" s="991"/>
      <c r="D81" s="992"/>
      <c r="E81" s="265"/>
      <c r="F81" s="563"/>
      <c r="G81" s="986"/>
      <c r="H81" s="15" t="e">
        <f>VLOOKUP(D81,診断名検索!$A:$F,5,FALSE)</f>
        <v>#N/A</v>
      </c>
      <c r="I81" s="15" t="e">
        <f>VLOOKUP(D81,診断名検索!$A:$F,6,FALSE)</f>
        <v>#N/A</v>
      </c>
      <c r="J81" s="15" t="e">
        <f>VLOOKUP(D81,診断名検索!$A:$F,2,FALSE)</f>
        <v>#N/A</v>
      </c>
      <c r="K81" s="987">
        <v>75</v>
      </c>
      <c r="L81" s="993"/>
      <c r="M81" s="993"/>
      <c r="N81" s="994"/>
      <c r="O81" s="995"/>
      <c r="P81" s="568"/>
      <c r="Q81" s="990"/>
    </row>
    <row r="82" spans="1:17" x14ac:dyDescent="0.15">
      <c r="A82" s="983">
        <v>76</v>
      </c>
      <c r="B82" s="991"/>
      <c r="C82" s="991"/>
      <c r="D82" s="992"/>
      <c r="E82" s="265"/>
      <c r="F82" s="563"/>
      <c r="G82" s="986"/>
      <c r="H82" s="15" t="e">
        <f>VLOOKUP(D82,診断名検索!$A:$F,5,FALSE)</f>
        <v>#N/A</v>
      </c>
      <c r="I82" s="15" t="e">
        <f>VLOOKUP(D82,診断名検索!$A:$F,6,FALSE)</f>
        <v>#N/A</v>
      </c>
      <c r="J82" s="15" t="e">
        <f>VLOOKUP(D82,診断名検索!$A:$F,2,FALSE)</f>
        <v>#N/A</v>
      </c>
      <c r="K82" s="987">
        <v>76</v>
      </c>
      <c r="L82" s="993"/>
      <c r="M82" s="993"/>
      <c r="N82" s="994"/>
      <c r="O82" s="995"/>
      <c r="P82" s="568"/>
      <c r="Q82" s="990"/>
    </row>
    <row r="83" spans="1:17" x14ac:dyDescent="0.15">
      <c r="A83" s="983">
        <v>77</v>
      </c>
      <c r="B83" s="991"/>
      <c r="C83" s="991"/>
      <c r="D83" s="992"/>
      <c r="E83" s="265"/>
      <c r="F83" s="563"/>
      <c r="G83" s="986"/>
      <c r="H83" s="15" t="e">
        <f>VLOOKUP(D83,診断名検索!$A:$F,5,FALSE)</f>
        <v>#N/A</v>
      </c>
      <c r="I83" s="15" t="e">
        <f>VLOOKUP(D83,診断名検索!$A:$F,6,FALSE)</f>
        <v>#N/A</v>
      </c>
      <c r="J83" s="15" t="e">
        <f>VLOOKUP(D83,診断名検索!$A:$F,2,FALSE)</f>
        <v>#N/A</v>
      </c>
      <c r="K83" s="987">
        <v>77</v>
      </c>
      <c r="L83" s="993"/>
      <c r="M83" s="993"/>
      <c r="N83" s="994"/>
      <c r="O83" s="995"/>
      <c r="P83" s="568"/>
      <c r="Q83" s="990"/>
    </row>
    <row r="84" spans="1:17" x14ac:dyDescent="0.15">
      <c r="A84" s="983">
        <v>78</v>
      </c>
      <c r="B84" s="991"/>
      <c r="C84" s="991"/>
      <c r="D84" s="992"/>
      <c r="E84" s="265"/>
      <c r="F84" s="563"/>
      <c r="G84" s="986"/>
      <c r="H84" s="15" t="e">
        <f>VLOOKUP(D84,診断名検索!$A:$F,5,FALSE)</f>
        <v>#N/A</v>
      </c>
      <c r="I84" s="15" t="e">
        <f>VLOOKUP(D84,診断名検索!$A:$F,6,FALSE)</f>
        <v>#N/A</v>
      </c>
      <c r="J84" s="15" t="e">
        <f>VLOOKUP(D84,診断名検索!$A:$F,2,FALSE)</f>
        <v>#N/A</v>
      </c>
      <c r="K84" s="987">
        <v>78</v>
      </c>
      <c r="L84" s="993"/>
      <c r="M84" s="993"/>
      <c r="N84" s="994"/>
      <c r="O84" s="995"/>
      <c r="P84" s="568"/>
      <c r="Q84" s="990"/>
    </row>
    <row r="85" spans="1:17" x14ac:dyDescent="0.15">
      <c r="A85" s="983">
        <v>79</v>
      </c>
      <c r="B85" s="991"/>
      <c r="C85" s="991"/>
      <c r="D85" s="992"/>
      <c r="E85" s="265"/>
      <c r="F85" s="563"/>
      <c r="G85" s="986"/>
      <c r="H85" s="15" t="e">
        <f>VLOOKUP(D85,診断名検索!$A:$F,5,FALSE)</f>
        <v>#N/A</v>
      </c>
      <c r="I85" s="15" t="e">
        <f>VLOOKUP(D85,診断名検索!$A:$F,6,FALSE)</f>
        <v>#N/A</v>
      </c>
      <c r="J85" s="15" t="e">
        <f>VLOOKUP(D85,診断名検索!$A:$F,2,FALSE)</f>
        <v>#N/A</v>
      </c>
      <c r="K85" s="987">
        <v>79</v>
      </c>
      <c r="L85" s="993"/>
      <c r="M85" s="993"/>
      <c r="N85" s="994"/>
      <c r="O85" s="995"/>
      <c r="P85" s="568"/>
      <c r="Q85" s="990"/>
    </row>
    <row r="86" spans="1:17" x14ac:dyDescent="0.15">
      <c r="A86" s="983">
        <v>80</v>
      </c>
      <c r="B86" s="991"/>
      <c r="C86" s="991"/>
      <c r="D86" s="992"/>
      <c r="E86" s="265"/>
      <c r="F86" s="563"/>
      <c r="G86" s="986"/>
      <c r="H86" s="15" t="e">
        <f>VLOOKUP(D86,診断名検索!$A:$F,5,FALSE)</f>
        <v>#N/A</v>
      </c>
      <c r="I86" s="15" t="e">
        <f>VLOOKUP(D86,診断名検索!$A:$F,6,FALSE)</f>
        <v>#N/A</v>
      </c>
      <c r="J86" s="15" t="e">
        <f>VLOOKUP(D86,診断名検索!$A:$F,2,FALSE)</f>
        <v>#N/A</v>
      </c>
      <c r="K86" s="987">
        <v>80</v>
      </c>
      <c r="L86" s="993"/>
      <c r="M86" s="993"/>
      <c r="N86" s="994"/>
      <c r="O86" s="995"/>
      <c r="P86" s="568"/>
      <c r="Q86" s="990"/>
    </row>
    <row r="87" spans="1:17" x14ac:dyDescent="0.15">
      <c r="A87" s="983">
        <v>81</v>
      </c>
      <c r="B87" s="991"/>
      <c r="C87" s="991"/>
      <c r="D87" s="992"/>
      <c r="E87" s="265"/>
      <c r="F87" s="563"/>
      <c r="G87" s="986"/>
      <c r="H87" s="15" t="e">
        <f>VLOOKUP(D87,診断名検索!$A:$F,5,FALSE)</f>
        <v>#N/A</v>
      </c>
      <c r="I87" s="15" t="e">
        <f>VLOOKUP(D87,診断名検索!$A:$F,6,FALSE)</f>
        <v>#N/A</v>
      </c>
      <c r="J87" s="15" t="e">
        <f>VLOOKUP(D87,診断名検索!$A:$F,2,FALSE)</f>
        <v>#N/A</v>
      </c>
      <c r="K87" s="987">
        <v>81</v>
      </c>
      <c r="L87" s="993"/>
      <c r="M87" s="993"/>
      <c r="N87" s="994"/>
      <c r="O87" s="995"/>
      <c r="P87" s="568"/>
      <c r="Q87" s="990"/>
    </row>
    <row r="88" spans="1:17" x14ac:dyDescent="0.15">
      <c r="A88" s="983">
        <v>82</v>
      </c>
      <c r="B88" s="991"/>
      <c r="C88" s="991"/>
      <c r="D88" s="992"/>
      <c r="E88" s="265"/>
      <c r="F88" s="563"/>
      <c r="G88" s="986"/>
      <c r="H88" s="15" t="e">
        <f>VLOOKUP(D88,診断名検索!$A:$F,5,FALSE)</f>
        <v>#N/A</v>
      </c>
      <c r="I88" s="15" t="e">
        <f>VLOOKUP(D88,診断名検索!$A:$F,6,FALSE)</f>
        <v>#N/A</v>
      </c>
      <c r="J88" s="15" t="e">
        <f>VLOOKUP(D88,診断名検索!$A:$F,2,FALSE)</f>
        <v>#N/A</v>
      </c>
      <c r="K88" s="987">
        <v>82</v>
      </c>
      <c r="L88" s="993"/>
      <c r="M88" s="993"/>
      <c r="N88" s="994"/>
      <c r="O88" s="995"/>
      <c r="P88" s="568"/>
      <c r="Q88" s="990"/>
    </row>
    <row r="89" spans="1:17" x14ac:dyDescent="0.15">
      <c r="A89" s="983">
        <v>83</v>
      </c>
      <c r="B89" s="991"/>
      <c r="C89" s="991"/>
      <c r="D89" s="992"/>
      <c r="E89" s="265"/>
      <c r="F89" s="563"/>
      <c r="G89" s="986"/>
      <c r="H89" s="15" t="e">
        <f>VLOOKUP(D89,診断名検索!$A:$F,5,FALSE)</f>
        <v>#N/A</v>
      </c>
      <c r="I89" s="15" t="e">
        <f>VLOOKUP(D89,診断名検索!$A:$F,6,FALSE)</f>
        <v>#N/A</v>
      </c>
      <c r="J89" s="15" t="e">
        <f>VLOOKUP(D89,診断名検索!$A:$F,2,FALSE)</f>
        <v>#N/A</v>
      </c>
      <c r="K89" s="987">
        <v>83</v>
      </c>
      <c r="L89" s="993"/>
      <c r="M89" s="993"/>
      <c r="N89" s="994"/>
      <c r="O89" s="995"/>
      <c r="P89" s="568"/>
      <c r="Q89" s="990"/>
    </row>
    <row r="90" spans="1:17" x14ac:dyDescent="0.15">
      <c r="A90" s="983">
        <v>84</v>
      </c>
      <c r="B90" s="991"/>
      <c r="C90" s="991"/>
      <c r="D90" s="992"/>
      <c r="E90" s="265"/>
      <c r="F90" s="563"/>
      <c r="G90" s="986"/>
      <c r="H90" s="15" t="e">
        <f>VLOOKUP(D90,診断名検索!$A:$F,5,FALSE)</f>
        <v>#N/A</v>
      </c>
      <c r="I90" s="15" t="e">
        <f>VLOOKUP(D90,診断名検索!$A:$F,6,FALSE)</f>
        <v>#N/A</v>
      </c>
      <c r="J90" s="15" t="e">
        <f>VLOOKUP(D90,診断名検索!$A:$F,2,FALSE)</f>
        <v>#N/A</v>
      </c>
      <c r="K90" s="987">
        <v>84</v>
      </c>
      <c r="L90" s="993"/>
      <c r="M90" s="993"/>
      <c r="N90" s="994"/>
      <c r="O90" s="995"/>
      <c r="P90" s="568"/>
      <c r="Q90" s="990"/>
    </row>
    <row r="91" spans="1:17" x14ac:dyDescent="0.15">
      <c r="A91" s="983">
        <v>85</v>
      </c>
      <c r="B91" s="991"/>
      <c r="C91" s="991"/>
      <c r="D91" s="992"/>
      <c r="E91" s="265"/>
      <c r="F91" s="563"/>
      <c r="G91" s="986"/>
      <c r="H91" s="15" t="e">
        <f>VLOOKUP(D91,診断名検索!$A:$F,5,FALSE)</f>
        <v>#N/A</v>
      </c>
      <c r="I91" s="15" t="e">
        <f>VLOOKUP(D91,診断名検索!$A:$F,6,FALSE)</f>
        <v>#N/A</v>
      </c>
      <c r="J91" s="15" t="e">
        <f>VLOOKUP(D91,診断名検索!$A:$F,2,FALSE)</f>
        <v>#N/A</v>
      </c>
      <c r="K91" s="987">
        <v>85</v>
      </c>
      <c r="L91" s="993"/>
      <c r="M91" s="993"/>
      <c r="N91" s="994"/>
      <c r="O91" s="995"/>
      <c r="P91" s="568"/>
      <c r="Q91" s="990"/>
    </row>
    <row r="92" spans="1:17" x14ac:dyDescent="0.15">
      <c r="A92" s="983">
        <v>86</v>
      </c>
      <c r="B92" s="991"/>
      <c r="C92" s="991"/>
      <c r="D92" s="992"/>
      <c r="E92" s="265"/>
      <c r="F92" s="563"/>
      <c r="G92" s="986"/>
      <c r="H92" s="15" t="e">
        <f>VLOOKUP(D92,診断名検索!$A:$F,5,FALSE)</f>
        <v>#N/A</v>
      </c>
      <c r="I92" s="15" t="e">
        <f>VLOOKUP(D92,診断名検索!$A:$F,6,FALSE)</f>
        <v>#N/A</v>
      </c>
      <c r="J92" s="15" t="e">
        <f>VLOOKUP(D92,診断名検索!$A:$F,2,FALSE)</f>
        <v>#N/A</v>
      </c>
      <c r="K92" s="987">
        <v>86</v>
      </c>
      <c r="L92" s="993"/>
      <c r="M92" s="993"/>
      <c r="N92" s="994"/>
      <c r="O92" s="995"/>
      <c r="P92" s="568"/>
      <c r="Q92" s="990"/>
    </row>
    <row r="93" spans="1:17" x14ac:dyDescent="0.15">
      <c r="A93" s="983">
        <v>87</v>
      </c>
      <c r="B93" s="991"/>
      <c r="C93" s="991"/>
      <c r="D93" s="992"/>
      <c r="E93" s="265"/>
      <c r="F93" s="563"/>
      <c r="G93" s="986"/>
      <c r="H93" s="15" t="e">
        <f>VLOOKUP(D93,診断名検索!$A:$F,5,FALSE)</f>
        <v>#N/A</v>
      </c>
      <c r="I93" s="15" t="e">
        <f>VLOOKUP(D93,診断名検索!$A:$F,6,FALSE)</f>
        <v>#N/A</v>
      </c>
      <c r="J93" s="15" t="e">
        <f>VLOOKUP(D93,診断名検索!$A:$F,2,FALSE)</f>
        <v>#N/A</v>
      </c>
      <c r="K93" s="987">
        <v>87</v>
      </c>
      <c r="L93" s="993"/>
      <c r="M93" s="993"/>
      <c r="N93" s="994"/>
      <c r="O93" s="995"/>
      <c r="P93" s="568"/>
      <c r="Q93" s="990"/>
    </row>
    <row r="94" spans="1:17" x14ac:dyDescent="0.15">
      <c r="A94" s="983">
        <v>88</v>
      </c>
      <c r="B94" s="991"/>
      <c r="C94" s="991"/>
      <c r="D94" s="992"/>
      <c r="E94" s="265"/>
      <c r="F94" s="563"/>
      <c r="G94" s="986"/>
      <c r="H94" s="15" t="e">
        <f>VLOOKUP(D94,診断名検索!$A:$F,5,FALSE)</f>
        <v>#N/A</v>
      </c>
      <c r="I94" s="15" t="e">
        <f>VLOOKUP(D94,診断名検索!$A:$F,6,FALSE)</f>
        <v>#N/A</v>
      </c>
      <c r="J94" s="15" t="e">
        <f>VLOOKUP(D94,診断名検索!$A:$F,2,FALSE)</f>
        <v>#N/A</v>
      </c>
      <c r="K94" s="987">
        <v>88</v>
      </c>
      <c r="L94" s="993"/>
      <c r="M94" s="993"/>
      <c r="N94" s="994"/>
      <c r="O94" s="995"/>
      <c r="P94" s="568"/>
      <c r="Q94" s="990"/>
    </row>
    <row r="95" spans="1:17" x14ac:dyDescent="0.15">
      <c r="A95" s="983">
        <v>89</v>
      </c>
      <c r="B95" s="991"/>
      <c r="C95" s="991"/>
      <c r="D95" s="992"/>
      <c r="E95" s="265"/>
      <c r="F95" s="563"/>
      <c r="G95" s="986"/>
      <c r="H95" s="15" t="e">
        <f>VLOOKUP(D95,診断名検索!$A:$F,5,FALSE)</f>
        <v>#N/A</v>
      </c>
      <c r="I95" s="15" t="e">
        <f>VLOOKUP(D95,診断名検索!$A:$F,6,FALSE)</f>
        <v>#N/A</v>
      </c>
      <c r="J95" s="15" t="e">
        <f>VLOOKUP(D95,診断名検索!$A:$F,2,FALSE)</f>
        <v>#N/A</v>
      </c>
      <c r="K95" s="987">
        <v>89</v>
      </c>
      <c r="L95" s="993"/>
      <c r="M95" s="993"/>
      <c r="N95" s="994"/>
      <c r="O95" s="995"/>
      <c r="P95" s="568"/>
      <c r="Q95" s="990"/>
    </row>
    <row r="96" spans="1:17" x14ac:dyDescent="0.15">
      <c r="A96" s="983">
        <v>90</v>
      </c>
      <c r="B96" s="991"/>
      <c r="C96" s="991"/>
      <c r="D96" s="992"/>
      <c r="E96" s="265"/>
      <c r="F96" s="563"/>
      <c r="G96" s="986"/>
      <c r="H96" s="15" t="e">
        <f>VLOOKUP(D96,診断名検索!$A:$F,5,FALSE)</f>
        <v>#N/A</v>
      </c>
      <c r="I96" s="15" t="e">
        <f>VLOOKUP(D96,診断名検索!$A:$F,6,FALSE)</f>
        <v>#N/A</v>
      </c>
      <c r="J96" s="15" t="e">
        <f>VLOOKUP(D96,診断名検索!$A:$F,2,FALSE)</f>
        <v>#N/A</v>
      </c>
      <c r="K96" s="987">
        <v>90</v>
      </c>
      <c r="L96" s="993"/>
      <c r="M96" s="993"/>
      <c r="N96" s="994"/>
      <c r="O96" s="995"/>
      <c r="P96" s="568"/>
      <c r="Q96" s="990"/>
    </row>
    <row r="97" spans="1:17" x14ac:dyDescent="0.15">
      <c r="A97" s="983">
        <v>91</v>
      </c>
      <c r="B97" s="991"/>
      <c r="C97" s="991"/>
      <c r="D97" s="992"/>
      <c r="E97" s="265"/>
      <c r="F97" s="563"/>
      <c r="G97" s="986"/>
      <c r="H97" s="15" t="e">
        <f>VLOOKUP(D97,診断名検索!$A:$F,5,FALSE)</f>
        <v>#N/A</v>
      </c>
      <c r="I97" s="15" t="e">
        <f>VLOOKUP(D97,診断名検索!$A:$F,6,FALSE)</f>
        <v>#N/A</v>
      </c>
      <c r="J97" s="15" t="e">
        <f>VLOOKUP(D97,診断名検索!$A:$F,2,FALSE)</f>
        <v>#N/A</v>
      </c>
      <c r="K97" s="987">
        <v>91</v>
      </c>
      <c r="L97" s="993"/>
      <c r="M97" s="993"/>
      <c r="N97" s="994"/>
      <c r="O97" s="995"/>
      <c r="P97" s="568"/>
      <c r="Q97" s="990"/>
    </row>
    <row r="98" spans="1:17" x14ac:dyDescent="0.15">
      <c r="A98" s="983">
        <v>92</v>
      </c>
      <c r="B98" s="991"/>
      <c r="C98" s="991"/>
      <c r="D98" s="992"/>
      <c r="E98" s="265"/>
      <c r="F98" s="563"/>
      <c r="G98" s="986"/>
      <c r="H98" s="15" t="e">
        <f>VLOOKUP(D98,診断名検索!$A:$F,5,FALSE)</f>
        <v>#N/A</v>
      </c>
      <c r="I98" s="15" t="e">
        <f>VLOOKUP(D98,診断名検索!$A:$F,6,FALSE)</f>
        <v>#N/A</v>
      </c>
      <c r="J98" s="15" t="e">
        <f>VLOOKUP(D98,診断名検索!$A:$F,2,FALSE)</f>
        <v>#N/A</v>
      </c>
      <c r="K98" s="987">
        <v>92</v>
      </c>
      <c r="L98" s="993"/>
      <c r="M98" s="993"/>
      <c r="N98" s="994"/>
      <c r="O98" s="995"/>
      <c r="P98" s="568"/>
      <c r="Q98" s="990"/>
    </row>
    <row r="99" spans="1:17" x14ac:dyDescent="0.15">
      <c r="A99" s="983">
        <v>93</v>
      </c>
      <c r="B99" s="991"/>
      <c r="C99" s="991"/>
      <c r="D99" s="992"/>
      <c r="E99" s="265"/>
      <c r="F99" s="563"/>
      <c r="G99" s="986"/>
      <c r="H99" s="15" t="e">
        <f>VLOOKUP(D99,診断名検索!$A:$F,5,FALSE)</f>
        <v>#N/A</v>
      </c>
      <c r="I99" s="15" t="e">
        <f>VLOOKUP(D99,診断名検索!$A:$F,6,FALSE)</f>
        <v>#N/A</v>
      </c>
      <c r="J99" s="15" t="e">
        <f>VLOOKUP(D99,診断名検索!$A:$F,2,FALSE)</f>
        <v>#N/A</v>
      </c>
      <c r="K99" s="987">
        <v>93</v>
      </c>
      <c r="L99" s="993"/>
      <c r="M99" s="993"/>
      <c r="N99" s="994"/>
      <c r="O99" s="995"/>
      <c r="P99" s="568"/>
      <c r="Q99" s="990"/>
    </row>
    <row r="100" spans="1:17" x14ac:dyDescent="0.15">
      <c r="A100" s="983">
        <v>94</v>
      </c>
      <c r="B100" s="991"/>
      <c r="C100" s="991"/>
      <c r="D100" s="992"/>
      <c r="E100" s="265"/>
      <c r="F100" s="563"/>
      <c r="G100" s="986"/>
      <c r="H100" s="15" t="e">
        <f>VLOOKUP(D100,診断名検索!$A:$F,5,FALSE)</f>
        <v>#N/A</v>
      </c>
      <c r="I100" s="15" t="e">
        <f>VLOOKUP(D100,診断名検索!$A:$F,6,FALSE)</f>
        <v>#N/A</v>
      </c>
      <c r="J100" s="15" t="e">
        <f>VLOOKUP(D100,診断名検索!$A:$F,2,FALSE)</f>
        <v>#N/A</v>
      </c>
      <c r="K100" s="987">
        <v>94</v>
      </c>
      <c r="L100" s="993"/>
      <c r="M100" s="993"/>
      <c r="N100" s="994"/>
      <c r="O100" s="995"/>
      <c r="P100" s="568"/>
      <c r="Q100" s="990"/>
    </row>
    <row r="101" spans="1:17" x14ac:dyDescent="0.15">
      <c r="A101" s="983">
        <v>95</v>
      </c>
      <c r="B101" s="991"/>
      <c r="C101" s="991"/>
      <c r="D101" s="992"/>
      <c r="E101" s="265"/>
      <c r="F101" s="563"/>
      <c r="G101" s="986"/>
      <c r="H101" s="15" t="e">
        <f>VLOOKUP(D101,診断名検索!$A:$F,5,FALSE)</f>
        <v>#N/A</v>
      </c>
      <c r="I101" s="15" t="e">
        <f>VLOOKUP(D101,診断名検索!$A:$F,6,FALSE)</f>
        <v>#N/A</v>
      </c>
      <c r="J101" s="15" t="e">
        <f>VLOOKUP(D101,診断名検索!$A:$F,2,FALSE)</f>
        <v>#N/A</v>
      </c>
      <c r="K101" s="987">
        <v>95</v>
      </c>
      <c r="L101" s="993"/>
      <c r="M101" s="993"/>
      <c r="N101" s="994"/>
      <c r="O101" s="995"/>
      <c r="P101" s="568"/>
      <c r="Q101" s="990"/>
    </row>
    <row r="102" spans="1:17" x14ac:dyDescent="0.15">
      <c r="A102" s="983">
        <v>96</v>
      </c>
      <c r="B102" s="991"/>
      <c r="C102" s="991"/>
      <c r="D102" s="992"/>
      <c r="E102" s="265"/>
      <c r="F102" s="563"/>
      <c r="G102" s="986"/>
      <c r="H102" s="15" t="e">
        <f>VLOOKUP(D102,診断名検索!$A:$F,5,FALSE)</f>
        <v>#N/A</v>
      </c>
      <c r="I102" s="15" t="e">
        <f>VLOOKUP(D102,診断名検索!$A:$F,6,FALSE)</f>
        <v>#N/A</v>
      </c>
      <c r="J102" s="15" t="e">
        <f>VLOOKUP(D102,診断名検索!$A:$F,2,FALSE)</f>
        <v>#N/A</v>
      </c>
      <c r="K102" s="987">
        <v>96</v>
      </c>
      <c r="L102" s="993"/>
      <c r="M102" s="993"/>
      <c r="N102" s="994"/>
      <c r="O102" s="995"/>
      <c r="P102" s="568"/>
      <c r="Q102" s="990"/>
    </row>
    <row r="103" spans="1:17" x14ac:dyDescent="0.15">
      <c r="A103" s="983">
        <v>97</v>
      </c>
      <c r="B103" s="991"/>
      <c r="C103" s="991"/>
      <c r="D103" s="992"/>
      <c r="E103" s="265"/>
      <c r="F103" s="563"/>
      <c r="G103" s="986"/>
      <c r="H103" s="15" t="e">
        <f>VLOOKUP(D103,診断名検索!$A:$F,5,FALSE)</f>
        <v>#N/A</v>
      </c>
      <c r="I103" s="15" t="e">
        <f>VLOOKUP(D103,診断名検索!$A:$F,6,FALSE)</f>
        <v>#N/A</v>
      </c>
      <c r="J103" s="15" t="e">
        <f>VLOOKUP(D103,診断名検索!$A:$F,2,FALSE)</f>
        <v>#N/A</v>
      </c>
      <c r="K103" s="987">
        <v>97</v>
      </c>
      <c r="L103" s="993"/>
      <c r="M103" s="993"/>
      <c r="N103" s="994"/>
      <c r="O103" s="995"/>
      <c r="P103" s="568"/>
      <c r="Q103" s="990"/>
    </row>
    <row r="104" spans="1:17" x14ac:dyDescent="0.15">
      <c r="A104" s="983">
        <v>98</v>
      </c>
      <c r="B104" s="991"/>
      <c r="C104" s="991"/>
      <c r="D104" s="992"/>
      <c r="E104" s="265"/>
      <c r="F104" s="563"/>
      <c r="G104" s="986"/>
      <c r="H104" s="15" t="e">
        <f>VLOOKUP(D104,診断名検索!$A:$F,5,FALSE)</f>
        <v>#N/A</v>
      </c>
      <c r="I104" s="15" t="e">
        <f>VLOOKUP(D104,診断名検索!$A:$F,6,FALSE)</f>
        <v>#N/A</v>
      </c>
      <c r="J104" s="15" t="e">
        <f>VLOOKUP(D104,診断名検索!$A:$F,2,FALSE)</f>
        <v>#N/A</v>
      </c>
      <c r="K104" s="987">
        <v>98</v>
      </c>
      <c r="L104" s="993"/>
      <c r="M104" s="993"/>
      <c r="N104" s="994"/>
      <c r="O104" s="995"/>
      <c r="P104" s="568"/>
      <c r="Q104" s="990"/>
    </row>
    <row r="105" spans="1:17" x14ac:dyDescent="0.15">
      <c r="A105" s="983">
        <v>99</v>
      </c>
      <c r="B105" s="991"/>
      <c r="C105" s="991"/>
      <c r="D105" s="992"/>
      <c r="E105" s="265"/>
      <c r="F105" s="563"/>
      <c r="G105" s="986"/>
      <c r="H105" s="15" t="e">
        <f>VLOOKUP(D105,診断名検索!$A:$F,5,FALSE)</f>
        <v>#N/A</v>
      </c>
      <c r="I105" s="15" t="e">
        <f>VLOOKUP(D105,診断名検索!$A:$F,6,FALSE)</f>
        <v>#N/A</v>
      </c>
      <c r="J105" s="15" t="e">
        <f>VLOOKUP(D105,診断名検索!$A:$F,2,FALSE)</f>
        <v>#N/A</v>
      </c>
      <c r="K105" s="987">
        <v>99</v>
      </c>
      <c r="L105" s="993"/>
      <c r="M105" s="993"/>
      <c r="N105" s="994"/>
      <c r="O105" s="995"/>
      <c r="P105" s="568"/>
      <c r="Q105" s="990"/>
    </row>
    <row r="106" spans="1:17" s="29" customFormat="1" ht="19.5" customHeight="1" thickBot="1" x14ac:dyDescent="0.2">
      <c r="A106" s="996">
        <v>100</v>
      </c>
      <c r="B106" s="997"/>
      <c r="C106" s="997"/>
      <c r="D106" s="998"/>
      <c r="E106" s="999"/>
      <c r="F106" s="426"/>
      <c r="G106" s="998"/>
      <c r="H106" s="15" t="e">
        <f>VLOOKUP(D106,診断名検索!$A:$F,5,FALSE)</f>
        <v>#N/A</v>
      </c>
      <c r="I106" s="15" t="e">
        <f>VLOOKUP(D106,診断名検索!$A:$F,6,FALSE)</f>
        <v>#N/A</v>
      </c>
      <c r="J106" s="15" t="e">
        <f>VLOOKUP(D106,診断名検索!$A:$F,2,FALSE)</f>
        <v>#N/A</v>
      </c>
      <c r="K106" s="1000">
        <v>100</v>
      </c>
      <c r="L106" s="1000"/>
      <c r="M106" s="1000"/>
      <c r="N106" s="1001"/>
      <c r="O106" s="1002"/>
      <c r="P106" s="1003"/>
      <c r="Q106" s="1001"/>
    </row>
    <row r="107" spans="1:17" ht="16.5" thickTop="1" thickBot="1" x14ac:dyDescent="0.2">
      <c r="A107" s="2890" t="s">
        <v>6</v>
      </c>
      <c r="B107" s="2891"/>
      <c r="C107" s="2891"/>
      <c r="D107" s="2892"/>
      <c r="E107" s="1004">
        <f>SUM(E7:E106)</f>
        <v>0</v>
      </c>
      <c r="F107" s="1005">
        <f>SUM(F7:F106)</f>
        <v>0</v>
      </c>
      <c r="G107" s="1005"/>
      <c r="K107" s="2893" t="s">
        <v>6</v>
      </c>
      <c r="L107" s="1991"/>
      <c r="M107" s="1991"/>
      <c r="N107" s="1992"/>
      <c r="O107" s="1006">
        <f>SUM(O7:O106)</f>
        <v>0</v>
      </c>
      <c r="P107" s="1007">
        <f>SUM(P7:P106)</f>
        <v>0</v>
      </c>
      <c r="Q107" s="1007"/>
    </row>
    <row r="109" spans="1:17" x14ac:dyDescent="0.15">
      <c r="C109" s="1008" t="s">
        <v>478</v>
      </c>
      <c r="D109" s="1009"/>
      <c r="E109" s="1009">
        <f>SUMIFS($E$7:$E$106,$B$7:$B$106,$C$109,$C$7:$C$106,$D109)</f>
        <v>0</v>
      </c>
      <c r="F109" s="1010">
        <f>SUMIFS($F$7:$F$106,$B$7:$B$106,$C$109,$C$7:$C$106,$D109)</f>
        <v>0</v>
      </c>
    </row>
    <row r="110" spans="1:17" x14ac:dyDescent="0.15">
      <c r="C110" s="1008"/>
      <c r="D110" s="1009" t="s">
        <v>882</v>
      </c>
      <c r="E110" s="1009">
        <f t="shared" ref="E110:E120" si="0">SUMIFS($E$7:$E$106,$B$7:$B$106,$C$109,$C$7:$C$106,$D110)</f>
        <v>0</v>
      </c>
      <c r="F110" s="1010">
        <f t="shared" ref="F110:F120" si="1">SUMIFS($F$7:$F$106,$B$7:$B$106,$C$109,$C$7:$C$106,$D110)</f>
        <v>0</v>
      </c>
    </row>
    <row r="111" spans="1:17" hidden="1" x14ac:dyDescent="0.15">
      <c r="C111" s="1008"/>
      <c r="D111" s="1009"/>
      <c r="E111" s="1009">
        <f t="shared" si="0"/>
        <v>0</v>
      </c>
      <c r="F111" s="1010">
        <f t="shared" si="1"/>
        <v>0</v>
      </c>
    </row>
    <row r="112" spans="1:17" x14ac:dyDescent="0.15">
      <c r="C112" s="1008"/>
      <c r="D112" s="1009" t="s">
        <v>883</v>
      </c>
      <c r="E112" s="1009">
        <f t="shared" si="0"/>
        <v>0</v>
      </c>
      <c r="F112" s="1010">
        <f t="shared" si="1"/>
        <v>0</v>
      </c>
    </row>
    <row r="113" spans="3:6" hidden="1" x14ac:dyDescent="0.15">
      <c r="C113" s="1008"/>
      <c r="D113" s="1009"/>
      <c r="E113" s="1009">
        <f t="shared" si="0"/>
        <v>0</v>
      </c>
      <c r="F113" s="1010">
        <f t="shared" si="1"/>
        <v>0</v>
      </c>
    </row>
    <row r="114" spans="3:6" hidden="1" x14ac:dyDescent="0.15">
      <c r="C114" s="1008"/>
      <c r="D114" s="1009"/>
      <c r="E114" s="1009">
        <f t="shared" si="0"/>
        <v>0</v>
      </c>
      <c r="F114" s="1010">
        <f t="shared" si="1"/>
        <v>0</v>
      </c>
    </row>
    <row r="115" spans="3:6" hidden="1" x14ac:dyDescent="0.15">
      <c r="C115" s="1008"/>
      <c r="D115" s="1009"/>
      <c r="E115" s="1009">
        <f t="shared" si="0"/>
        <v>0</v>
      </c>
      <c r="F115" s="1010">
        <f t="shared" si="1"/>
        <v>0</v>
      </c>
    </row>
    <row r="116" spans="3:6" x14ac:dyDescent="0.15">
      <c r="C116" s="1008"/>
      <c r="D116" s="1009" t="s">
        <v>351</v>
      </c>
      <c r="E116" s="1009">
        <f t="shared" si="0"/>
        <v>0</v>
      </c>
      <c r="F116" s="1010">
        <f t="shared" si="1"/>
        <v>0</v>
      </c>
    </row>
    <row r="117" spans="3:6" hidden="1" x14ac:dyDescent="0.15">
      <c r="C117" s="1008"/>
      <c r="D117" s="1009"/>
      <c r="E117" s="1009">
        <f t="shared" si="0"/>
        <v>0</v>
      </c>
      <c r="F117" s="1010">
        <f t="shared" si="1"/>
        <v>0</v>
      </c>
    </row>
    <row r="118" spans="3:6" hidden="1" x14ac:dyDescent="0.15">
      <c r="C118" s="1008"/>
      <c r="D118" s="1009"/>
      <c r="E118" s="1009">
        <f t="shared" si="0"/>
        <v>0</v>
      </c>
      <c r="F118" s="1010">
        <f t="shared" si="1"/>
        <v>0</v>
      </c>
    </row>
    <row r="119" spans="3:6" x14ac:dyDescent="0.15">
      <c r="C119" s="1008"/>
      <c r="D119" s="1009" t="s">
        <v>354</v>
      </c>
      <c r="E119" s="1009">
        <f t="shared" si="0"/>
        <v>0</v>
      </c>
      <c r="F119" s="1010">
        <f t="shared" si="1"/>
        <v>0</v>
      </c>
    </row>
    <row r="120" spans="3:6" hidden="1" x14ac:dyDescent="0.15">
      <c r="C120" s="1008"/>
      <c r="D120" s="1009"/>
      <c r="E120" s="1009">
        <f t="shared" si="0"/>
        <v>0</v>
      </c>
      <c r="F120" s="1010">
        <f t="shared" si="1"/>
        <v>0</v>
      </c>
    </row>
    <row r="121" spans="3:6" hidden="1" x14ac:dyDescent="0.15">
      <c r="C121" s="1008" t="s">
        <v>481</v>
      </c>
      <c r="D121" s="1009" t="s">
        <v>344</v>
      </c>
      <c r="E121" s="1009">
        <f>SUMIFS($E$7:$E$106,$B$7:$B$106,$C$121,$C$7:$C$106,$D121)</f>
        <v>0</v>
      </c>
      <c r="F121" s="1010">
        <f>SUMIFS($F$7:$F$106,$B$7:$B$106,$C$121,$C$7:$C$106,$D121)</f>
        <v>0</v>
      </c>
    </row>
    <row r="122" spans="3:6" hidden="1" x14ac:dyDescent="0.15">
      <c r="C122" s="1008"/>
      <c r="D122" s="1009" t="s">
        <v>345</v>
      </c>
      <c r="E122" s="1009">
        <f t="shared" ref="E122:E132" si="2">SUMIFS($E$7:$E$106,$B$7:$B$106,$C$121,$C$7:$C$106,$D122)</f>
        <v>0</v>
      </c>
      <c r="F122" s="1010">
        <f t="shared" ref="F122:F132" si="3">SUMIFS($F$7:$F$106,$B$7:$B$106,$C$121,$C$7:$C$106,$D122)</f>
        <v>0</v>
      </c>
    </row>
    <row r="123" spans="3:6" hidden="1" x14ac:dyDescent="0.15">
      <c r="C123" s="1008"/>
      <c r="D123" s="1009" t="s">
        <v>346</v>
      </c>
      <c r="E123" s="1009">
        <f t="shared" si="2"/>
        <v>0</v>
      </c>
      <c r="F123" s="1010">
        <f t="shared" si="3"/>
        <v>0</v>
      </c>
    </row>
    <row r="124" spans="3:6" hidden="1" x14ac:dyDescent="0.15">
      <c r="C124" s="1008"/>
      <c r="D124" s="1009" t="s">
        <v>347</v>
      </c>
      <c r="E124" s="1009">
        <f t="shared" si="2"/>
        <v>0</v>
      </c>
      <c r="F124" s="1010">
        <f t="shared" si="3"/>
        <v>0</v>
      </c>
    </row>
    <row r="125" spans="3:6" hidden="1" x14ac:dyDescent="0.15">
      <c r="C125" s="1008"/>
      <c r="D125" s="1009" t="s">
        <v>348</v>
      </c>
      <c r="E125" s="1009">
        <f t="shared" si="2"/>
        <v>0</v>
      </c>
      <c r="F125" s="1010">
        <f t="shared" si="3"/>
        <v>0</v>
      </c>
    </row>
    <row r="126" spans="3:6" hidden="1" x14ac:dyDescent="0.15">
      <c r="C126" s="1008"/>
      <c r="D126" s="1009" t="s">
        <v>349</v>
      </c>
      <c r="E126" s="1009">
        <f t="shared" si="2"/>
        <v>0</v>
      </c>
      <c r="F126" s="1010">
        <f t="shared" si="3"/>
        <v>0</v>
      </c>
    </row>
    <row r="127" spans="3:6" hidden="1" x14ac:dyDescent="0.15">
      <c r="C127" s="1008"/>
      <c r="D127" s="1009" t="s">
        <v>350</v>
      </c>
      <c r="E127" s="1009">
        <f t="shared" si="2"/>
        <v>0</v>
      </c>
      <c r="F127" s="1010">
        <f t="shared" si="3"/>
        <v>0</v>
      </c>
    </row>
    <row r="128" spans="3:6" hidden="1" x14ac:dyDescent="0.15">
      <c r="C128" s="1008"/>
      <c r="D128" s="1009" t="s">
        <v>351</v>
      </c>
      <c r="E128" s="1009">
        <f t="shared" si="2"/>
        <v>0</v>
      </c>
      <c r="F128" s="1010">
        <f t="shared" si="3"/>
        <v>0</v>
      </c>
    </row>
    <row r="129" spans="3:6" hidden="1" x14ac:dyDescent="0.15">
      <c r="C129" s="1008"/>
      <c r="D129" s="1009" t="s">
        <v>352</v>
      </c>
      <c r="E129" s="1009">
        <f t="shared" si="2"/>
        <v>0</v>
      </c>
      <c r="F129" s="1010">
        <f t="shared" si="3"/>
        <v>0</v>
      </c>
    </row>
    <row r="130" spans="3:6" hidden="1" x14ac:dyDescent="0.15">
      <c r="C130" s="1008"/>
      <c r="D130" s="1009" t="s">
        <v>353</v>
      </c>
      <c r="E130" s="1009">
        <f t="shared" si="2"/>
        <v>0</v>
      </c>
      <c r="F130" s="1010">
        <f t="shared" si="3"/>
        <v>0</v>
      </c>
    </row>
    <row r="131" spans="3:6" hidden="1" x14ac:dyDescent="0.15">
      <c r="C131" s="1008"/>
      <c r="D131" s="1009" t="s">
        <v>354</v>
      </c>
      <c r="E131" s="1009">
        <f t="shared" si="2"/>
        <v>0</v>
      </c>
      <c r="F131" s="1010">
        <f t="shared" si="3"/>
        <v>0</v>
      </c>
    </row>
    <row r="132" spans="3:6" hidden="1" x14ac:dyDescent="0.15">
      <c r="C132" s="1008"/>
      <c r="D132" s="1009" t="s">
        <v>342</v>
      </c>
      <c r="E132" s="1009">
        <f t="shared" si="2"/>
        <v>0</v>
      </c>
      <c r="F132" s="1010">
        <f t="shared" si="3"/>
        <v>0</v>
      </c>
    </row>
    <row r="133" spans="3:6" hidden="1" x14ac:dyDescent="0.15">
      <c r="C133" s="1008" t="s">
        <v>484</v>
      </c>
      <c r="D133" s="1009" t="s">
        <v>344</v>
      </c>
      <c r="E133" s="1009">
        <f>SUMIFS($E$7:$E$106,$B$7:$B$106,$C$133,$C$7:$C$106,$D133)</f>
        <v>0</v>
      </c>
      <c r="F133" s="1010">
        <f>SUMIFS($F$7:$F$106,$B$7:$B$106,$C$133,$C$7:$C$106,$D133)</f>
        <v>0</v>
      </c>
    </row>
    <row r="134" spans="3:6" hidden="1" x14ac:dyDescent="0.15">
      <c r="C134" s="1008"/>
      <c r="D134" s="1009" t="s">
        <v>345</v>
      </c>
      <c r="E134" s="1009">
        <f t="shared" ref="E134:E144" si="4">SUMIFS($E$7:$E$106,$B$7:$B$106,$C$133,$C$7:$C$106,$D134)</f>
        <v>0</v>
      </c>
      <c r="F134" s="1010">
        <f t="shared" ref="F134:F144" si="5">SUMIFS($F$7:$F$106,$B$7:$B$106,$C$133,$C$7:$C$106,$D134)</f>
        <v>0</v>
      </c>
    </row>
    <row r="135" spans="3:6" hidden="1" x14ac:dyDescent="0.15">
      <c r="C135" s="1008"/>
      <c r="D135" s="1009" t="s">
        <v>346</v>
      </c>
      <c r="E135" s="1009">
        <f t="shared" si="4"/>
        <v>0</v>
      </c>
      <c r="F135" s="1010">
        <f t="shared" si="5"/>
        <v>0</v>
      </c>
    </row>
    <row r="136" spans="3:6" hidden="1" x14ac:dyDescent="0.15">
      <c r="C136" s="1008"/>
      <c r="D136" s="1009" t="s">
        <v>347</v>
      </c>
      <c r="E136" s="1009">
        <f t="shared" si="4"/>
        <v>0</v>
      </c>
      <c r="F136" s="1010">
        <f t="shared" si="5"/>
        <v>0</v>
      </c>
    </row>
    <row r="137" spans="3:6" hidden="1" x14ac:dyDescent="0.15">
      <c r="C137" s="1008"/>
      <c r="D137" s="1009" t="s">
        <v>348</v>
      </c>
      <c r="E137" s="1009">
        <f t="shared" si="4"/>
        <v>0</v>
      </c>
      <c r="F137" s="1010">
        <f t="shared" si="5"/>
        <v>0</v>
      </c>
    </row>
    <row r="138" spans="3:6" hidden="1" x14ac:dyDescent="0.15">
      <c r="C138" s="1008"/>
      <c r="D138" s="1009" t="s">
        <v>349</v>
      </c>
      <c r="E138" s="1009">
        <f t="shared" si="4"/>
        <v>0</v>
      </c>
      <c r="F138" s="1010">
        <f t="shared" si="5"/>
        <v>0</v>
      </c>
    </row>
    <row r="139" spans="3:6" hidden="1" x14ac:dyDescent="0.15">
      <c r="C139" s="1008"/>
      <c r="D139" s="1009" t="s">
        <v>350</v>
      </c>
      <c r="E139" s="1009">
        <f t="shared" si="4"/>
        <v>0</v>
      </c>
      <c r="F139" s="1010">
        <f t="shared" si="5"/>
        <v>0</v>
      </c>
    </row>
    <row r="140" spans="3:6" hidden="1" x14ac:dyDescent="0.15">
      <c r="C140" s="1008"/>
      <c r="D140" s="1009" t="s">
        <v>351</v>
      </c>
      <c r="E140" s="1009">
        <f t="shared" si="4"/>
        <v>0</v>
      </c>
      <c r="F140" s="1010">
        <f t="shared" si="5"/>
        <v>0</v>
      </c>
    </row>
    <row r="141" spans="3:6" hidden="1" x14ac:dyDescent="0.15">
      <c r="C141" s="1008"/>
      <c r="D141" s="1009" t="s">
        <v>352</v>
      </c>
      <c r="E141" s="1009">
        <f t="shared" si="4"/>
        <v>0</v>
      </c>
      <c r="F141" s="1010">
        <f t="shared" si="5"/>
        <v>0</v>
      </c>
    </row>
    <row r="142" spans="3:6" hidden="1" x14ac:dyDescent="0.15">
      <c r="C142" s="1008"/>
      <c r="D142" s="1009" t="s">
        <v>353</v>
      </c>
      <c r="E142" s="1009">
        <f t="shared" si="4"/>
        <v>0</v>
      </c>
      <c r="F142" s="1010">
        <f t="shared" si="5"/>
        <v>0</v>
      </c>
    </row>
    <row r="143" spans="3:6" hidden="1" x14ac:dyDescent="0.15">
      <c r="C143" s="1008"/>
      <c r="D143" s="1009" t="s">
        <v>354</v>
      </c>
      <c r="E143" s="1009">
        <f t="shared" si="4"/>
        <v>0</v>
      </c>
      <c r="F143" s="1010">
        <f t="shared" si="5"/>
        <v>0</v>
      </c>
    </row>
    <row r="144" spans="3:6" hidden="1" x14ac:dyDescent="0.15">
      <c r="C144" s="1008"/>
      <c r="D144" s="1009" t="s">
        <v>342</v>
      </c>
      <c r="E144" s="1009">
        <f t="shared" si="4"/>
        <v>0</v>
      </c>
      <c r="F144" s="1010">
        <f t="shared" si="5"/>
        <v>0</v>
      </c>
    </row>
    <row r="145" spans="3:6" hidden="1" x14ac:dyDescent="0.15">
      <c r="C145" s="1008" t="s">
        <v>487</v>
      </c>
      <c r="D145" s="1009" t="s">
        <v>344</v>
      </c>
      <c r="E145" s="1009">
        <f>SUMIFS($E$7:$E$106,$B$7:$B$106,$C$145,$C$7:$C$106,$D145)</f>
        <v>0</v>
      </c>
      <c r="F145" s="1010">
        <f>SUMIFS($F$7:$F$106,$B$7:$B$106,$C$145,$C$7:$C$106,$D145)</f>
        <v>0</v>
      </c>
    </row>
    <row r="146" spans="3:6" hidden="1" x14ac:dyDescent="0.15">
      <c r="C146" s="1008"/>
      <c r="D146" s="1009" t="s">
        <v>345</v>
      </c>
      <c r="E146" s="1009">
        <f t="shared" ref="E146:E156" si="6">SUMIFS($E$7:$E$106,$B$7:$B$106,$C$145,$C$7:$C$106,$D146)</f>
        <v>0</v>
      </c>
      <c r="F146" s="1010">
        <f t="shared" ref="F146:F156" si="7">SUMIFS($F$7:$F$106,$B$7:$B$106,$C$145,$C$7:$C$106,$D146)</f>
        <v>0</v>
      </c>
    </row>
    <row r="147" spans="3:6" hidden="1" x14ac:dyDescent="0.15">
      <c r="C147" s="1008"/>
      <c r="D147" s="1009" t="s">
        <v>346</v>
      </c>
      <c r="E147" s="1009">
        <f t="shared" si="6"/>
        <v>0</v>
      </c>
      <c r="F147" s="1010">
        <f t="shared" si="7"/>
        <v>0</v>
      </c>
    </row>
    <row r="148" spans="3:6" hidden="1" x14ac:dyDescent="0.15">
      <c r="C148" s="1008"/>
      <c r="D148" s="1009" t="s">
        <v>347</v>
      </c>
      <c r="E148" s="1009">
        <f t="shared" si="6"/>
        <v>0</v>
      </c>
      <c r="F148" s="1010">
        <f t="shared" si="7"/>
        <v>0</v>
      </c>
    </row>
    <row r="149" spans="3:6" hidden="1" x14ac:dyDescent="0.15">
      <c r="C149" s="1008"/>
      <c r="D149" s="1009" t="s">
        <v>348</v>
      </c>
      <c r="E149" s="1009">
        <f t="shared" si="6"/>
        <v>0</v>
      </c>
      <c r="F149" s="1010">
        <f t="shared" si="7"/>
        <v>0</v>
      </c>
    </row>
    <row r="150" spans="3:6" hidden="1" x14ac:dyDescent="0.15">
      <c r="C150" s="1008"/>
      <c r="D150" s="1009" t="s">
        <v>349</v>
      </c>
      <c r="E150" s="1009">
        <f t="shared" si="6"/>
        <v>0</v>
      </c>
      <c r="F150" s="1010">
        <f t="shared" si="7"/>
        <v>0</v>
      </c>
    </row>
    <row r="151" spans="3:6" hidden="1" x14ac:dyDescent="0.15">
      <c r="C151" s="1008"/>
      <c r="D151" s="1009" t="s">
        <v>350</v>
      </c>
      <c r="E151" s="1009">
        <f t="shared" si="6"/>
        <v>0</v>
      </c>
      <c r="F151" s="1010">
        <f t="shared" si="7"/>
        <v>0</v>
      </c>
    </row>
    <row r="152" spans="3:6" hidden="1" x14ac:dyDescent="0.15">
      <c r="C152" s="1008"/>
      <c r="D152" s="1009" t="s">
        <v>351</v>
      </c>
      <c r="E152" s="1009">
        <f t="shared" si="6"/>
        <v>0</v>
      </c>
      <c r="F152" s="1010">
        <f t="shared" si="7"/>
        <v>0</v>
      </c>
    </row>
    <row r="153" spans="3:6" hidden="1" x14ac:dyDescent="0.15">
      <c r="C153" s="1008"/>
      <c r="D153" s="1009" t="s">
        <v>352</v>
      </c>
      <c r="E153" s="1009">
        <f t="shared" si="6"/>
        <v>0</v>
      </c>
      <c r="F153" s="1010">
        <f t="shared" si="7"/>
        <v>0</v>
      </c>
    </row>
    <row r="154" spans="3:6" hidden="1" x14ac:dyDescent="0.15">
      <c r="C154" s="1008"/>
      <c r="D154" s="1009" t="s">
        <v>353</v>
      </c>
      <c r="E154" s="1009">
        <f t="shared" si="6"/>
        <v>0</v>
      </c>
      <c r="F154" s="1010">
        <f t="shared" si="7"/>
        <v>0</v>
      </c>
    </row>
    <row r="155" spans="3:6" hidden="1" x14ac:dyDescent="0.15">
      <c r="C155" s="1008"/>
      <c r="D155" s="1009" t="s">
        <v>354</v>
      </c>
      <c r="E155" s="1009">
        <f t="shared" si="6"/>
        <v>0</v>
      </c>
      <c r="F155" s="1010">
        <f t="shared" si="7"/>
        <v>0</v>
      </c>
    </row>
    <row r="156" spans="3:6" hidden="1" x14ac:dyDescent="0.15">
      <c r="C156" s="1008"/>
      <c r="D156" s="1009" t="s">
        <v>342</v>
      </c>
      <c r="E156" s="1009">
        <f t="shared" si="6"/>
        <v>0</v>
      </c>
      <c r="F156" s="1010">
        <f t="shared" si="7"/>
        <v>0</v>
      </c>
    </row>
    <row r="157" spans="3:6" x14ac:dyDescent="0.15">
      <c r="C157" s="1008" t="s">
        <v>489</v>
      </c>
      <c r="D157" s="1009"/>
      <c r="E157" s="1009">
        <f>SUMIFS($E$7:$E$106,$B$7:$B$106,$C$157,$C$7:$C$106,$D157)</f>
        <v>0</v>
      </c>
      <c r="F157" s="1010">
        <f>SUMIFS($F$7:$F$106,$B$7:$B$106,$C$157,$C$7:$C$106,$D157)</f>
        <v>0</v>
      </c>
    </row>
    <row r="158" spans="3:6" x14ac:dyDescent="0.15">
      <c r="C158" s="1008"/>
      <c r="D158" s="1009" t="s">
        <v>882</v>
      </c>
      <c r="E158" s="1009">
        <f t="shared" ref="E158:E168" si="8">SUMIFS($E$7:$E$106,$B$7:$B$106,$C$157,$C$7:$C$106,$D158)</f>
        <v>0</v>
      </c>
      <c r="F158" s="1010">
        <f t="shared" ref="F158:F168" si="9">SUMIFS($F$7:$F$106,$B$7:$B$106,$C$157,$C$7:$C$106,$D158)</f>
        <v>0</v>
      </c>
    </row>
    <row r="159" spans="3:6" hidden="1" x14ac:dyDescent="0.15">
      <c r="C159" s="1008"/>
      <c r="D159" s="1009"/>
      <c r="E159" s="1009">
        <f t="shared" si="8"/>
        <v>0</v>
      </c>
      <c r="F159" s="1010">
        <f t="shared" si="9"/>
        <v>0</v>
      </c>
    </row>
    <row r="160" spans="3:6" x14ac:dyDescent="0.15">
      <c r="C160" s="1008"/>
      <c r="D160" s="1009" t="s">
        <v>883</v>
      </c>
      <c r="E160" s="1009">
        <f t="shared" si="8"/>
        <v>0</v>
      </c>
      <c r="F160" s="1010">
        <f t="shared" si="9"/>
        <v>0</v>
      </c>
    </row>
    <row r="161" spans="3:6" hidden="1" x14ac:dyDescent="0.15">
      <c r="C161" s="1008"/>
      <c r="D161" s="1009"/>
      <c r="E161" s="1009">
        <f t="shared" si="8"/>
        <v>0</v>
      </c>
      <c r="F161" s="1010">
        <f t="shared" si="9"/>
        <v>0</v>
      </c>
    </row>
    <row r="162" spans="3:6" hidden="1" x14ac:dyDescent="0.15">
      <c r="C162" s="1008"/>
      <c r="D162" s="1009"/>
      <c r="E162" s="1009">
        <f t="shared" si="8"/>
        <v>0</v>
      </c>
      <c r="F162" s="1010">
        <f t="shared" si="9"/>
        <v>0</v>
      </c>
    </row>
    <row r="163" spans="3:6" hidden="1" x14ac:dyDescent="0.15">
      <c r="C163" s="1008"/>
      <c r="D163" s="1009"/>
      <c r="E163" s="1009">
        <f t="shared" si="8"/>
        <v>0</v>
      </c>
      <c r="F163" s="1010">
        <f t="shared" si="9"/>
        <v>0</v>
      </c>
    </row>
    <row r="164" spans="3:6" x14ac:dyDescent="0.15">
      <c r="C164" s="1008"/>
      <c r="D164" s="1009" t="s">
        <v>351</v>
      </c>
      <c r="E164" s="1009">
        <f t="shared" si="8"/>
        <v>0</v>
      </c>
      <c r="F164" s="1010">
        <f t="shared" si="9"/>
        <v>0</v>
      </c>
    </row>
    <row r="165" spans="3:6" hidden="1" x14ac:dyDescent="0.15">
      <c r="C165" s="1008"/>
      <c r="D165" s="1009"/>
      <c r="E165" s="1009">
        <f t="shared" si="8"/>
        <v>0</v>
      </c>
      <c r="F165" s="1010">
        <f t="shared" si="9"/>
        <v>0</v>
      </c>
    </row>
    <row r="166" spans="3:6" hidden="1" x14ac:dyDescent="0.15">
      <c r="C166" s="1008"/>
      <c r="D166" s="1009"/>
      <c r="E166" s="1009">
        <f t="shared" si="8"/>
        <v>0</v>
      </c>
      <c r="F166" s="1010">
        <f t="shared" si="9"/>
        <v>0</v>
      </c>
    </row>
    <row r="167" spans="3:6" x14ac:dyDescent="0.15">
      <c r="C167" s="1008"/>
      <c r="D167" s="1009" t="s">
        <v>354</v>
      </c>
      <c r="E167" s="1009">
        <f t="shared" si="8"/>
        <v>0</v>
      </c>
      <c r="F167" s="1010">
        <f t="shared" si="9"/>
        <v>0</v>
      </c>
    </row>
    <row r="168" spans="3:6" hidden="1" x14ac:dyDescent="0.15">
      <c r="C168" s="1008"/>
      <c r="D168" s="1009"/>
      <c r="E168" s="1009">
        <f t="shared" si="8"/>
        <v>0</v>
      </c>
      <c r="F168" s="1010">
        <f t="shared" si="9"/>
        <v>0</v>
      </c>
    </row>
  </sheetData>
  <sheetProtection algorithmName="SHA-512" hashValue="JpgUMkBPRf2eRlg6ZbTMTT+gz9gDq3GWOuKnbJ5x+Qoksm3Kzs/9dp1NTLtYAJCwfHMxKB38v0lSVDmgUjtaMQ==" saltValue="TRFpV2vqIKVFBBJToZ1WeA==" spinCount="100000" sheet="1" formatRows="0"/>
  <mergeCells count="19">
    <mergeCell ref="H5:J5"/>
    <mergeCell ref="K107:N107"/>
    <mergeCell ref="K3:Q3"/>
    <mergeCell ref="K4:P4"/>
    <mergeCell ref="K5:K6"/>
    <mergeCell ref="L5:L6"/>
    <mergeCell ref="M5:M6"/>
    <mergeCell ref="N5:N6"/>
    <mergeCell ref="Q5:Q6"/>
    <mergeCell ref="G5:G6"/>
    <mergeCell ref="A3:G3"/>
    <mergeCell ref="A1:G1"/>
    <mergeCell ref="A107:D107"/>
    <mergeCell ref="A5:A6"/>
    <mergeCell ref="B5:B6"/>
    <mergeCell ref="C5:C6"/>
    <mergeCell ref="D5:D6"/>
    <mergeCell ref="A2:G2"/>
    <mergeCell ref="A4:G4"/>
  </mergeCells>
  <phoneticPr fontId="2"/>
  <conditionalFormatting sqref="B7:B106">
    <cfRule type="expression" dxfId="190" priority="8">
      <formula>AND(ISBLANK($B7),COUNTA($C7:$F7)&gt;=1)</formula>
    </cfRule>
  </conditionalFormatting>
  <conditionalFormatting sqref="C7:C106">
    <cfRule type="expression" dxfId="189" priority="7">
      <formula>AND(ISBLANK($C7),COUNTA($B7,$D7:$F7)&gt;=1)</formula>
    </cfRule>
  </conditionalFormatting>
  <conditionalFormatting sqref="D7:D106">
    <cfRule type="expression" dxfId="188" priority="6">
      <formula>AND(ISBLANK($D7),COUNTA($B7:$C7,$E7:$F7)&gt;=1)</formula>
    </cfRule>
  </conditionalFormatting>
  <conditionalFormatting sqref="E7:E106">
    <cfRule type="expression" dxfId="187" priority="4">
      <formula>AND($E7&lt;&gt;0,$E7&lt;$F7)</formula>
    </cfRule>
    <cfRule type="expression" dxfId="186" priority="5">
      <formula>AND(ISBLANK($E7),COUNTA($B7:$D7,$F7)&gt;=1)</formula>
    </cfRule>
  </conditionalFormatting>
  <conditionalFormatting sqref="F7:F106">
    <cfRule type="expression" dxfId="185" priority="2">
      <formula>AND($E7&lt;&gt;0,$F7&gt;$E7)</formula>
    </cfRule>
  </conditionalFormatting>
  <conditionalFormatting sqref="G7:G106">
    <cfRule type="expression" dxfId="184" priority="1">
      <formula>AND(ISBLANK($G7),COUNTA($B7:$F7)&gt;=1)</formula>
    </cfRule>
  </conditionalFormatting>
  <dataValidations count="5">
    <dataValidation type="list" allowBlank="1" showInputMessage="1" showErrorMessage="1" promptTitle="貼り付けする際の注意事項" prompt="貼り付けを行う場合は、_x000a_必ず値貼り付けを行ってください。" sqref="B7:B106">
      <formula1>"学部（通学課程）,専攻科"</formula1>
    </dataValidation>
    <dataValidation type="list" allowBlank="1" showInputMessage="1" showErrorMessage="1" promptTitle="貼り付けする際の注意事項" prompt="貼り付けを行う場合は、_x000a_必ず値貼り付けを行ってください。" sqref="C7:C106">
      <formula1>"社会,工業,商船,芸術"</formula1>
    </dataValidation>
    <dataValidation type="list" allowBlank="1" showInputMessage="1" showErrorMessage="1" promptTitle="貼り付けする際の注意事項" prompt="貼り付けを行う場合は、_x000a_必ず値貼り付けを行ってください。" sqref="G7:G106">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7:F106">
      <formula1>0</formula1>
    </dataValidation>
    <dataValidation allowBlank="1" showInputMessage="1" showErrorMessage="1" promptTitle="貼り付けする際の注意事項" prompt="貼り付けを行う場合は、_x000a_必ず値貼り付けを行ってください。" sqref="D7:D106"/>
  </dataValidations>
  <pageMargins left="0.74803149606299213" right="0.74803149606299213" top="0.98425196850393704" bottom="0.98425196850393704" header="0.51181102362204722" footer="0.51181102362204722"/>
  <pageSetup paperSize="9" scale="70" fitToHeight="0" orientation="portrait" r:id="rId1"/>
  <headerFooter alignWithMargins="0">
    <oddHeader>&amp;R&amp;A</oddHeader>
    <oddFooter>&amp;C&amp;P</oddFooter>
  </headerFooter>
  <rowBreaks count="1" manualBreakCount="1">
    <brk id="56"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D614"/>
  <sheetViews>
    <sheetView zoomScaleNormal="100" zoomScaleSheetLayoutView="100" zoomScalePageLayoutView="70" workbookViewId="0">
      <selection activeCell="A336" sqref="A336:AA336"/>
    </sheetView>
  </sheetViews>
  <sheetFormatPr defaultColWidth="9" defaultRowHeight="13.5" x14ac:dyDescent="0.15"/>
  <cols>
    <col min="1" max="1" width="4" style="1190" customWidth="1"/>
    <col min="2" max="2" width="3.125" style="11" customWidth="1"/>
    <col min="3" max="3" width="16.125" style="15" customWidth="1"/>
    <col min="4" max="4" width="31.625" style="15" customWidth="1"/>
    <col min="5" max="26" width="4.125" style="15" customWidth="1"/>
    <col min="27" max="27" width="4.25" style="15" customWidth="1"/>
    <col min="28" max="28" width="1.25" style="15" customWidth="1"/>
    <col min="29" max="29" width="9" style="15"/>
    <col min="30" max="30" width="3.25" style="15" customWidth="1"/>
    <col min="31" max="31" width="2.875" style="15" customWidth="1"/>
    <col min="32" max="32" width="16.875" style="15" customWidth="1"/>
    <col min="33" max="33" width="32.375" style="15" customWidth="1"/>
    <col min="34" max="55" width="3" style="15" customWidth="1"/>
    <col min="56" max="56" width="4" style="15" customWidth="1"/>
    <col min="57" max="16384" width="9" style="15"/>
  </cols>
  <sheetData>
    <row r="1" spans="1:56" ht="48" customHeight="1" x14ac:dyDescent="0.15">
      <c r="A1" s="2032" t="s">
        <v>662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row>
    <row r="2" spans="1:56" s="29" customFormat="1" ht="17.100000000000001" customHeight="1" x14ac:dyDescent="0.15">
      <c r="A2" s="2033" t="str">
        <f>IF(ISBLANK('１．学校基本情報'!$A$7),"",'１．学校基本情報'!$A$7)</f>
        <v/>
      </c>
      <c r="B2" s="2033"/>
      <c r="C2" s="2033"/>
      <c r="D2" s="2033"/>
      <c r="E2" s="2033"/>
      <c r="F2" s="2033"/>
      <c r="G2" s="2033"/>
      <c r="H2" s="2033"/>
      <c r="I2" s="2033"/>
      <c r="J2" s="2033"/>
      <c r="K2" s="2033"/>
      <c r="L2" s="2033"/>
      <c r="M2" s="2033"/>
      <c r="N2" s="2033"/>
      <c r="O2" s="2033"/>
      <c r="P2" s="2033"/>
      <c r="Q2" s="2033"/>
      <c r="R2" s="2033"/>
      <c r="S2" s="2033"/>
      <c r="T2" s="2033"/>
      <c r="U2" s="2033"/>
      <c r="V2" s="2033"/>
      <c r="W2" s="2033"/>
      <c r="X2" s="2033"/>
      <c r="Y2" s="2033"/>
      <c r="Z2" s="2033"/>
      <c r="AA2" s="2033"/>
    </row>
    <row r="3" spans="1:56" ht="17.100000000000001" customHeight="1" x14ac:dyDescent="0.15">
      <c r="A3" s="2038" t="s">
        <v>337</v>
      </c>
      <c r="B3" s="2038"/>
      <c r="C3" s="2038"/>
      <c r="D3" s="2038"/>
      <c r="E3" s="2038"/>
      <c r="F3" s="2038"/>
      <c r="G3" s="2038"/>
      <c r="H3" s="2038"/>
      <c r="I3" s="2038"/>
      <c r="J3" s="2038"/>
      <c r="K3" s="2038"/>
      <c r="L3" s="2038"/>
      <c r="M3" s="2038"/>
      <c r="N3" s="2038"/>
      <c r="O3" s="2038"/>
      <c r="P3" s="2038"/>
      <c r="Q3" s="2038"/>
      <c r="R3" s="2038"/>
      <c r="S3" s="2038"/>
      <c r="T3" s="2038"/>
      <c r="U3" s="2038"/>
      <c r="V3" s="2038"/>
      <c r="W3" s="2038"/>
      <c r="X3" s="2038"/>
      <c r="Y3" s="2038"/>
      <c r="Z3" s="2038"/>
      <c r="AA3" s="2038"/>
      <c r="AD3" s="2039" t="s">
        <v>337</v>
      </c>
      <c r="AE3" s="2039"/>
      <c r="AF3" s="2039"/>
      <c r="AG3" s="2039"/>
      <c r="AH3" s="2039"/>
      <c r="AI3" s="2039"/>
      <c r="AJ3" s="2039"/>
      <c r="AK3" s="2039"/>
      <c r="AL3" s="2039"/>
      <c r="AM3" s="2039"/>
      <c r="AN3" s="2039"/>
      <c r="AO3" s="2039"/>
      <c r="AP3" s="2039"/>
      <c r="AQ3" s="2039"/>
      <c r="AR3" s="2039"/>
      <c r="AS3" s="2039"/>
      <c r="AT3" s="2039"/>
      <c r="AU3" s="2039"/>
      <c r="AV3" s="2039"/>
      <c r="AW3" s="2039"/>
      <c r="AX3" s="2039"/>
      <c r="AY3" s="2039"/>
      <c r="AZ3" s="2039"/>
      <c r="BA3" s="2039"/>
      <c r="BB3" s="2039"/>
      <c r="BC3" s="2039"/>
      <c r="BD3" s="2039"/>
    </row>
    <row r="4" spans="1:56" ht="17.25" customHeight="1" thickBot="1" x14ac:dyDescent="0.2">
      <c r="A4" s="3123" t="s">
        <v>35</v>
      </c>
      <c r="B4" s="3123"/>
      <c r="C4" s="3123"/>
      <c r="D4" s="3123"/>
      <c r="E4" s="3124"/>
      <c r="F4" s="3124"/>
      <c r="G4" s="3124"/>
      <c r="H4" s="3124"/>
      <c r="I4" s="3124"/>
      <c r="J4" s="3124"/>
      <c r="K4" s="3124"/>
      <c r="L4" s="3124"/>
      <c r="M4" s="3124"/>
      <c r="N4" s="3124"/>
      <c r="O4" s="3124"/>
      <c r="P4" s="3124"/>
      <c r="Q4" s="3124"/>
      <c r="R4" s="3124"/>
      <c r="S4" s="3124"/>
      <c r="T4" s="3124"/>
      <c r="U4" s="3124"/>
      <c r="V4" s="3124"/>
      <c r="W4" s="3124"/>
      <c r="X4" s="3124"/>
      <c r="Y4" s="3124"/>
      <c r="Z4" s="3124"/>
      <c r="AA4" s="3124"/>
      <c r="AD4" s="3132" t="s">
        <v>35</v>
      </c>
      <c r="AE4" s="3132"/>
      <c r="AF4" s="3132"/>
      <c r="AG4" s="3132"/>
      <c r="AH4" s="3133"/>
      <c r="AI4" s="3133"/>
      <c r="AJ4" s="3133"/>
      <c r="AK4" s="3133"/>
      <c r="AL4" s="3133"/>
      <c r="AM4" s="3133"/>
      <c r="AN4" s="3133"/>
      <c r="AO4" s="3133"/>
      <c r="AP4" s="3133"/>
      <c r="AQ4" s="3133"/>
      <c r="AR4" s="3133"/>
      <c r="AS4" s="3133"/>
      <c r="AT4" s="3133"/>
      <c r="AU4" s="3133"/>
      <c r="AV4" s="3133"/>
      <c r="AW4" s="3133"/>
      <c r="AX4" s="3133"/>
      <c r="AY4" s="3133"/>
      <c r="AZ4" s="3133"/>
      <c r="BA4" s="3133"/>
      <c r="BB4" s="3133"/>
      <c r="BC4" s="3133"/>
      <c r="BD4" s="3133"/>
    </row>
    <row r="5" spans="1:56" ht="59.85" customHeight="1" x14ac:dyDescent="0.15">
      <c r="A5" s="2778" t="s">
        <v>0</v>
      </c>
      <c r="B5" s="2779"/>
      <c r="C5" s="2779"/>
      <c r="D5" s="3092"/>
      <c r="E5" s="2943" t="s">
        <v>1</v>
      </c>
      <c r="F5" s="2944"/>
      <c r="G5" s="2945" t="s">
        <v>2</v>
      </c>
      <c r="H5" s="2946"/>
      <c r="I5" s="2947"/>
      <c r="J5" s="2948" t="s">
        <v>3</v>
      </c>
      <c r="K5" s="2949"/>
      <c r="L5" s="2949"/>
      <c r="M5" s="2950"/>
      <c r="N5" s="2951" t="s">
        <v>64</v>
      </c>
      <c r="O5" s="2952"/>
      <c r="P5" s="2953" t="s">
        <v>4</v>
      </c>
      <c r="Q5" s="2919" t="s">
        <v>3183</v>
      </c>
      <c r="R5" s="2920"/>
      <c r="S5" s="2920"/>
      <c r="T5" s="2921"/>
      <c r="U5" s="2922" t="s">
        <v>58</v>
      </c>
      <c r="V5" s="2923"/>
      <c r="W5" s="2923"/>
      <c r="X5" s="2923"/>
      <c r="Y5" s="2924"/>
      <c r="Z5" s="2925" t="s">
        <v>63</v>
      </c>
      <c r="AA5" s="3121" t="s">
        <v>439</v>
      </c>
      <c r="AD5" s="2781" t="s">
        <v>0</v>
      </c>
      <c r="AE5" s="2782"/>
      <c r="AF5" s="2782"/>
      <c r="AG5" s="3134"/>
      <c r="AH5" s="2786" t="s">
        <v>1</v>
      </c>
      <c r="AI5" s="2787"/>
      <c r="AJ5" s="2788" t="s">
        <v>2</v>
      </c>
      <c r="AK5" s="2789"/>
      <c r="AL5" s="2787"/>
      <c r="AM5" s="2788" t="s">
        <v>3</v>
      </c>
      <c r="AN5" s="2789"/>
      <c r="AO5" s="2789"/>
      <c r="AP5" s="2787"/>
      <c r="AQ5" s="2790" t="s">
        <v>64</v>
      </c>
      <c r="AR5" s="2791"/>
      <c r="AS5" s="2792" t="s">
        <v>4</v>
      </c>
      <c r="AT5" s="2788" t="s">
        <v>3185</v>
      </c>
      <c r="AU5" s="2789"/>
      <c r="AV5" s="2789"/>
      <c r="AW5" s="2787"/>
      <c r="AX5" s="2794" t="s">
        <v>58</v>
      </c>
      <c r="AY5" s="2795"/>
      <c r="AZ5" s="2795"/>
      <c r="BA5" s="2795"/>
      <c r="BB5" s="2792"/>
      <c r="BC5" s="2794" t="s">
        <v>63</v>
      </c>
      <c r="BD5" s="2797" t="s">
        <v>439</v>
      </c>
    </row>
    <row r="6" spans="1:56" ht="140.25" customHeight="1" x14ac:dyDescent="0.15">
      <c r="A6" s="2758"/>
      <c r="B6" s="2759"/>
      <c r="C6" s="2759"/>
      <c r="D6" s="3120"/>
      <c r="E6" s="1012" t="s">
        <v>7</v>
      </c>
      <c r="F6" s="1013" t="s">
        <v>8</v>
      </c>
      <c r="G6" s="1014" t="s">
        <v>9</v>
      </c>
      <c r="H6" s="1015" t="s">
        <v>10</v>
      </c>
      <c r="I6" s="1016" t="s">
        <v>11</v>
      </c>
      <c r="J6" s="1017" t="s">
        <v>12</v>
      </c>
      <c r="K6" s="1018" t="s">
        <v>13</v>
      </c>
      <c r="L6" s="1018" t="s">
        <v>14</v>
      </c>
      <c r="M6" s="1019" t="s">
        <v>15</v>
      </c>
      <c r="N6" s="1020" t="s">
        <v>70</v>
      </c>
      <c r="O6" s="1021" t="s">
        <v>71</v>
      </c>
      <c r="P6" s="2954"/>
      <c r="Q6" s="1022" t="s">
        <v>549</v>
      </c>
      <c r="R6" s="1023" t="s">
        <v>550</v>
      </c>
      <c r="S6" s="1023" t="s">
        <v>551</v>
      </c>
      <c r="T6" s="1024" t="s">
        <v>16</v>
      </c>
      <c r="U6" s="1025" t="s">
        <v>59</v>
      </c>
      <c r="V6" s="1026" t="s">
        <v>60</v>
      </c>
      <c r="W6" s="1026" t="s">
        <v>338</v>
      </c>
      <c r="X6" s="1026" t="s">
        <v>535</v>
      </c>
      <c r="Y6" s="1027" t="s">
        <v>62</v>
      </c>
      <c r="Z6" s="2926"/>
      <c r="AA6" s="3122"/>
      <c r="AD6" s="2784"/>
      <c r="AE6" s="2098"/>
      <c r="AF6" s="2098"/>
      <c r="AG6" s="3135"/>
      <c r="AH6" s="604" t="s">
        <v>7</v>
      </c>
      <c r="AI6" s="605" t="s">
        <v>8</v>
      </c>
      <c r="AJ6" s="606" t="s">
        <v>9</v>
      </c>
      <c r="AK6" s="607" t="s">
        <v>10</v>
      </c>
      <c r="AL6" s="605" t="s">
        <v>11</v>
      </c>
      <c r="AM6" s="606" t="s">
        <v>12</v>
      </c>
      <c r="AN6" s="607" t="s">
        <v>13</v>
      </c>
      <c r="AO6" s="607" t="s">
        <v>14</v>
      </c>
      <c r="AP6" s="605" t="s">
        <v>15</v>
      </c>
      <c r="AQ6" s="608" t="s">
        <v>70</v>
      </c>
      <c r="AR6" s="605" t="s">
        <v>71</v>
      </c>
      <c r="AS6" s="2793"/>
      <c r="AT6" s="606" t="s">
        <v>533</v>
      </c>
      <c r="AU6" s="607" t="s">
        <v>550</v>
      </c>
      <c r="AV6" s="607" t="s">
        <v>534</v>
      </c>
      <c r="AW6" s="605" t="s">
        <v>16</v>
      </c>
      <c r="AX6" s="608" t="s">
        <v>59</v>
      </c>
      <c r="AY6" s="607" t="s">
        <v>60</v>
      </c>
      <c r="AZ6" s="607" t="s">
        <v>338</v>
      </c>
      <c r="BA6" s="607" t="s">
        <v>535</v>
      </c>
      <c r="BB6" s="605" t="s">
        <v>62</v>
      </c>
      <c r="BC6" s="3136"/>
      <c r="BD6" s="2798"/>
    </row>
    <row r="7" spans="1:56" ht="15.95" customHeight="1" thickBot="1" x14ac:dyDescent="0.25">
      <c r="A7" s="3125" t="s">
        <v>73</v>
      </c>
      <c r="B7" s="3126"/>
      <c r="C7" s="3126"/>
      <c r="D7" s="3127"/>
      <c r="E7" s="1789">
        <f>'７．障害学生数'!F10</f>
        <v>0</v>
      </c>
      <c r="F7" s="1790">
        <f>'７．障害学生数'!G10</f>
        <v>0</v>
      </c>
      <c r="G7" s="1791">
        <f>'７．障害学生数'!H10</f>
        <v>0</v>
      </c>
      <c r="H7" s="1792">
        <f>'７．障害学生数'!I10</f>
        <v>0</v>
      </c>
      <c r="I7" s="1793">
        <f>'７．障害学生数'!J10</f>
        <v>0</v>
      </c>
      <c r="J7" s="1794">
        <f>'７．障害学生数'!K10</f>
        <v>0</v>
      </c>
      <c r="K7" s="1795">
        <f>'７．障害学生数'!L10</f>
        <v>0</v>
      </c>
      <c r="L7" s="1795">
        <f>'７．障害学生数'!M10</f>
        <v>0</v>
      </c>
      <c r="M7" s="1796">
        <f>'７．障害学生数'!N10</f>
        <v>0</v>
      </c>
      <c r="N7" s="1797">
        <f>'７．障害学生数'!O10</f>
        <v>0</v>
      </c>
      <c r="O7" s="1798">
        <f>'７．障害学生数'!P10</f>
        <v>0</v>
      </c>
      <c r="P7" s="1799">
        <f>'７．障害学生数'!Q10</f>
        <v>0</v>
      </c>
      <c r="Q7" s="1800">
        <f>'７．障害学生数'!R10</f>
        <v>0</v>
      </c>
      <c r="R7" s="1801">
        <f>'７．障害学生数'!S10</f>
        <v>0</v>
      </c>
      <c r="S7" s="1801">
        <f>'７．障害学生数'!T10</f>
        <v>0</v>
      </c>
      <c r="T7" s="1802">
        <f>'７．障害学生数'!U10</f>
        <v>0</v>
      </c>
      <c r="U7" s="1803">
        <f>'７．障害学生数'!V10</f>
        <v>0</v>
      </c>
      <c r="V7" s="1804">
        <f>'７．障害学生数'!W10</f>
        <v>0</v>
      </c>
      <c r="W7" s="1804">
        <f>'７．障害学生数'!X10</f>
        <v>0</v>
      </c>
      <c r="X7" s="1804">
        <f>'７．障害学生数'!Y10</f>
        <v>0</v>
      </c>
      <c r="Y7" s="1805">
        <f>'７．障害学生数'!Z10</f>
        <v>0</v>
      </c>
      <c r="Z7" s="1806">
        <f>'７．障害学生数'!AA10</f>
        <v>0</v>
      </c>
      <c r="AA7" s="1043">
        <f>'７．障害学生数'!AB10</f>
        <v>0</v>
      </c>
      <c r="AD7" s="3098" t="s">
        <v>73</v>
      </c>
      <c r="AE7" s="3099"/>
      <c r="AF7" s="3099"/>
      <c r="AG7" s="3100"/>
      <c r="AH7" s="1665">
        <v>0</v>
      </c>
      <c r="AI7" s="1666">
        <v>0</v>
      </c>
      <c r="AJ7" s="1667">
        <v>0</v>
      </c>
      <c r="AK7" s="1666">
        <v>0</v>
      </c>
      <c r="AL7" s="1668">
        <v>0</v>
      </c>
      <c r="AM7" s="1667">
        <v>0</v>
      </c>
      <c r="AN7" s="1666">
        <v>0</v>
      </c>
      <c r="AO7" s="1666">
        <v>0</v>
      </c>
      <c r="AP7" s="1668">
        <v>0</v>
      </c>
      <c r="AQ7" s="1669">
        <v>0</v>
      </c>
      <c r="AR7" s="1670">
        <v>0</v>
      </c>
      <c r="AS7" s="1671">
        <v>0</v>
      </c>
      <c r="AT7" s="1667">
        <v>0</v>
      </c>
      <c r="AU7" s="1666">
        <v>0</v>
      </c>
      <c r="AV7" s="1666">
        <v>0</v>
      </c>
      <c r="AW7" s="1668">
        <v>0</v>
      </c>
      <c r="AX7" s="1669">
        <v>0</v>
      </c>
      <c r="AY7" s="1672">
        <v>0</v>
      </c>
      <c r="AZ7" s="1672">
        <v>0</v>
      </c>
      <c r="BA7" s="1672">
        <v>0</v>
      </c>
      <c r="BB7" s="1670">
        <v>0</v>
      </c>
      <c r="BC7" s="1673">
        <v>0</v>
      </c>
      <c r="BD7" s="1674">
        <v>0</v>
      </c>
    </row>
    <row r="8" spans="1:56" ht="15" customHeight="1" thickTop="1" thickBot="1" x14ac:dyDescent="0.2">
      <c r="A8" s="3086" t="s">
        <v>36</v>
      </c>
      <c r="B8" s="1767">
        <v>1</v>
      </c>
      <c r="C8" s="3128" t="s">
        <v>37</v>
      </c>
      <c r="D8" s="3129"/>
      <c r="E8" s="1044"/>
      <c r="F8" s="1044"/>
      <c r="G8" s="1045"/>
      <c r="H8" s="1046"/>
      <c r="I8" s="1046"/>
      <c r="J8" s="1046"/>
      <c r="K8" s="1046"/>
      <c r="L8" s="1046"/>
      <c r="M8" s="1046"/>
      <c r="N8" s="1046"/>
      <c r="O8" s="1047"/>
      <c r="P8" s="1044"/>
      <c r="Q8" s="1045"/>
      <c r="R8" s="1046"/>
      <c r="S8" s="1046"/>
      <c r="T8" s="1046"/>
      <c r="U8" s="1046"/>
      <c r="V8" s="1046"/>
      <c r="W8" s="1046"/>
      <c r="X8" s="1046"/>
      <c r="Y8" s="1046"/>
      <c r="Z8" s="1047"/>
      <c r="AA8" s="1048">
        <f>IF(SUM(E8:F8,P8)&gt;=1,1,0)</f>
        <v>0</v>
      </c>
      <c r="AD8" s="3101" t="s">
        <v>36</v>
      </c>
      <c r="AE8" s="1675">
        <v>1</v>
      </c>
      <c r="AF8" s="3103" t="s">
        <v>37</v>
      </c>
      <c r="AG8" s="3104"/>
      <c r="AH8" s="1676"/>
      <c r="AI8" s="1676"/>
      <c r="AJ8" s="1677"/>
      <c r="AK8" s="1678"/>
      <c r="AL8" s="1678"/>
      <c r="AM8" s="1678"/>
      <c r="AN8" s="1678"/>
      <c r="AO8" s="1678"/>
      <c r="AP8" s="1678"/>
      <c r="AQ8" s="1678"/>
      <c r="AR8" s="1679"/>
      <c r="AS8" s="1676"/>
      <c r="AT8" s="1677"/>
      <c r="AU8" s="1678"/>
      <c r="AV8" s="1678"/>
      <c r="AW8" s="1678"/>
      <c r="AX8" s="1678"/>
      <c r="AY8" s="1678"/>
      <c r="AZ8" s="1678"/>
      <c r="BA8" s="1678"/>
      <c r="BB8" s="1678"/>
      <c r="BC8" s="1679"/>
      <c r="BD8" s="1680">
        <f>IF(SUM(AH8:BC8)&gt;=1,1,0)</f>
        <v>0</v>
      </c>
    </row>
    <row r="9" spans="1:56" ht="15" customHeight="1" thickTop="1" thickBot="1" x14ac:dyDescent="0.2">
      <c r="A9" s="3086"/>
      <c r="B9" s="1768">
        <v>2</v>
      </c>
      <c r="C9" s="3075" t="s">
        <v>38</v>
      </c>
      <c r="D9" s="3130"/>
      <c r="E9" s="1044"/>
      <c r="F9" s="1044"/>
      <c r="G9" s="1044"/>
      <c r="H9" s="1044"/>
      <c r="I9" s="1044"/>
      <c r="J9" s="1044"/>
      <c r="K9" s="1044"/>
      <c r="L9" s="1044"/>
      <c r="M9" s="1044"/>
      <c r="N9" s="1044"/>
      <c r="O9" s="1044"/>
      <c r="P9" s="1044"/>
      <c r="Q9" s="1044"/>
      <c r="R9" s="1044"/>
      <c r="S9" s="1044"/>
      <c r="T9" s="1044"/>
      <c r="U9" s="1044"/>
      <c r="V9" s="1044"/>
      <c r="W9" s="1044"/>
      <c r="X9" s="1044"/>
      <c r="Y9" s="1044"/>
      <c r="Z9" s="1044"/>
      <c r="AA9" s="1049">
        <f t="shared" ref="AA9:AA35" si="0">IF(SUM(E9:Z9)&gt;=1,1,0)</f>
        <v>0</v>
      </c>
      <c r="AD9" s="3101"/>
      <c r="AE9" s="1681">
        <v>2</v>
      </c>
      <c r="AF9" s="3105" t="s">
        <v>38</v>
      </c>
      <c r="AG9" s="3106"/>
      <c r="AH9" s="1676"/>
      <c r="AI9" s="1676"/>
      <c r="AJ9" s="1676"/>
      <c r="AK9" s="1676"/>
      <c r="AL9" s="1676"/>
      <c r="AM9" s="1676"/>
      <c r="AN9" s="1676"/>
      <c r="AO9" s="1676"/>
      <c r="AP9" s="1676"/>
      <c r="AQ9" s="1676"/>
      <c r="AR9" s="1676"/>
      <c r="AS9" s="1676"/>
      <c r="AT9" s="1676"/>
      <c r="AU9" s="1676"/>
      <c r="AV9" s="1676"/>
      <c r="AW9" s="1676"/>
      <c r="AX9" s="1676"/>
      <c r="AY9" s="1676"/>
      <c r="AZ9" s="1676"/>
      <c r="BA9" s="1676"/>
      <c r="BB9" s="1676"/>
      <c r="BC9" s="1676"/>
      <c r="BD9" s="666">
        <f t="shared" ref="BD9:BD35" si="1">IF(SUM(AH9:BC9)&gt;=1,1,0)</f>
        <v>0</v>
      </c>
    </row>
    <row r="10" spans="1:56" ht="15" customHeight="1" thickTop="1" thickBot="1" x14ac:dyDescent="0.2">
      <c r="A10" s="3086"/>
      <c r="B10" s="1768">
        <v>3</v>
      </c>
      <c r="C10" s="3073" t="s">
        <v>39</v>
      </c>
      <c r="D10" s="307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50">
        <f t="shared" si="0"/>
        <v>0</v>
      </c>
      <c r="AD10" s="3101"/>
      <c r="AE10" s="1681">
        <v>3</v>
      </c>
      <c r="AF10" s="3107" t="s">
        <v>39</v>
      </c>
      <c r="AG10" s="3108"/>
      <c r="AH10" s="1676"/>
      <c r="AI10" s="1676"/>
      <c r="AJ10" s="1676"/>
      <c r="AK10" s="1676"/>
      <c r="AL10" s="1676"/>
      <c r="AM10" s="1676"/>
      <c r="AN10" s="1676"/>
      <c r="AO10" s="1676"/>
      <c r="AP10" s="1676"/>
      <c r="AQ10" s="1676"/>
      <c r="AR10" s="1676"/>
      <c r="AS10" s="1676"/>
      <c r="AT10" s="1676"/>
      <c r="AU10" s="1676"/>
      <c r="AV10" s="1676"/>
      <c r="AW10" s="1676"/>
      <c r="AX10" s="1676"/>
      <c r="AY10" s="1676"/>
      <c r="AZ10" s="1676"/>
      <c r="BA10" s="1676"/>
      <c r="BB10" s="1676"/>
      <c r="BC10" s="1676"/>
      <c r="BD10" s="1624">
        <f t="shared" si="1"/>
        <v>0</v>
      </c>
    </row>
    <row r="11" spans="1:56" ht="15" customHeight="1" thickTop="1" thickBot="1" x14ac:dyDescent="0.2">
      <c r="A11" s="3086"/>
      <c r="B11" s="1768">
        <v>4</v>
      </c>
      <c r="C11" s="3073" t="s">
        <v>552</v>
      </c>
      <c r="D11" s="307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9">
        <f t="shared" si="0"/>
        <v>0</v>
      </c>
      <c r="AD11" s="3101"/>
      <c r="AE11" s="1681">
        <v>4</v>
      </c>
      <c r="AF11" s="3107" t="s">
        <v>552</v>
      </c>
      <c r="AG11" s="3108"/>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666">
        <f t="shared" si="1"/>
        <v>0</v>
      </c>
    </row>
    <row r="12" spans="1:56" ht="15" customHeight="1" thickTop="1" thickBot="1" x14ac:dyDescent="0.2">
      <c r="A12" s="3086"/>
      <c r="B12" s="1768">
        <v>5</v>
      </c>
      <c r="C12" s="3073" t="s">
        <v>553</v>
      </c>
      <c r="D12" s="307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9">
        <f t="shared" si="0"/>
        <v>0</v>
      </c>
      <c r="AD12" s="3101"/>
      <c r="AE12" s="1681">
        <v>5</v>
      </c>
      <c r="AF12" s="3107" t="s">
        <v>553</v>
      </c>
      <c r="AG12" s="3108"/>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666">
        <f t="shared" si="1"/>
        <v>0</v>
      </c>
    </row>
    <row r="13" spans="1:56" ht="15" customHeight="1" thickTop="1" thickBot="1" x14ac:dyDescent="0.2">
      <c r="A13" s="3086"/>
      <c r="B13" s="1768">
        <v>6</v>
      </c>
      <c r="C13" s="3073" t="s">
        <v>400</v>
      </c>
      <c r="D13" s="3074"/>
      <c r="E13" s="1044"/>
      <c r="F13" s="1044"/>
      <c r="G13" s="1044"/>
      <c r="H13" s="1044"/>
      <c r="I13" s="1044"/>
      <c r="J13" s="1051"/>
      <c r="K13" s="1052"/>
      <c r="L13" s="1052"/>
      <c r="M13" s="1052"/>
      <c r="N13" s="1052"/>
      <c r="O13" s="1053"/>
      <c r="P13" s="1044"/>
      <c r="Q13" s="1051"/>
      <c r="R13" s="1052"/>
      <c r="S13" s="1052"/>
      <c r="T13" s="1052"/>
      <c r="U13" s="1052"/>
      <c r="V13" s="1052"/>
      <c r="W13" s="1052"/>
      <c r="X13" s="1052"/>
      <c r="Y13" s="1052"/>
      <c r="Z13" s="1054"/>
      <c r="AA13" s="1049">
        <f>IF(SUM(E13:I13,P13)&gt;=1,1,0)</f>
        <v>0</v>
      </c>
      <c r="AD13" s="3101"/>
      <c r="AE13" s="1681">
        <v>6</v>
      </c>
      <c r="AF13" s="3107" t="s">
        <v>400</v>
      </c>
      <c r="AG13" s="3108"/>
      <c r="AH13" s="1676"/>
      <c r="AI13" s="1676"/>
      <c r="AJ13" s="1676"/>
      <c r="AK13" s="1676"/>
      <c r="AL13" s="1676"/>
      <c r="AM13" s="1682"/>
      <c r="AN13" s="1683"/>
      <c r="AO13" s="1683"/>
      <c r="AP13" s="1683"/>
      <c r="AQ13" s="1683"/>
      <c r="AR13" s="1684"/>
      <c r="AS13" s="1676"/>
      <c r="AT13" s="1682"/>
      <c r="AU13" s="1683"/>
      <c r="AV13" s="1683"/>
      <c r="AW13" s="1683"/>
      <c r="AX13" s="1683"/>
      <c r="AY13" s="1683"/>
      <c r="AZ13" s="1683"/>
      <c r="BA13" s="1683"/>
      <c r="BB13" s="1683"/>
      <c r="BC13" s="1685"/>
      <c r="BD13" s="666">
        <f t="shared" si="1"/>
        <v>0</v>
      </c>
    </row>
    <row r="14" spans="1:56" ht="15" customHeight="1" thickTop="1" thickBot="1" x14ac:dyDescent="0.2">
      <c r="A14" s="3086"/>
      <c r="B14" s="1768">
        <v>7</v>
      </c>
      <c r="C14" s="3073" t="s">
        <v>554</v>
      </c>
      <c r="D14" s="3074"/>
      <c r="E14" s="1044"/>
      <c r="F14" s="1044"/>
      <c r="G14" s="1044"/>
      <c r="H14" s="1044"/>
      <c r="I14" s="1044"/>
      <c r="J14" s="1044"/>
      <c r="K14" s="1044"/>
      <c r="L14" s="1044"/>
      <c r="M14" s="1044"/>
      <c r="N14" s="1044"/>
      <c r="O14" s="1044"/>
      <c r="P14" s="1044"/>
      <c r="Q14" s="1044"/>
      <c r="R14" s="1044"/>
      <c r="S14" s="1044"/>
      <c r="T14" s="1044"/>
      <c r="U14" s="1044"/>
      <c r="V14" s="1044"/>
      <c r="W14" s="1044"/>
      <c r="X14" s="1044"/>
      <c r="Y14" s="1044"/>
      <c r="Z14" s="1044"/>
      <c r="AA14" s="1049">
        <f t="shared" si="0"/>
        <v>0</v>
      </c>
      <c r="AD14" s="3101"/>
      <c r="AE14" s="1681">
        <v>7</v>
      </c>
      <c r="AF14" s="3107" t="s">
        <v>554</v>
      </c>
      <c r="AG14" s="3108"/>
      <c r="AH14" s="1676"/>
      <c r="AI14" s="1676"/>
      <c r="AJ14" s="1676"/>
      <c r="AK14" s="1676"/>
      <c r="AL14" s="1676"/>
      <c r="AM14" s="1676"/>
      <c r="AN14" s="1676"/>
      <c r="AO14" s="1676"/>
      <c r="AP14" s="1676"/>
      <c r="AQ14" s="1676"/>
      <c r="AR14" s="1676"/>
      <c r="AS14" s="1676"/>
      <c r="AT14" s="1676"/>
      <c r="AU14" s="1676"/>
      <c r="AV14" s="1676"/>
      <c r="AW14" s="1676"/>
      <c r="AX14" s="1676"/>
      <c r="AY14" s="1676"/>
      <c r="AZ14" s="1676"/>
      <c r="BA14" s="1676"/>
      <c r="BB14" s="1676"/>
      <c r="BC14" s="1676"/>
      <c r="BD14" s="666">
        <f t="shared" si="1"/>
        <v>0</v>
      </c>
    </row>
    <row r="15" spans="1:56" ht="15" customHeight="1" thickTop="1" thickBot="1" x14ac:dyDescent="0.2">
      <c r="A15" s="3086"/>
      <c r="B15" s="1768">
        <v>8</v>
      </c>
      <c r="C15" s="3073" t="s">
        <v>555</v>
      </c>
      <c r="D15" s="3074"/>
      <c r="E15" s="1044"/>
      <c r="F15" s="1044"/>
      <c r="G15" s="1044"/>
      <c r="H15" s="1044"/>
      <c r="I15" s="1044"/>
      <c r="J15" s="1044"/>
      <c r="K15" s="1044"/>
      <c r="L15" s="1044"/>
      <c r="M15" s="1044"/>
      <c r="N15" s="1044"/>
      <c r="O15" s="1044"/>
      <c r="P15" s="1044"/>
      <c r="Q15" s="1044"/>
      <c r="R15" s="1044"/>
      <c r="S15" s="1044"/>
      <c r="T15" s="1044"/>
      <c r="U15" s="1044"/>
      <c r="V15" s="1044"/>
      <c r="W15" s="1044"/>
      <c r="X15" s="1044"/>
      <c r="Y15" s="1044"/>
      <c r="Z15" s="1044"/>
      <c r="AA15" s="1049">
        <f t="shared" si="0"/>
        <v>0</v>
      </c>
      <c r="AB15" s="1055"/>
      <c r="AD15" s="3101"/>
      <c r="AE15" s="1681">
        <v>8</v>
      </c>
      <c r="AF15" s="3107" t="s">
        <v>555</v>
      </c>
      <c r="AG15" s="3108"/>
      <c r="AH15" s="1676"/>
      <c r="AI15" s="1676"/>
      <c r="AJ15" s="1676"/>
      <c r="AK15" s="1676"/>
      <c r="AL15" s="1676"/>
      <c r="AM15" s="1676"/>
      <c r="AN15" s="1676"/>
      <c r="AO15" s="1676"/>
      <c r="AP15" s="1676"/>
      <c r="AQ15" s="1676"/>
      <c r="AR15" s="1676"/>
      <c r="AS15" s="1676"/>
      <c r="AT15" s="1676"/>
      <c r="AU15" s="1676"/>
      <c r="AV15" s="1676"/>
      <c r="AW15" s="1676"/>
      <c r="AX15" s="1676"/>
      <c r="AY15" s="1676"/>
      <c r="AZ15" s="1676"/>
      <c r="BA15" s="1676"/>
      <c r="BB15" s="1676"/>
      <c r="BC15" s="1676"/>
      <c r="BD15" s="666">
        <f t="shared" si="1"/>
        <v>0</v>
      </c>
    </row>
    <row r="16" spans="1:56" ht="15" customHeight="1" thickTop="1" thickBot="1" x14ac:dyDescent="0.2">
      <c r="A16" s="3086"/>
      <c r="B16" s="1768">
        <v>9</v>
      </c>
      <c r="C16" s="3073" t="s">
        <v>41</v>
      </c>
      <c r="D16" s="3074"/>
      <c r="E16" s="1044"/>
      <c r="F16" s="1044"/>
      <c r="G16" s="1044"/>
      <c r="H16" s="1044"/>
      <c r="I16" s="1044"/>
      <c r="J16" s="1044"/>
      <c r="K16" s="1044"/>
      <c r="L16" s="1044"/>
      <c r="M16" s="1044"/>
      <c r="N16" s="1044"/>
      <c r="O16" s="1044"/>
      <c r="P16" s="1044"/>
      <c r="Q16" s="1044"/>
      <c r="R16" s="1044"/>
      <c r="S16" s="1044"/>
      <c r="T16" s="1044"/>
      <c r="U16" s="1044"/>
      <c r="V16" s="1044"/>
      <c r="W16" s="1044"/>
      <c r="X16" s="1044"/>
      <c r="Y16" s="1044"/>
      <c r="Z16" s="1044"/>
      <c r="AA16" s="1049">
        <f t="shared" si="0"/>
        <v>0</v>
      </c>
      <c r="AD16" s="3101"/>
      <c r="AE16" s="1681">
        <v>9</v>
      </c>
      <c r="AF16" s="3107" t="s">
        <v>41</v>
      </c>
      <c r="AG16" s="3108"/>
      <c r="AH16" s="1676"/>
      <c r="AI16" s="1676"/>
      <c r="AJ16" s="1676"/>
      <c r="AK16" s="1676"/>
      <c r="AL16" s="1676"/>
      <c r="AM16" s="1676"/>
      <c r="AN16" s="1676"/>
      <c r="AO16" s="1676"/>
      <c r="AP16" s="1676"/>
      <c r="AQ16" s="1676"/>
      <c r="AR16" s="1676"/>
      <c r="AS16" s="1676"/>
      <c r="AT16" s="1676"/>
      <c r="AU16" s="1676"/>
      <c r="AV16" s="1676"/>
      <c r="AW16" s="1676"/>
      <c r="AX16" s="1676"/>
      <c r="AY16" s="1676"/>
      <c r="AZ16" s="1676"/>
      <c r="BA16" s="1676"/>
      <c r="BB16" s="1676"/>
      <c r="BC16" s="1676"/>
      <c r="BD16" s="666">
        <f t="shared" si="1"/>
        <v>0</v>
      </c>
    </row>
    <row r="17" spans="1:56" ht="15" customHeight="1" thickTop="1" thickBot="1" x14ac:dyDescent="0.2">
      <c r="A17" s="3086"/>
      <c r="B17" s="1769">
        <v>10</v>
      </c>
      <c r="C17" s="3075" t="s">
        <v>42</v>
      </c>
      <c r="D17" s="3076"/>
      <c r="E17" s="1044"/>
      <c r="F17" s="1044"/>
      <c r="G17" s="1044"/>
      <c r="H17" s="1044"/>
      <c r="I17" s="1044"/>
      <c r="J17" s="1044"/>
      <c r="K17" s="1044"/>
      <c r="L17" s="1044"/>
      <c r="M17" s="1044"/>
      <c r="N17" s="1044"/>
      <c r="O17" s="1044"/>
      <c r="P17" s="1044"/>
      <c r="Q17" s="1044"/>
      <c r="R17" s="1044"/>
      <c r="S17" s="1044"/>
      <c r="T17" s="1044"/>
      <c r="U17" s="1044"/>
      <c r="V17" s="1044"/>
      <c r="W17" s="1044"/>
      <c r="X17" s="1044"/>
      <c r="Y17" s="1044"/>
      <c r="Z17" s="1044"/>
      <c r="AA17" s="1056">
        <f t="shared" si="0"/>
        <v>0</v>
      </c>
      <c r="AD17" s="3101"/>
      <c r="AE17" s="1686">
        <v>10</v>
      </c>
      <c r="AF17" s="3105" t="s">
        <v>42</v>
      </c>
      <c r="AG17" s="3137"/>
      <c r="AH17" s="1676"/>
      <c r="AI17" s="1676"/>
      <c r="AJ17" s="1676"/>
      <c r="AK17" s="1676"/>
      <c r="AL17" s="1676"/>
      <c r="AM17" s="1676"/>
      <c r="AN17" s="1676"/>
      <c r="AO17" s="1676"/>
      <c r="AP17" s="1676"/>
      <c r="AQ17" s="1676"/>
      <c r="AR17" s="1676"/>
      <c r="AS17" s="1676"/>
      <c r="AT17" s="1676"/>
      <c r="AU17" s="1676"/>
      <c r="AV17" s="1676"/>
      <c r="AW17" s="1676"/>
      <c r="AX17" s="1676"/>
      <c r="AY17" s="1676"/>
      <c r="AZ17" s="1676"/>
      <c r="BA17" s="1676"/>
      <c r="BB17" s="1676"/>
      <c r="BC17" s="1676"/>
      <c r="BD17" s="1687">
        <f t="shared" si="1"/>
        <v>0</v>
      </c>
    </row>
    <row r="18" spans="1:56" ht="15" customHeight="1" thickTop="1" thickBot="1" x14ac:dyDescent="0.2">
      <c r="A18" s="3086"/>
      <c r="B18" s="1777">
        <v>11</v>
      </c>
      <c r="C18" s="3077" t="s">
        <v>43</v>
      </c>
      <c r="D18" s="3078"/>
      <c r="E18" s="1044"/>
      <c r="F18" s="1044"/>
      <c r="G18" s="1044"/>
      <c r="H18" s="1044"/>
      <c r="I18" s="1044"/>
      <c r="J18" s="1044"/>
      <c r="K18" s="1044"/>
      <c r="L18" s="1044"/>
      <c r="M18" s="1044"/>
      <c r="N18" s="1044"/>
      <c r="O18" s="1044"/>
      <c r="P18" s="1044"/>
      <c r="Q18" s="1044"/>
      <c r="R18" s="1044"/>
      <c r="S18" s="1044"/>
      <c r="T18" s="1044"/>
      <c r="U18" s="1044"/>
      <c r="V18" s="1044"/>
      <c r="W18" s="1044"/>
      <c r="X18" s="1044"/>
      <c r="Y18" s="1044"/>
      <c r="Z18" s="1044"/>
      <c r="AA18" s="1057">
        <f t="shared" si="0"/>
        <v>0</v>
      </c>
      <c r="AD18" s="3101"/>
      <c r="AE18" s="1688">
        <v>11</v>
      </c>
      <c r="AF18" s="3109" t="s">
        <v>43</v>
      </c>
      <c r="AG18" s="3110"/>
      <c r="AH18" s="1676"/>
      <c r="AI18" s="1676"/>
      <c r="AJ18" s="1676"/>
      <c r="AK18" s="1676"/>
      <c r="AL18" s="1676"/>
      <c r="AM18" s="1676"/>
      <c r="AN18" s="1676"/>
      <c r="AO18" s="1676"/>
      <c r="AP18" s="1676"/>
      <c r="AQ18" s="1676"/>
      <c r="AR18" s="1676"/>
      <c r="AS18" s="1676"/>
      <c r="AT18" s="1676"/>
      <c r="AU18" s="1676"/>
      <c r="AV18" s="1676"/>
      <c r="AW18" s="1676"/>
      <c r="AX18" s="1676"/>
      <c r="AY18" s="1676"/>
      <c r="AZ18" s="1676"/>
      <c r="BA18" s="1676"/>
      <c r="BB18" s="1676"/>
      <c r="BC18" s="1676"/>
      <c r="BD18" s="1689">
        <f t="shared" si="1"/>
        <v>0</v>
      </c>
    </row>
    <row r="19" spans="1:56" ht="15" customHeight="1" thickTop="1" thickBot="1" x14ac:dyDescent="0.2">
      <c r="A19" s="3086"/>
      <c r="B19" s="1769">
        <v>12</v>
      </c>
      <c r="C19" s="3075" t="s">
        <v>44</v>
      </c>
      <c r="D19" s="3076"/>
      <c r="E19" s="1044"/>
      <c r="F19" s="1044"/>
      <c r="G19" s="1044"/>
      <c r="H19" s="1044"/>
      <c r="I19" s="1044"/>
      <c r="J19" s="1044"/>
      <c r="K19" s="1044"/>
      <c r="L19" s="1044"/>
      <c r="M19" s="1044"/>
      <c r="N19" s="1044"/>
      <c r="O19" s="1044"/>
      <c r="P19" s="1044"/>
      <c r="Q19" s="1044"/>
      <c r="R19" s="1044"/>
      <c r="S19" s="1044"/>
      <c r="T19" s="1044"/>
      <c r="U19" s="1044"/>
      <c r="V19" s="1044"/>
      <c r="W19" s="1044"/>
      <c r="X19" s="1044"/>
      <c r="Y19" s="1044"/>
      <c r="Z19" s="1044"/>
      <c r="AA19" s="1056">
        <f t="shared" si="0"/>
        <v>0</v>
      </c>
      <c r="AD19" s="3101"/>
      <c r="AE19" s="1690">
        <v>12</v>
      </c>
      <c r="AF19" s="3105" t="s">
        <v>44</v>
      </c>
      <c r="AG19" s="3137"/>
      <c r="AH19" s="1676"/>
      <c r="AI19" s="1676"/>
      <c r="AJ19" s="1676"/>
      <c r="AK19" s="1676"/>
      <c r="AL19" s="1676"/>
      <c r="AM19" s="1676"/>
      <c r="AN19" s="1676"/>
      <c r="AO19" s="1676"/>
      <c r="AP19" s="1676"/>
      <c r="AQ19" s="1676"/>
      <c r="AR19" s="1676"/>
      <c r="AS19" s="1676"/>
      <c r="AT19" s="1676"/>
      <c r="AU19" s="1676"/>
      <c r="AV19" s="1676"/>
      <c r="AW19" s="1676"/>
      <c r="AX19" s="1676"/>
      <c r="AY19" s="1676"/>
      <c r="AZ19" s="1676"/>
      <c r="BA19" s="1676"/>
      <c r="BB19" s="1676"/>
      <c r="BC19" s="1676"/>
      <c r="BD19" s="1687">
        <f t="shared" si="1"/>
        <v>0</v>
      </c>
    </row>
    <row r="20" spans="1:56" ht="15" customHeight="1" thickTop="1" thickBot="1" x14ac:dyDescent="0.2">
      <c r="A20" s="3086"/>
      <c r="B20" s="1769">
        <v>13</v>
      </c>
      <c r="C20" s="3075" t="s">
        <v>45</v>
      </c>
      <c r="D20" s="3076"/>
      <c r="E20" s="1044"/>
      <c r="F20" s="1044"/>
      <c r="G20" s="1044"/>
      <c r="H20" s="1044"/>
      <c r="I20" s="1044"/>
      <c r="J20" s="1044"/>
      <c r="K20" s="1044"/>
      <c r="L20" s="1044"/>
      <c r="M20" s="1044"/>
      <c r="N20" s="1044"/>
      <c r="O20" s="1044"/>
      <c r="P20" s="1044"/>
      <c r="Q20" s="1044"/>
      <c r="R20" s="1044"/>
      <c r="S20" s="1044"/>
      <c r="T20" s="1044"/>
      <c r="U20" s="1044"/>
      <c r="V20" s="1044"/>
      <c r="W20" s="1044"/>
      <c r="X20" s="1044"/>
      <c r="Y20" s="1044"/>
      <c r="Z20" s="1044"/>
      <c r="AA20" s="1056">
        <f t="shared" si="0"/>
        <v>0</v>
      </c>
      <c r="AD20" s="3101"/>
      <c r="AE20" s="1690">
        <v>13</v>
      </c>
      <c r="AF20" s="3105" t="s">
        <v>45</v>
      </c>
      <c r="AG20" s="3137"/>
      <c r="AH20" s="1676"/>
      <c r="AI20" s="1676"/>
      <c r="AJ20" s="1676"/>
      <c r="AK20" s="1676"/>
      <c r="AL20" s="1676"/>
      <c r="AM20" s="1676"/>
      <c r="AN20" s="1676"/>
      <c r="AO20" s="1676"/>
      <c r="AP20" s="1676"/>
      <c r="AQ20" s="1676"/>
      <c r="AR20" s="1676"/>
      <c r="AS20" s="1676"/>
      <c r="AT20" s="1676"/>
      <c r="AU20" s="1676"/>
      <c r="AV20" s="1676"/>
      <c r="AW20" s="1676"/>
      <c r="AX20" s="1676"/>
      <c r="AY20" s="1676"/>
      <c r="AZ20" s="1676"/>
      <c r="BA20" s="1676"/>
      <c r="BB20" s="1676"/>
      <c r="BC20" s="1676"/>
      <c r="BD20" s="1687">
        <f t="shared" si="1"/>
        <v>0</v>
      </c>
    </row>
    <row r="21" spans="1:56" ht="15" customHeight="1" thickTop="1" thickBot="1" x14ac:dyDescent="0.2">
      <c r="A21" s="3086"/>
      <c r="B21" s="1769">
        <v>14</v>
      </c>
      <c r="C21" s="3075" t="s">
        <v>46</v>
      </c>
      <c r="D21" s="3076"/>
      <c r="E21" s="1044"/>
      <c r="F21" s="1044"/>
      <c r="G21" s="1044"/>
      <c r="H21" s="1044"/>
      <c r="I21" s="1044"/>
      <c r="J21" s="1044"/>
      <c r="K21" s="1044"/>
      <c r="L21" s="1044"/>
      <c r="M21" s="1044"/>
      <c r="N21" s="1044"/>
      <c r="O21" s="1044"/>
      <c r="P21" s="1044"/>
      <c r="Q21" s="1044"/>
      <c r="R21" s="1044"/>
      <c r="S21" s="1044"/>
      <c r="T21" s="1044"/>
      <c r="U21" s="1044"/>
      <c r="V21" s="1044"/>
      <c r="W21" s="1044"/>
      <c r="X21" s="1044"/>
      <c r="Y21" s="1044"/>
      <c r="Z21" s="1044"/>
      <c r="AA21" s="1056">
        <f t="shared" si="0"/>
        <v>0</v>
      </c>
      <c r="AD21" s="3101"/>
      <c r="AE21" s="1690">
        <v>14</v>
      </c>
      <c r="AF21" s="3105" t="s">
        <v>46</v>
      </c>
      <c r="AG21" s="3137"/>
      <c r="AH21" s="1676"/>
      <c r="AI21" s="1676"/>
      <c r="AJ21" s="1676"/>
      <c r="AK21" s="1676"/>
      <c r="AL21" s="1676"/>
      <c r="AM21" s="1676"/>
      <c r="AN21" s="1676"/>
      <c r="AO21" s="1676"/>
      <c r="AP21" s="1676"/>
      <c r="AQ21" s="1676"/>
      <c r="AR21" s="1676"/>
      <c r="AS21" s="1676"/>
      <c r="AT21" s="1676"/>
      <c r="AU21" s="1676"/>
      <c r="AV21" s="1676"/>
      <c r="AW21" s="1676"/>
      <c r="AX21" s="1676"/>
      <c r="AY21" s="1676"/>
      <c r="AZ21" s="1676"/>
      <c r="BA21" s="1676"/>
      <c r="BB21" s="1676"/>
      <c r="BC21" s="1676"/>
      <c r="BD21" s="1687">
        <f t="shared" si="1"/>
        <v>0</v>
      </c>
    </row>
    <row r="22" spans="1:56" ht="15" customHeight="1" thickTop="1" thickBot="1" x14ac:dyDescent="0.2">
      <c r="A22" s="3086"/>
      <c r="B22" s="1769">
        <v>15</v>
      </c>
      <c r="C22" s="3075" t="s">
        <v>47</v>
      </c>
      <c r="D22" s="3076"/>
      <c r="E22" s="1044"/>
      <c r="F22" s="1044"/>
      <c r="G22" s="1044"/>
      <c r="H22" s="1044"/>
      <c r="I22" s="1044"/>
      <c r="J22" s="1044"/>
      <c r="K22" s="1044"/>
      <c r="L22" s="1044"/>
      <c r="M22" s="1044"/>
      <c r="N22" s="1044"/>
      <c r="O22" s="1044"/>
      <c r="P22" s="1044"/>
      <c r="Q22" s="1044"/>
      <c r="R22" s="1044"/>
      <c r="S22" s="1044"/>
      <c r="T22" s="1044"/>
      <c r="U22" s="1044"/>
      <c r="V22" s="1044"/>
      <c r="W22" s="1044"/>
      <c r="X22" s="1044"/>
      <c r="Y22" s="1044"/>
      <c r="Z22" s="1044"/>
      <c r="AA22" s="1056">
        <f t="shared" si="0"/>
        <v>0</v>
      </c>
      <c r="AD22" s="3101"/>
      <c r="AE22" s="1690">
        <v>15</v>
      </c>
      <c r="AF22" s="3105" t="s">
        <v>47</v>
      </c>
      <c r="AG22" s="3137"/>
      <c r="AH22" s="1676"/>
      <c r="AI22" s="1676"/>
      <c r="AJ22" s="1676"/>
      <c r="AK22" s="1676"/>
      <c r="AL22" s="1676"/>
      <c r="AM22" s="1676"/>
      <c r="AN22" s="1676"/>
      <c r="AO22" s="1676"/>
      <c r="AP22" s="1676"/>
      <c r="AQ22" s="1676"/>
      <c r="AR22" s="1676"/>
      <c r="AS22" s="1676"/>
      <c r="AT22" s="1676"/>
      <c r="AU22" s="1676"/>
      <c r="AV22" s="1676"/>
      <c r="AW22" s="1676"/>
      <c r="AX22" s="1676"/>
      <c r="AY22" s="1676"/>
      <c r="AZ22" s="1676"/>
      <c r="BA22" s="1676"/>
      <c r="BB22" s="1676"/>
      <c r="BC22" s="1676"/>
      <c r="BD22" s="1687">
        <f t="shared" si="1"/>
        <v>0</v>
      </c>
    </row>
    <row r="23" spans="1:56" ht="15" customHeight="1" thickTop="1" thickBot="1" x14ac:dyDescent="0.2">
      <c r="A23" s="3086"/>
      <c r="B23" s="1778">
        <v>16</v>
      </c>
      <c r="C23" s="3075" t="s">
        <v>48</v>
      </c>
      <c r="D23" s="3076"/>
      <c r="E23" s="1044"/>
      <c r="F23" s="1044"/>
      <c r="G23" s="1044"/>
      <c r="H23" s="1044"/>
      <c r="I23" s="1044"/>
      <c r="J23" s="1044"/>
      <c r="K23" s="1044"/>
      <c r="L23" s="1044"/>
      <c r="M23" s="1044"/>
      <c r="N23" s="1044"/>
      <c r="O23" s="1044"/>
      <c r="P23" s="1044"/>
      <c r="Q23" s="1044"/>
      <c r="R23" s="1044"/>
      <c r="S23" s="1044"/>
      <c r="T23" s="1044"/>
      <c r="U23" s="1044"/>
      <c r="V23" s="1044"/>
      <c r="W23" s="1044"/>
      <c r="X23" s="1044"/>
      <c r="Y23" s="1044"/>
      <c r="Z23" s="1044"/>
      <c r="AA23" s="1056">
        <f t="shared" si="0"/>
        <v>0</v>
      </c>
      <c r="AD23" s="3101"/>
      <c r="AE23" s="1691">
        <v>16</v>
      </c>
      <c r="AF23" s="3105" t="s">
        <v>48</v>
      </c>
      <c r="AG23" s="3137"/>
      <c r="AH23" s="1676"/>
      <c r="AI23" s="1676"/>
      <c r="AJ23" s="1676"/>
      <c r="AK23" s="1676"/>
      <c r="AL23" s="1676"/>
      <c r="AM23" s="1676"/>
      <c r="AN23" s="1676"/>
      <c r="AO23" s="1676"/>
      <c r="AP23" s="1676"/>
      <c r="AQ23" s="1676"/>
      <c r="AR23" s="1676"/>
      <c r="AS23" s="1676"/>
      <c r="AT23" s="1676"/>
      <c r="AU23" s="1676"/>
      <c r="AV23" s="1676"/>
      <c r="AW23" s="1676"/>
      <c r="AX23" s="1676"/>
      <c r="AY23" s="1676"/>
      <c r="AZ23" s="1676"/>
      <c r="BA23" s="1676"/>
      <c r="BB23" s="1676"/>
      <c r="BC23" s="1676"/>
      <c r="BD23" s="1687">
        <f t="shared" si="1"/>
        <v>0</v>
      </c>
    </row>
    <row r="24" spans="1:56" ht="15" customHeight="1" thickTop="1" thickBot="1" x14ac:dyDescent="0.2">
      <c r="A24" s="3086"/>
      <c r="B24" s="1769">
        <v>17</v>
      </c>
      <c r="C24" s="3075" t="s">
        <v>49</v>
      </c>
      <c r="D24" s="3076"/>
      <c r="E24" s="1044"/>
      <c r="F24" s="1044"/>
      <c r="G24" s="1044"/>
      <c r="H24" s="1044"/>
      <c r="I24" s="1044"/>
      <c r="J24" s="1044"/>
      <c r="K24" s="1044"/>
      <c r="L24" s="1044"/>
      <c r="M24" s="1044"/>
      <c r="N24" s="1044"/>
      <c r="O24" s="1044"/>
      <c r="P24" s="1044"/>
      <c r="Q24" s="1044"/>
      <c r="R24" s="1044"/>
      <c r="S24" s="1044"/>
      <c r="T24" s="1044"/>
      <c r="U24" s="1044"/>
      <c r="V24" s="1044"/>
      <c r="W24" s="1044"/>
      <c r="X24" s="1044"/>
      <c r="Y24" s="1044"/>
      <c r="Z24" s="1044"/>
      <c r="AA24" s="1056">
        <f t="shared" si="0"/>
        <v>0</v>
      </c>
      <c r="AD24" s="3101"/>
      <c r="AE24" s="1690">
        <v>17</v>
      </c>
      <c r="AF24" s="3105" t="s">
        <v>49</v>
      </c>
      <c r="AG24" s="3137"/>
      <c r="AH24" s="1676"/>
      <c r="AI24" s="1676"/>
      <c r="AJ24" s="1676"/>
      <c r="AK24" s="1676"/>
      <c r="AL24" s="1676"/>
      <c r="AM24" s="1676"/>
      <c r="AN24" s="1676"/>
      <c r="AO24" s="1676"/>
      <c r="AP24" s="1676"/>
      <c r="AQ24" s="1676"/>
      <c r="AR24" s="1676"/>
      <c r="AS24" s="1676"/>
      <c r="AT24" s="1676"/>
      <c r="AU24" s="1676"/>
      <c r="AV24" s="1676"/>
      <c r="AW24" s="1676"/>
      <c r="AX24" s="1676"/>
      <c r="AY24" s="1676"/>
      <c r="AZ24" s="1676"/>
      <c r="BA24" s="1676"/>
      <c r="BB24" s="1676"/>
      <c r="BC24" s="1676"/>
      <c r="BD24" s="1687">
        <f t="shared" si="1"/>
        <v>0</v>
      </c>
    </row>
    <row r="25" spans="1:56" ht="15" customHeight="1" thickTop="1" thickBot="1" x14ac:dyDescent="0.2">
      <c r="A25" s="3086"/>
      <c r="B25" s="1769">
        <v>18</v>
      </c>
      <c r="C25" s="3075" t="s">
        <v>50</v>
      </c>
      <c r="D25" s="3076"/>
      <c r="E25" s="1058"/>
      <c r="F25" s="1059"/>
      <c r="G25" s="1044"/>
      <c r="H25" s="1044"/>
      <c r="I25" s="1044"/>
      <c r="J25" s="1060"/>
      <c r="K25" s="1061"/>
      <c r="L25" s="1061"/>
      <c r="M25" s="1061"/>
      <c r="N25" s="1061"/>
      <c r="O25" s="1059"/>
      <c r="P25" s="1044"/>
      <c r="Q25" s="1060"/>
      <c r="R25" s="1061"/>
      <c r="S25" s="1061"/>
      <c r="T25" s="1061"/>
      <c r="U25" s="1061"/>
      <c r="V25" s="1061"/>
      <c r="W25" s="1061"/>
      <c r="X25" s="1061"/>
      <c r="Y25" s="1061"/>
      <c r="Z25" s="1062"/>
      <c r="AA25" s="1056">
        <f>IF(SUM(G25:I25,P25)&gt;=1,1,0)</f>
        <v>0</v>
      </c>
      <c r="AD25" s="3101"/>
      <c r="AE25" s="1690">
        <v>18</v>
      </c>
      <c r="AF25" s="3105" t="s">
        <v>50</v>
      </c>
      <c r="AG25" s="3137"/>
      <c r="AH25" s="1692"/>
      <c r="AI25" s="1693"/>
      <c r="AJ25" s="1676"/>
      <c r="AK25" s="1676"/>
      <c r="AL25" s="1676"/>
      <c r="AM25" s="1694"/>
      <c r="AN25" s="1695"/>
      <c r="AO25" s="1695"/>
      <c r="AP25" s="1695"/>
      <c r="AQ25" s="1695"/>
      <c r="AR25" s="1693"/>
      <c r="AS25" s="1676"/>
      <c r="AT25" s="1694"/>
      <c r="AU25" s="1695"/>
      <c r="AV25" s="1695"/>
      <c r="AW25" s="1695"/>
      <c r="AX25" s="1695"/>
      <c r="AY25" s="1695"/>
      <c r="AZ25" s="1695"/>
      <c r="BA25" s="1695"/>
      <c r="BB25" s="1695"/>
      <c r="BC25" s="1696"/>
      <c r="BD25" s="1687">
        <f t="shared" si="1"/>
        <v>0</v>
      </c>
    </row>
    <row r="26" spans="1:56" ht="15" customHeight="1" thickTop="1" thickBot="1" x14ac:dyDescent="0.2">
      <c r="A26" s="3086"/>
      <c r="B26" s="1769">
        <v>19</v>
      </c>
      <c r="C26" s="3075" t="s">
        <v>51</v>
      </c>
      <c r="D26" s="3076"/>
      <c r="E26" s="1044"/>
      <c r="F26" s="1044"/>
      <c r="G26" s="1044"/>
      <c r="H26" s="1044"/>
      <c r="I26" s="1044"/>
      <c r="J26" s="1044"/>
      <c r="K26" s="1044"/>
      <c r="L26" s="1044"/>
      <c r="M26" s="1044"/>
      <c r="N26" s="1044"/>
      <c r="O26" s="1044"/>
      <c r="P26" s="1044"/>
      <c r="Q26" s="1044"/>
      <c r="R26" s="1044"/>
      <c r="S26" s="1044"/>
      <c r="T26" s="1044"/>
      <c r="U26" s="1044"/>
      <c r="V26" s="1044"/>
      <c r="W26" s="1044"/>
      <c r="X26" s="1044"/>
      <c r="Y26" s="1044"/>
      <c r="Z26" s="1044"/>
      <c r="AA26" s="1056">
        <f t="shared" si="0"/>
        <v>0</v>
      </c>
      <c r="AD26" s="3101"/>
      <c r="AE26" s="1690">
        <v>19</v>
      </c>
      <c r="AF26" s="3105" t="s">
        <v>51</v>
      </c>
      <c r="AG26" s="3137"/>
      <c r="AH26" s="1676"/>
      <c r="AI26" s="1676"/>
      <c r="AJ26" s="1676"/>
      <c r="AK26" s="1676"/>
      <c r="AL26" s="1676"/>
      <c r="AM26" s="1676"/>
      <c r="AN26" s="1676"/>
      <c r="AO26" s="1676"/>
      <c r="AP26" s="1676"/>
      <c r="AQ26" s="1676"/>
      <c r="AR26" s="1676"/>
      <c r="AS26" s="1676"/>
      <c r="AT26" s="1676"/>
      <c r="AU26" s="1676"/>
      <c r="AV26" s="1676"/>
      <c r="AW26" s="1676"/>
      <c r="AX26" s="1676"/>
      <c r="AY26" s="1676"/>
      <c r="AZ26" s="1676"/>
      <c r="BA26" s="1676"/>
      <c r="BB26" s="1676"/>
      <c r="BC26" s="1676"/>
      <c r="BD26" s="1687">
        <f t="shared" si="1"/>
        <v>0</v>
      </c>
    </row>
    <row r="27" spans="1:56" ht="15" customHeight="1" thickTop="1" thickBot="1" x14ac:dyDescent="0.2">
      <c r="A27" s="3086"/>
      <c r="B27" s="1769">
        <v>20</v>
      </c>
      <c r="C27" s="3075" t="s">
        <v>401</v>
      </c>
      <c r="D27" s="3076"/>
      <c r="E27" s="1044"/>
      <c r="F27" s="1044"/>
      <c r="G27" s="1044"/>
      <c r="H27" s="1044"/>
      <c r="I27" s="1044"/>
      <c r="J27" s="1044"/>
      <c r="K27" s="1044"/>
      <c r="L27" s="1044"/>
      <c r="M27" s="1044"/>
      <c r="N27" s="1044"/>
      <c r="O27" s="1044"/>
      <c r="P27" s="1044"/>
      <c r="Q27" s="1044"/>
      <c r="R27" s="1044"/>
      <c r="S27" s="1044"/>
      <c r="T27" s="1044"/>
      <c r="U27" s="1044"/>
      <c r="V27" s="1044"/>
      <c r="W27" s="1044"/>
      <c r="X27" s="1044"/>
      <c r="Y27" s="1044"/>
      <c r="Z27" s="1044"/>
      <c r="AA27" s="1056">
        <f t="shared" si="0"/>
        <v>0</v>
      </c>
      <c r="AD27" s="3101"/>
      <c r="AE27" s="1690">
        <v>20</v>
      </c>
      <c r="AF27" s="3105" t="s">
        <v>401</v>
      </c>
      <c r="AG27" s="3137"/>
      <c r="AH27" s="1676"/>
      <c r="AI27" s="1676"/>
      <c r="AJ27" s="1676"/>
      <c r="AK27" s="1676"/>
      <c r="AL27" s="1676"/>
      <c r="AM27" s="1676"/>
      <c r="AN27" s="1676"/>
      <c r="AO27" s="1676"/>
      <c r="AP27" s="1676"/>
      <c r="AQ27" s="1676"/>
      <c r="AR27" s="1676"/>
      <c r="AS27" s="1676"/>
      <c r="AT27" s="1676"/>
      <c r="AU27" s="1676"/>
      <c r="AV27" s="1676"/>
      <c r="AW27" s="1676"/>
      <c r="AX27" s="1676"/>
      <c r="AY27" s="1676"/>
      <c r="AZ27" s="1676"/>
      <c r="BA27" s="1676"/>
      <c r="BB27" s="1676"/>
      <c r="BC27" s="1676"/>
      <c r="BD27" s="1687">
        <f t="shared" si="1"/>
        <v>0</v>
      </c>
    </row>
    <row r="28" spans="1:56" ht="15" customHeight="1" thickTop="1" thickBot="1" x14ac:dyDescent="0.2">
      <c r="A28" s="3086"/>
      <c r="B28" s="1769">
        <v>21</v>
      </c>
      <c r="C28" s="3111" t="s">
        <v>380</v>
      </c>
      <c r="D28" s="3112"/>
      <c r="E28" s="1044"/>
      <c r="F28" s="1044"/>
      <c r="G28" s="1044"/>
      <c r="H28" s="1044"/>
      <c r="I28" s="1044"/>
      <c r="J28" s="1044"/>
      <c r="K28" s="1044"/>
      <c r="L28" s="1044"/>
      <c r="M28" s="1044"/>
      <c r="N28" s="1044"/>
      <c r="O28" s="1044"/>
      <c r="P28" s="1044"/>
      <c r="Q28" s="1044"/>
      <c r="R28" s="1044"/>
      <c r="S28" s="1044"/>
      <c r="T28" s="1044"/>
      <c r="U28" s="1044"/>
      <c r="V28" s="1044"/>
      <c r="W28" s="1044"/>
      <c r="X28" s="1044"/>
      <c r="Y28" s="1044"/>
      <c r="Z28" s="1044"/>
      <c r="AA28" s="1056">
        <f t="shared" si="0"/>
        <v>0</v>
      </c>
      <c r="AD28" s="3101"/>
      <c r="AE28" s="1690">
        <v>21</v>
      </c>
      <c r="AF28" s="2840" t="s">
        <v>380</v>
      </c>
      <c r="AG28" s="3138"/>
      <c r="AH28" s="1676"/>
      <c r="AI28" s="1676"/>
      <c r="AJ28" s="1676"/>
      <c r="AK28" s="1676"/>
      <c r="AL28" s="1676"/>
      <c r="AM28" s="1676"/>
      <c r="AN28" s="1676"/>
      <c r="AO28" s="1676"/>
      <c r="AP28" s="1676"/>
      <c r="AQ28" s="1676"/>
      <c r="AR28" s="1676"/>
      <c r="AS28" s="1676"/>
      <c r="AT28" s="1676"/>
      <c r="AU28" s="1676"/>
      <c r="AV28" s="1676"/>
      <c r="AW28" s="1676"/>
      <c r="AX28" s="1676"/>
      <c r="AY28" s="1676"/>
      <c r="AZ28" s="1676"/>
      <c r="BA28" s="1676"/>
      <c r="BB28" s="1676"/>
      <c r="BC28" s="1676"/>
      <c r="BD28" s="1687">
        <f t="shared" si="1"/>
        <v>0</v>
      </c>
    </row>
    <row r="29" spans="1:56" ht="15" customHeight="1" thickTop="1" thickBot="1" x14ac:dyDescent="0.2">
      <c r="A29" s="3086"/>
      <c r="B29" s="1769">
        <v>22</v>
      </c>
      <c r="C29" s="3111" t="s">
        <v>74</v>
      </c>
      <c r="D29" s="3112"/>
      <c r="E29" s="1044"/>
      <c r="F29" s="1044"/>
      <c r="G29" s="1044"/>
      <c r="H29" s="1044"/>
      <c r="I29" s="1044"/>
      <c r="J29" s="1044"/>
      <c r="K29" s="1044"/>
      <c r="L29" s="1044"/>
      <c r="M29" s="1044"/>
      <c r="N29" s="1044"/>
      <c r="O29" s="1044"/>
      <c r="P29" s="1044"/>
      <c r="Q29" s="1044"/>
      <c r="R29" s="1044"/>
      <c r="S29" s="1044"/>
      <c r="T29" s="1044"/>
      <c r="U29" s="1044"/>
      <c r="V29" s="1044"/>
      <c r="W29" s="1044"/>
      <c r="X29" s="1044"/>
      <c r="Y29" s="1044"/>
      <c r="Z29" s="1044"/>
      <c r="AA29" s="1056">
        <f t="shared" si="0"/>
        <v>0</v>
      </c>
      <c r="AD29" s="3101"/>
      <c r="AE29" s="1690">
        <v>22</v>
      </c>
      <c r="AF29" s="2840" t="s">
        <v>74</v>
      </c>
      <c r="AG29" s="3138"/>
      <c r="AH29" s="1676"/>
      <c r="AI29" s="1676"/>
      <c r="AJ29" s="1676"/>
      <c r="AK29" s="1676"/>
      <c r="AL29" s="1676"/>
      <c r="AM29" s="1676"/>
      <c r="AN29" s="1676"/>
      <c r="AO29" s="1676"/>
      <c r="AP29" s="1676"/>
      <c r="AQ29" s="1676"/>
      <c r="AR29" s="1676"/>
      <c r="AS29" s="1676"/>
      <c r="AT29" s="1676"/>
      <c r="AU29" s="1676"/>
      <c r="AV29" s="1676"/>
      <c r="AW29" s="1676"/>
      <c r="AX29" s="1676"/>
      <c r="AY29" s="1676"/>
      <c r="AZ29" s="1676"/>
      <c r="BA29" s="1676"/>
      <c r="BB29" s="1676"/>
      <c r="BC29" s="1676"/>
      <c r="BD29" s="1687">
        <f t="shared" si="1"/>
        <v>0</v>
      </c>
    </row>
    <row r="30" spans="1:56" ht="15" customHeight="1" thickTop="1" thickBot="1" x14ac:dyDescent="0.2">
      <c r="A30" s="3086"/>
      <c r="B30" s="1769">
        <v>23</v>
      </c>
      <c r="C30" s="3111" t="s">
        <v>382</v>
      </c>
      <c r="D30" s="3112"/>
      <c r="E30" s="1044"/>
      <c r="F30" s="1044"/>
      <c r="G30" s="1044"/>
      <c r="H30" s="1044"/>
      <c r="I30" s="1044"/>
      <c r="J30" s="1044"/>
      <c r="K30" s="1044"/>
      <c r="L30" s="1044"/>
      <c r="M30" s="1044"/>
      <c r="N30" s="1044"/>
      <c r="O30" s="1044"/>
      <c r="P30" s="1044"/>
      <c r="Q30" s="1044"/>
      <c r="R30" s="1044"/>
      <c r="S30" s="1044"/>
      <c r="T30" s="1044"/>
      <c r="U30" s="1044"/>
      <c r="V30" s="1044"/>
      <c r="W30" s="1044"/>
      <c r="X30" s="1044"/>
      <c r="Y30" s="1044"/>
      <c r="Z30" s="1044"/>
      <c r="AA30" s="1056">
        <f t="shared" si="0"/>
        <v>0</v>
      </c>
      <c r="AD30" s="3101"/>
      <c r="AE30" s="1690">
        <v>23</v>
      </c>
      <c r="AF30" s="2840" t="s">
        <v>382</v>
      </c>
      <c r="AG30" s="3138"/>
      <c r="AH30" s="1676"/>
      <c r="AI30" s="1676"/>
      <c r="AJ30" s="1676"/>
      <c r="AK30" s="1676"/>
      <c r="AL30" s="1676"/>
      <c r="AM30" s="1676"/>
      <c r="AN30" s="1676"/>
      <c r="AO30" s="1676"/>
      <c r="AP30" s="1676"/>
      <c r="AQ30" s="1676"/>
      <c r="AR30" s="1676"/>
      <c r="AS30" s="1676"/>
      <c r="AT30" s="1676"/>
      <c r="AU30" s="1676"/>
      <c r="AV30" s="1676"/>
      <c r="AW30" s="1676"/>
      <c r="AX30" s="1676"/>
      <c r="AY30" s="1676"/>
      <c r="AZ30" s="1676"/>
      <c r="BA30" s="1676"/>
      <c r="BB30" s="1676"/>
      <c r="BC30" s="1676"/>
      <c r="BD30" s="1687">
        <f t="shared" si="1"/>
        <v>0</v>
      </c>
    </row>
    <row r="31" spans="1:56" ht="15" customHeight="1" thickTop="1" thickBot="1" x14ac:dyDescent="0.2">
      <c r="A31" s="3086"/>
      <c r="B31" s="1769">
        <v>24</v>
      </c>
      <c r="C31" s="3111" t="s">
        <v>384</v>
      </c>
      <c r="D31" s="3112"/>
      <c r="E31" s="1044"/>
      <c r="F31" s="1044"/>
      <c r="G31" s="1044"/>
      <c r="H31" s="1044"/>
      <c r="I31" s="1044"/>
      <c r="J31" s="1044"/>
      <c r="K31" s="1044"/>
      <c r="L31" s="1044"/>
      <c r="M31" s="1044"/>
      <c r="N31" s="1044"/>
      <c r="O31" s="1044"/>
      <c r="P31" s="1044"/>
      <c r="Q31" s="1044"/>
      <c r="R31" s="1044"/>
      <c r="S31" s="1044"/>
      <c r="T31" s="1044"/>
      <c r="U31" s="1044"/>
      <c r="V31" s="1044"/>
      <c r="W31" s="1044"/>
      <c r="X31" s="1044"/>
      <c r="Y31" s="1044"/>
      <c r="Z31" s="1044"/>
      <c r="AA31" s="1056">
        <f t="shared" si="0"/>
        <v>0</v>
      </c>
      <c r="AD31" s="3101"/>
      <c r="AE31" s="1690">
        <v>24</v>
      </c>
      <c r="AF31" s="2840" t="s">
        <v>384</v>
      </c>
      <c r="AG31" s="3138"/>
      <c r="AH31" s="1676"/>
      <c r="AI31" s="1676"/>
      <c r="AJ31" s="1676"/>
      <c r="AK31" s="1676"/>
      <c r="AL31" s="1676"/>
      <c r="AM31" s="1676"/>
      <c r="AN31" s="1676"/>
      <c r="AO31" s="1676"/>
      <c r="AP31" s="1676"/>
      <c r="AQ31" s="1676"/>
      <c r="AR31" s="1676"/>
      <c r="AS31" s="1676"/>
      <c r="AT31" s="1676"/>
      <c r="AU31" s="1676"/>
      <c r="AV31" s="1676"/>
      <c r="AW31" s="1676"/>
      <c r="AX31" s="1676"/>
      <c r="AY31" s="1676"/>
      <c r="AZ31" s="1676"/>
      <c r="BA31" s="1676"/>
      <c r="BB31" s="1676"/>
      <c r="BC31" s="1676"/>
      <c r="BD31" s="1687">
        <f t="shared" si="1"/>
        <v>0</v>
      </c>
    </row>
    <row r="32" spans="1:56" ht="15" customHeight="1" thickTop="1" thickBot="1" x14ac:dyDescent="0.2">
      <c r="A32" s="3086"/>
      <c r="B32" s="1769">
        <v>25</v>
      </c>
      <c r="C32" s="3111" t="s">
        <v>381</v>
      </c>
      <c r="D32" s="3112"/>
      <c r="E32" s="1044"/>
      <c r="F32" s="1044"/>
      <c r="G32" s="1044"/>
      <c r="H32" s="1044"/>
      <c r="I32" s="1044"/>
      <c r="J32" s="1044"/>
      <c r="K32" s="1044"/>
      <c r="L32" s="1044"/>
      <c r="M32" s="1044"/>
      <c r="N32" s="1044"/>
      <c r="O32" s="1044"/>
      <c r="P32" s="1044"/>
      <c r="Q32" s="1044"/>
      <c r="R32" s="1044"/>
      <c r="S32" s="1044"/>
      <c r="T32" s="1044"/>
      <c r="U32" s="1044"/>
      <c r="V32" s="1044"/>
      <c r="W32" s="1044"/>
      <c r="X32" s="1044"/>
      <c r="Y32" s="1044"/>
      <c r="Z32" s="1044"/>
      <c r="AA32" s="1056">
        <f t="shared" si="0"/>
        <v>0</v>
      </c>
      <c r="AD32" s="3101"/>
      <c r="AE32" s="1690">
        <v>25</v>
      </c>
      <c r="AF32" s="2840" t="s">
        <v>381</v>
      </c>
      <c r="AG32" s="3138"/>
      <c r="AH32" s="1676"/>
      <c r="AI32" s="1676"/>
      <c r="AJ32" s="1676"/>
      <c r="AK32" s="1676"/>
      <c r="AL32" s="1676"/>
      <c r="AM32" s="1676"/>
      <c r="AN32" s="1676"/>
      <c r="AO32" s="1676"/>
      <c r="AP32" s="1676"/>
      <c r="AQ32" s="1676"/>
      <c r="AR32" s="1676"/>
      <c r="AS32" s="1676"/>
      <c r="AT32" s="1676"/>
      <c r="AU32" s="1676"/>
      <c r="AV32" s="1676"/>
      <c r="AW32" s="1676"/>
      <c r="AX32" s="1676"/>
      <c r="AY32" s="1676"/>
      <c r="AZ32" s="1676"/>
      <c r="BA32" s="1676"/>
      <c r="BB32" s="1676"/>
      <c r="BC32" s="1676"/>
      <c r="BD32" s="1687">
        <f t="shared" si="1"/>
        <v>0</v>
      </c>
    </row>
    <row r="33" spans="1:56" ht="15" customHeight="1" thickTop="1" thickBot="1" x14ac:dyDescent="0.2">
      <c r="A33" s="3086"/>
      <c r="B33" s="1769">
        <v>26</v>
      </c>
      <c r="C33" s="3111" t="s">
        <v>383</v>
      </c>
      <c r="D33" s="3112"/>
      <c r="E33" s="1044"/>
      <c r="F33" s="1044"/>
      <c r="G33" s="1044"/>
      <c r="H33" s="1044"/>
      <c r="I33" s="1044"/>
      <c r="J33" s="1044"/>
      <c r="K33" s="1044"/>
      <c r="L33" s="1044"/>
      <c r="M33" s="1044"/>
      <c r="N33" s="1044"/>
      <c r="O33" s="1044"/>
      <c r="P33" s="1044"/>
      <c r="Q33" s="1044"/>
      <c r="R33" s="1044"/>
      <c r="S33" s="1044"/>
      <c r="T33" s="1044"/>
      <c r="U33" s="1044"/>
      <c r="V33" s="1044"/>
      <c r="W33" s="1044"/>
      <c r="X33" s="1044"/>
      <c r="Y33" s="1044"/>
      <c r="Z33" s="1044"/>
      <c r="AA33" s="1056">
        <f t="shared" si="0"/>
        <v>0</v>
      </c>
      <c r="AD33" s="3101"/>
      <c r="AE33" s="1690">
        <v>26</v>
      </c>
      <c r="AF33" s="2840" t="s">
        <v>383</v>
      </c>
      <c r="AG33" s="3138"/>
      <c r="AH33" s="1676"/>
      <c r="AI33" s="1676"/>
      <c r="AJ33" s="1676"/>
      <c r="AK33" s="1676"/>
      <c r="AL33" s="1676"/>
      <c r="AM33" s="1676"/>
      <c r="AN33" s="1676"/>
      <c r="AO33" s="1676"/>
      <c r="AP33" s="1676"/>
      <c r="AQ33" s="1676"/>
      <c r="AR33" s="1676"/>
      <c r="AS33" s="1676"/>
      <c r="AT33" s="1676"/>
      <c r="AU33" s="1676"/>
      <c r="AV33" s="1676"/>
      <c r="AW33" s="1676"/>
      <c r="AX33" s="1676"/>
      <c r="AY33" s="1676"/>
      <c r="AZ33" s="1676"/>
      <c r="BA33" s="1676"/>
      <c r="BB33" s="1676"/>
      <c r="BC33" s="1676"/>
      <c r="BD33" s="1687">
        <f t="shared" si="1"/>
        <v>0</v>
      </c>
    </row>
    <row r="34" spans="1:56" ht="15" customHeight="1" thickTop="1" thickBot="1" x14ac:dyDescent="0.2">
      <c r="A34" s="3086"/>
      <c r="B34" s="1769">
        <v>27</v>
      </c>
      <c r="C34" s="3111" t="s">
        <v>75</v>
      </c>
      <c r="D34" s="3112"/>
      <c r="E34" s="1044"/>
      <c r="F34" s="1044"/>
      <c r="G34" s="1044"/>
      <c r="H34" s="1044"/>
      <c r="I34" s="1044"/>
      <c r="J34" s="1044"/>
      <c r="K34" s="1044"/>
      <c r="L34" s="1044"/>
      <c r="M34" s="1044"/>
      <c r="N34" s="1044"/>
      <c r="O34" s="1044"/>
      <c r="P34" s="1044"/>
      <c r="Q34" s="1044"/>
      <c r="R34" s="1044"/>
      <c r="S34" s="1044"/>
      <c r="T34" s="1044"/>
      <c r="U34" s="1044"/>
      <c r="V34" s="1044"/>
      <c r="W34" s="1044"/>
      <c r="X34" s="1044"/>
      <c r="Y34" s="1044"/>
      <c r="Z34" s="1044"/>
      <c r="AA34" s="1056">
        <f t="shared" si="0"/>
        <v>0</v>
      </c>
      <c r="AD34" s="3101"/>
      <c r="AE34" s="1690">
        <v>27</v>
      </c>
      <c r="AF34" s="2840" t="s">
        <v>75</v>
      </c>
      <c r="AG34" s="3138"/>
      <c r="AH34" s="1676"/>
      <c r="AI34" s="1676"/>
      <c r="AJ34" s="1676"/>
      <c r="AK34" s="1676"/>
      <c r="AL34" s="1676"/>
      <c r="AM34" s="1676"/>
      <c r="AN34" s="1676"/>
      <c r="AO34" s="1676"/>
      <c r="AP34" s="1676"/>
      <c r="AQ34" s="1676"/>
      <c r="AR34" s="1676"/>
      <c r="AS34" s="1676"/>
      <c r="AT34" s="1676"/>
      <c r="AU34" s="1676"/>
      <c r="AV34" s="1676"/>
      <c r="AW34" s="1676"/>
      <c r="AX34" s="1676"/>
      <c r="AY34" s="1676"/>
      <c r="AZ34" s="1676"/>
      <c r="BA34" s="1676"/>
      <c r="BB34" s="1676"/>
      <c r="BC34" s="1676"/>
      <c r="BD34" s="1687">
        <f t="shared" si="1"/>
        <v>0</v>
      </c>
    </row>
    <row r="35" spans="1:56" ht="15" customHeight="1" thickTop="1" thickBot="1" x14ac:dyDescent="0.2">
      <c r="A35" s="3087"/>
      <c r="B35" s="1779">
        <v>28</v>
      </c>
      <c r="C35" s="3113" t="s">
        <v>76</v>
      </c>
      <c r="D35" s="3114"/>
      <c r="E35" s="1044"/>
      <c r="F35" s="1044"/>
      <c r="G35" s="1044"/>
      <c r="H35" s="1044"/>
      <c r="I35" s="1044"/>
      <c r="J35" s="1044"/>
      <c r="K35" s="1044"/>
      <c r="L35" s="1044"/>
      <c r="M35" s="1044"/>
      <c r="N35" s="1044"/>
      <c r="O35" s="1044"/>
      <c r="P35" s="1044"/>
      <c r="Q35" s="1044"/>
      <c r="R35" s="1044"/>
      <c r="S35" s="1044"/>
      <c r="T35" s="1044"/>
      <c r="U35" s="1044"/>
      <c r="V35" s="1044"/>
      <c r="W35" s="1044"/>
      <c r="X35" s="1044"/>
      <c r="Y35" s="1044"/>
      <c r="Z35" s="1044"/>
      <c r="AA35" s="1063">
        <f t="shared" si="0"/>
        <v>0</v>
      </c>
      <c r="AD35" s="3102"/>
      <c r="AE35" s="1697">
        <v>28</v>
      </c>
      <c r="AF35" s="3145" t="s">
        <v>76</v>
      </c>
      <c r="AG35" s="3146"/>
      <c r="AH35" s="1676"/>
      <c r="AI35" s="1676"/>
      <c r="AJ35" s="1676"/>
      <c r="AK35" s="1676"/>
      <c r="AL35" s="1676"/>
      <c r="AM35" s="1676"/>
      <c r="AN35" s="1676"/>
      <c r="AO35" s="1676"/>
      <c r="AP35" s="1676"/>
      <c r="AQ35" s="1676"/>
      <c r="AR35" s="1676"/>
      <c r="AS35" s="1676"/>
      <c r="AT35" s="1676"/>
      <c r="AU35" s="1676"/>
      <c r="AV35" s="1676"/>
      <c r="AW35" s="1676"/>
      <c r="AX35" s="1676"/>
      <c r="AY35" s="1676"/>
      <c r="AZ35" s="1676"/>
      <c r="BA35" s="1676"/>
      <c r="BB35" s="1676"/>
      <c r="BC35" s="1676"/>
      <c r="BD35" s="1698">
        <f t="shared" si="1"/>
        <v>0</v>
      </c>
    </row>
    <row r="36" spans="1:56" ht="22.5" customHeight="1" thickBot="1" x14ac:dyDescent="0.2">
      <c r="A36" s="2033" t="str">
        <f>IF(ISBLANK('１．学校基本情報'!$A$7),"",'１．学校基本情報'!$A$7)</f>
        <v/>
      </c>
      <c r="B36" s="2033"/>
      <c r="C36" s="2033"/>
      <c r="D36" s="2033"/>
      <c r="E36" s="2033"/>
      <c r="F36" s="2033"/>
      <c r="G36" s="2033"/>
      <c r="H36" s="2033"/>
      <c r="I36" s="2033"/>
      <c r="J36" s="2033"/>
      <c r="K36" s="2033"/>
      <c r="L36" s="2033"/>
      <c r="M36" s="2033"/>
      <c r="N36" s="2033"/>
      <c r="O36" s="2033"/>
      <c r="P36" s="2033"/>
      <c r="Q36" s="2033"/>
      <c r="R36" s="2033"/>
      <c r="S36" s="2033"/>
      <c r="T36" s="2033"/>
      <c r="U36" s="2033"/>
      <c r="V36" s="2033"/>
      <c r="W36" s="2033"/>
      <c r="X36" s="2033"/>
      <c r="Y36" s="2033"/>
      <c r="Z36" s="2033"/>
      <c r="AA36" s="2033"/>
      <c r="AD36" s="2037" t="s">
        <v>440</v>
      </c>
      <c r="AE36" s="2037"/>
      <c r="AF36" s="2037"/>
      <c r="AG36" s="2037"/>
      <c r="AH36" s="2037"/>
      <c r="AI36" s="2037"/>
      <c r="AJ36" s="2037"/>
      <c r="AK36" s="2037"/>
      <c r="AL36" s="2037"/>
      <c r="AM36" s="2037"/>
      <c r="AN36" s="2037"/>
      <c r="AO36" s="2037"/>
      <c r="AP36" s="2037"/>
      <c r="AQ36" s="2037"/>
      <c r="AR36" s="2037"/>
      <c r="AS36" s="2037"/>
      <c r="AT36" s="2037"/>
      <c r="AU36" s="2037"/>
      <c r="AV36" s="2037"/>
      <c r="AW36" s="2037"/>
      <c r="AX36" s="2037"/>
      <c r="AY36" s="2037"/>
      <c r="AZ36" s="2037"/>
      <c r="BA36" s="2037"/>
      <c r="BB36" s="2037"/>
      <c r="BC36" s="2037"/>
      <c r="BD36" s="2037"/>
    </row>
    <row r="37" spans="1:56" ht="59.85" customHeight="1" x14ac:dyDescent="0.15">
      <c r="A37" s="2778" t="s">
        <v>0</v>
      </c>
      <c r="B37" s="2779"/>
      <c r="C37" s="2779"/>
      <c r="D37" s="3092"/>
      <c r="E37" s="2943" t="s">
        <v>1</v>
      </c>
      <c r="F37" s="2944"/>
      <c r="G37" s="2945" t="s">
        <v>2</v>
      </c>
      <c r="H37" s="2946"/>
      <c r="I37" s="2947"/>
      <c r="J37" s="2948" t="s">
        <v>3</v>
      </c>
      <c r="K37" s="2949"/>
      <c r="L37" s="2949"/>
      <c r="M37" s="2950"/>
      <c r="N37" s="2951" t="s">
        <v>64</v>
      </c>
      <c r="O37" s="2952"/>
      <c r="P37" s="2953" t="s">
        <v>4</v>
      </c>
      <c r="Q37" s="2919" t="s">
        <v>3185</v>
      </c>
      <c r="R37" s="2920"/>
      <c r="S37" s="2920"/>
      <c r="T37" s="2921"/>
      <c r="U37" s="2922" t="s">
        <v>58</v>
      </c>
      <c r="V37" s="2923"/>
      <c r="W37" s="2923"/>
      <c r="X37" s="2923"/>
      <c r="Y37" s="2924"/>
      <c r="Z37" s="2925" t="s">
        <v>63</v>
      </c>
      <c r="AA37" s="3080" t="s">
        <v>439</v>
      </c>
      <c r="AD37" s="2781" t="s">
        <v>0</v>
      </c>
      <c r="AE37" s="2782"/>
      <c r="AF37" s="2782"/>
      <c r="AG37" s="3134"/>
      <c r="AH37" s="2786" t="s">
        <v>1</v>
      </c>
      <c r="AI37" s="2787"/>
      <c r="AJ37" s="2788" t="s">
        <v>2</v>
      </c>
      <c r="AK37" s="2789"/>
      <c r="AL37" s="2787"/>
      <c r="AM37" s="2788" t="s">
        <v>3</v>
      </c>
      <c r="AN37" s="2789"/>
      <c r="AO37" s="2789"/>
      <c r="AP37" s="2787"/>
      <c r="AQ37" s="2790" t="s">
        <v>64</v>
      </c>
      <c r="AR37" s="2791"/>
      <c r="AS37" s="2792" t="s">
        <v>4</v>
      </c>
      <c r="AT37" s="2788" t="s">
        <v>3185</v>
      </c>
      <c r="AU37" s="2789"/>
      <c r="AV37" s="2789"/>
      <c r="AW37" s="2787"/>
      <c r="AX37" s="2794" t="s">
        <v>58</v>
      </c>
      <c r="AY37" s="2795"/>
      <c r="AZ37" s="2795"/>
      <c r="BA37" s="2795"/>
      <c r="BB37" s="2792"/>
      <c r="BC37" s="2794" t="s">
        <v>63</v>
      </c>
      <c r="BD37" s="2797" t="s">
        <v>439</v>
      </c>
    </row>
    <row r="38" spans="1:56" ht="140.25" customHeight="1" thickBot="1" x14ac:dyDescent="0.2">
      <c r="A38" s="3093"/>
      <c r="B38" s="3094"/>
      <c r="C38" s="3094"/>
      <c r="D38" s="3095"/>
      <c r="E38" s="1012" t="s">
        <v>7</v>
      </c>
      <c r="F38" s="1013" t="s">
        <v>8</v>
      </c>
      <c r="G38" s="1014" t="s">
        <v>9</v>
      </c>
      <c r="H38" s="1015" t="s">
        <v>10</v>
      </c>
      <c r="I38" s="1016" t="s">
        <v>11</v>
      </c>
      <c r="J38" s="1017" t="s">
        <v>12</v>
      </c>
      <c r="K38" s="1018" t="s">
        <v>13</v>
      </c>
      <c r="L38" s="1018" t="s">
        <v>14</v>
      </c>
      <c r="M38" s="1019" t="s">
        <v>15</v>
      </c>
      <c r="N38" s="1020" t="s">
        <v>70</v>
      </c>
      <c r="O38" s="1021" t="s">
        <v>71</v>
      </c>
      <c r="P38" s="2954"/>
      <c r="Q38" s="1022" t="s">
        <v>556</v>
      </c>
      <c r="R38" s="1023" t="s">
        <v>545</v>
      </c>
      <c r="S38" s="1023" t="s">
        <v>540</v>
      </c>
      <c r="T38" s="1024" t="s">
        <v>16</v>
      </c>
      <c r="U38" s="1025" t="s">
        <v>59</v>
      </c>
      <c r="V38" s="1026" t="s">
        <v>60</v>
      </c>
      <c r="W38" s="1026" t="s">
        <v>338</v>
      </c>
      <c r="X38" s="1026" t="s">
        <v>61</v>
      </c>
      <c r="Y38" s="1027" t="s">
        <v>62</v>
      </c>
      <c r="Z38" s="2926"/>
      <c r="AA38" s="3081"/>
      <c r="AD38" s="3147"/>
      <c r="AE38" s="3148"/>
      <c r="AF38" s="3148"/>
      <c r="AG38" s="3149"/>
      <c r="AH38" s="604" t="s">
        <v>7</v>
      </c>
      <c r="AI38" s="605" t="s">
        <v>8</v>
      </c>
      <c r="AJ38" s="606" t="s">
        <v>9</v>
      </c>
      <c r="AK38" s="607" t="s">
        <v>10</v>
      </c>
      <c r="AL38" s="605" t="s">
        <v>11</v>
      </c>
      <c r="AM38" s="606" t="s">
        <v>12</v>
      </c>
      <c r="AN38" s="607" t="s">
        <v>13</v>
      </c>
      <c r="AO38" s="607" t="s">
        <v>14</v>
      </c>
      <c r="AP38" s="605" t="s">
        <v>15</v>
      </c>
      <c r="AQ38" s="608" t="s">
        <v>70</v>
      </c>
      <c r="AR38" s="605" t="s">
        <v>71</v>
      </c>
      <c r="AS38" s="2793"/>
      <c r="AT38" s="606" t="s">
        <v>536</v>
      </c>
      <c r="AU38" s="607" t="s">
        <v>537</v>
      </c>
      <c r="AV38" s="607" t="s">
        <v>540</v>
      </c>
      <c r="AW38" s="605" t="s">
        <v>16</v>
      </c>
      <c r="AX38" s="608" t="s">
        <v>59</v>
      </c>
      <c r="AY38" s="607" t="s">
        <v>60</v>
      </c>
      <c r="AZ38" s="607" t="s">
        <v>338</v>
      </c>
      <c r="BA38" s="607" t="s">
        <v>61</v>
      </c>
      <c r="BB38" s="605" t="s">
        <v>62</v>
      </c>
      <c r="BC38" s="3136"/>
      <c r="BD38" s="2798"/>
    </row>
    <row r="39" spans="1:56" ht="15.95" customHeight="1" thickBot="1" x14ac:dyDescent="0.2">
      <c r="A39" s="3082" t="s">
        <v>73</v>
      </c>
      <c r="B39" s="3083"/>
      <c r="C39" s="3083"/>
      <c r="D39" s="3084"/>
      <c r="E39" s="1807">
        <f t="shared" ref="E39:AA39" si="2">E7</f>
        <v>0</v>
      </c>
      <c r="F39" s="1808">
        <f t="shared" si="2"/>
        <v>0</v>
      </c>
      <c r="G39" s="1809">
        <f t="shared" si="2"/>
        <v>0</v>
      </c>
      <c r="H39" s="1810">
        <f t="shared" si="2"/>
        <v>0</v>
      </c>
      <c r="I39" s="1811">
        <f t="shared" si="2"/>
        <v>0</v>
      </c>
      <c r="J39" s="1812">
        <f>J7</f>
        <v>0</v>
      </c>
      <c r="K39" s="1813">
        <f t="shared" si="2"/>
        <v>0</v>
      </c>
      <c r="L39" s="1813">
        <f t="shared" si="2"/>
        <v>0</v>
      </c>
      <c r="M39" s="1814">
        <f t="shared" si="2"/>
        <v>0</v>
      </c>
      <c r="N39" s="1815">
        <f t="shared" si="2"/>
        <v>0</v>
      </c>
      <c r="O39" s="1816">
        <f t="shared" si="2"/>
        <v>0</v>
      </c>
      <c r="P39" s="1817">
        <f t="shared" si="2"/>
        <v>0</v>
      </c>
      <c r="Q39" s="1818">
        <f t="shared" si="2"/>
        <v>0</v>
      </c>
      <c r="R39" s="1819">
        <f t="shared" si="2"/>
        <v>0</v>
      </c>
      <c r="S39" s="1819">
        <f t="shared" si="2"/>
        <v>0</v>
      </c>
      <c r="T39" s="1820">
        <f t="shared" si="2"/>
        <v>0</v>
      </c>
      <c r="U39" s="1821">
        <f t="shared" si="2"/>
        <v>0</v>
      </c>
      <c r="V39" s="1822">
        <f t="shared" si="2"/>
        <v>0</v>
      </c>
      <c r="W39" s="1822">
        <f t="shared" si="2"/>
        <v>0</v>
      </c>
      <c r="X39" s="1822">
        <f t="shared" si="2"/>
        <v>0</v>
      </c>
      <c r="Y39" s="1823">
        <f t="shared" si="2"/>
        <v>0</v>
      </c>
      <c r="Z39" s="1824">
        <f t="shared" si="2"/>
        <v>0</v>
      </c>
      <c r="AA39" s="1082">
        <f t="shared" si="2"/>
        <v>0</v>
      </c>
      <c r="AD39" s="3115" t="s">
        <v>73</v>
      </c>
      <c r="AE39" s="3116"/>
      <c r="AF39" s="3116"/>
      <c r="AG39" s="3117"/>
      <c r="AH39" s="1699">
        <f t="shared" ref="AH39:AL39" si="3">AH7</f>
        <v>0</v>
      </c>
      <c r="AI39" s="1700">
        <f t="shared" si="3"/>
        <v>0</v>
      </c>
      <c r="AJ39" s="1701">
        <f t="shared" si="3"/>
        <v>0</v>
      </c>
      <c r="AK39" s="1700">
        <f t="shared" si="3"/>
        <v>0</v>
      </c>
      <c r="AL39" s="1702">
        <f t="shared" si="3"/>
        <v>0</v>
      </c>
      <c r="AM39" s="1701">
        <f>AM7</f>
        <v>0</v>
      </c>
      <c r="AN39" s="1700">
        <f t="shared" ref="AN39:BD39" si="4">AN7</f>
        <v>0</v>
      </c>
      <c r="AO39" s="1700">
        <f t="shared" si="4"/>
        <v>0</v>
      </c>
      <c r="AP39" s="1702">
        <f t="shared" si="4"/>
        <v>0</v>
      </c>
      <c r="AQ39" s="1701">
        <f t="shared" si="4"/>
        <v>0</v>
      </c>
      <c r="AR39" s="1702">
        <f t="shared" si="4"/>
        <v>0</v>
      </c>
      <c r="AS39" s="1703">
        <f t="shared" si="4"/>
        <v>0</v>
      </c>
      <c r="AT39" s="1701">
        <f t="shared" si="4"/>
        <v>0</v>
      </c>
      <c r="AU39" s="1700">
        <f t="shared" si="4"/>
        <v>0</v>
      </c>
      <c r="AV39" s="1700">
        <f t="shared" si="4"/>
        <v>0</v>
      </c>
      <c r="AW39" s="1702">
        <f t="shared" si="4"/>
        <v>0</v>
      </c>
      <c r="AX39" s="1701">
        <f t="shared" si="4"/>
        <v>0</v>
      </c>
      <c r="AY39" s="1700">
        <f t="shared" si="4"/>
        <v>0</v>
      </c>
      <c r="AZ39" s="1700">
        <f t="shared" si="4"/>
        <v>0</v>
      </c>
      <c r="BA39" s="1700">
        <f t="shared" si="4"/>
        <v>0</v>
      </c>
      <c r="BB39" s="1702">
        <f t="shared" si="4"/>
        <v>0</v>
      </c>
      <c r="BC39" s="1704">
        <f t="shared" si="4"/>
        <v>0</v>
      </c>
      <c r="BD39" s="1705">
        <f t="shared" si="4"/>
        <v>0</v>
      </c>
    </row>
    <row r="40" spans="1:56" ht="13.5" customHeight="1" thickTop="1" thickBot="1" x14ac:dyDescent="0.2">
      <c r="A40" s="3085" t="s">
        <v>53</v>
      </c>
      <c r="B40" s="1780">
        <v>1</v>
      </c>
      <c r="C40" s="3088" t="s">
        <v>397</v>
      </c>
      <c r="D40" s="1083" t="s">
        <v>385</v>
      </c>
      <c r="E40" s="1044"/>
      <c r="F40" s="1044"/>
      <c r="G40" s="1044"/>
      <c r="H40" s="1044"/>
      <c r="I40" s="1044"/>
      <c r="J40" s="1044"/>
      <c r="K40" s="1044"/>
      <c r="L40" s="1044"/>
      <c r="M40" s="1044"/>
      <c r="N40" s="1044"/>
      <c r="O40" s="1044"/>
      <c r="P40" s="1044"/>
      <c r="Q40" s="1044"/>
      <c r="R40" s="1044"/>
      <c r="S40" s="1044"/>
      <c r="T40" s="1044"/>
      <c r="U40" s="1044"/>
      <c r="V40" s="1044"/>
      <c r="W40" s="1044"/>
      <c r="X40" s="1044"/>
      <c r="Y40" s="1044"/>
      <c r="Z40" s="1044"/>
      <c r="AA40" s="1057">
        <f t="shared" ref="AA40:AA58" si="5">IF(SUM(E40:Z40)&gt;=1,1,0)</f>
        <v>0</v>
      </c>
      <c r="AD40" s="3118" t="s">
        <v>53</v>
      </c>
      <c r="AE40" s="1706">
        <v>1</v>
      </c>
      <c r="AF40" s="3139" t="s">
        <v>397</v>
      </c>
      <c r="AG40" s="1084" t="s">
        <v>385</v>
      </c>
      <c r="AH40" s="1676"/>
      <c r="AI40" s="1676"/>
      <c r="AJ40" s="1676"/>
      <c r="AK40" s="1676"/>
      <c r="AL40" s="1676"/>
      <c r="AM40" s="1676"/>
      <c r="AN40" s="1676"/>
      <c r="AO40" s="1676"/>
      <c r="AP40" s="1676"/>
      <c r="AQ40" s="1676"/>
      <c r="AR40" s="1676"/>
      <c r="AS40" s="1676"/>
      <c r="AT40" s="1676"/>
      <c r="AU40" s="1676"/>
      <c r="AV40" s="1676"/>
      <c r="AW40" s="1676"/>
      <c r="AX40" s="1676"/>
      <c r="AY40" s="1676"/>
      <c r="AZ40" s="1676"/>
      <c r="BA40" s="1676"/>
      <c r="BB40" s="1676"/>
      <c r="BC40" s="1676"/>
      <c r="BD40" s="1689">
        <f t="shared" ref="BD40:BD58" si="6">IF(SUM(AH40:BC40)&gt;=1,1,0)</f>
        <v>0</v>
      </c>
    </row>
    <row r="41" spans="1:56" ht="16.5" thickTop="1" thickBot="1" x14ac:dyDescent="0.2">
      <c r="A41" s="3086"/>
      <c r="B41" s="1781">
        <v>2</v>
      </c>
      <c r="C41" s="3089"/>
      <c r="D41" s="1083" t="s">
        <v>386</v>
      </c>
      <c r="E41" s="1044"/>
      <c r="F41" s="1044"/>
      <c r="G41" s="1044"/>
      <c r="H41" s="1044"/>
      <c r="I41" s="1044"/>
      <c r="J41" s="1044"/>
      <c r="K41" s="1044"/>
      <c r="L41" s="1044"/>
      <c r="M41" s="1044"/>
      <c r="N41" s="1044"/>
      <c r="O41" s="1044"/>
      <c r="P41" s="1044"/>
      <c r="Q41" s="1044"/>
      <c r="R41" s="1044"/>
      <c r="S41" s="1044"/>
      <c r="T41" s="1044"/>
      <c r="U41" s="1044"/>
      <c r="V41" s="1044"/>
      <c r="W41" s="1044"/>
      <c r="X41" s="1044"/>
      <c r="Y41" s="1044"/>
      <c r="Z41" s="1044"/>
      <c r="AA41" s="1056">
        <f t="shared" si="5"/>
        <v>0</v>
      </c>
      <c r="AD41" s="3101"/>
      <c r="AE41" s="1707">
        <v>2</v>
      </c>
      <c r="AF41" s="3140"/>
      <c r="AG41" s="1084" t="s">
        <v>386</v>
      </c>
      <c r="AH41" s="1676"/>
      <c r="AI41" s="1676"/>
      <c r="AJ41" s="1676"/>
      <c r="AK41" s="1676"/>
      <c r="AL41" s="1676"/>
      <c r="AM41" s="1676"/>
      <c r="AN41" s="1676"/>
      <c r="AO41" s="1676"/>
      <c r="AP41" s="1676"/>
      <c r="AQ41" s="1676"/>
      <c r="AR41" s="1676"/>
      <c r="AS41" s="1676"/>
      <c r="AT41" s="1676"/>
      <c r="AU41" s="1676"/>
      <c r="AV41" s="1676"/>
      <c r="AW41" s="1676"/>
      <c r="AX41" s="1676"/>
      <c r="AY41" s="1676"/>
      <c r="AZ41" s="1676"/>
      <c r="BA41" s="1676"/>
      <c r="BB41" s="1676"/>
      <c r="BC41" s="1676"/>
      <c r="BD41" s="1687">
        <f t="shared" si="6"/>
        <v>0</v>
      </c>
    </row>
    <row r="42" spans="1:56" ht="17.25" customHeight="1" thickTop="1" thickBot="1" x14ac:dyDescent="0.2">
      <c r="A42" s="3086"/>
      <c r="B42" s="1781">
        <v>3</v>
      </c>
      <c r="C42" s="3089"/>
      <c r="D42" s="1083" t="s">
        <v>387</v>
      </c>
      <c r="E42" s="1044"/>
      <c r="F42" s="1044"/>
      <c r="G42" s="1044"/>
      <c r="H42" s="1044"/>
      <c r="I42" s="1044"/>
      <c r="J42" s="1044"/>
      <c r="K42" s="1044"/>
      <c r="L42" s="1044"/>
      <c r="M42" s="1044"/>
      <c r="N42" s="1044"/>
      <c r="O42" s="1044"/>
      <c r="P42" s="1044"/>
      <c r="Q42" s="1044"/>
      <c r="R42" s="1044"/>
      <c r="S42" s="1044"/>
      <c r="T42" s="1044"/>
      <c r="U42" s="1044"/>
      <c r="V42" s="1044"/>
      <c r="W42" s="1044"/>
      <c r="X42" s="1044"/>
      <c r="Y42" s="1044"/>
      <c r="Z42" s="1044"/>
      <c r="AA42" s="1056">
        <f t="shared" si="5"/>
        <v>0</v>
      </c>
      <c r="AD42" s="3101"/>
      <c r="AE42" s="1707">
        <v>3</v>
      </c>
      <c r="AF42" s="3140"/>
      <c r="AG42" s="1084" t="s">
        <v>387</v>
      </c>
      <c r="AH42" s="1676"/>
      <c r="AI42" s="1676"/>
      <c r="AJ42" s="1676"/>
      <c r="AK42" s="1676"/>
      <c r="AL42" s="1676"/>
      <c r="AM42" s="1676"/>
      <c r="AN42" s="1676"/>
      <c r="AO42" s="1676"/>
      <c r="AP42" s="1676"/>
      <c r="AQ42" s="1676"/>
      <c r="AR42" s="1676"/>
      <c r="AS42" s="1676"/>
      <c r="AT42" s="1676"/>
      <c r="AU42" s="1676"/>
      <c r="AV42" s="1676"/>
      <c r="AW42" s="1676"/>
      <c r="AX42" s="1676"/>
      <c r="AY42" s="1676"/>
      <c r="AZ42" s="1676"/>
      <c r="BA42" s="1676"/>
      <c r="BB42" s="1676"/>
      <c r="BC42" s="1676"/>
      <c r="BD42" s="1687">
        <f t="shared" si="6"/>
        <v>0</v>
      </c>
    </row>
    <row r="43" spans="1:56" ht="16.5" thickTop="1" thickBot="1" x14ac:dyDescent="0.2">
      <c r="A43" s="3086"/>
      <c r="B43" s="1781">
        <v>4</v>
      </c>
      <c r="C43" s="3090"/>
      <c r="D43" s="1083" t="s">
        <v>388</v>
      </c>
      <c r="E43" s="1044"/>
      <c r="F43" s="1044"/>
      <c r="G43" s="1044"/>
      <c r="H43" s="1044"/>
      <c r="I43" s="1044"/>
      <c r="J43" s="1044"/>
      <c r="K43" s="1044"/>
      <c r="L43" s="1044"/>
      <c r="M43" s="1044"/>
      <c r="N43" s="1044"/>
      <c r="O43" s="1044"/>
      <c r="P43" s="1044"/>
      <c r="Q43" s="1044"/>
      <c r="R43" s="1044"/>
      <c r="S43" s="1044"/>
      <c r="T43" s="1044"/>
      <c r="U43" s="1044"/>
      <c r="V43" s="1044"/>
      <c r="W43" s="1044"/>
      <c r="X43" s="1044"/>
      <c r="Y43" s="1044"/>
      <c r="Z43" s="1044"/>
      <c r="AA43" s="1056">
        <f t="shared" si="5"/>
        <v>0</v>
      </c>
      <c r="AD43" s="3101"/>
      <c r="AE43" s="1707">
        <v>4</v>
      </c>
      <c r="AF43" s="3141"/>
      <c r="AG43" s="1084" t="s">
        <v>388</v>
      </c>
      <c r="AH43" s="1676"/>
      <c r="AI43" s="1676"/>
      <c r="AJ43" s="1676"/>
      <c r="AK43" s="1676"/>
      <c r="AL43" s="1676"/>
      <c r="AM43" s="1676"/>
      <c r="AN43" s="1676"/>
      <c r="AO43" s="1676"/>
      <c r="AP43" s="1676"/>
      <c r="AQ43" s="1676"/>
      <c r="AR43" s="1676"/>
      <c r="AS43" s="1676"/>
      <c r="AT43" s="1676"/>
      <c r="AU43" s="1676"/>
      <c r="AV43" s="1676"/>
      <c r="AW43" s="1676"/>
      <c r="AX43" s="1676"/>
      <c r="AY43" s="1676"/>
      <c r="AZ43" s="1676"/>
      <c r="BA43" s="1676"/>
      <c r="BB43" s="1676"/>
      <c r="BC43" s="1676"/>
      <c r="BD43" s="1687">
        <f t="shared" si="6"/>
        <v>0</v>
      </c>
    </row>
    <row r="44" spans="1:56" ht="15" customHeight="1" thickTop="1" thickBot="1" x14ac:dyDescent="0.2">
      <c r="A44" s="3086"/>
      <c r="B44" s="1781">
        <v>5</v>
      </c>
      <c r="C44" s="3091" t="s">
        <v>396</v>
      </c>
      <c r="D44" s="1083" t="s">
        <v>389</v>
      </c>
      <c r="E44" s="1044"/>
      <c r="F44" s="1044"/>
      <c r="G44" s="1044"/>
      <c r="H44" s="1044"/>
      <c r="I44" s="1044"/>
      <c r="J44" s="1044"/>
      <c r="K44" s="1044"/>
      <c r="L44" s="1044"/>
      <c r="M44" s="1044"/>
      <c r="N44" s="1044"/>
      <c r="O44" s="1044"/>
      <c r="P44" s="1044"/>
      <c r="Q44" s="1044"/>
      <c r="R44" s="1044"/>
      <c r="S44" s="1044"/>
      <c r="T44" s="1044"/>
      <c r="U44" s="1044"/>
      <c r="V44" s="1044"/>
      <c r="W44" s="1044"/>
      <c r="X44" s="1044"/>
      <c r="Y44" s="1044"/>
      <c r="Z44" s="1044"/>
      <c r="AA44" s="1056">
        <f t="shared" si="5"/>
        <v>0</v>
      </c>
      <c r="AD44" s="3101"/>
      <c r="AE44" s="1707">
        <v>5</v>
      </c>
      <c r="AF44" s="3142" t="s">
        <v>396</v>
      </c>
      <c r="AG44" s="1084" t="s">
        <v>389</v>
      </c>
      <c r="AH44" s="1676"/>
      <c r="AI44" s="1676"/>
      <c r="AJ44" s="1676"/>
      <c r="AK44" s="1676"/>
      <c r="AL44" s="1676"/>
      <c r="AM44" s="1676"/>
      <c r="AN44" s="1676"/>
      <c r="AO44" s="1676"/>
      <c r="AP44" s="1676"/>
      <c r="AQ44" s="1676"/>
      <c r="AR44" s="1676"/>
      <c r="AS44" s="1676"/>
      <c r="AT44" s="1676"/>
      <c r="AU44" s="1676"/>
      <c r="AV44" s="1676"/>
      <c r="AW44" s="1676"/>
      <c r="AX44" s="1676"/>
      <c r="AY44" s="1676"/>
      <c r="AZ44" s="1676"/>
      <c r="BA44" s="1676"/>
      <c r="BB44" s="1676"/>
      <c r="BC44" s="1676"/>
      <c r="BD44" s="1687">
        <f t="shared" si="6"/>
        <v>0</v>
      </c>
    </row>
    <row r="45" spans="1:56" ht="16.5" thickTop="1" thickBot="1" x14ac:dyDescent="0.2">
      <c r="A45" s="3086"/>
      <c r="B45" s="1781">
        <v>6</v>
      </c>
      <c r="C45" s="3089"/>
      <c r="D45" s="1083" t="s">
        <v>390</v>
      </c>
      <c r="E45" s="1044"/>
      <c r="F45" s="1044"/>
      <c r="G45" s="1044"/>
      <c r="H45" s="1044"/>
      <c r="I45" s="1044"/>
      <c r="J45" s="1044"/>
      <c r="K45" s="1044"/>
      <c r="L45" s="1044"/>
      <c r="M45" s="1044"/>
      <c r="N45" s="1044"/>
      <c r="O45" s="1044"/>
      <c r="P45" s="1044"/>
      <c r="Q45" s="1044"/>
      <c r="R45" s="1044"/>
      <c r="S45" s="1044"/>
      <c r="T45" s="1044"/>
      <c r="U45" s="1044"/>
      <c r="V45" s="1044"/>
      <c r="W45" s="1044"/>
      <c r="X45" s="1044"/>
      <c r="Y45" s="1044"/>
      <c r="Z45" s="1044"/>
      <c r="AA45" s="1056">
        <f t="shared" si="5"/>
        <v>0</v>
      </c>
      <c r="AD45" s="3101"/>
      <c r="AE45" s="1707">
        <v>6</v>
      </c>
      <c r="AF45" s="3140"/>
      <c r="AG45" s="1084" t="s">
        <v>390</v>
      </c>
      <c r="AH45" s="1676"/>
      <c r="AI45" s="1676"/>
      <c r="AJ45" s="1676"/>
      <c r="AK45" s="1676"/>
      <c r="AL45" s="1676"/>
      <c r="AM45" s="1676"/>
      <c r="AN45" s="1676"/>
      <c r="AO45" s="1676"/>
      <c r="AP45" s="1676"/>
      <c r="AQ45" s="1676"/>
      <c r="AR45" s="1676"/>
      <c r="AS45" s="1676"/>
      <c r="AT45" s="1676"/>
      <c r="AU45" s="1676"/>
      <c r="AV45" s="1676"/>
      <c r="AW45" s="1676"/>
      <c r="AX45" s="1676"/>
      <c r="AY45" s="1676"/>
      <c r="AZ45" s="1676"/>
      <c r="BA45" s="1676"/>
      <c r="BB45" s="1676"/>
      <c r="BC45" s="1676"/>
      <c r="BD45" s="1687">
        <f t="shared" si="6"/>
        <v>0</v>
      </c>
    </row>
    <row r="46" spans="1:56" ht="17.25" customHeight="1" thickTop="1" thickBot="1" x14ac:dyDescent="0.2">
      <c r="A46" s="3086"/>
      <c r="B46" s="1781">
        <v>7</v>
      </c>
      <c r="C46" s="3090"/>
      <c r="D46" s="1083" t="s">
        <v>391</v>
      </c>
      <c r="E46" s="1044"/>
      <c r="F46" s="1044"/>
      <c r="G46" s="1044"/>
      <c r="H46" s="1044"/>
      <c r="I46" s="1044"/>
      <c r="J46" s="1044"/>
      <c r="K46" s="1044"/>
      <c r="L46" s="1044"/>
      <c r="M46" s="1044"/>
      <c r="N46" s="1044"/>
      <c r="O46" s="1044"/>
      <c r="P46" s="1044"/>
      <c r="Q46" s="1044"/>
      <c r="R46" s="1044"/>
      <c r="S46" s="1044"/>
      <c r="T46" s="1044"/>
      <c r="U46" s="1044"/>
      <c r="V46" s="1044"/>
      <c r="W46" s="1044"/>
      <c r="X46" s="1044"/>
      <c r="Y46" s="1044"/>
      <c r="Z46" s="1044"/>
      <c r="AA46" s="1056">
        <f t="shared" si="5"/>
        <v>0</v>
      </c>
      <c r="AD46" s="3101"/>
      <c r="AE46" s="1707">
        <v>7</v>
      </c>
      <c r="AF46" s="3141"/>
      <c r="AG46" s="1084" t="s">
        <v>391</v>
      </c>
      <c r="AH46" s="1676"/>
      <c r="AI46" s="1676"/>
      <c r="AJ46" s="1676"/>
      <c r="AK46" s="1676"/>
      <c r="AL46" s="1676"/>
      <c r="AM46" s="1676"/>
      <c r="AN46" s="1676"/>
      <c r="AO46" s="1676"/>
      <c r="AP46" s="1676"/>
      <c r="AQ46" s="1676"/>
      <c r="AR46" s="1676"/>
      <c r="AS46" s="1676"/>
      <c r="AT46" s="1676"/>
      <c r="AU46" s="1676"/>
      <c r="AV46" s="1676"/>
      <c r="AW46" s="1676"/>
      <c r="AX46" s="1676"/>
      <c r="AY46" s="1676"/>
      <c r="AZ46" s="1676"/>
      <c r="BA46" s="1676"/>
      <c r="BB46" s="1676"/>
      <c r="BC46" s="1676"/>
      <c r="BD46" s="1687">
        <f t="shared" si="6"/>
        <v>0</v>
      </c>
    </row>
    <row r="47" spans="1:56" ht="15" customHeight="1" thickTop="1" thickBot="1" x14ac:dyDescent="0.2">
      <c r="A47" s="3086"/>
      <c r="B47" s="1781">
        <v>8</v>
      </c>
      <c r="C47" s="3091" t="s">
        <v>398</v>
      </c>
      <c r="D47" s="1083" t="s">
        <v>84</v>
      </c>
      <c r="E47" s="1044"/>
      <c r="F47" s="1044"/>
      <c r="G47" s="1044"/>
      <c r="H47" s="1044"/>
      <c r="I47" s="1044"/>
      <c r="J47" s="1044"/>
      <c r="K47" s="1044"/>
      <c r="L47" s="1044"/>
      <c r="M47" s="1044"/>
      <c r="N47" s="1044"/>
      <c r="O47" s="1044"/>
      <c r="P47" s="1044"/>
      <c r="Q47" s="1044"/>
      <c r="R47" s="1044"/>
      <c r="S47" s="1044"/>
      <c r="T47" s="1044"/>
      <c r="U47" s="1044"/>
      <c r="V47" s="1044"/>
      <c r="W47" s="1044"/>
      <c r="X47" s="1044"/>
      <c r="Y47" s="1044"/>
      <c r="Z47" s="1044"/>
      <c r="AA47" s="1056">
        <f t="shared" si="5"/>
        <v>0</v>
      </c>
      <c r="AD47" s="3101"/>
      <c r="AE47" s="1707">
        <v>8</v>
      </c>
      <c r="AF47" s="3142" t="s">
        <v>398</v>
      </c>
      <c r="AG47" s="1084" t="s">
        <v>84</v>
      </c>
      <c r="AH47" s="1676"/>
      <c r="AI47" s="1676"/>
      <c r="AJ47" s="1676"/>
      <c r="AK47" s="1676"/>
      <c r="AL47" s="1676"/>
      <c r="AM47" s="1676"/>
      <c r="AN47" s="1676"/>
      <c r="AO47" s="1676"/>
      <c r="AP47" s="1676"/>
      <c r="AQ47" s="1676"/>
      <c r="AR47" s="1676"/>
      <c r="AS47" s="1676"/>
      <c r="AT47" s="1676"/>
      <c r="AU47" s="1676"/>
      <c r="AV47" s="1676"/>
      <c r="AW47" s="1676"/>
      <c r="AX47" s="1676"/>
      <c r="AY47" s="1676"/>
      <c r="AZ47" s="1676"/>
      <c r="BA47" s="1676"/>
      <c r="BB47" s="1676"/>
      <c r="BC47" s="1676"/>
      <c r="BD47" s="1687">
        <f t="shared" si="6"/>
        <v>0</v>
      </c>
    </row>
    <row r="48" spans="1:56" ht="16.5" thickTop="1" thickBot="1" x14ac:dyDescent="0.2">
      <c r="A48" s="3086"/>
      <c r="B48" s="1781">
        <v>9</v>
      </c>
      <c r="C48" s="3089"/>
      <c r="D48" s="1083" t="s">
        <v>82</v>
      </c>
      <c r="E48" s="1044"/>
      <c r="F48" s="1044"/>
      <c r="G48" s="1044"/>
      <c r="H48" s="1044"/>
      <c r="I48" s="1044"/>
      <c r="J48" s="1044"/>
      <c r="K48" s="1044"/>
      <c r="L48" s="1044"/>
      <c r="M48" s="1044"/>
      <c r="N48" s="1044"/>
      <c r="O48" s="1044"/>
      <c r="P48" s="1044"/>
      <c r="Q48" s="1044"/>
      <c r="R48" s="1044"/>
      <c r="S48" s="1044"/>
      <c r="T48" s="1044"/>
      <c r="U48" s="1044"/>
      <c r="V48" s="1044"/>
      <c r="W48" s="1044"/>
      <c r="X48" s="1044"/>
      <c r="Y48" s="1044"/>
      <c r="Z48" s="1044"/>
      <c r="AA48" s="1056">
        <f t="shared" si="5"/>
        <v>0</v>
      </c>
      <c r="AD48" s="3101"/>
      <c r="AE48" s="1707">
        <v>9</v>
      </c>
      <c r="AF48" s="3140"/>
      <c r="AG48" s="1084" t="s">
        <v>82</v>
      </c>
      <c r="AH48" s="1676"/>
      <c r="AI48" s="1676"/>
      <c r="AJ48" s="1676"/>
      <c r="AK48" s="1676"/>
      <c r="AL48" s="1676"/>
      <c r="AM48" s="1676"/>
      <c r="AN48" s="1676"/>
      <c r="AO48" s="1676"/>
      <c r="AP48" s="1676"/>
      <c r="AQ48" s="1676"/>
      <c r="AR48" s="1676"/>
      <c r="AS48" s="1676"/>
      <c r="AT48" s="1676"/>
      <c r="AU48" s="1676"/>
      <c r="AV48" s="1676"/>
      <c r="AW48" s="1676"/>
      <c r="AX48" s="1676"/>
      <c r="AY48" s="1676"/>
      <c r="AZ48" s="1676"/>
      <c r="BA48" s="1676"/>
      <c r="BB48" s="1676"/>
      <c r="BC48" s="1676"/>
      <c r="BD48" s="1687">
        <f t="shared" si="6"/>
        <v>0</v>
      </c>
    </row>
    <row r="49" spans="1:56" ht="17.25" customHeight="1" thickTop="1" thickBot="1" x14ac:dyDescent="0.2">
      <c r="A49" s="3086"/>
      <c r="B49" s="1781">
        <v>10</v>
      </c>
      <c r="C49" s="3089"/>
      <c r="D49" s="1083" t="s">
        <v>80</v>
      </c>
      <c r="E49" s="1044"/>
      <c r="F49" s="1044"/>
      <c r="G49" s="1044"/>
      <c r="H49" s="1044"/>
      <c r="I49" s="1044"/>
      <c r="J49" s="1044"/>
      <c r="K49" s="1044"/>
      <c r="L49" s="1044"/>
      <c r="M49" s="1044"/>
      <c r="N49" s="1044"/>
      <c r="O49" s="1044"/>
      <c r="P49" s="1044"/>
      <c r="Q49" s="1044"/>
      <c r="R49" s="1044"/>
      <c r="S49" s="1044"/>
      <c r="T49" s="1044"/>
      <c r="U49" s="1044"/>
      <c r="V49" s="1044"/>
      <c r="W49" s="1044"/>
      <c r="X49" s="1044"/>
      <c r="Y49" s="1044"/>
      <c r="Z49" s="1044"/>
      <c r="AA49" s="1056">
        <f t="shared" si="5"/>
        <v>0</v>
      </c>
      <c r="AD49" s="3101"/>
      <c r="AE49" s="1707">
        <v>10</v>
      </c>
      <c r="AF49" s="3140"/>
      <c r="AG49" s="1084" t="s">
        <v>80</v>
      </c>
      <c r="AH49" s="1676"/>
      <c r="AI49" s="1676"/>
      <c r="AJ49" s="1676"/>
      <c r="AK49" s="1676"/>
      <c r="AL49" s="1676"/>
      <c r="AM49" s="1676"/>
      <c r="AN49" s="1676"/>
      <c r="AO49" s="1676"/>
      <c r="AP49" s="1676"/>
      <c r="AQ49" s="1676"/>
      <c r="AR49" s="1676"/>
      <c r="AS49" s="1676"/>
      <c r="AT49" s="1676"/>
      <c r="AU49" s="1676"/>
      <c r="AV49" s="1676"/>
      <c r="AW49" s="1676"/>
      <c r="AX49" s="1676"/>
      <c r="AY49" s="1676"/>
      <c r="AZ49" s="1676"/>
      <c r="BA49" s="1676"/>
      <c r="BB49" s="1676"/>
      <c r="BC49" s="1676"/>
      <c r="BD49" s="1687">
        <f t="shared" si="6"/>
        <v>0</v>
      </c>
    </row>
    <row r="50" spans="1:56" ht="16.5" thickTop="1" thickBot="1" x14ac:dyDescent="0.2">
      <c r="A50" s="3086"/>
      <c r="B50" s="1781">
        <v>11</v>
      </c>
      <c r="C50" s="3089"/>
      <c r="D50" s="1083" t="s">
        <v>81</v>
      </c>
      <c r="E50" s="1044"/>
      <c r="F50" s="1044"/>
      <c r="G50" s="1044"/>
      <c r="H50" s="1044"/>
      <c r="I50" s="1044"/>
      <c r="J50" s="1044"/>
      <c r="K50" s="1044"/>
      <c r="L50" s="1044"/>
      <c r="M50" s="1044"/>
      <c r="N50" s="1044"/>
      <c r="O50" s="1044"/>
      <c r="P50" s="1044"/>
      <c r="Q50" s="1044"/>
      <c r="R50" s="1044"/>
      <c r="S50" s="1044"/>
      <c r="T50" s="1044"/>
      <c r="U50" s="1044"/>
      <c r="V50" s="1044"/>
      <c r="W50" s="1044"/>
      <c r="X50" s="1044"/>
      <c r="Y50" s="1044"/>
      <c r="Z50" s="1044"/>
      <c r="AA50" s="1056">
        <f t="shared" si="5"/>
        <v>0</v>
      </c>
      <c r="AD50" s="3101"/>
      <c r="AE50" s="1707">
        <v>11</v>
      </c>
      <c r="AF50" s="3140"/>
      <c r="AG50" s="1084" t="s">
        <v>81</v>
      </c>
      <c r="AH50" s="1676"/>
      <c r="AI50" s="1676"/>
      <c r="AJ50" s="1676"/>
      <c r="AK50" s="1676"/>
      <c r="AL50" s="1676"/>
      <c r="AM50" s="1676"/>
      <c r="AN50" s="1676"/>
      <c r="AO50" s="1676"/>
      <c r="AP50" s="1676"/>
      <c r="AQ50" s="1676"/>
      <c r="AR50" s="1676"/>
      <c r="AS50" s="1676"/>
      <c r="AT50" s="1676"/>
      <c r="AU50" s="1676"/>
      <c r="AV50" s="1676"/>
      <c r="AW50" s="1676"/>
      <c r="AX50" s="1676"/>
      <c r="AY50" s="1676"/>
      <c r="AZ50" s="1676"/>
      <c r="BA50" s="1676"/>
      <c r="BB50" s="1676"/>
      <c r="BC50" s="1676"/>
      <c r="BD50" s="1687">
        <f t="shared" si="6"/>
        <v>0</v>
      </c>
    </row>
    <row r="51" spans="1:56" ht="16.5" thickTop="1" thickBot="1" x14ac:dyDescent="0.2">
      <c r="A51" s="3086"/>
      <c r="B51" s="1781">
        <v>12</v>
      </c>
      <c r="C51" s="3089"/>
      <c r="D51" s="1085" t="s">
        <v>392</v>
      </c>
      <c r="E51" s="1086"/>
      <c r="F51" s="1052"/>
      <c r="G51" s="1052"/>
      <c r="H51" s="1052"/>
      <c r="I51" s="1053"/>
      <c r="J51" s="1044"/>
      <c r="K51" s="1044"/>
      <c r="L51" s="1044"/>
      <c r="M51" s="1044"/>
      <c r="N51" s="1044"/>
      <c r="O51" s="1044"/>
      <c r="P51" s="1044"/>
      <c r="Q51" s="1051"/>
      <c r="R51" s="1052"/>
      <c r="S51" s="1052"/>
      <c r="T51" s="1052"/>
      <c r="U51" s="1052"/>
      <c r="V51" s="1052"/>
      <c r="W51" s="1052"/>
      <c r="X51" s="1052"/>
      <c r="Y51" s="1053"/>
      <c r="Z51" s="1044"/>
      <c r="AA51" s="1056">
        <f>IF(SUM(J51:P51,Z51)&gt;=1,1,0)</f>
        <v>0</v>
      </c>
      <c r="AD51" s="3101"/>
      <c r="AE51" s="1707">
        <v>12</v>
      </c>
      <c r="AF51" s="3140"/>
      <c r="AG51" s="1087" t="s">
        <v>392</v>
      </c>
      <c r="AH51" s="1708"/>
      <c r="AI51" s="1683"/>
      <c r="AJ51" s="1683"/>
      <c r="AK51" s="1683"/>
      <c r="AL51" s="1709"/>
      <c r="AM51" s="1676"/>
      <c r="AN51" s="1676"/>
      <c r="AO51" s="1676"/>
      <c r="AP51" s="1676"/>
      <c r="AQ51" s="1676"/>
      <c r="AR51" s="1676"/>
      <c r="AS51" s="1676"/>
      <c r="AT51" s="1682"/>
      <c r="AU51" s="1683"/>
      <c r="AV51" s="1683"/>
      <c r="AW51" s="1683"/>
      <c r="AX51" s="1683"/>
      <c r="AY51" s="1683"/>
      <c r="AZ51" s="1683"/>
      <c r="BA51" s="1683"/>
      <c r="BB51" s="1684"/>
      <c r="BC51" s="1676"/>
      <c r="BD51" s="1687">
        <f t="shared" si="6"/>
        <v>0</v>
      </c>
    </row>
    <row r="52" spans="1:56" ht="16.5" thickTop="1" thickBot="1" x14ac:dyDescent="0.2">
      <c r="A52" s="3086"/>
      <c r="B52" s="1781">
        <v>13</v>
      </c>
      <c r="C52" s="3090"/>
      <c r="D52" s="1083" t="s">
        <v>83</v>
      </c>
      <c r="E52" s="1044"/>
      <c r="F52" s="1044"/>
      <c r="G52" s="1044"/>
      <c r="H52" s="1044"/>
      <c r="I52" s="1044"/>
      <c r="J52" s="1044"/>
      <c r="K52" s="1044"/>
      <c r="L52" s="1044"/>
      <c r="M52" s="1044"/>
      <c r="N52" s="1044"/>
      <c r="O52" s="1044"/>
      <c r="P52" s="1044"/>
      <c r="Q52" s="1044"/>
      <c r="R52" s="1044"/>
      <c r="S52" s="1044"/>
      <c r="T52" s="1044"/>
      <c r="U52" s="1044"/>
      <c r="V52" s="1044"/>
      <c r="W52" s="1044"/>
      <c r="X52" s="1044"/>
      <c r="Y52" s="1044"/>
      <c r="Z52" s="1044"/>
      <c r="AA52" s="1056">
        <f t="shared" si="5"/>
        <v>0</v>
      </c>
      <c r="AD52" s="3101"/>
      <c r="AE52" s="1707">
        <v>13</v>
      </c>
      <c r="AF52" s="3141"/>
      <c r="AG52" s="1084" t="s">
        <v>83</v>
      </c>
      <c r="AH52" s="1676"/>
      <c r="AI52" s="1676"/>
      <c r="AJ52" s="1676"/>
      <c r="AK52" s="1676"/>
      <c r="AL52" s="1676"/>
      <c r="AM52" s="1676"/>
      <c r="AN52" s="1676"/>
      <c r="AO52" s="1676"/>
      <c r="AP52" s="1676"/>
      <c r="AQ52" s="1676"/>
      <c r="AR52" s="1676"/>
      <c r="AS52" s="1676"/>
      <c r="AT52" s="1676"/>
      <c r="AU52" s="1676"/>
      <c r="AV52" s="1676"/>
      <c r="AW52" s="1676"/>
      <c r="AX52" s="1676"/>
      <c r="AY52" s="1676"/>
      <c r="AZ52" s="1676"/>
      <c r="BA52" s="1676"/>
      <c r="BB52" s="1676"/>
      <c r="BC52" s="1676"/>
      <c r="BD52" s="1687">
        <f t="shared" si="6"/>
        <v>0</v>
      </c>
    </row>
    <row r="53" spans="1:56" ht="15" customHeight="1" thickTop="1" thickBot="1" x14ac:dyDescent="0.2">
      <c r="A53" s="3086"/>
      <c r="B53" s="1781">
        <v>14</v>
      </c>
      <c r="C53" s="3091" t="s">
        <v>399</v>
      </c>
      <c r="D53" s="1088" t="s">
        <v>393</v>
      </c>
      <c r="E53" s="1044"/>
      <c r="F53" s="1044"/>
      <c r="G53" s="1044"/>
      <c r="H53" s="1044"/>
      <c r="I53" s="1044"/>
      <c r="J53" s="1044"/>
      <c r="K53" s="1044"/>
      <c r="L53" s="1044"/>
      <c r="M53" s="1044"/>
      <c r="N53" s="1044"/>
      <c r="O53" s="1044"/>
      <c r="P53" s="1044"/>
      <c r="Q53" s="1044"/>
      <c r="R53" s="1044"/>
      <c r="S53" s="1044"/>
      <c r="T53" s="1044"/>
      <c r="U53" s="1044"/>
      <c r="V53" s="1044"/>
      <c r="W53" s="1044"/>
      <c r="X53" s="1044"/>
      <c r="Y53" s="1044"/>
      <c r="Z53" s="1044"/>
      <c r="AA53" s="1056">
        <f t="shared" si="5"/>
        <v>0</v>
      </c>
      <c r="AD53" s="3101"/>
      <c r="AE53" s="1707">
        <v>14</v>
      </c>
      <c r="AF53" s="3142" t="s">
        <v>399</v>
      </c>
      <c r="AG53" s="1089" t="s">
        <v>393</v>
      </c>
      <c r="AH53" s="1676"/>
      <c r="AI53" s="1676"/>
      <c r="AJ53" s="1676"/>
      <c r="AK53" s="1676"/>
      <c r="AL53" s="1676"/>
      <c r="AM53" s="1676"/>
      <c r="AN53" s="1676"/>
      <c r="AO53" s="1676"/>
      <c r="AP53" s="1676"/>
      <c r="AQ53" s="1676"/>
      <c r="AR53" s="1676"/>
      <c r="AS53" s="1676"/>
      <c r="AT53" s="1676"/>
      <c r="AU53" s="1676"/>
      <c r="AV53" s="1676"/>
      <c r="AW53" s="1676"/>
      <c r="AX53" s="1676"/>
      <c r="AY53" s="1676"/>
      <c r="AZ53" s="1676"/>
      <c r="BA53" s="1676"/>
      <c r="BB53" s="1676"/>
      <c r="BC53" s="1676"/>
      <c r="BD53" s="1687">
        <f t="shared" si="6"/>
        <v>0</v>
      </c>
    </row>
    <row r="54" spans="1:56" ht="16.5" thickTop="1" thickBot="1" x14ac:dyDescent="0.2">
      <c r="A54" s="3086"/>
      <c r="B54" s="1781">
        <v>15</v>
      </c>
      <c r="C54" s="3089"/>
      <c r="D54" s="1088" t="s">
        <v>86</v>
      </c>
      <c r="E54" s="1044"/>
      <c r="F54" s="1044"/>
      <c r="G54" s="1044"/>
      <c r="H54" s="1044"/>
      <c r="I54" s="1044"/>
      <c r="J54" s="1044"/>
      <c r="K54" s="1044"/>
      <c r="L54" s="1044"/>
      <c r="M54" s="1044"/>
      <c r="N54" s="1044"/>
      <c r="O54" s="1044"/>
      <c r="P54" s="1044"/>
      <c r="Q54" s="1044"/>
      <c r="R54" s="1044"/>
      <c r="S54" s="1044"/>
      <c r="T54" s="1044"/>
      <c r="U54" s="1044"/>
      <c r="V54" s="1044"/>
      <c r="W54" s="1044"/>
      <c r="X54" s="1044"/>
      <c r="Y54" s="1044"/>
      <c r="Z54" s="1044"/>
      <c r="AA54" s="1056">
        <f t="shared" si="5"/>
        <v>0</v>
      </c>
      <c r="AD54" s="3101"/>
      <c r="AE54" s="1707">
        <v>15</v>
      </c>
      <c r="AF54" s="3140"/>
      <c r="AG54" s="1089" t="s">
        <v>86</v>
      </c>
      <c r="AH54" s="1676"/>
      <c r="AI54" s="1676"/>
      <c r="AJ54" s="1676"/>
      <c r="AK54" s="1676"/>
      <c r="AL54" s="1676"/>
      <c r="AM54" s="1676"/>
      <c r="AN54" s="1676"/>
      <c r="AO54" s="1676"/>
      <c r="AP54" s="1676"/>
      <c r="AQ54" s="1676"/>
      <c r="AR54" s="1676"/>
      <c r="AS54" s="1676"/>
      <c r="AT54" s="1676"/>
      <c r="AU54" s="1676"/>
      <c r="AV54" s="1676"/>
      <c r="AW54" s="1676"/>
      <c r="AX54" s="1676"/>
      <c r="AY54" s="1676"/>
      <c r="AZ54" s="1676"/>
      <c r="BA54" s="1676"/>
      <c r="BB54" s="1676"/>
      <c r="BC54" s="1676"/>
      <c r="BD54" s="1687">
        <f t="shared" si="6"/>
        <v>0</v>
      </c>
    </row>
    <row r="55" spans="1:56" ht="17.25" customHeight="1" thickTop="1" thickBot="1" x14ac:dyDescent="0.2">
      <c r="A55" s="3086"/>
      <c r="B55" s="1781">
        <v>16</v>
      </c>
      <c r="C55" s="3089"/>
      <c r="D55" s="1088" t="s">
        <v>87</v>
      </c>
      <c r="E55" s="1044"/>
      <c r="F55" s="1044"/>
      <c r="G55" s="1044"/>
      <c r="H55" s="1044"/>
      <c r="I55" s="1044"/>
      <c r="J55" s="1044"/>
      <c r="K55" s="1044"/>
      <c r="L55" s="1044"/>
      <c r="M55" s="1044"/>
      <c r="N55" s="1044"/>
      <c r="O55" s="1044"/>
      <c r="P55" s="1044"/>
      <c r="Q55" s="1044"/>
      <c r="R55" s="1044"/>
      <c r="S55" s="1044"/>
      <c r="T55" s="1044"/>
      <c r="U55" s="1044"/>
      <c r="V55" s="1044"/>
      <c r="W55" s="1044"/>
      <c r="X55" s="1044"/>
      <c r="Y55" s="1044"/>
      <c r="Z55" s="1044"/>
      <c r="AA55" s="1056">
        <f t="shared" si="5"/>
        <v>0</v>
      </c>
      <c r="AD55" s="3101"/>
      <c r="AE55" s="1707">
        <v>16</v>
      </c>
      <c r="AF55" s="3140"/>
      <c r="AG55" s="1089" t="s">
        <v>87</v>
      </c>
      <c r="AH55" s="1676"/>
      <c r="AI55" s="1676"/>
      <c r="AJ55" s="1676"/>
      <c r="AK55" s="1676"/>
      <c r="AL55" s="1676"/>
      <c r="AM55" s="1676"/>
      <c r="AN55" s="1676"/>
      <c r="AO55" s="1676"/>
      <c r="AP55" s="1676"/>
      <c r="AQ55" s="1676"/>
      <c r="AR55" s="1676"/>
      <c r="AS55" s="1676"/>
      <c r="AT55" s="1676"/>
      <c r="AU55" s="1676"/>
      <c r="AV55" s="1676"/>
      <c r="AW55" s="1676"/>
      <c r="AX55" s="1676"/>
      <c r="AY55" s="1676"/>
      <c r="AZ55" s="1676"/>
      <c r="BA55" s="1676"/>
      <c r="BB55" s="1676"/>
      <c r="BC55" s="1676"/>
      <c r="BD55" s="1687">
        <f t="shared" si="6"/>
        <v>0</v>
      </c>
    </row>
    <row r="56" spans="1:56" ht="16.5" thickTop="1" thickBot="1" x14ac:dyDescent="0.2">
      <c r="A56" s="3086"/>
      <c r="B56" s="1781">
        <v>17</v>
      </c>
      <c r="C56" s="3089"/>
      <c r="D56" s="1088" t="s">
        <v>3186</v>
      </c>
      <c r="E56" s="1044"/>
      <c r="F56" s="1044"/>
      <c r="G56" s="1044"/>
      <c r="H56" s="1044"/>
      <c r="I56" s="1044"/>
      <c r="J56" s="1044"/>
      <c r="K56" s="1044"/>
      <c r="L56" s="1044"/>
      <c r="M56" s="1044"/>
      <c r="N56" s="1044"/>
      <c r="O56" s="1044"/>
      <c r="P56" s="1044"/>
      <c r="Q56" s="1044"/>
      <c r="R56" s="1044"/>
      <c r="S56" s="1044"/>
      <c r="T56" s="1044"/>
      <c r="U56" s="1044"/>
      <c r="V56" s="1044"/>
      <c r="W56" s="1044"/>
      <c r="X56" s="1044"/>
      <c r="Y56" s="1044"/>
      <c r="Z56" s="1044"/>
      <c r="AA56" s="1056">
        <f t="shared" si="5"/>
        <v>0</v>
      </c>
      <c r="AD56" s="3101"/>
      <c r="AE56" s="1707">
        <v>17</v>
      </c>
      <c r="AF56" s="3140"/>
      <c r="AG56" s="1089" t="s">
        <v>394</v>
      </c>
      <c r="AH56" s="1676"/>
      <c r="AI56" s="1676"/>
      <c r="AJ56" s="1676"/>
      <c r="AK56" s="1676"/>
      <c r="AL56" s="1676"/>
      <c r="AM56" s="1676"/>
      <c r="AN56" s="1676"/>
      <c r="AO56" s="1676"/>
      <c r="AP56" s="1676"/>
      <c r="AQ56" s="1676"/>
      <c r="AR56" s="1676"/>
      <c r="AS56" s="1676"/>
      <c r="AT56" s="1676"/>
      <c r="AU56" s="1676"/>
      <c r="AV56" s="1676"/>
      <c r="AW56" s="1676"/>
      <c r="AX56" s="1676"/>
      <c r="AY56" s="1676"/>
      <c r="AZ56" s="1676"/>
      <c r="BA56" s="1676"/>
      <c r="BB56" s="1676"/>
      <c r="BC56" s="1676"/>
      <c r="BD56" s="1687">
        <f t="shared" si="6"/>
        <v>0</v>
      </c>
    </row>
    <row r="57" spans="1:56" ht="16.5" thickTop="1" thickBot="1" x14ac:dyDescent="0.2">
      <c r="A57" s="3086"/>
      <c r="B57" s="1781">
        <v>18</v>
      </c>
      <c r="C57" s="3090"/>
      <c r="D57" s="1083" t="s">
        <v>395</v>
      </c>
      <c r="E57" s="1044"/>
      <c r="F57" s="1044"/>
      <c r="G57" s="1044"/>
      <c r="H57" s="1044"/>
      <c r="I57" s="1044"/>
      <c r="J57" s="1044"/>
      <c r="K57" s="1044"/>
      <c r="L57" s="1044"/>
      <c r="M57" s="1044"/>
      <c r="N57" s="1044"/>
      <c r="O57" s="1044"/>
      <c r="P57" s="1044"/>
      <c r="Q57" s="1044"/>
      <c r="R57" s="1044"/>
      <c r="S57" s="1044"/>
      <c r="T57" s="1044"/>
      <c r="U57" s="1044"/>
      <c r="V57" s="1044"/>
      <c r="W57" s="1044"/>
      <c r="X57" s="1044"/>
      <c r="Y57" s="1044"/>
      <c r="Z57" s="1044"/>
      <c r="AA57" s="1056">
        <f t="shared" si="5"/>
        <v>0</v>
      </c>
      <c r="AD57" s="3101"/>
      <c r="AE57" s="1707">
        <v>18</v>
      </c>
      <c r="AF57" s="3141"/>
      <c r="AG57" s="1084" t="s">
        <v>395</v>
      </c>
      <c r="AH57" s="1676"/>
      <c r="AI57" s="1676"/>
      <c r="AJ57" s="1676"/>
      <c r="AK57" s="1676"/>
      <c r="AL57" s="1676"/>
      <c r="AM57" s="1676"/>
      <c r="AN57" s="1676"/>
      <c r="AO57" s="1676"/>
      <c r="AP57" s="1676"/>
      <c r="AQ57" s="1676"/>
      <c r="AR57" s="1676"/>
      <c r="AS57" s="1676"/>
      <c r="AT57" s="1676"/>
      <c r="AU57" s="1676"/>
      <c r="AV57" s="1676"/>
      <c r="AW57" s="1676"/>
      <c r="AX57" s="1676"/>
      <c r="AY57" s="1676"/>
      <c r="AZ57" s="1676"/>
      <c r="BA57" s="1676"/>
      <c r="BB57" s="1676"/>
      <c r="BC57" s="1676"/>
      <c r="BD57" s="1687">
        <f t="shared" si="6"/>
        <v>0</v>
      </c>
    </row>
    <row r="58" spans="1:56" ht="16.5" thickTop="1" thickBot="1" x14ac:dyDescent="0.2">
      <c r="A58" s="3087"/>
      <c r="B58" s="1782">
        <v>19</v>
      </c>
      <c r="C58" s="3096" t="s">
        <v>88</v>
      </c>
      <c r="D58" s="3097"/>
      <c r="E58" s="1044"/>
      <c r="F58" s="1044"/>
      <c r="G58" s="1044"/>
      <c r="H58" s="1044"/>
      <c r="I58" s="1044"/>
      <c r="J58" s="1044"/>
      <c r="K58" s="1044"/>
      <c r="L58" s="1044"/>
      <c r="M58" s="1044"/>
      <c r="N58" s="1044"/>
      <c r="O58" s="1044"/>
      <c r="P58" s="1044"/>
      <c r="Q58" s="1044"/>
      <c r="R58" s="1044"/>
      <c r="S58" s="1044"/>
      <c r="T58" s="1044"/>
      <c r="U58" s="1044"/>
      <c r="V58" s="1044"/>
      <c r="W58" s="1044"/>
      <c r="X58" s="1044"/>
      <c r="Y58" s="1044"/>
      <c r="Z58" s="1044"/>
      <c r="AA58" s="1063">
        <f t="shared" si="5"/>
        <v>0</v>
      </c>
      <c r="AD58" s="3102"/>
      <c r="AE58" s="1710">
        <v>19</v>
      </c>
      <c r="AF58" s="3143" t="s">
        <v>88</v>
      </c>
      <c r="AG58" s="3144"/>
      <c r="AH58" s="1676"/>
      <c r="AI58" s="1676"/>
      <c r="AJ58" s="1676"/>
      <c r="AK58" s="1676"/>
      <c r="AL58" s="1676"/>
      <c r="AM58" s="1676"/>
      <c r="AN58" s="1676"/>
      <c r="AO58" s="1676"/>
      <c r="AP58" s="1676"/>
      <c r="AQ58" s="1676"/>
      <c r="AR58" s="1676"/>
      <c r="AS58" s="1676"/>
      <c r="AT58" s="1676"/>
      <c r="AU58" s="1676"/>
      <c r="AV58" s="1676"/>
      <c r="AW58" s="1676"/>
      <c r="AX58" s="1676"/>
      <c r="AY58" s="1676"/>
      <c r="AZ58" s="1676"/>
      <c r="BA58" s="1676"/>
      <c r="BB58" s="1676"/>
      <c r="BC58" s="1676"/>
      <c r="BD58" s="1698">
        <f t="shared" si="6"/>
        <v>0</v>
      </c>
    </row>
    <row r="59" spans="1:56" ht="22.5" hidden="1" customHeight="1" x14ac:dyDescent="0.15">
      <c r="A59" s="2033" t="str">
        <f>IF(ISBLANK('１．学校基本情報'!$A$7),"",'１．学校基本情報'!$A$7)</f>
        <v/>
      </c>
      <c r="B59" s="2033"/>
      <c r="C59" s="2033"/>
      <c r="D59" s="2033"/>
      <c r="E59" s="2033"/>
      <c r="F59" s="2033"/>
      <c r="G59" s="2033"/>
      <c r="H59" s="2033"/>
      <c r="I59" s="2033"/>
      <c r="J59" s="2033"/>
      <c r="K59" s="2033"/>
      <c r="L59" s="2033"/>
      <c r="M59" s="2033"/>
      <c r="N59" s="2033"/>
      <c r="O59" s="2033"/>
      <c r="P59" s="2033"/>
      <c r="Q59" s="2033"/>
      <c r="R59" s="2033"/>
      <c r="S59" s="2033"/>
      <c r="T59" s="2033"/>
      <c r="U59" s="2033"/>
      <c r="V59" s="2033"/>
      <c r="W59" s="2033"/>
      <c r="X59" s="2033"/>
      <c r="Y59" s="2033"/>
      <c r="Z59" s="2033"/>
      <c r="AA59" s="2033"/>
      <c r="AD59" s="2037"/>
      <c r="AE59" s="2037"/>
      <c r="AF59" s="2037"/>
      <c r="AG59" s="2037"/>
      <c r="AH59" s="2037"/>
      <c r="AI59" s="2037"/>
      <c r="AJ59" s="2037"/>
      <c r="AK59" s="2037"/>
      <c r="AL59" s="2037"/>
      <c r="AM59" s="2037"/>
      <c r="AN59" s="2037"/>
      <c r="AO59" s="2037"/>
      <c r="AP59" s="2037"/>
      <c r="AQ59" s="2037"/>
      <c r="AR59" s="2037"/>
      <c r="AS59" s="2037"/>
      <c r="AT59" s="2037"/>
      <c r="AU59" s="2037"/>
      <c r="AV59" s="2037"/>
      <c r="AW59" s="2037"/>
      <c r="AX59" s="2037"/>
      <c r="AY59" s="2037"/>
      <c r="AZ59" s="2037"/>
      <c r="BA59" s="2037"/>
      <c r="BB59" s="2037"/>
      <c r="BC59" s="2037"/>
      <c r="BD59" s="2037"/>
    </row>
    <row r="60" spans="1:56" ht="17.25" hidden="1" customHeight="1" thickBot="1" x14ac:dyDescent="0.2">
      <c r="A60" s="2967" t="s">
        <v>54</v>
      </c>
      <c r="B60" s="2967"/>
      <c r="C60" s="2967"/>
      <c r="D60" s="2967"/>
      <c r="E60" s="2967"/>
      <c r="F60" s="2967"/>
      <c r="G60" s="2967"/>
      <c r="H60" s="2967"/>
      <c r="I60" s="2967"/>
      <c r="J60" s="2967"/>
      <c r="K60" s="2967"/>
      <c r="L60" s="2967"/>
      <c r="M60" s="2967"/>
      <c r="N60" s="2967"/>
      <c r="O60" s="2967"/>
      <c r="P60" s="2967"/>
      <c r="Q60" s="2967"/>
      <c r="R60" s="2967"/>
      <c r="S60" s="2967"/>
      <c r="T60" s="2967"/>
      <c r="AD60" s="2037"/>
      <c r="AE60" s="2037"/>
      <c r="AF60" s="2037"/>
      <c r="AG60" s="2037"/>
      <c r="AH60" s="2037"/>
      <c r="AI60" s="2037"/>
      <c r="AJ60" s="2037"/>
      <c r="AK60" s="2037"/>
      <c r="AL60" s="2037"/>
      <c r="AM60" s="2037"/>
      <c r="AN60" s="2037"/>
      <c r="AO60" s="2037"/>
      <c r="AP60" s="2037"/>
      <c r="AQ60" s="2037"/>
      <c r="AR60" s="2037"/>
      <c r="AS60" s="2037"/>
      <c r="AT60" s="2037"/>
      <c r="AU60" s="2037"/>
      <c r="AV60" s="2037"/>
      <c r="AW60" s="2037"/>
      <c r="AX60" s="2037"/>
      <c r="AY60" s="2037"/>
      <c r="AZ60" s="2037"/>
      <c r="BA60" s="2037"/>
      <c r="BB60" s="2037"/>
      <c r="BC60" s="2037"/>
      <c r="BD60" s="2037"/>
    </row>
    <row r="61" spans="1:56" ht="59.85" hidden="1" customHeight="1" x14ac:dyDescent="0.15">
      <c r="A61" s="2744" t="s">
        <v>557</v>
      </c>
      <c r="B61" s="2745"/>
      <c r="C61" s="2745"/>
      <c r="D61" s="3049"/>
      <c r="E61" s="2943" t="s">
        <v>506</v>
      </c>
      <c r="F61" s="2944"/>
      <c r="G61" s="2945" t="s">
        <v>510</v>
      </c>
      <c r="H61" s="2946"/>
      <c r="I61" s="2947"/>
      <c r="J61" s="2948" t="s">
        <v>515</v>
      </c>
      <c r="K61" s="2949"/>
      <c r="L61" s="2949"/>
      <c r="M61" s="2950"/>
      <c r="N61" s="2951" t="s">
        <v>520</v>
      </c>
      <c r="O61" s="2952"/>
      <c r="P61" s="2953" t="s">
        <v>524</v>
      </c>
      <c r="Q61" s="2919" t="s">
        <v>3175</v>
      </c>
      <c r="R61" s="2920"/>
      <c r="S61" s="2920"/>
      <c r="T61" s="2921"/>
      <c r="U61" s="2922" t="s">
        <v>528</v>
      </c>
      <c r="V61" s="2923"/>
      <c r="W61" s="2923"/>
      <c r="X61" s="2923"/>
      <c r="Y61" s="2924"/>
      <c r="Z61" s="2925" t="s">
        <v>531</v>
      </c>
      <c r="AA61" s="3059" t="s">
        <v>558</v>
      </c>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row>
    <row r="62" spans="1:56" ht="140.25" hidden="1" customHeight="1" x14ac:dyDescent="0.15">
      <c r="A62" s="2721"/>
      <c r="B62" s="2722"/>
      <c r="C62" s="2722"/>
      <c r="D62" s="3079"/>
      <c r="E62" s="1012" t="s">
        <v>507</v>
      </c>
      <c r="F62" s="1013" t="s">
        <v>508</v>
      </c>
      <c r="G62" s="1014" t="s">
        <v>511</v>
      </c>
      <c r="H62" s="1015" t="s">
        <v>513</v>
      </c>
      <c r="I62" s="1016" t="s">
        <v>514</v>
      </c>
      <c r="J62" s="1017" t="s">
        <v>516</v>
      </c>
      <c r="K62" s="1018" t="s">
        <v>517</v>
      </c>
      <c r="L62" s="1018" t="s">
        <v>518</v>
      </c>
      <c r="M62" s="1019" t="s">
        <v>519</v>
      </c>
      <c r="N62" s="1020" t="s">
        <v>521</v>
      </c>
      <c r="O62" s="1021" t="s">
        <v>522</v>
      </c>
      <c r="P62" s="2954"/>
      <c r="Q62" s="1022" t="s">
        <v>302</v>
      </c>
      <c r="R62" s="1023" t="s">
        <v>307</v>
      </c>
      <c r="S62" s="1023" t="s">
        <v>303</v>
      </c>
      <c r="T62" s="1024" t="s">
        <v>527</v>
      </c>
      <c r="U62" s="1025" t="s">
        <v>529</v>
      </c>
      <c r="V62" s="1026" t="s">
        <v>523</v>
      </c>
      <c r="W62" s="1026" t="s">
        <v>512</v>
      </c>
      <c r="X62" s="1026" t="s">
        <v>547</v>
      </c>
      <c r="Y62" s="1027" t="s">
        <v>530</v>
      </c>
      <c r="Z62" s="2926"/>
      <c r="AA62" s="3060"/>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row>
    <row r="63" spans="1:56" ht="15.95" hidden="1" customHeight="1" thickBot="1" x14ac:dyDescent="0.25">
      <c r="A63" s="3061" t="s">
        <v>559</v>
      </c>
      <c r="B63" s="3062"/>
      <c r="C63" s="3062"/>
      <c r="D63" s="3063"/>
      <c r="E63" s="1028">
        <f>'７．障害学生数'!F71</f>
        <v>0</v>
      </c>
      <c r="F63" s="1029">
        <f>'７．障害学生数'!G71</f>
        <v>0</v>
      </c>
      <c r="G63" s="1030">
        <f>'７．障害学生数'!H71</f>
        <v>0</v>
      </c>
      <c r="H63" s="1031">
        <f>'７．障害学生数'!I71</f>
        <v>0</v>
      </c>
      <c r="I63" s="1032">
        <f>'７．障害学生数'!J71</f>
        <v>0</v>
      </c>
      <c r="J63" s="1033">
        <f>'７．障害学生数'!K71</f>
        <v>0</v>
      </c>
      <c r="K63" s="1034">
        <f>'７．障害学生数'!L71</f>
        <v>0</v>
      </c>
      <c r="L63" s="1034">
        <f>'７．障害学生数'!M71</f>
        <v>0</v>
      </c>
      <c r="M63" s="1035">
        <f>'７．障害学生数'!N71</f>
        <v>0</v>
      </c>
      <c r="N63" s="1036">
        <f>'７．障害学生数'!O71</f>
        <v>0</v>
      </c>
      <c r="O63" s="1037">
        <f>'７．障害学生数'!P71</f>
        <v>0</v>
      </c>
      <c r="P63" s="1038">
        <f>'７．障害学生数'!Q71</f>
        <v>0</v>
      </c>
      <c r="Q63" s="1039">
        <f>'７．障害学生数'!R71</f>
        <v>0</v>
      </c>
      <c r="R63" s="1040">
        <f>'７．障害学生数'!S71</f>
        <v>0</v>
      </c>
      <c r="S63" s="1040">
        <f>'７．障害学生数'!T71</f>
        <v>0</v>
      </c>
      <c r="T63" s="1041">
        <f>'７．障害学生数'!U71</f>
        <v>0</v>
      </c>
      <c r="U63" s="1042">
        <f>'７．障害学生数'!V71</f>
        <v>0</v>
      </c>
      <c r="V63" s="1090">
        <f>'７．障害学生数'!W71</f>
        <v>0</v>
      </c>
      <c r="W63" s="1090">
        <f>'７．障害学生数'!X71</f>
        <v>0</v>
      </c>
      <c r="X63" s="1090">
        <f>'７．障害学生数'!Y71</f>
        <v>0</v>
      </c>
      <c r="Y63" s="1091">
        <f>'７．障害学生数'!Z71</f>
        <v>0</v>
      </c>
      <c r="Z63" s="1092">
        <f>'７．障害学生数'!AA71</f>
        <v>0</v>
      </c>
      <c r="AA63" s="1093">
        <f>'７．障害学生数'!AB71</f>
        <v>0</v>
      </c>
      <c r="AD63" s="84" t="s">
        <v>614</v>
      </c>
      <c r="AE63" s="50"/>
      <c r="AF63" s="53"/>
      <c r="AG63" s="84"/>
      <c r="AH63" s="53"/>
      <c r="AI63" s="53"/>
      <c r="AJ63" s="53"/>
      <c r="AK63" s="53"/>
      <c r="AL63" s="53"/>
      <c r="AM63" s="53"/>
      <c r="AN63" s="53"/>
      <c r="AO63" s="50"/>
      <c r="AP63" s="84"/>
      <c r="AQ63" s="84"/>
      <c r="AR63" s="84"/>
      <c r="AS63" s="84"/>
      <c r="AT63" s="84"/>
      <c r="AU63" s="84"/>
      <c r="AV63" s="84"/>
      <c r="AW63" s="84"/>
      <c r="AX63" s="84"/>
      <c r="AY63" s="84"/>
      <c r="AZ63" s="84"/>
      <c r="BA63" s="84"/>
      <c r="BB63" s="53"/>
      <c r="BC63" s="53"/>
      <c r="BD63" s="53"/>
    </row>
    <row r="64" spans="1:56" ht="15" hidden="1" customHeight="1" thickTop="1" thickBot="1" x14ac:dyDescent="0.2">
      <c r="A64" s="3043" t="s">
        <v>560</v>
      </c>
      <c r="B64" s="1094">
        <v>1</v>
      </c>
      <c r="C64" s="3064" t="s">
        <v>561</v>
      </c>
      <c r="D64" s="3065"/>
      <c r="E64" s="62"/>
      <c r="F64" s="62"/>
      <c r="G64" s="1095"/>
      <c r="H64" s="1096"/>
      <c r="I64" s="1096"/>
      <c r="J64" s="1096"/>
      <c r="K64" s="1096"/>
      <c r="L64" s="1096"/>
      <c r="M64" s="1096"/>
      <c r="N64" s="1096"/>
      <c r="O64" s="1096"/>
      <c r="P64" s="62"/>
      <c r="Q64" s="1095"/>
      <c r="R64" s="1096"/>
      <c r="S64" s="1096"/>
      <c r="T64" s="1096"/>
      <c r="U64" s="1096"/>
      <c r="V64" s="1096"/>
      <c r="W64" s="1096"/>
      <c r="X64" s="1096"/>
      <c r="Y64" s="1096"/>
      <c r="Z64" s="1097"/>
      <c r="AA64" s="1098">
        <f>IF(SUM(E64:F64,P64)&gt;=1,1,0)</f>
        <v>0</v>
      </c>
      <c r="AD64" s="71" t="s">
        <v>615</v>
      </c>
      <c r="AE64" s="1969" t="s">
        <v>501</v>
      </c>
      <c r="AF64" s="1969"/>
      <c r="AG64" s="1711" t="s">
        <v>619</v>
      </c>
      <c r="AH64" s="2900" t="s">
        <v>609</v>
      </c>
      <c r="AI64" s="2900"/>
      <c r="AJ64" s="2900"/>
      <c r="AK64" s="2900"/>
      <c r="AL64" s="2900"/>
      <c r="AM64" s="1969" t="s">
        <v>618</v>
      </c>
      <c r="AN64" s="1969"/>
      <c r="AO64" s="1969"/>
      <c r="AP64" s="1969"/>
      <c r="AQ64" s="1969"/>
      <c r="AR64" s="1969"/>
      <c r="AS64" s="1969"/>
      <c r="AT64" s="1969"/>
      <c r="AU64" s="1969"/>
      <c r="AV64" s="1969"/>
      <c r="AW64" s="1969"/>
      <c r="AX64" s="1969"/>
      <c r="AY64" s="1969"/>
      <c r="AZ64" s="1969"/>
      <c r="BA64" s="1969"/>
      <c r="BB64" s="1969"/>
      <c r="BC64" s="1969"/>
      <c r="BD64" s="1969"/>
    </row>
    <row r="65" spans="1:56" ht="15" hidden="1" customHeight="1" thickTop="1" thickBot="1" x14ac:dyDescent="0.2">
      <c r="A65" s="3043"/>
      <c r="B65" s="1099">
        <v>2</v>
      </c>
      <c r="C65" s="3055" t="s">
        <v>562</v>
      </c>
      <c r="D65" s="3066"/>
      <c r="E65" s="62"/>
      <c r="F65" s="62"/>
      <c r="G65" s="62"/>
      <c r="H65" s="62"/>
      <c r="I65" s="62"/>
      <c r="J65" s="62"/>
      <c r="K65" s="62"/>
      <c r="L65" s="62"/>
      <c r="M65" s="62"/>
      <c r="N65" s="62"/>
      <c r="O65" s="62"/>
      <c r="P65" s="62"/>
      <c r="Q65" s="62"/>
      <c r="R65" s="62"/>
      <c r="S65" s="62"/>
      <c r="T65" s="62"/>
      <c r="U65" s="62"/>
      <c r="V65" s="62"/>
      <c r="W65" s="62"/>
      <c r="X65" s="62"/>
      <c r="Y65" s="62"/>
      <c r="Z65" s="62"/>
      <c r="AA65" s="1100">
        <f t="shared" ref="AA65:AA91" si="7">IF(SUM(E65:Z65)&gt;=1,1,0)</f>
        <v>0</v>
      </c>
      <c r="AD65" s="498">
        <v>1</v>
      </c>
      <c r="AE65" s="2901"/>
      <c r="AF65" s="2901"/>
      <c r="AG65" s="1711"/>
      <c r="AH65" s="2900"/>
      <c r="AI65" s="2900"/>
      <c r="AJ65" s="2900"/>
      <c r="AK65" s="2900"/>
      <c r="AL65" s="2900"/>
      <c r="AM65" s="2901"/>
      <c r="AN65" s="2901"/>
      <c r="AO65" s="2901"/>
      <c r="AP65" s="2901"/>
      <c r="AQ65" s="2901"/>
      <c r="AR65" s="2901"/>
      <c r="AS65" s="2901"/>
      <c r="AT65" s="2901"/>
      <c r="AU65" s="2901"/>
      <c r="AV65" s="2901"/>
      <c r="AW65" s="2901"/>
      <c r="AX65" s="2901"/>
      <c r="AY65" s="2901"/>
      <c r="AZ65" s="2901"/>
      <c r="BA65" s="2901"/>
      <c r="BB65" s="2901"/>
      <c r="BC65" s="2901"/>
      <c r="BD65" s="2901"/>
    </row>
    <row r="66" spans="1:56" ht="15" hidden="1" customHeight="1" thickTop="1" thickBot="1" x14ac:dyDescent="0.2">
      <c r="A66" s="3043"/>
      <c r="B66" s="1099">
        <v>3</v>
      </c>
      <c r="C66" s="3067" t="s">
        <v>563</v>
      </c>
      <c r="D66" s="3068"/>
      <c r="E66" s="62"/>
      <c r="F66" s="62"/>
      <c r="G66" s="62"/>
      <c r="H66" s="62"/>
      <c r="I66" s="62"/>
      <c r="J66" s="62"/>
      <c r="K66" s="62"/>
      <c r="L66" s="62"/>
      <c r="M66" s="62"/>
      <c r="N66" s="62"/>
      <c r="O66" s="62"/>
      <c r="P66" s="62"/>
      <c r="Q66" s="62"/>
      <c r="R66" s="62"/>
      <c r="S66" s="62"/>
      <c r="T66" s="62"/>
      <c r="U66" s="62"/>
      <c r="V66" s="62"/>
      <c r="W66" s="62"/>
      <c r="X66" s="62"/>
      <c r="Y66" s="62"/>
      <c r="Z66" s="62"/>
      <c r="AA66" s="1100">
        <f t="shared" si="7"/>
        <v>0</v>
      </c>
      <c r="AD66" s="498">
        <v>2</v>
      </c>
      <c r="AE66" s="2901"/>
      <c r="AF66" s="2901"/>
      <c r="AG66" s="1711"/>
      <c r="AH66" s="2900"/>
      <c r="AI66" s="2900"/>
      <c r="AJ66" s="2900"/>
      <c r="AK66" s="2900"/>
      <c r="AL66" s="2900"/>
      <c r="AM66" s="2901"/>
      <c r="AN66" s="2901"/>
      <c r="AO66" s="2901"/>
      <c r="AP66" s="2901"/>
      <c r="AQ66" s="2901"/>
      <c r="AR66" s="2901"/>
      <c r="AS66" s="2901"/>
      <c r="AT66" s="2901"/>
      <c r="AU66" s="2901"/>
      <c r="AV66" s="2901"/>
      <c r="AW66" s="2901"/>
      <c r="AX66" s="2901"/>
      <c r="AY66" s="2901"/>
      <c r="AZ66" s="2901"/>
      <c r="BA66" s="2901"/>
      <c r="BB66" s="2901"/>
      <c r="BC66" s="2901"/>
      <c r="BD66" s="2901"/>
    </row>
    <row r="67" spans="1:56" ht="15" hidden="1" customHeight="1" thickTop="1" thickBot="1" x14ac:dyDescent="0.2">
      <c r="A67" s="3043"/>
      <c r="B67" s="1099">
        <v>4</v>
      </c>
      <c r="C67" s="3067" t="s">
        <v>502</v>
      </c>
      <c r="D67" s="3068"/>
      <c r="E67" s="62"/>
      <c r="F67" s="62"/>
      <c r="G67" s="62"/>
      <c r="H67" s="62"/>
      <c r="I67" s="62"/>
      <c r="J67" s="62"/>
      <c r="K67" s="62"/>
      <c r="L67" s="62"/>
      <c r="M67" s="62"/>
      <c r="N67" s="62"/>
      <c r="O67" s="62"/>
      <c r="P67" s="62"/>
      <c r="Q67" s="62"/>
      <c r="R67" s="62"/>
      <c r="S67" s="62"/>
      <c r="T67" s="62"/>
      <c r="U67" s="62"/>
      <c r="V67" s="62"/>
      <c r="W67" s="62"/>
      <c r="X67" s="62"/>
      <c r="Y67" s="62"/>
      <c r="Z67" s="62"/>
      <c r="AA67" s="1100">
        <f t="shared" si="7"/>
        <v>0</v>
      </c>
      <c r="AD67" s="498">
        <v>3</v>
      </c>
      <c r="AE67" s="2901"/>
      <c r="AF67" s="2901"/>
      <c r="AG67" s="1711"/>
      <c r="AH67" s="2900"/>
      <c r="AI67" s="2900"/>
      <c r="AJ67" s="2900"/>
      <c r="AK67" s="2900"/>
      <c r="AL67" s="2900"/>
      <c r="AM67" s="2901"/>
      <c r="AN67" s="2901"/>
      <c r="AO67" s="2901"/>
      <c r="AP67" s="2901"/>
      <c r="AQ67" s="2901"/>
      <c r="AR67" s="2901"/>
      <c r="AS67" s="2901"/>
      <c r="AT67" s="2901"/>
      <c r="AU67" s="2901"/>
      <c r="AV67" s="2901"/>
      <c r="AW67" s="2901"/>
      <c r="AX67" s="2901"/>
      <c r="AY67" s="2901"/>
      <c r="AZ67" s="2901"/>
      <c r="BA67" s="2901"/>
      <c r="BB67" s="2901"/>
      <c r="BC67" s="2901"/>
      <c r="BD67" s="2901"/>
    </row>
    <row r="68" spans="1:56" ht="15" hidden="1" customHeight="1" thickTop="1" thickBot="1" x14ac:dyDescent="0.2">
      <c r="A68" s="3043"/>
      <c r="B68" s="1099">
        <v>5</v>
      </c>
      <c r="C68" s="3067" t="s">
        <v>503</v>
      </c>
      <c r="D68" s="3068"/>
      <c r="E68" s="62"/>
      <c r="F68" s="62"/>
      <c r="G68" s="62"/>
      <c r="H68" s="62"/>
      <c r="I68" s="62"/>
      <c r="J68" s="62"/>
      <c r="K68" s="62"/>
      <c r="L68" s="62"/>
      <c r="M68" s="62"/>
      <c r="N68" s="62"/>
      <c r="O68" s="62"/>
      <c r="P68" s="62"/>
      <c r="Q68" s="62"/>
      <c r="R68" s="62"/>
      <c r="S68" s="62"/>
      <c r="T68" s="62"/>
      <c r="U68" s="62"/>
      <c r="V68" s="62"/>
      <c r="W68" s="62"/>
      <c r="X68" s="62"/>
      <c r="Y68" s="62"/>
      <c r="Z68" s="62"/>
      <c r="AA68" s="1100">
        <f t="shared" si="7"/>
        <v>0</v>
      </c>
      <c r="AD68" s="498">
        <v>4</v>
      </c>
      <c r="AE68" s="2901"/>
      <c r="AF68" s="2901"/>
      <c r="AG68" s="1711"/>
      <c r="AH68" s="2900"/>
      <c r="AI68" s="2900"/>
      <c r="AJ68" s="2900"/>
      <c r="AK68" s="2900"/>
      <c r="AL68" s="2900"/>
      <c r="AM68" s="2901"/>
      <c r="AN68" s="2901"/>
      <c r="AO68" s="2901"/>
      <c r="AP68" s="2901"/>
      <c r="AQ68" s="2901"/>
      <c r="AR68" s="2901"/>
      <c r="AS68" s="2901"/>
      <c r="AT68" s="2901"/>
      <c r="AU68" s="2901"/>
      <c r="AV68" s="2901"/>
      <c r="AW68" s="2901"/>
      <c r="AX68" s="2901"/>
      <c r="AY68" s="2901"/>
      <c r="AZ68" s="2901"/>
      <c r="BA68" s="2901"/>
      <c r="BB68" s="2901"/>
      <c r="BC68" s="2901"/>
      <c r="BD68" s="2901"/>
    </row>
    <row r="69" spans="1:56" ht="15" hidden="1" customHeight="1" thickTop="1" thickBot="1" x14ac:dyDescent="0.2">
      <c r="A69" s="3043"/>
      <c r="B69" s="1099">
        <v>6</v>
      </c>
      <c r="C69" s="3067" t="s">
        <v>564</v>
      </c>
      <c r="D69" s="3068"/>
      <c r="E69" s="62"/>
      <c r="F69" s="62"/>
      <c r="G69" s="62"/>
      <c r="H69" s="62"/>
      <c r="I69" s="62"/>
      <c r="J69" s="1095"/>
      <c r="K69" s="1096"/>
      <c r="L69" s="1096"/>
      <c r="M69" s="1096"/>
      <c r="N69" s="1096"/>
      <c r="O69" s="1101"/>
      <c r="P69" s="62"/>
      <c r="Q69" s="1095"/>
      <c r="R69" s="1096"/>
      <c r="S69" s="1096"/>
      <c r="T69" s="1096"/>
      <c r="U69" s="1096"/>
      <c r="V69" s="1096"/>
      <c r="W69" s="1096"/>
      <c r="X69" s="1096"/>
      <c r="Y69" s="1102"/>
      <c r="Z69" s="1097"/>
      <c r="AA69" s="1100">
        <f>IF(SUM(E69:I69,P69)&gt;=1,1,0)</f>
        <v>0</v>
      </c>
      <c r="AD69" s="498">
        <v>5</v>
      </c>
      <c r="AE69" s="2901"/>
      <c r="AF69" s="2901"/>
      <c r="AG69" s="1711"/>
      <c r="AH69" s="2900"/>
      <c r="AI69" s="2900"/>
      <c r="AJ69" s="2900"/>
      <c r="AK69" s="2900"/>
      <c r="AL69" s="2900"/>
      <c r="AM69" s="2901"/>
      <c r="AN69" s="2901"/>
      <c r="AO69" s="2901"/>
      <c r="AP69" s="2901"/>
      <c r="AQ69" s="2901"/>
      <c r="AR69" s="2901"/>
      <c r="AS69" s="2901"/>
      <c r="AT69" s="2901"/>
      <c r="AU69" s="2901"/>
      <c r="AV69" s="2901"/>
      <c r="AW69" s="2901"/>
      <c r="AX69" s="2901"/>
      <c r="AY69" s="2901"/>
      <c r="AZ69" s="2901"/>
      <c r="BA69" s="2901"/>
      <c r="BB69" s="2901"/>
      <c r="BC69" s="2901"/>
      <c r="BD69" s="2901"/>
    </row>
    <row r="70" spans="1:56" ht="15" hidden="1" customHeight="1" thickTop="1" thickBot="1" x14ac:dyDescent="0.2">
      <c r="A70" s="3043"/>
      <c r="B70" s="1099">
        <v>7</v>
      </c>
      <c r="C70" s="3067" t="s">
        <v>504</v>
      </c>
      <c r="D70" s="3068"/>
      <c r="E70" s="62"/>
      <c r="F70" s="62"/>
      <c r="G70" s="62"/>
      <c r="H70" s="62"/>
      <c r="I70" s="62"/>
      <c r="J70" s="62"/>
      <c r="K70" s="62"/>
      <c r="L70" s="62"/>
      <c r="M70" s="62"/>
      <c r="N70" s="62"/>
      <c r="O70" s="62"/>
      <c r="P70" s="62"/>
      <c r="Q70" s="62"/>
      <c r="R70" s="62"/>
      <c r="S70" s="62"/>
      <c r="T70" s="62"/>
      <c r="U70" s="62"/>
      <c r="V70" s="62"/>
      <c r="W70" s="62"/>
      <c r="X70" s="62"/>
      <c r="Y70" s="62"/>
      <c r="Z70" s="62"/>
      <c r="AA70" s="1100">
        <f t="shared" si="7"/>
        <v>0</v>
      </c>
      <c r="AD70" s="498">
        <v>6</v>
      </c>
      <c r="AE70" s="2901"/>
      <c r="AF70" s="2901"/>
      <c r="AG70" s="1711"/>
      <c r="AH70" s="2900"/>
      <c r="AI70" s="2900"/>
      <c r="AJ70" s="2900"/>
      <c r="AK70" s="2900"/>
      <c r="AL70" s="2900"/>
      <c r="AM70" s="2901"/>
      <c r="AN70" s="2901"/>
      <c r="AO70" s="2901"/>
      <c r="AP70" s="2901"/>
      <c r="AQ70" s="2901"/>
      <c r="AR70" s="2901"/>
      <c r="AS70" s="2901"/>
      <c r="AT70" s="2901"/>
      <c r="AU70" s="2901"/>
      <c r="AV70" s="2901"/>
      <c r="AW70" s="2901"/>
      <c r="AX70" s="2901"/>
      <c r="AY70" s="2901"/>
      <c r="AZ70" s="2901"/>
      <c r="BA70" s="2901"/>
      <c r="BB70" s="2901"/>
      <c r="BC70" s="2901"/>
      <c r="BD70" s="2901"/>
    </row>
    <row r="71" spans="1:56" ht="15" hidden="1" customHeight="1" thickTop="1" thickBot="1" x14ac:dyDescent="0.2">
      <c r="A71" s="3043"/>
      <c r="B71" s="1099">
        <v>8</v>
      </c>
      <c r="C71" s="3067" t="s">
        <v>505</v>
      </c>
      <c r="D71" s="3068"/>
      <c r="E71" s="62"/>
      <c r="F71" s="62"/>
      <c r="G71" s="62"/>
      <c r="H71" s="62"/>
      <c r="I71" s="62"/>
      <c r="J71" s="62"/>
      <c r="K71" s="62"/>
      <c r="L71" s="62"/>
      <c r="M71" s="62"/>
      <c r="N71" s="62"/>
      <c r="O71" s="62"/>
      <c r="P71" s="62"/>
      <c r="Q71" s="62"/>
      <c r="R71" s="62"/>
      <c r="S71" s="62"/>
      <c r="T71" s="62"/>
      <c r="U71" s="62"/>
      <c r="V71" s="62"/>
      <c r="W71" s="62"/>
      <c r="X71" s="62"/>
      <c r="Y71" s="62"/>
      <c r="Z71" s="62"/>
      <c r="AA71" s="1100">
        <f t="shared" si="7"/>
        <v>0</v>
      </c>
      <c r="AB71" s="1055"/>
      <c r="AD71" s="498">
        <v>7</v>
      </c>
      <c r="AE71" s="2901"/>
      <c r="AF71" s="2901"/>
      <c r="AG71" s="1711"/>
      <c r="AH71" s="2900"/>
      <c r="AI71" s="2900"/>
      <c r="AJ71" s="2900"/>
      <c r="AK71" s="2900"/>
      <c r="AL71" s="2900"/>
      <c r="AM71" s="2901"/>
      <c r="AN71" s="2901"/>
      <c r="AO71" s="2901"/>
      <c r="AP71" s="2901"/>
      <c r="AQ71" s="2901"/>
      <c r="AR71" s="2901"/>
      <c r="AS71" s="2901"/>
      <c r="AT71" s="2901"/>
      <c r="AU71" s="2901"/>
      <c r="AV71" s="2901"/>
      <c r="AW71" s="2901"/>
      <c r="AX71" s="2901"/>
      <c r="AY71" s="2901"/>
      <c r="AZ71" s="2901"/>
      <c r="BA71" s="2901"/>
      <c r="BB71" s="2901"/>
      <c r="BC71" s="2901"/>
      <c r="BD71" s="2901"/>
    </row>
    <row r="72" spans="1:56" ht="15" hidden="1" customHeight="1" thickTop="1" thickBot="1" x14ac:dyDescent="0.2">
      <c r="A72" s="3043"/>
      <c r="B72" s="1099">
        <v>9</v>
      </c>
      <c r="C72" s="3067" t="s">
        <v>565</v>
      </c>
      <c r="D72" s="3068"/>
      <c r="E72" s="62"/>
      <c r="F72" s="62"/>
      <c r="G72" s="62"/>
      <c r="H72" s="62"/>
      <c r="I72" s="62"/>
      <c r="J72" s="62"/>
      <c r="K72" s="62"/>
      <c r="L72" s="62"/>
      <c r="M72" s="62"/>
      <c r="N72" s="62"/>
      <c r="O72" s="62"/>
      <c r="P72" s="62"/>
      <c r="Q72" s="62"/>
      <c r="R72" s="62"/>
      <c r="S72" s="62"/>
      <c r="T72" s="62"/>
      <c r="U72" s="62"/>
      <c r="V72" s="62"/>
      <c r="W72" s="62"/>
      <c r="X72" s="62"/>
      <c r="Y72" s="62"/>
      <c r="Z72" s="62"/>
      <c r="AA72" s="1100">
        <f t="shared" si="7"/>
        <v>0</v>
      </c>
      <c r="AD72" s="498">
        <v>8</v>
      </c>
      <c r="AE72" s="2901"/>
      <c r="AF72" s="2901"/>
      <c r="AG72" s="1711"/>
      <c r="AH72" s="2900"/>
      <c r="AI72" s="2900"/>
      <c r="AJ72" s="2900"/>
      <c r="AK72" s="2900"/>
      <c r="AL72" s="2900"/>
      <c r="AM72" s="2901"/>
      <c r="AN72" s="2901"/>
      <c r="AO72" s="2901"/>
      <c r="AP72" s="2901"/>
      <c r="AQ72" s="2901"/>
      <c r="AR72" s="2901"/>
      <c r="AS72" s="2901"/>
      <c r="AT72" s="2901"/>
      <c r="AU72" s="2901"/>
      <c r="AV72" s="2901"/>
      <c r="AW72" s="2901"/>
      <c r="AX72" s="2901"/>
      <c r="AY72" s="2901"/>
      <c r="AZ72" s="2901"/>
      <c r="BA72" s="2901"/>
      <c r="BB72" s="2901"/>
      <c r="BC72" s="2901"/>
      <c r="BD72" s="2901"/>
    </row>
    <row r="73" spans="1:56" ht="15" hidden="1" customHeight="1" thickTop="1" thickBot="1" x14ac:dyDescent="0.2">
      <c r="A73" s="3043"/>
      <c r="B73" s="1103">
        <v>10</v>
      </c>
      <c r="C73" s="3055" t="s">
        <v>566</v>
      </c>
      <c r="D73" s="3056"/>
      <c r="E73" s="62"/>
      <c r="F73" s="62"/>
      <c r="G73" s="62"/>
      <c r="H73" s="62"/>
      <c r="I73" s="62"/>
      <c r="J73" s="62"/>
      <c r="K73" s="62"/>
      <c r="L73" s="62"/>
      <c r="M73" s="62"/>
      <c r="N73" s="62"/>
      <c r="O73" s="62"/>
      <c r="P73" s="62"/>
      <c r="Q73" s="62"/>
      <c r="R73" s="62"/>
      <c r="S73" s="62"/>
      <c r="T73" s="62"/>
      <c r="U73" s="62"/>
      <c r="V73" s="62"/>
      <c r="W73" s="62"/>
      <c r="X73" s="62"/>
      <c r="Y73" s="62"/>
      <c r="Z73" s="62"/>
      <c r="AA73" s="1104">
        <f t="shared" si="7"/>
        <v>0</v>
      </c>
      <c r="AD73" s="498">
        <v>9</v>
      </c>
      <c r="AE73" s="2901"/>
      <c r="AF73" s="2901"/>
      <c r="AG73" s="1711"/>
      <c r="AH73" s="2900"/>
      <c r="AI73" s="2900"/>
      <c r="AJ73" s="2900"/>
      <c r="AK73" s="2900"/>
      <c r="AL73" s="2900"/>
      <c r="AM73" s="2901"/>
      <c r="AN73" s="2901"/>
      <c r="AO73" s="2901"/>
      <c r="AP73" s="2901"/>
      <c r="AQ73" s="2901"/>
      <c r="AR73" s="2901"/>
      <c r="AS73" s="2901"/>
      <c r="AT73" s="2901"/>
      <c r="AU73" s="2901"/>
      <c r="AV73" s="2901"/>
      <c r="AW73" s="2901"/>
      <c r="AX73" s="2901"/>
      <c r="AY73" s="2901"/>
      <c r="AZ73" s="2901"/>
      <c r="BA73" s="2901"/>
      <c r="BB73" s="2901"/>
      <c r="BC73" s="2901"/>
      <c r="BD73" s="2901"/>
    </row>
    <row r="74" spans="1:56" ht="15" hidden="1" customHeight="1" thickTop="1" thickBot="1" x14ac:dyDescent="0.2">
      <c r="A74" s="3043"/>
      <c r="B74" s="1105">
        <v>11</v>
      </c>
      <c r="C74" s="3069" t="s">
        <v>567</v>
      </c>
      <c r="D74" s="3070"/>
      <c r="E74" s="62"/>
      <c r="F74" s="62"/>
      <c r="G74" s="62"/>
      <c r="H74" s="62"/>
      <c r="I74" s="62"/>
      <c r="J74" s="62"/>
      <c r="K74" s="62"/>
      <c r="L74" s="62"/>
      <c r="M74" s="62"/>
      <c r="N74" s="62"/>
      <c r="O74" s="62"/>
      <c r="P74" s="62"/>
      <c r="Q74" s="62"/>
      <c r="R74" s="62"/>
      <c r="S74" s="62"/>
      <c r="T74" s="62"/>
      <c r="U74" s="62"/>
      <c r="V74" s="62"/>
      <c r="W74" s="62"/>
      <c r="X74" s="62"/>
      <c r="Y74" s="62"/>
      <c r="Z74" s="62"/>
      <c r="AA74" s="1106">
        <f t="shared" si="7"/>
        <v>0</v>
      </c>
      <c r="AD74" s="498">
        <v>10</v>
      </c>
      <c r="AE74" s="2901"/>
      <c r="AF74" s="2901"/>
      <c r="AG74" s="1711"/>
      <c r="AH74" s="2900"/>
      <c r="AI74" s="2900"/>
      <c r="AJ74" s="2900"/>
      <c r="AK74" s="2900"/>
      <c r="AL74" s="2900"/>
      <c r="AM74" s="2901"/>
      <c r="AN74" s="2901"/>
      <c r="AO74" s="2901"/>
      <c r="AP74" s="2901"/>
      <c r="AQ74" s="2901"/>
      <c r="AR74" s="2901"/>
      <c r="AS74" s="2901"/>
      <c r="AT74" s="2901"/>
      <c r="AU74" s="2901"/>
      <c r="AV74" s="2901"/>
      <c r="AW74" s="2901"/>
      <c r="AX74" s="2901"/>
      <c r="AY74" s="2901"/>
      <c r="AZ74" s="2901"/>
      <c r="BA74" s="2901"/>
      <c r="BB74" s="2901"/>
      <c r="BC74" s="2901"/>
      <c r="BD74" s="2901"/>
    </row>
    <row r="75" spans="1:56" ht="15" hidden="1" customHeight="1" thickTop="1" thickBot="1" x14ac:dyDescent="0.2">
      <c r="A75" s="3043"/>
      <c r="B75" s="1107">
        <v>12</v>
      </c>
      <c r="C75" s="3055" t="s">
        <v>568</v>
      </c>
      <c r="D75" s="3056"/>
      <c r="E75" s="62"/>
      <c r="F75" s="62"/>
      <c r="G75" s="62"/>
      <c r="H75" s="62"/>
      <c r="I75" s="62"/>
      <c r="J75" s="62"/>
      <c r="K75" s="62"/>
      <c r="L75" s="62"/>
      <c r="M75" s="62"/>
      <c r="N75" s="62"/>
      <c r="O75" s="62"/>
      <c r="P75" s="62"/>
      <c r="Q75" s="62"/>
      <c r="R75" s="62"/>
      <c r="S75" s="62"/>
      <c r="T75" s="62"/>
      <c r="U75" s="62"/>
      <c r="V75" s="62"/>
      <c r="W75" s="62"/>
      <c r="X75" s="62"/>
      <c r="Y75" s="62"/>
      <c r="Z75" s="62"/>
      <c r="AA75" s="1104">
        <f t="shared" si="7"/>
        <v>0</v>
      </c>
      <c r="AD75" s="1712"/>
      <c r="AE75" s="1713"/>
      <c r="AF75" s="1713"/>
      <c r="AG75" s="1714"/>
      <c r="AH75" s="1714"/>
      <c r="AI75" s="1714"/>
      <c r="AJ75" s="1714"/>
      <c r="AK75" s="1714"/>
      <c r="AL75" s="1714"/>
      <c r="AM75" s="1713"/>
      <c r="AN75" s="1713"/>
      <c r="AO75" s="1713"/>
      <c r="AP75" s="1713"/>
      <c r="AQ75" s="1713"/>
      <c r="AR75" s="1713"/>
      <c r="AS75" s="1713"/>
      <c r="AT75" s="1713"/>
      <c r="AU75" s="1713"/>
      <c r="AV75" s="1713"/>
      <c r="AW75" s="1713"/>
      <c r="AX75" s="1713"/>
      <c r="AY75" s="1713"/>
      <c r="AZ75" s="1713"/>
      <c r="BA75" s="1713"/>
      <c r="BB75" s="1713"/>
      <c r="BC75" s="1713"/>
      <c r="BD75" s="1713"/>
    </row>
    <row r="76" spans="1:56" ht="15" hidden="1" customHeight="1" thickTop="1" thickBot="1" x14ac:dyDescent="0.2">
      <c r="A76" s="3043"/>
      <c r="B76" s="1107">
        <v>13</v>
      </c>
      <c r="C76" s="3055" t="s">
        <v>569</v>
      </c>
      <c r="D76" s="3056"/>
      <c r="E76" s="62"/>
      <c r="F76" s="62"/>
      <c r="G76" s="62"/>
      <c r="H76" s="62"/>
      <c r="I76" s="62"/>
      <c r="J76" s="62"/>
      <c r="K76" s="62"/>
      <c r="L76" s="62"/>
      <c r="M76" s="62"/>
      <c r="N76" s="62"/>
      <c r="O76" s="62"/>
      <c r="P76" s="62"/>
      <c r="Q76" s="62"/>
      <c r="R76" s="62"/>
      <c r="S76" s="62"/>
      <c r="T76" s="62"/>
      <c r="U76" s="62"/>
      <c r="V76" s="62"/>
      <c r="W76" s="62"/>
      <c r="X76" s="62"/>
      <c r="Y76" s="62"/>
      <c r="Z76" s="62"/>
      <c r="AA76" s="1104">
        <f t="shared" si="7"/>
        <v>0</v>
      </c>
      <c r="AD76" s="3131"/>
      <c r="AE76" s="3131"/>
      <c r="AF76" s="3131"/>
      <c r="AG76" s="3131"/>
      <c r="AH76" s="3131"/>
      <c r="AI76" s="3131"/>
      <c r="AJ76" s="3131"/>
      <c r="AK76" s="3131"/>
      <c r="AL76" s="3131"/>
      <c r="AM76" s="3131"/>
      <c r="AN76" s="3131"/>
      <c r="AO76" s="3131"/>
      <c r="AP76" s="3131"/>
      <c r="AQ76" s="3131"/>
      <c r="AR76" s="3131"/>
      <c r="AS76" s="3131"/>
      <c r="AT76" s="3131"/>
      <c r="AU76" s="3131"/>
      <c r="AV76" s="3131"/>
      <c r="AW76" s="3131"/>
      <c r="AX76" s="3131"/>
      <c r="AY76" s="3131"/>
      <c r="AZ76" s="3131"/>
      <c r="BA76" s="3131"/>
      <c r="BB76" s="3131"/>
      <c r="BC76" s="3131"/>
      <c r="BD76" s="3131"/>
    </row>
    <row r="77" spans="1:56" ht="15" hidden="1" customHeight="1" thickTop="1" thickBot="1" x14ac:dyDescent="0.2">
      <c r="A77" s="3043"/>
      <c r="B77" s="1107">
        <v>14</v>
      </c>
      <c r="C77" s="3055" t="s">
        <v>570</v>
      </c>
      <c r="D77" s="3056"/>
      <c r="E77" s="62"/>
      <c r="F77" s="62"/>
      <c r="G77" s="62"/>
      <c r="H77" s="62"/>
      <c r="I77" s="62"/>
      <c r="J77" s="62"/>
      <c r="K77" s="62"/>
      <c r="L77" s="62"/>
      <c r="M77" s="62"/>
      <c r="N77" s="62"/>
      <c r="O77" s="62"/>
      <c r="P77" s="62"/>
      <c r="Q77" s="62"/>
      <c r="R77" s="62"/>
      <c r="S77" s="62"/>
      <c r="T77" s="62"/>
      <c r="U77" s="62"/>
      <c r="V77" s="62"/>
      <c r="W77" s="62"/>
      <c r="X77" s="62"/>
      <c r="Y77" s="62"/>
      <c r="Z77" s="62"/>
      <c r="AA77" s="1104">
        <f t="shared" si="7"/>
        <v>0</v>
      </c>
      <c r="AD77" s="1715"/>
      <c r="AE77" s="1715"/>
      <c r="AF77" s="1715"/>
      <c r="AG77" s="1715"/>
      <c r="AH77" s="1715"/>
      <c r="AI77" s="1715"/>
      <c r="AJ77" s="1715"/>
      <c r="AK77" s="1715"/>
      <c r="AL77" s="1715"/>
      <c r="AM77" s="1715"/>
      <c r="AN77" s="1715"/>
      <c r="AO77" s="1715"/>
      <c r="AP77" s="1715"/>
      <c r="AQ77" s="1715"/>
      <c r="AR77" s="1715"/>
      <c r="AS77" s="1715"/>
      <c r="AT77" s="1715"/>
      <c r="AU77" s="1715"/>
      <c r="AV77" s="1715"/>
      <c r="AW77" s="1715"/>
      <c r="AX77" s="1715"/>
      <c r="AY77" s="1715"/>
      <c r="AZ77" s="1715"/>
      <c r="BA77" s="1715"/>
      <c r="BB77" s="1715"/>
      <c r="BC77" s="1715"/>
      <c r="BD77" s="1715"/>
    </row>
    <row r="78" spans="1:56" ht="15" hidden="1" customHeight="1" thickTop="1" thickBot="1" x14ac:dyDescent="0.2">
      <c r="A78" s="3043"/>
      <c r="B78" s="1107">
        <v>15</v>
      </c>
      <c r="C78" s="3055" t="s">
        <v>571</v>
      </c>
      <c r="D78" s="3056"/>
      <c r="E78" s="62"/>
      <c r="F78" s="62"/>
      <c r="G78" s="62"/>
      <c r="H78" s="62"/>
      <c r="I78" s="62"/>
      <c r="J78" s="62"/>
      <c r="K78" s="62"/>
      <c r="L78" s="62"/>
      <c r="M78" s="62"/>
      <c r="N78" s="62"/>
      <c r="O78" s="62"/>
      <c r="P78" s="62"/>
      <c r="Q78" s="62"/>
      <c r="R78" s="62"/>
      <c r="S78" s="62"/>
      <c r="T78" s="62"/>
      <c r="U78" s="62"/>
      <c r="V78" s="62"/>
      <c r="W78" s="62"/>
      <c r="X78" s="62"/>
      <c r="Y78" s="62"/>
      <c r="Z78" s="62"/>
      <c r="AA78" s="1104">
        <f t="shared" si="7"/>
        <v>0</v>
      </c>
      <c r="AD78" s="1715"/>
      <c r="AE78" s="1715"/>
      <c r="AF78" s="1715"/>
      <c r="AG78" s="1715"/>
      <c r="AH78" s="1715"/>
      <c r="AI78" s="1715"/>
      <c r="AJ78" s="1715"/>
      <c r="AK78" s="1715"/>
      <c r="AL78" s="1715"/>
      <c r="AM78" s="1715"/>
      <c r="AN78" s="1715"/>
      <c r="AO78" s="1715"/>
      <c r="AP78" s="1715"/>
      <c r="AQ78" s="1715"/>
      <c r="AR78" s="1715"/>
      <c r="AS78" s="1715"/>
      <c r="AT78" s="1715"/>
      <c r="AU78" s="1715"/>
      <c r="AV78" s="1715"/>
      <c r="AW78" s="1715"/>
      <c r="AX78" s="1715"/>
      <c r="AY78" s="1715"/>
      <c r="AZ78" s="1715"/>
      <c r="BA78" s="1715"/>
      <c r="BB78" s="1715"/>
      <c r="BC78" s="1715"/>
      <c r="BD78" s="1715"/>
    </row>
    <row r="79" spans="1:56" ht="15" hidden="1" customHeight="1" thickTop="1" thickBot="1" x14ac:dyDescent="0.2">
      <c r="A79" s="3043"/>
      <c r="B79" s="1108">
        <v>16</v>
      </c>
      <c r="C79" s="3055" t="s">
        <v>572</v>
      </c>
      <c r="D79" s="3056"/>
      <c r="E79" s="62"/>
      <c r="F79" s="62"/>
      <c r="G79" s="62"/>
      <c r="H79" s="62"/>
      <c r="I79" s="62"/>
      <c r="J79" s="62"/>
      <c r="K79" s="62"/>
      <c r="L79" s="62"/>
      <c r="M79" s="62"/>
      <c r="N79" s="62"/>
      <c r="O79" s="62"/>
      <c r="P79" s="62"/>
      <c r="Q79" s="62"/>
      <c r="R79" s="62"/>
      <c r="S79" s="62"/>
      <c r="T79" s="62"/>
      <c r="U79" s="62"/>
      <c r="V79" s="62"/>
      <c r="W79" s="62"/>
      <c r="X79" s="62"/>
      <c r="Y79" s="62"/>
      <c r="Z79" s="62"/>
      <c r="AA79" s="1104">
        <f t="shared" si="7"/>
        <v>0</v>
      </c>
      <c r="AD79" s="3131"/>
      <c r="AE79" s="3131"/>
      <c r="AF79" s="3131"/>
      <c r="AG79" s="3131"/>
      <c r="AH79" s="3131"/>
      <c r="AI79" s="3131"/>
      <c r="AJ79" s="3131"/>
      <c r="AK79" s="3131"/>
      <c r="AL79" s="3131"/>
      <c r="AM79" s="3131"/>
      <c r="AN79" s="3131"/>
      <c r="AO79" s="3131"/>
      <c r="AP79" s="3131"/>
      <c r="AQ79" s="3131"/>
      <c r="AR79" s="3131"/>
      <c r="AS79" s="3131"/>
      <c r="AT79" s="3131"/>
      <c r="AU79" s="3131"/>
      <c r="AV79" s="3131"/>
      <c r="AW79" s="3131"/>
      <c r="AX79" s="3131"/>
      <c r="AY79" s="3131"/>
      <c r="AZ79" s="3131"/>
      <c r="BA79" s="3131"/>
      <c r="BB79" s="3131"/>
      <c r="BC79" s="3131"/>
      <c r="BD79" s="3131"/>
    </row>
    <row r="80" spans="1:56" ht="15" hidden="1" customHeight="1" thickTop="1" thickBot="1" x14ac:dyDescent="0.2">
      <c r="A80" s="3043"/>
      <c r="B80" s="1107">
        <v>17</v>
      </c>
      <c r="C80" s="3055" t="s">
        <v>573</v>
      </c>
      <c r="D80" s="3056"/>
      <c r="E80" s="62"/>
      <c r="F80" s="62"/>
      <c r="G80" s="62"/>
      <c r="H80" s="62"/>
      <c r="I80" s="62"/>
      <c r="J80" s="62"/>
      <c r="K80" s="62"/>
      <c r="L80" s="62"/>
      <c r="M80" s="62"/>
      <c r="N80" s="62"/>
      <c r="O80" s="62"/>
      <c r="P80" s="62"/>
      <c r="Q80" s="62"/>
      <c r="R80" s="62"/>
      <c r="S80" s="62"/>
      <c r="T80" s="62"/>
      <c r="U80" s="62"/>
      <c r="V80" s="62"/>
      <c r="W80" s="62"/>
      <c r="X80" s="62"/>
      <c r="Y80" s="62"/>
      <c r="Z80" s="62"/>
      <c r="AA80" s="1104">
        <f t="shared" si="7"/>
        <v>0</v>
      </c>
      <c r="AD80" s="3131"/>
      <c r="AE80" s="3131"/>
      <c r="AF80" s="3131"/>
      <c r="AG80" s="3131"/>
      <c r="AH80" s="3131"/>
      <c r="AI80" s="3131"/>
      <c r="AJ80" s="3131"/>
      <c r="AK80" s="3131"/>
      <c r="AL80" s="3131"/>
      <c r="AM80" s="3131"/>
      <c r="AN80" s="3131"/>
      <c r="AO80" s="3131"/>
      <c r="AP80" s="3131"/>
      <c r="AQ80" s="3131"/>
      <c r="AR80" s="3131"/>
      <c r="AS80" s="3131"/>
      <c r="AT80" s="3131"/>
      <c r="AU80" s="3131"/>
      <c r="AV80" s="3131"/>
      <c r="AW80" s="3131"/>
      <c r="AX80" s="3131"/>
      <c r="AY80" s="3131"/>
      <c r="AZ80" s="3131"/>
      <c r="BA80" s="3131"/>
      <c r="BB80" s="3131"/>
      <c r="BC80" s="3131"/>
      <c r="BD80" s="3131"/>
    </row>
    <row r="81" spans="1:56" ht="15" hidden="1" customHeight="1" thickTop="1" thickBot="1" x14ac:dyDescent="0.2">
      <c r="A81" s="3043"/>
      <c r="B81" s="1107">
        <v>18</v>
      </c>
      <c r="C81" s="3055" t="s">
        <v>574</v>
      </c>
      <c r="D81" s="3056"/>
      <c r="E81" s="1109"/>
      <c r="F81" s="1101"/>
      <c r="G81" s="62"/>
      <c r="H81" s="62"/>
      <c r="I81" s="62"/>
      <c r="J81" s="1095"/>
      <c r="K81" s="1096"/>
      <c r="L81" s="1096"/>
      <c r="M81" s="1096"/>
      <c r="N81" s="1096"/>
      <c r="O81" s="1101"/>
      <c r="P81" s="62"/>
      <c r="Q81" s="1095"/>
      <c r="R81" s="1096"/>
      <c r="S81" s="1096"/>
      <c r="T81" s="1096"/>
      <c r="U81" s="1096"/>
      <c r="V81" s="1096"/>
      <c r="W81" s="1096"/>
      <c r="X81" s="1096"/>
      <c r="Y81" s="1096"/>
      <c r="Z81" s="1097"/>
      <c r="AA81" s="1104">
        <f>IF(SUM(G81:I81,P81)&gt;=1,1,0)</f>
        <v>0</v>
      </c>
      <c r="AD81" s="84" t="s">
        <v>620</v>
      </c>
      <c r="AE81" s="50"/>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row>
    <row r="82" spans="1:56" ht="15" hidden="1" customHeight="1" thickTop="1" thickBot="1" x14ac:dyDescent="0.2">
      <c r="A82" s="3043"/>
      <c r="B82" s="1107">
        <v>19</v>
      </c>
      <c r="C82" s="3055" t="s">
        <v>575</v>
      </c>
      <c r="D82" s="3056"/>
      <c r="E82" s="62"/>
      <c r="F82" s="62"/>
      <c r="G82" s="62"/>
      <c r="H82" s="62"/>
      <c r="I82" s="62"/>
      <c r="J82" s="62"/>
      <c r="K82" s="62"/>
      <c r="L82" s="62"/>
      <c r="M82" s="62"/>
      <c r="N82" s="62"/>
      <c r="O82" s="62"/>
      <c r="P82" s="62"/>
      <c r="Q82" s="62"/>
      <c r="R82" s="62"/>
      <c r="S82" s="62"/>
      <c r="T82" s="62"/>
      <c r="U82" s="62"/>
      <c r="V82" s="62"/>
      <c r="W82" s="62"/>
      <c r="X82" s="62"/>
      <c r="Y82" s="62"/>
      <c r="Z82" s="62"/>
      <c r="AA82" s="1104">
        <f t="shared" si="7"/>
        <v>0</v>
      </c>
      <c r="AD82" s="71" t="s">
        <v>615</v>
      </c>
      <c r="AE82" s="1969" t="s">
        <v>501</v>
      </c>
      <c r="AF82" s="1969"/>
      <c r="AG82" s="1711" t="s">
        <v>619</v>
      </c>
      <c r="AH82" s="2900" t="s">
        <v>609</v>
      </c>
      <c r="AI82" s="2900"/>
      <c r="AJ82" s="2900"/>
      <c r="AK82" s="2900"/>
      <c r="AL82" s="2900"/>
      <c r="AM82" s="1969" t="s">
        <v>618</v>
      </c>
      <c r="AN82" s="1969"/>
      <c r="AO82" s="1969"/>
      <c r="AP82" s="1969"/>
      <c r="AQ82" s="1969"/>
      <c r="AR82" s="1969"/>
      <c r="AS82" s="1969"/>
      <c r="AT82" s="1969"/>
      <c r="AU82" s="1969"/>
      <c r="AV82" s="1969"/>
      <c r="AW82" s="1969"/>
      <c r="AX82" s="1969"/>
      <c r="AY82" s="1969"/>
      <c r="AZ82" s="1969"/>
      <c r="BA82" s="1969"/>
      <c r="BB82" s="1969"/>
      <c r="BC82" s="1969"/>
      <c r="BD82" s="1969"/>
    </row>
    <row r="83" spans="1:56" ht="15" hidden="1" customHeight="1" thickTop="1" thickBot="1" x14ac:dyDescent="0.2">
      <c r="A83" s="3043"/>
      <c r="B83" s="1107">
        <v>20</v>
      </c>
      <c r="C83" s="3055" t="s">
        <v>576</v>
      </c>
      <c r="D83" s="3056"/>
      <c r="E83" s="62"/>
      <c r="F83" s="62"/>
      <c r="G83" s="62"/>
      <c r="H83" s="62"/>
      <c r="I83" s="62"/>
      <c r="J83" s="62"/>
      <c r="K83" s="62"/>
      <c r="L83" s="62"/>
      <c r="M83" s="62"/>
      <c r="N83" s="62"/>
      <c r="O83" s="62"/>
      <c r="P83" s="62"/>
      <c r="Q83" s="62"/>
      <c r="R83" s="62"/>
      <c r="S83" s="62"/>
      <c r="T83" s="62"/>
      <c r="U83" s="62"/>
      <c r="V83" s="62"/>
      <c r="W83" s="62"/>
      <c r="X83" s="62"/>
      <c r="Y83" s="62"/>
      <c r="Z83" s="62"/>
      <c r="AA83" s="1104">
        <f t="shared" si="7"/>
        <v>0</v>
      </c>
      <c r="AD83" s="498">
        <v>1</v>
      </c>
      <c r="AE83" s="1969"/>
      <c r="AF83" s="1969"/>
      <c r="AG83" s="1711"/>
      <c r="AH83" s="2900"/>
      <c r="AI83" s="2900"/>
      <c r="AJ83" s="2900"/>
      <c r="AK83" s="2900"/>
      <c r="AL83" s="2900"/>
      <c r="AM83" s="2901"/>
      <c r="AN83" s="2901"/>
      <c r="AO83" s="2901"/>
      <c r="AP83" s="2901"/>
      <c r="AQ83" s="2901"/>
      <c r="AR83" s="2901"/>
      <c r="AS83" s="2901"/>
      <c r="AT83" s="2901"/>
      <c r="AU83" s="2901"/>
      <c r="AV83" s="2901"/>
      <c r="AW83" s="2901"/>
      <c r="AX83" s="2901"/>
      <c r="AY83" s="2901"/>
      <c r="AZ83" s="2901"/>
      <c r="BA83" s="2901"/>
      <c r="BB83" s="2901"/>
      <c r="BC83" s="2901"/>
      <c r="BD83" s="2901"/>
    </row>
    <row r="84" spans="1:56" ht="15" hidden="1" customHeight="1" thickTop="1" thickBot="1" x14ac:dyDescent="0.2">
      <c r="A84" s="3043"/>
      <c r="B84" s="1107">
        <v>21</v>
      </c>
      <c r="C84" s="3057" t="s">
        <v>577</v>
      </c>
      <c r="D84" s="3058"/>
      <c r="E84" s="62"/>
      <c r="F84" s="62"/>
      <c r="G84" s="62"/>
      <c r="H84" s="62"/>
      <c r="I84" s="62"/>
      <c r="J84" s="62"/>
      <c r="K84" s="62"/>
      <c r="L84" s="62"/>
      <c r="M84" s="62"/>
      <c r="N84" s="62"/>
      <c r="O84" s="62"/>
      <c r="P84" s="62"/>
      <c r="Q84" s="62"/>
      <c r="R84" s="62"/>
      <c r="S84" s="62"/>
      <c r="T84" s="62"/>
      <c r="U84" s="62"/>
      <c r="V84" s="62"/>
      <c r="W84" s="62"/>
      <c r="X84" s="62"/>
      <c r="Y84" s="62"/>
      <c r="Z84" s="62"/>
      <c r="AA84" s="1104">
        <f t="shared" si="7"/>
        <v>0</v>
      </c>
      <c r="AD84" s="498">
        <v>2</v>
      </c>
      <c r="AE84" s="1969"/>
      <c r="AF84" s="1969"/>
      <c r="AG84" s="1711"/>
      <c r="AH84" s="2900"/>
      <c r="AI84" s="2900"/>
      <c r="AJ84" s="2900"/>
      <c r="AK84" s="2900"/>
      <c r="AL84" s="2900"/>
      <c r="AM84" s="2901"/>
      <c r="AN84" s="2901"/>
      <c r="AO84" s="2901"/>
      <c r="AP84" s="2901"/>
      <c r="AQ84" s="2901"/>
      <c r="AR84" s="2901"/>
      <c r="AS84" s="2901"/>
      <c r="AT84" s="2901"/>
      <c r="AU84" s="2901"/>
      <c r="AV84" s="2901"/>
      <c r="AW84" s="2901"/>
      <c r="AX84" s="2901"/>
      <c r="AY84" s="2901"/>
      <c r="AZ84" s="2901"/>
      <c r="BA84" s="2901"/>
      <c r="BB84" s="2901"/>
      <c r="BC84" s="2901"/>
      <c r="BD84" s="2901"/>
    </row>
    <row r="85" spans="1:56" ht="15" hidden="1" customHeight="1" thickTop="1" thickBot="1" x14ac:dyDescent="0.2">
      <c r="A85" s="3043"/>
      <c r="B85" s="1107">
        <v>22</v>
      </c>
      <c r="C85" s="3057" t="s">
        <v>578</v>
      </c>
      <c r="D85" s="3058"/>
      <c r="E85" s="62"/>
      <c r="F85" s="62"/>
      <c r="G85" s="62"/>
      <c r="H85" s="62"/>
      <c r="I85" s="62"/>
      <c r="J85" s="62"/>
      <c r="K85" s="62"/>
      <c r="L85" s="62"/>
      <c r="M85" s="62"/>
      <c r="N85" s="62"/>
      <c r="O85" s="62"/>
      <c r="P85" s="62"/>
      <c r="Q85" s="62"/>
      <c r="R85" s="62"/>
      <c r="S85" s="62"/>
      <c r="T85" s="62"/>
      <c r="U85" s="62"/>
      <c r="V85" s="62"/>
      <c r="W85" s="62"/>
      <c r="X85" s="62"/>
      <c r="Y85" s="62"/>
      <c r="Z85" s="62"/>
      <c r="AA85" s="1104">
        <f t="shared" si="7"/>
        <v>0</v>
      </c>
      <c r="AD85" s="498">
        <v>3</v>
      </c>
      <c r="AE85" s="1969"/>
      <c r="AF85" s="1969"/>
      <c r="AG85" s="1711"/>
      <c r="AH85" s="2900"/>
      <c r="AI85" s="2900"/>
      <c r="AJ85" s="2900"/>
      <c r="AK85" s="2900"/>
      <c r="AL85" s="2900"/>
      <c r="AM85" s="2901"/>
      <c r="AN85" s="2901"/>
      <c r="AO85" s="2901"/>
      <c r="AP85" s="2901"/>
      <c r="AQ85" s="2901"/>
      <c r="AR85" s="2901"/>
      <c r="AS85" s="2901"/>
      <c r="AT85" s="2901"/>
      <c r="AU85" s="2901"/>
      <c r="AV85" s="2901"/>
      <c r="AW85" s="2901"/>
      <c r="AX85" s="2901"/>
      <c r="AY85" s="2901"/>
      <c r="AZ85" s="2901"/>
      <c r="BA85" s="2901"/>
      <c r="BB85" s="2901"/>
      <c r="BC85" s="2901"/>
      <c r="BD85" s="2901"/>
    </row>
    <row r="86" spans="1:56" ht="15" hidden="1" customHeight="1" thickTop="1" thickBot="1" x14ac:dyDescent="0.2">
      <c r="A86" s="3043"/>
      <c r="B86" s="1107">
        <v>23</v>
      </c>
      <c r="C86" s="3057" t="s">
        <v>579</v>
      </c>
      <c r="D86" s="3058"/>
      <c r="E86" s="62"/>
      <c r="F86" s="62"/>
      <c r="G86" s="62"/>
      <c r="H86" s="62"/>
      <c r="I86" s="62"/>
      <c r="J86" s="62"/>
      <c r="K86" s="62"/>
      <c r="L86" s="62"/>
      <c r="M86" s="62"/>
      <c r="N86" s="62"/>
      <c r="O86" s="62"/>
      <c r="P86" s="62"/>
      <c r="Q86" s="62"/>
      <c r="R86" s="62"/>
      <c r="S86" s="62"/>
      <c r="T86" s="62"/>
      <c r="U86" s="62"/>
      <c r="V86" s="62"/>
      <c r="W86" s="62"/>
      <c r="X86" s="62"/>
      <c r="Y86" s="62"/>
      <c r="Z86" s="62"/>
      <c r="AA86" s="1104">
        <f t="shared" si="7"/>
        <v>0</v>
      </c>
      <c r="AD86" s="498">
        <v>4</v>
      </c>
      <c r="AE86" s="1969"/>
      <c r="AF86" s="1969"/>
      <c r="AG86" s="1711"/>
      <c r="AH86" s="2900"/>
      <c r="AI86" s="2900"/>
      <c r="AJ86" s="2900"/>
      <c r="AK86" s="2900"/>
      <c r="AL86" s="2900"/>
      <c r="AM86" s="2901"/>
      <c r="AN86" s="2901"/>
      <c r="AO86" s="2901"/>
      <c r="AP86" s="2901"/>
      <c r="AQ86" s="2901"/>
      <c r="AR86" s="2901"/>
      <c r="AS86" s="2901"/>
      <c r="AT86" s="2901"/>
      <c r="AU86" s="2901"/>
      <c r="AV86" s="2901"/>
      <c r="AW86" s="2901"/>
      <c r="AX86" s="2901"/>
      <c r="AY86" s="2901"/>
      <c r="AZ86" s="2901"/>
      <c r="BA86" s="2901"/>
      <c r="BB86" s="2901"/>
      <c r="BC86" s="2901"/>
      <c r="BD86" s="2901"/>
    </row>
    <row r="87" spans="1:56" ht="15" hidden="1" customHeight="1" thickTop="1" thickBot="1" x14ac:dyDescent="0.2">
      <c r="A87" s="3043"/>
      <c r="B87" s="1107">
        <v>24</v>
      </c>
      <c r="C87" s="3057" t="s">
        <v>580</v>
      </c>
      <c r="D87" s="3058"/>
      <c r="E87" s="62"/>
      <c r="F87" s="62"/>
      <c r="G87" s="62"/>
      <c r="H87" s="62"/>
      <c r="I87" s="62"/>
      <c r="J87" s="62"/>
      <c r="K87" s="62"/>
      <c r="L87" s="62"/>
      <c r="M87" s="62"/>
      <c r="N87" s="62"/>
      <c r="O87" s="62"/>
      <c r="P87" s="62"/>
      <c r="Q87" s="62"/>
      <c r="R87" s="62"/>
      <c r="S87" s="62"/>
      <c r="T87" s="62"/>
      <c r="U87" s="62"/>
      <c r="V87" s="62"/>
      <c r="W87" s="62"/>
      <c r="X87" s="62"/>
      <c r="Y87" s="62"/>
      <c r="Z87" s="62"/>
      <c r="AA87" s="1104">
        <f t="shared" si="7"/>
        <v>0</v>
      </c>
      <c r="AD87" s="498">
        <v>5</v>
      </c>
      <c r="AE87" s="1969"/>
      <c r="AF87" s="1969"/>
      <c r="AG87" s="1711"/>
      <c r="AH87" s="2900"/>
      <c r="AI87" s="2900"/>
      <c r="AJ87" s="2900"/>
      <c r="AK87" s="2900"/>
      <c r="AL87" s="2900"/>
      <c r="AM87" s="2901"/>
      <c r="AN87" s="2901"/>
      <c r="AO87" s="2901"/>
      <c r="AP87" s="2901"/>
      <c r="AQ87" s="2901"/>
      <c r="AR87" s="2901"/>
      <c r="AS87" s="2901"/>
      <c r="AT87" s="2901"/>
      <c r="AU87" s="2901"/>
      <c r="AV87" s="2901"/>
      <c r="AW87" s="2901"/>
      <c r="AX87" s="2901"/>
      <c r="AY87" s="2901"/>
      <c r="AZ87" s="2901"/>
      <c r="BA87" s="2901"/>
      <c r="BB87" s="2901"/>
      <c r="BC87" s="2901"/>
      <c r="BD87" s="2901"/>
    </row>
    <row r="88" spans="1:56" ht="15" hidden="1" customHeight="1" thickTop="1" thickBot="1" x14ac:dyDescent="0.2">
      <c r="A88" s="3043"/>
      <c r="B88" s="1107">
        <v>25</v>
      </c>
      <c r="C88" s="3057" t="s">
        <v>581</v>
      </c>
      <c r="D88" s="3058"/>
      <c r="E88" s="62"/>
      <c r="F88" s="62"/>
      <c r="G88" s="62"/>
      <c r="H88" s="62"/>
      <c r="I88" s="62"/>
      <c r="J88" s="62"/>
      <c r="K88" s="62"/>
      <c r="L88" s="62"/>
      <c r="M88" s="62"/>
      <c r="N88" s="62"/>
      <c r="O88" s="62"/>
      <c r="P88" s="62"/>
      <c r="Q88" s="62"/>
      <c r="R88" s="62"/>
      <c r="S88" s="62"/>
      <c r="T88" s="62"/>
      <c r="U88" s="62"/>
      <c r="V88" s="62"/>
      <c r="W88" s="62"/>
      <c r="X88" s="62"/>
      <c r="Y88" s="62"/>
      <c r="Z88" s="62"/>
      <c r="AA88" s="1104">
        <f t="shared" si="7"/>
        <v>0</v>
      </c>
      <c r="AD88" s="498">
        <v>6</v>
      </c>
      <c r="AE88" s="1969"/>
      <c r="AF88" s="1969"/>
      <c r="AG88" s="1711"/>
      <c r="AH88" s="2900"/>
      <c r="AI88" s="2900"/>
      <c r="AJ88" s="2900"/>
      <c r="AK88" s="2900"/>
      <c r="AL88" s="2900"/>
      <c r="AM88" s="2901"/>
      <c r="AN88" s="2901"/>
      <c r="AO88" s="2901"/>
      <c r="AP88" s="2901"/>
      <c r="AQ88" s="2901"/>
      <c r="AR88" s="2901"/>
      <c r="AS88" s="2901"/>
      <c r="AT88" s="2901"/>
      <c r="AU88" s="2901"/>
      <c r="AV88" s="2901"/>
      <c r="AW88" s="2901"/>
      <c r="AX88" s="2901"/>
      <c r="AY88" s="2901"/>
      <c r="AZ88" s="2901"/>
      <c r="BA88" s="2901"/>
      <c r="BB88" s="2901"/>
      <c r="BC88" s="2901"/>
      <c r="BD88" s="2901"/>
    </row>
    <row r="89" spans="1:56" ht="15" hidden="1" customHeight="1" thickTop="1" thickBot="1" x14ac:dyDescent="0.2">
      <c r="A89" s="3043"/>
      <c r="B89" s="1107">
        <v>26</v>
      </c>
      <c r="C89" s="3057" t="s">
        <v>582</v>
      </c>
      <c r="D89" s="3058"/>
      <c r="E89" s="62"/>
      <c r="F89" s="62"/>
      <c r="G89" s="62"/>
      <c r="H89" s="62"/>
      <c r="I89" s="62"/>
      <c r="J89" s="62"/>
      <c r="K89" s="62"/>
      <c r="L89" s="62"/>
      <c r="M89" s="62"/>
      <c r="N89" s="62"/>
      <c r="O89" s="62"/>
      <c r="P89" s="62"/>
      <c r="Q89" s="62"/>
      <c r="R89" s="62"/>
      <c r="S89" s="62"/>
      <c r="T89" s="62"/>
      <c r="U89" s="62"/>
      <c r="V89" s="62"/>
      <c r="W89" s="62"/>
      <c r="X89" s="62"/>
      <c r="Y89" s="62"/>
      <c r="Z89" s="62"/>
      <c r="AA89" s="1104">
        <f t="shared" si="7"/>
        <v>0</v>
      </c>
      <c r="AD89" s="498">
        <v>7</v>
      </c>
      <c r="AE89" s="1969"/>
      <c r="AF89" s="1969"/>
      <c r="AG89" s="1711"/>
      <c r="AH89" s="2900"/>
      <c r="AI89" s="2900"/>
      <c r="AJ89" s="2900"/>
      <c r="AK89" s="2900"/>
      <c r="AL89" s="2900"/>
      <c r="AM89" s="2901"/>
      <c r="AN89" s="2901"/>
      <c r="AO89" s="2901"/>
      <c r="AP89" s="2901"/>
      <c r="AQ89" s="2901"/>
      <c r="AR89" s="2901"/>
      <c r="AS89" s="2901"/>
      <c r="AT89" s="2901"/>
      <c r="AU89" s="2901"/>
      <c r="AV89" s="2901"/>
      <c r="AW89" s="2901"/>
      <c r="AX89" s="2901"/>
      <c r="AY89" s="2901"/>
      <c r="AZ89" s="2901"/>
      <c r="BA89" s="2901"/>
      <c r="BB89" s="2901"/>
      <c r="BC89" s="2901"/>
      <c r="BD89" s="2901"/>
    </row>
    <row r="90" spans="1:56" ht="15" hidden="1" customHeight="1" thickTop="1" thickBot="1" x14ac:dyDescent="0.2">
      <c r="A90" s="3043"/>
      <c r="B90" s="1107">
        <v>27</v>
      </c>
      <c r="C90" s="3057" t="s">
        <v>583</v>
      </c>
      <c r="D90" s="3058"/>
      <c r="E90" s="62"/>
      <c r="F90" s="62"/>
      <c r="G90" s="62"/>
      <c r="H90" s="62"/>
      <c r="I90" s="62"/>
      <c r="J90" s="62"/>
      <c r="K90" s="62"/>
      <c r="L90" s="62"/>
      <c r="M90" s="62"/>
      <c r="N90" s="62"/>
      <c r="O90" s="62"/>
      <c r="P90" s="62"/>
      <c r="Q90" s="62"/>
      <c r="R90" s="62"/>
      <c r="S90" s="62"/>
      <c r="T90" s="62"/>
      <c r="U90" s="62"/>
      <c r="V90" s="62"/>
      <c r="W90" s="62"/>
      <c r="X90" s="62"/>
      <c r="Y90" s="62"/>
      <c r="Z90" s="62"/>
      <c r="AA90" s="1104">
        <f t="shared" si="7"/>
        <v>0</v>
      </c>
      <c r="AD90" s="498">
        <v>8</v>
      </c>
      <c r="AE90" s="1969"/>
      <c r="AF90" s="1969"/>
      <c r="AG90" s="1711"/>
      <c r="AH90" s="2900"/>
      <c r="AI90" s="2900"/>
      <c r="AJ90" s="2900"/>
      <c r="AK90" s="2900"/>
      <c r="AL90" s="2900"/>
      <c r="AM90" s="2901"/>
      <c r="AN90" s="2901"/>
      <c r="AO90" s="2901"/>
      <c r="AP90" s="2901"/>
      <c r="AQ90" s="2901"/>
      <c r="AR90" s="2901"/>
      <c r="AS90" s="2901"/>
      <c r="AT90" s="2901"/>
      <c r="AU90" s="2901"/>
      <c r="AV90" s="2901"/>
      <c r="AW90" s="2901"/>
      <c r="AX90" s="2901"/>
      <c r="AY90" s="2901"/>
      <c r="AZ90" s="2901"/>
      <c r="BA90" s="2901"/>
      <c r="BB90" s="2901"/>
      <c r="BC90" s="2901"/>
      <c r="BD90" s="2901"/>
    </row>
    <row r="91" spans="1:56" ht="15" hidden="1" customHeight="1" thickTop="1" thickBot="1" x14ac:dyDescent="0.2">
      <c r="A91" s="3044"/>
      <c r="B91" s="1110">
        <v>28</v>
      </c>
      <c r="C91" s="3071" t="s">
        <v>584</v>
      </c>
      <c r="D91" s="3072"/>
      <c r="E91" s="62"/>
      <c r="F91" s="62"/>
      <c r="G91" s="62"/>
      <c r="H91" s="62"/>
      <c r="I91" s="62"/>
      <c r="J91" s="62"/>
      <c r="K91" s="62"/>
      <c r="L91" s="62"/>
      <c r="M91" s="62"/>
      <c r="N91" s="62"/>
      <c r="O91" s="62"/>
      <c r="P91" s="62"/>
      <c r="Q91" s="62"/>
      <c r="R91" s="62"/>
      <c r="S91" s="62"/>
      <c r="T91" s="62"/>
      <c r="U91" s="62"/>
      <c r="V91" s="62"/>
      <c r="W91" s="62"/>
      <c r="X91" s="62"/>
      <c r="Y91" s="62"/>
      <c r="Z91" s="62"/>
      <c r="AA91" s="1111">
        <f t="shared" si="7"/>
        <v>0</v>
      </c>
      <c r="AD91" s="498">
        <v>9</v>
      </c>
      <c r="AE91" s="1969"/>
      <c r="AF91" s="1969"/>
      <c r="AG91" s="1711"/>
      <c r="AH91" s="2900"/>
      <c r="AI91" s="2900"/>
      <c r="AJ91" s="2900"/>
      <c r="AK91" s="2900"/>
      <c r="AL91" s="2900"/>
      <c r="AM91" s="2901"/>
      <c r="AN91" s="2901"/>
      <c r="AO91" s="2901"/>
      <c r="AP91" s="2901"/>
      <c r="AQ91" s="2901"/>
      <c r="AR91" s="2901"/>
      <c r="AS91" s="2901"/>
      <c r="AT91" s="2901"/>
      <c r="AU91" s="2901"/>
      <c r="AV91" s="2901"/>
      <c r="AW91" s="2901"/>
      <c r="AX91" s="2901"/>
      <c r="AY91" s="2901"/>
      <c r="AZ91" s="2901"/>
      <c r="BA91" s="2901"/>
      <c r="BB91" s="2901"/>
      <c r="BC91" s="2901"/>
      <c r="BD91" s="2901"/>
    </row>
    <row r="92" spans="1:56" ht="18.75" hidden="1" customHeight="1" thickBot="1" x14ac:dyDescent="0.2">
      <c r="A92" s="2033" t="str">
        <f>IF(ISBLANK('１．学校基本情報'!$A$7),"",'１．学校基本情報'!$A$7)</f>
        <v/>
      </c>
      <c r="B92" s="2033"/>
      <c r="C92" s="2033"/>
      <c r="D92" s="2033"/>
      <c r="E92" s="2033"/>
      <c r="F92" s="2033"/>
      <c r="G92" s="2033"/>
      <c r="H92" s="2033"/>
      <c r="I92" s="2033"/>
      <c r="J92" s="2033"/>
      <c r="K92" s="2033"/>
      <c r="L92" s="2033"/>
      <c r="M92" s="2033"/>
      <c r="N92" s="2033"/>
      <c r="O92" s="2033"/>
      <c r="P92" s="2033"/>
      <c r="Q92" s="2033"/>
      <c r="R92" s="2033"/>
      <c r="S92" s="2033"/>
      <c r="T92" s="2033"/>
      <c r="U92" s="2033"/>
      <c r="V92" s="2033"/>
      <c r="W92" s="2033"/>
      <c r="X92" s="2033"/>
      <c r="Y92" s="2033"/>
      <c r="Z92" s="2033"/>
      <c r="AA92" s="2033"/>
      <c r="AD92" s="498">
        <v>10</v>
      </c>
      <c r="AE92" s="1969"/>
      <c r="AF92" s="1969"/>
      <c r="AG92" s="1711"/>
      <c r="AH92" s="2900"/>
      <c r="AI92" s="2900"/>
      <c r="AJ92" s="2900"/>
      <c r="AK92" s="2900"/>
      <c r="AL92" s="2900"/>
      <c r="AM92" s="2901"/>
      <c r="AN92" s="2901"/>
      <c r="AO92" s="2901"/>
      <c r="AP92" s="2901"/>
      <c r="AQ92" s="2901"/>
      <c r="AR92" s="2901"/>
      <c r="AS92" s="2901"/>
      <c r="AT92" s="2901"/>
      <c r="AU92" s="2901"/>
      <c r="AV92" s="2901"/>
      <c r="AW92" s="2901"/>
      <c r="AX92" s="2901"/>
      <c r="AY92" s="2901"/>
      <c r="AZ92" s="2901"/>
      <c r="BA92" s="2901"/>
      <c r="BB92" s="2901"/>
      <c r="BC92" s="2901"/>
      <c r="BD92" s="2901"/>
    </row>
    <row r="93" spans="1:56" ht="59.85" hidden="1" customHeight="1" x14ac:dyDescent="0.15">
      <c r="A93" s="2744" t="s">
        <v>557</v>
      </c>
      <c r="B93" s="2745"/>
      <c r="C93" s="2745"/>
      <c r="D93" s="3049"/>
      <c r="E93" s="2943" t="s">
        <v>506</v>
      </c>
      <c r="F93" s="2944"/>
      <c r="G93" s="2945" t="s">
        <v>510</v>
      </c>
      <c r="H93" s="2946"/>
      <c r="I93" s="2947"/>
      <c r="J93" s="2948" t="s">
        <v>515</v>
      </c>
      <c r="K93" s="2949"/>
      <c r="L93" s="2949"/>
      <c r="M93" s="2950"/>
      <c r="N93" s="2951" t="s">
        <v>520</v>
      </c>
      <c r="O93" s="2952"/>
      <c r="P93" s="2953" t="s">
        <v>524</v>
      </c>
      <c r="Q93" s="2919" t="s">
        <v>3175</v>
      </c>
      <c r="R93" s="2920"/>
      <c r="S93" s="2920"/>
      <c r="T93" s="2921"/>
      <c r="U93" s="2922" t="s">
        <v>528</v>
      </c>
      <c r="V93" s="2923"/>
      <c r="W93" s="2923"/>
      <c r="X93" s="2923"/>
      <c r="Y93" s="2924"/>
      <c r="Z93" s="2925" t="s">
        <v>531</v>
      </c>
      <c r="AA93" s="3059" t="s">
        <v>558</v>
      </c>
    </row>
    <row r="94" spans="1:56" ht="140.25" hidden="1" customHeight="1" thickBot="1" x14ac:dyDescent="0.2">
      <c r="A94" s="3050"/>
      <c r="B94" s="3051"/>
      <c r="C94" s="3051"/>
      <c r="D94" s="3052"/>
      <c r="E94" s="1012" t="s">
        <v>507</v>
      </c>
      <c r="F94" s="1013" t="s">
        <v>508</v>
      </c>
      <c r="G94" s="1014" t="s">
        <v>511</v>
      </c>
      <c r="H94" s="1015" t="s">
        <v>513</v>
      </c>
      <c r="I94" s="1016" t="s">
        <v>514</v>
      </c>
      <c r="J94" s="1017" t="s">
        <v>516</v>
      </c>
      <c r="K94" s="1018" t="s">
        <v>517</v>
      </c>
      <c r="L94" s="1018" t="s">
        <v>518</v>
      </c>
      <c r="M94" s="1019" t="s">
        <v>519</v>
      </c>
      <c r="N94" s="1020" t="s">
        <v>521</v>
      </c>
      <c r="O94" s="1021" t="s">
        <v>522</v>
      </c>
      <c r="P94" s="2954"/>
      <c r="Q94" s="1022" t="s">
        <v>302</v>
      </c>
      <c r="R94" s="1023" t="s">
        <v>307</v>
      </c>
      <c r="S94" s="1023" t="s">
        <v>303</v>
      </c>
      <c r="T94" s="1024" t="s">
        <v>527</v>
      </c>
      <c r="U94" s="1025" t="s">
        <v>529</v>
      </c>
      <c r="V94" s="1026" t="s">
        <v>523</v>
      </c>
      <c r="W94" s="1026" t="s">
        <v>512</v>
      </c>
      <c r="X94" s="1026" t="s">
        <v>547</v>
      </c>
      <c r="Y94" s="1027" t="s">
        <v>530</v>
      </c>
      <c r="Z94" s="2926"/>
      <c r="AA94" s="3060"/>
    </row>
    <row r="95" spans="1:56" ht="15.95" hidden="1" customHeight="1" thickBot="1" x14ac:dyDescent="0.2">
      <c r="A95" s="3039" t="s">
        <v>559</v>
      </c>
      <c r="B95" s="3040"/>
      <c r="C95" s="3040"/>
      <c r="D95" s="3041"/>
      <c r="E95" s="1064">
        <f t="shared" ref="E95:AA95" si="8">E63</f>
        <v>0</v>
      </c>
      <c r="F95" s="1065">
        <f t="shared" si="8"/>
        <v>0</v>
      </c>
      <c r="G95" s="1066">
        <f t="shared" si="8"/>
        <v>0</v>
      </c>
      <c r="H95" s="1067">
        <f t="shared" si="8"/>
        <v>0</v>
      </c>
      <c r="I95" s="1068">
        <f t="shared" si="8"/>
        <v>0</v>
      </c>
      <c r="J95" s="1069">
        <f>J63</f>
        <v>0</v>
      </c>
      <c r="K95" s="1070">
        <f t="shared" si="8"/>
        <v>0</v>
      </c>
      <c r="L95" s="1070">
        <f t="shared" si="8"/>
        <v>0</v>
      </c>
      <c r="M95" s="1071">
        <f t="shared" si="8"/>
        <v>0</v>
      </c>
      <c r="N95" s="1072">
        <f t="shared" si="8"/>
        <v>0</v>
      </c>
      <c r="O95" s="1073">
        <f t="shared" si="8"/>
        <v>0</v>
      </c>
      <c r="P95" s="1074">
        <f t="shared" si="8"/>
        <v>0</v>
      </c>
      <c r="Q95" s="1075">
        <f t="shared" si="8"/>
        <v>0</v>
      </c>
      <c r="R95" s="1076">
        <f t="shared" si="8"/>
        <v>0</v>
      </c>
      <c r="S95" s="1076">
        <f t="shared" si="8"/>
        <v>0</v>
      </c>
      <c r="T95" s="1077">
        <f t="shared" si="8"/>
        <v>0</v>
      </c>
      <c r="U95" s="1078">
        <f t="shared" si="8"/>
        <v>0</v>
      </c>
      <c r="V95" s="1079">
        <f t="shared" si="8"/>
        <v>0</v>
      </c>
      <c r="W95" s="1079">
        <f t="shared" si="8"/>
        <v>0</v>
      </c>
      <c r="X95" s="1079">
        <f t="shared" si="8"/>
        <v>0</v>
      </c>
      <c r="Y95" s="1080">
        <f t="shared" si="8"/>
        <v>0</v>
      </c>
      <c r="Z95" s="1081">
        <f t="shared" si="8"/>
        <v>0</v>
      </c>
      <c r="AA95" s="1112">
        <f t="shared" si="8"/>
        <v>0</v>
      </c>
    </row>
    <row r="96" spans="1:56" ht="13.5" hidden="1" customHeight="1" thickTop="1" thickBot="1" x14ac:dyDescent="0.2">
      <c r="A96" s="3042" t="s">
        <v>585</v>
      </c>
      <c r="B96" s="1113">
        <v>1</v>
      </c>
      <c r="C96" s="3045" t="s">
        <v>586</v>
      </c>
      <c r="D96" s="1114" t="s">
        <v>587</v>
      </c>
      <c r="E96" s="62"/>
      <c r="F96" s="62"/>
      <c r="G96" s="62"/>
      <c r="H96" s="62"/>
      <c r="I96" s="62"/>
      <c r="J96" s="62"/>
      <c r="K96" s="62"/>
      <c r="L96" s="62"/>
      <c r="M96" s="62"/>
      <c r="N96" s="62"/>
      <c r="O96" s="62"/>
      <c r="P96" s="62"/>
      <c r="Q96" s="62"/>
      <c r="R96" s="62"/>
      <c r="S96" s="62"/>
      <c r="T96" s="62"/>
      <c r="U96" s="62"/>
      <c r="V96" s="62"/>
      <c r="W96" s="62"/>
      <c r="X96" s="62"/>
      <c r="Y96" s="62"/>
      <c r="Z96" s="62"/>
      <c r="AA96" s="1106">
        <f t="shared" ref="AA96:AA114" si="9">IF(SUM(E96:Z96)&gt;=1,1,0)</f>
        <v>0</v>
      </c>
    </row>
    <row r="97" spans="1:27" ht="16.5" hidden="1" thickTop="1" thickBot="1" x14ac:dyDescent="0.2">
      <c r="A97" s="3043"/>
      <c r="B97" s="1115">
        <v>2</v>
      </c>
      <c r="C97" s="3046"/>
      <c r="D97" s="1114" t="s">
        <v>588</v>
      </c>
      <c r="E97" s="62"/>
      <c r="F97" s="62"/>
      <c r="G97" s="62"/>
      <c r="H97" s="62"/>
      <c r="I97" s="62"/>
      <c r="J97" s="62"/>
      <c r="K97" s="62"/>
      <c r="L97" s="62"/>
      <c r="M97" s="62"/>
      <c r="N97" s="62"/>
      <c r="O97" s="62"/>
      <c r="P97" s="62"/>
      <c r="Q97" s="62"/>
      <c r="R97" s="62"/>
      <c r="S97" s="62"/>
      <c r="T97" s="62"/>
      <c r="U97" s="62"/>
      <c r="V97" s="62"/>
      <c r="W97" s="62"/>
      <c r="X97" s="62"/>
      <c r="Y97" s="62"/>
      <c r="Z97" s="62"/>
      <c r="AA97" s="1104">
        <f t="shared" si="9"/>
        <v>0</v>
      </c>
    </row>
    <row r="98" spans="1:27" ht="16.5" hidden="1" thickTop="1" thickBot="1" x14ac:dyDescent="0.2">
      <c r="A98" s="3043"/>
      <c r="B98" s="1115">
        <v>3</v>
      </c>
      <c r="C98" s="3046"/>
      <c r="D98" s="1114" t="s">
        <v>589</v>
      </c>
      <c r="E98" s="62"/>
      <c r="F98" s="62"/>
      <c r="G98" s="62"/>
      <c r="H98" s="62"/>
      <c r="I98" s="62"/>
      <c r="J98" s="62"/>
      <c r="K98" s="62"/>
      <c r="L98" s="62"/>
      <c r="M98" s="62"/>
      <c r="N98" s="62"/>
      <c r="O98" s="62"/>
      <c r="P98" s="62"/>
      <c r="Q98" s="62"/>
      <c r="R98" s="62"/>
      <c r="S98" s="62"/>
      <c r="T98" s="62"/>
      <c r="U98" s="62"/>
      <c r="V98" s="62"/>
      <c r="W98" s="62"/>
      <c r="X98" s="62"/>
      <c r="Y98" s="62"/>
      <c r="Z98" s="62"/>
      <c r="AA98" s="1104">
        <f t="shared" si="9"/>
        <v>0</v>
      </c>
    </row>
    <row r="99" spans="1:27" ht="16.5" hidden="1" thickTop="1" thickBot="1" x14ac:dyDescent="0.2">
      <c r="A99" s="3043"/>
      <c r="B99" s="1115">
        <v>4</v>
      </c>
      <c r="C99" s="3047"/>
      <c r="D99" s="1114" t="s">
        <v>590</v>
      </c>
      <c r="E99" s="62"/>
      <c r="F99" s="62"/>
      <c r="G99" s="62"/>
      <c r="H99" s="62"/>
      <c r="I99" s="62"/>
      <c r="J99" s="62"/>
      <c r="K99" s="62"/>
      <c r="L99" s="62"/>
      <c r="M99" s="62"/>
      <c r="N99" s="62"/>
      <c r="O99" s="62"/>
      <c r="P99" s="62"/>
      <c r="Q99" s="62"/>
      <c r="R99" s="62"/>
      <c r="S99" s="62"/>
      <c r="T99" s="62"/>
      <c r="U99" s="62"/>
      <c r="V99" s="62"/>
      <c r="W99" s="62"/>
      <c r="X99" s="62"/>
      <c r="Y99" s="62"/>
      <c r="Z99" s="62"/>
      <c r="AA99" s="1104">
        <f t="shared" si="9"/>
        <v>0</v>
      </c>
    </row>
    <row r="100" spans="1:27" ht="15" hidden="1" customHeight="1" thickTop="1" thickBot="1" x14ac:dyDescent="0.2">
      <c r="A100" s="3043"/>
      <c r="B100" s="1115">
        <v>5</v>
      </c>
      <c r="C100" s="3048" t="s">
        <v>591</v>
      </c>
      <c r="D100" s="1114" t="s">
        <v>592</v>
      </c>
      <c r="E100" s="62"/>
      <c r="F100" s="62"/>
      <c r="G100" s="62"/>
      <c r="H100" s="62"/>
      <c r="I100" s="62"/>
      <c r="J100" s="62"/>
      <c r="K100" s="62"/>
      <c r="L100" s="62"/>
      <c r="M100" s="62"/>
      <c r="N100" s="62"/>
      <c r="O100" s="62"/>
      <c r="P100" s="62"/>
      <c r="Q100" s="62"/>
      <c r="R100" s="62"/>
      <c r="S100" s="62"/>
      <c r="T100" s="62"/>
      <c r="U100" s="62"/>
      <c r="V100" s="62"/>
      <c r="W100" s="62"/>
      <c r="X100" s="62"/>
      <c r="Y100" s="62"/>
      <c r="Z100" s="62"/>
      <c r="AA100" s="1104">
        <f t="shared" si="9"/>
        <v>0</v>
      </c>
    </row>
    <row r="101" spans="1:27" ht="16.5" hidden="1" thickTop="1" thickBot="1" x14ac:dyDescent="0.2">
      <c r="A101" s="3043"/>
      <c r="B101" s="1115">
        <v>6</v>
      </c>
      <c r="C101" s="3046"/>
      <c r="D101" s="1114" t="s">
        <v>593</v>
      </c>
      <c r="E101" s="62"/>
      <c r="F101" s="62"/>
      <c r="G101" s="62"/>
      <c r="H101" s="62"/>
      <c r="I101" s="62"/>
      <c r="J101" s="62"/>
      <c r="K101" s="62"/>
      <c r="L101" s="62"/>
      <c r="M101" s="62"/>
      <c r="N101" s="62"/>
      <c r="O101" s="62"/>
      <c r="P101" s="62"/>
      <c r="Q101" s="62"/>
      <c r="R101" s="62"/>
      <c r="S101" s="62"/>
      <c r="T101" s="62"/>
      <c r="U101" s="62"/>
      <c r="V101" s="62"/>
      <c r="W101" s="62"/>
      <c r="X101" s="62"/>
      <c r="Y101" s="62"/>
      <c r="Z101" s="62"/>
      <c r="AA101" s="1104">
        <f t="shared" si="9"/>
        <v>0</v>
      </c>
    </row>
    <row r="102" spans="1:27" ht="16.5" hidden="1" thickTop="1" thickBot="1" x14ac:dyDescent="0.2">
      <c r="A102" s="3043"/>
      <c r="B102" s="1115">
        <v>7</v>
      </c>
      <c r="C102" s="3047"/>
      <c r="D102" s="1114" t="s">
        <v>594</v>
      </c>
      <c r="E102" s="62"/>
      <c r="F102" s="62"/>
      <c r="G102" s="62"/>
      <c r="H102" s="62"/>
      <c r="I102" s="62"/>
      <c r="J102" s="62"/>
      <c r="K102" s="62"/>
      <c r="L102" s="62"/>
      <c r="M102" s="62"/>
      <c r="N102" s="62"/>
      <c r="O102" s="62"/>
      <c r="P102" s="62"/>
      <c r="Q102" s="62"/>
      <c r="R102" s="62"/>
      <c r="S102" s="62"/>
      <c r="T102" s="62"/>
      <c r="U102" s="62"/>
      <c r="V102" s="62"/>
      <c r="W102" s="62"/>
      <c r="X102" s="62"/>
      <c r="Y102" s="62"/>
      <c r="Z102" s="62"/>
      <c r="AA102" s="1104">
        <f t="shared" si="9"/>
        <v>0</v>
      </c>
    </row>
    <row r="103" spans="1:27" ht="15" hidden="1" customHeight="1" thickTop="1" thickBot="1" x14ac:dyDescent="0.2">
      <c r="A103" s="3043"/>
      <c r="B103" s="1115">
        <v>8</v>
      </c>
      <c r="C103" s="3048" t="s">
        <v>595</v>
      </c>
      <c r="D103" s="1114" t="s">
        <v>596</v>
      </c>
      <c r="E103" s="62"/>
      <c r="F103" s="62"/>
      <c r="G103" s="62"/>
      <c r="H103" s="62"/>
      <c r="I103" s="62"/>
      <c r="J103" s="62"/>
      <c r="K103" s="62"/>
      <c r="L103" s="62"/>
      <c r="M103" s="62"/>
      <c r="N103" s="62"/>
      <c r="O103" s="62"/>
      <c r="P103" s="62"/>
      <c r="Q103" s="62"/>
      <c r="R103" s="62"/>
      <c r="S103" s="62"/>
      <c r="T103" s="62"/>
      <c r="U103" s="62"/>
      <c r="V103" s="62"/>
      <c r="W103" s="62"/>
      <c r="X103" s="62"/>
      <c r="Y103" s="62"/>
      <c r="Z103" s="62"/>
      <c r="AA103" s="1104">
        <f t="shared" si="9"/>
        <v>0</v>
      </c>
    </row>
    <row r="104" spans="1:27" ht="16.5" hidden="1" thickTop="1" thickBot="1" x14ac:dyDescent="0.2">
      <c r="A104" s="3043"/>
      <c r="B104" s="1115">
        <v>9</v>
      </c>
      <c r="C104" s="3046"/>
      <c r="D104" s="1114" t="s">
        <v>597</v>
      </c>
      <c r="E104" s="62"/>
      <c r="F104" s="62"/>
      <c r="G104" s="62"/>
      <c r="H104" s="62"/>
      <c r="I104" s="62"/>
      <c r="J104" s="62"/>
      <c r="K104" s="62"/>
      <c r="L104" s="62"/>
      <c r="M104" s="62"/>
      <c r="N104" s="62"/>
      <c r="O104" s="62"/>
      <c r="P104" s="62"/>
      <c r="Q104" s="62"/>
      <c r="R104" s="62"/>
      <c r="S104" s="62"/>
      <c r="T104" s="62"/>
      <c r="U104" s="62"/>
      <c r="V104" s="62"/>
      <c r="W104" s="62"/>
      <c r="X104" s="62"/>
      <c r="Y104" s="62"/>
      <c r="Z104" s="62"/>
      <c r="AA104" s="1104">
        <f t="shared" si="9"/>
        <v>0</v>
      </c>
    </row>
    <row r="105" spans="1:27" ht="16.5" hidden="1" thickTop="1" thickBot="1" x14ac:dyDescent="0.2">
      <c r="A105" s="3043"/>
      <c r="B105" s="1115">
        <v>10</v>
      </c>
      <c r="C105" s="3046"/>
      <c r="D105" s="1114" t="s">
        <v>598</v>
      </c>
      <c r="E105" s="62"/>
      <c r="F105" s="62"/>
      <c r="G105" s="62"/>
      <c r="H105" s="62"/>
      <c r="I105" s="62"/>
      <c r="J105" s="62"/>
      <c r="K105" s="62"/>
      <c r="L105" s="62"/>
      <c r="M105" s="62"/>
      <c r="N105" s="62"/>
      <c r="O105" s="62"/>
      <c r="P105" s="62"/>
      <c r="Q105" s="62"/>
      <c r="R105" s="62"/>
      <c r="S105" s="62"/>
      <c r="T105" s="62"/>
      <c r="U105" s="62"/>
      <c r="V105" s="62"/>
      <c r="W105" s="62"/>
      <c r="X105" s="62"/>
      <c r="Y105" s="62"/>
      <c r="Z105" s="62"/>
      <c r="AA105" s="1104">
        <f t="shared" si="9"/>
        <v>0</v>
      </c>
    </row>
    <row r="106" spans="1:27" ht="16.5" hidden="1" thickTop="1" thickBot="1" x14ac:dyDescent="0.2">
      <c r="A106" s="3043"/>
      <c r="B106" s="1115">
        <v>11</v>
      </c>
      <c r="C106" s="3046"/>
      <c r="D106" s="1114" t="s">
        <v>599</v>
      </c>
      <c r="E106" s="62"/>
      <c r="F106" s="62"/>
      <c r="G106" s="62"/>
      <c r="H106" s="62"/>
      <c r="I106" s="62"/>
      <c r="J106" s="62"/>
      <c r="K106" s="62"/>
      <c r="L106" s="62"/>
      <c r="M106" s="62"/>
      <c r="N106" s="62"/>
      <c r="O106" s="62"/>
      <c r="P106" s="62"/>
      <c r="Q106" s="62"/>
      <c r="R106" s="62"/>
      <c r="S106" s="62"/>
      <c r="T106" s="62"/>
      <c r="U106" s="62"/>
      <c r="V106" s="62"/>
      <c r="W106" s="62"/>
      <c r="X106" s="62"/>
      <c r="Y106" s="62"/>
      <c r="Z106" s="62"/>
      <c r="AA106" s="1104">
        <f t="shared" si="9"/>
        <v>0</v>
      </c>
    </row>
    <row r="107" spans="1:27" ht="16.5" hidden="1" thickTop="1" thickBot="1" x14ac:dyDescent="0.2">
      <c r="A107" s="3043"/>
      <c r="B107" s="1115">
        <v>12</v>
      </c>
      <c r="C107" s="3046"/>
      <c r="D107" s="1116" t="s">
        <v>600</v>
      </c>
      <c r="E107" s="1109"/>
      <c r="F107" s="1096"/>
      <c r="G107" s="1096"/>
      <c r="H107" s="1096"/>
      <c r="I107" s="1101"/>
      <c r="J107" s="62"/>
      <c r="K107" s="62"/>
      <c r="L107" s="62"/>
      <c r="M107" s="62"/>
      <c r="N107" s="62"/>
      <c r="O107" s="62"/>
      <c r="P107" s="62"/>
      <c r="Q107" s="1095"/>
      <c r="R107" s="1096"/>
      <c r="S107" s="1096"/>
      <c r="T107" s="1096"/>
      <c r="U107" s="1096"/>
      <c r="V107" s="1096"/>
      <c r="W107" s="1096"/>
      <c r="X107" s="1096"/>
      <c r="Y107" s="1101"/>
      <c r="Z107" s="62"/>
      <c r="AA107" s="1104">
        <f>IF(SUM(J107:P107,Z107)&gt;=1,1,0)</f>
        <v>0</v>
      </c>
    </row>
    <row r="108" spans="1:27" ht="16.5" hidden="1" thickTop="1" thickBot="1" x14ac:dyDescent="0.2">
      <c r="A108" s="3043"/>
      <c r="B108" s="1115">
        <v>13</v>
      </c>
      <c r="C108" s="3047"/>
      <c r="D108" s="1114" t="s">
        <v>601</v>
      </c>
      <c r="E108" s="62"/>
      <c r="F108" s="62"/>
      <c r="G108" s="62"/>
      <c r="H108" s="62"/>
      <c r="I108" s="62"/>
      <c r="J108" s="62"/>
      <c r="K108" s="62"/>
      <c r="L108" s="62"/>
      <c r="M108" s="62"/>
      <c r="N108" s="62"/>
      <c r="O108" s="62"/>
      <c r="P108" s="62"/>
      <c r="Q108" s="62"/>
      <c r="R108" s="62"/>
      <c r="S108" s="62"/>
      <c r="T108" s="62"/>
      <c r="U108" s="62"/>
      <c r="V108" s="62"/>
      <c r="W108" s="62"/>
      <c r="X108" s="62"/>
      <c r="Y108" s="62"/>
      <c r="Z108" s="62"/>
      <c r="AA108" s="1104">
        <f t="shared" si="9"/>
        <v>0</v>
      </c>
    </row>
    <row r="109" spans="1:27" ht="15" hidden="1" customHeight="1" thickTop="1" thickBot="1" x14ac:dyDescent="0.2">
      <c r="A109" s="3043"/>
      <c r="B109" s="1115">
        <v>14</v>
      </c>
      <c r="C109" s="3048" t="s">
        <v>602</v>
      </c>
      <c r="D109" s="1117" t="s">
        <v>603</v>
      </c>
      <c r="E109" s="62"/>
      <c r="F109" s="62"/>
      <c r="G109" s="62"/>
      <c r="H109" s="62"/>
      <c r="I109" s="62"/>
      <c r="J109" s="62"/>
      <c r="K109" s="62"/>
      <c r="L109" s="62"/>
      <c r="M109" s="62"/>
      <c r="N109" s="62"/>
      <c r="O109" s="62"/>
      <c r="P109" s="62"/>
      <c r="Q109" s="62"/>
      <c r="R109" s="62"/>
      <c r="S109" s="62"/>
      <c r="T109" s="62"/>
      <c r="U109" s="62"/>
      <c r="V109" s="62"/>
      <c r="W109" s="62"/>
      <c r="X109" s="62"/>
      <c r="Y109" s="62"/>
      <c r="Z109" s="62"/>
      <c r="AA109" s="1104">
        <f t="shared" si="9"/>
        <v>0</v>
      </c>
    </row>
    <row r="110" spans="1:27" ht="16.5" hidden="1" thickTop="1" thickBot="1" x14ac:dyDescent="0.2">
      <c r="A110" s="3043"/>
      <c r="B110" s="1115">
        <v>15</v>
      </c>
      <c r="C110" s="3046"/>
      <c r="D110" s="1117" t="s">
        <v>604</v>
      </c>
      <c r="E110" s="62"/>
      <c r="F110" s="62"/>
      <c r="G110" s="62"/>
      <c r="H110" s="62"/>
      <c r="I110" s="62"/>
      <c r="J110" s="62"/>
      <c r="K110" s="62"/>
      <c r="L110" s="62"/>
      <c r="M110" s="62"/>
      <c r="N110" s="62"/>
      <c r="O110" s="62"/>
      <c r="P110" s="62"/>
      <c r="Q110" s="62"/>
      <c r="R110" s="62"/>
      <c r="S110" s="62"/>
      <c r="T110" s="62"/>
      <c r="U110" s="62"/>
      <c r="V110" s="62"/>
      <c r="W110" s="62"/>
      <c r="X110" s="62"/>
      <c r="Y110" s="62"/>
      <c r="Z110" s="62"/>
      <c r="AA110" s="1104">
        <f t="shared" si="9"/>
        <v>0</v>
      </c>
    </row>
    <row r="111" spans="1:27" ht="16.5" hidden="1" thickTop="1" thickBot="1" x14ac:dyDescent="0.2">
      <c r="A111" s="3043"/>
      <c r="B111" s="1115">
        <v>16</v>
      </c>
      <c r="C111" s="3046"/>
      <c r="D111" s="1117" t="s">
        <v>605</v>
      </c>
      <c r="E111" s="62"/>
      <c r="F111" s="62"/>
      <c r="G111" s="62"/>
      <c r="H111" s="62"/>
      <c r="I111" s="62"/>
      <c r="J111" s="62"/>
      <c r="K111" s="62"/>
      <c r="L111" s="62"/>
      <c r="M111" s="62"/>
      <c r="N111" s="62"/>
      <c r="O111" s="62"/>
      <c r="P111" s="62"/>
      <c r="Q111" s="62"/>
      <c r="R111" s="62"/>
      <c r="S111" s="62"/>
      <c r="T111" s="62"/>
      <c r="U111" s="62"/>
      <c r="V111" s="62"/>
      <c r="W111" s="62"/>
      <c r="X111" s="62"/>
      <c r="Y111" s="62"/>
      <c r="Z111" s="62"/>
      <c r="AA111" s="1104">
        <f t="shared" si="9"/>
        <v>0</v>
      </c>
    </row>
    <row r="112" spans="1:27" ht="16.5" hidden="1" thickTop="1" thickBot="1" x14ac:dyDescent="0.2">
      <c r="A112" s="3043"/>
      <c r="B112" s="1115">
        <v>17</v>
      </c>
      <c r="C112" s="3046"/>
      <c r="D112" s="1117" t="s">
        <v>606</v>
      </c>
      <c r="E112" s="62"/>
      <c r="F112" s="62"/>
      <c r="G112" s="62"/>
      <c r="H112" s="62"/>
      <c r="I112" s="62"/>
      <c r="J112" s="62"/>
      <c r="K112" s="62"/>
      <c r="L112" s="62"/>
      <c r="M112" s="62"/>
      <c r="N112" s="62"/>
      <c r="O112" s="62"/>
      <c r="P112" s="62"/>
      <c r="Q112" s="62"/>
      <c r="R112" s="62"/>
      <c r="S112" s="62"/>
      <c r="T112" s="62"/>
      <c r="U112" s="62"/>
      <c r="V112" s="62"/>
      <c r="W112" s="62"/>
      <c r="X112" s="62"/>
      <c r="Y112" s="62"/>
      <c r="Z112" s="62"/>
      <c r="AA112" s="1104">
        <f t="shared" si="9"/>
        <v>0</v>
      </c>
    </row>
    <row r="113" spans="1:28" ht="16.5" hidden="1" thickTop="1" thickBot="1" x14ac:dyDescent="0.2">
      <c r="A113" s="3043"/>
      <c r="B113" s="1115">
        <v>18</v>
      </c>
      <c r="C113" s="3047"/>
      <c r="D113" s="1114" t="s">
        <v>607</v>
      </c>
      <c r="E113" s="62"/>
      <c r="F113" s="62"/>
      <c r="G113" s="62"/>
      <c r="H113" s="62"/>
      <c r="I113" s="62"/>
      <c r="J113" s="62"/>
      <c r="K113" s="62"/>
      <c r="L113" s="62"/>
      <c r="M113" s="62"/>
      <c r="N113" s="62"/>
      <c r="O113" s="62"/>
      <c r="P113" s="62"/>
      <c r="Q113" s="62"/>
      <c r="R113" s="62"/>
      <c r="S113" s="62"/>
      <c r="T113" s="62"/>
      <c r="U113" s="62"/>
      <c r="V113" s="62"/>
      <c r="W113" s="62"/>
      <c r="X113" s="62"/>
      <c r="Y113" s="62"/>
      <c r="Z113" s="62"/>
      <c r="AA113" s="1104">
        <f t="shared" si="9"/>
        <v>0</v>
      </c>
    </row>
    <row r="114" spans="1:28" ht="16.5" hidden="1" thickTop="1" thickBot="1" x14ac:dyDescent="0.2">
      <c r="A114" s="3044"/>
      <c r="B114" s="1118">
        <v>19</v>
      </c>
      <c r="C114" s="3053" t="s">
        <v>608</v>
      </c>
      <c r="D114" s="3054"/>
      <c r="E114" s="62"/>
      <c r="F114" s="62"/>
      <c r="G114" s="62"/>
      <c r="H114" s="62"/>
      <c r="I114" s="62"/>
      <c r="J114" s="62"/>
      <c r="K114" s="62"/>
      <c r="L114" s="62"/>
      <c r="M114" s="62"/>
      <c r="N114" s="62"/>
      <c r="O114" s="62"/>
      <c r="P114" s="62"/>
      <c r="Q114" s="62"/>
      <c r="R114" s="62"/>
      <c r="S114" s="62"/>
      <c r="T114" s="62"/>
      <c r="U114" s="62"/>
      <c r="V114" s="62"/>
      <c r="W114" s="62"/>
      <c r="X114" s="62"/>
      <c r="Y114" s="62"/>
      <c r="Z114" s="62"/>
      <c r="AA114" s="1111">
        <f t="shared" si="9"/>
        <v>0</v>
      </c>
    </row>
    <row r="115" spans="1:28" ht="17.25" hidden="1" customHeight="1" x14ac:dyDescent="0.15">
      <c r="A115" s="2033" t="str">
        <f>IF(ISBLANK('１．学校基本情報'!$A$7),"",'１．学校基本情報'!$A$7)</f>
        <v/>
      </c>
      <c r="B115" s="2033"/>
      <c r="C115" s="2033"/>
      <c r="D115" s="2033"/>
      <c r="E115" s="2033"/>
      <c r="F115" s="2033"/>
      <c r="G115" s="2033"/>
      <c r="H115" s="2033"/>
      <c r="I115" s="2033"/>
      <c r="J115" s="2033"/>
      <c r="K115" s="2033"/>
      <c r="L115" s="2033"/>
      <c r="M115" s="2033"/>
      <c r="N115" s="2033"/>
      <c r="O115" s="2033"/>
      <c r="P115" s="2033"/>
      <c r="Q115" s="2033"/>
      <c r="R115" s="2033"/>
      <c r="S115" s="2033"/>
      <c r="T115" s="2033"/>
      <c r="U115" s="2033"/>
      <c r="V115" s="2033"/>
      <c r="W115" s="2033"/>
      <c r="X115" s="2033"/>
      <c r="Y115" s="2033"/>
      <c r="Z115" s="2033"/>
      <c r="AA115" s="2033"/>
    </row>
    <row r="116" spans="1:28" ht="17.25" hidden="1" customHeight="1" thickBot="1" x14ac:dyDescent="0.2">
      <c r="A116" s="2967" t="s">
        <v>55</v>
      </c>
      <c r="B116" s="2967"/>
      <c r="C116" s="2967"/>
      <c r="D116" s="2967"/>
      <c r="E116" s="2967"/>
      <c r="F116" s="2967"/>
      <c r="G116" s="2967"/>
      <c r="H116" s="2967"/>
      <c r="I116" s="2967"/>
      <c r="J116" s="2967"/>
      <c r="K116" s="2967"/>
      <c r="L116" s="2967"/>
      <c r="M116" s="2967"/>
      <c r="N116" s="2967"/>
      <c r="O116" s="2967"/>
      <c r="P116" s="2967"/>
      <c r="Q116" s="2967"/>
      <c r="R116" s="2967"/>
      <c r="S116" s="2967"/>
      <c r="T116" s="2967"/>
    </row>
    <row r="117" spans="1:28" ht="59.85" hidden="1" customHeight="1" x14ac:dyDescent="0.15">
      <c r="A117" s="2707" t="s">
        <v>557</v>
      </c>
      <c r="B117" s="2708"/>
      <c r="C117" s="2708"/>
      <c r="D117" s="3014"/>
      <c r="E117" s="2943" t="s">
        <v>506</v>
      </c>
      <c r="F117" s="2944"/>
      <c r="G117" s="2945" t="s">
        <v>510</v>
      </c>
      <c r="H117" s="2946"/>
      <c r="I117" s="2947"/>
      <c r="J117" s="2948" t="s">
        <v>515</v>
      </c>
      <c r="K117" s="2949"/>
      <c r="L117" s="2949"/>
      <c r="M117" s="2950"/>
      <c r="N117" s="2951" t="s">
        <v>520</v>
      </c>
      <c r="O117" s="2952"/>
      <c r="P117" s="2953" t="s">
        <v>524</v>
      </c>
      <c r="Q117" s="2919" t="s">
        <v>3175</v>
      </c>
      <c r="R117" s="2920"/>
      <c r="S117" s="2920"/>
      <c r="T117" s="2921"/>
      <c r="U117" s="2922" t="s">
        <v>528</v>
      </c>
      <c r="V117" s="2923"/>
      <c r="W117" s="2923"/>
      <c r="X117" s="2923"/>
      <c r="Y117" s="2924"/>
      <c r="Z117" s="2925" t="s">
        <v>531</v>
      </c>
      <c r="AA117" s="3024" t="s">
        <v>558</v>
      </c>
    </row>
    <row r="118" spans="1:28" ht="140.25" hidden="1" customHeight="1" x14ac:dyDescent="0.15">
      <c r="A118" s="2684"/>
      <c r="B118" s="2685"/>
      <c r="C118" s="2685"/>
      <c r="D118" s="3038"/>
      <c r="E118" s="1012" t="s">
        <v>507</v>
      </c>
      <c r="F118" s="1013" t="s">
        <v>508</v>
      </c>
      <c r="G118" s="1014" t="s">
        <v>511</v>
      </c>
      <c r="H118" s="1015" t="s">
        <v>513</v>
      </c>
      <c r="I118" s="1016" t="s">
        <v>514</v>
      </c>
      <c r="J118" s="1017" t="s">
        <v>516</v>
      </c>
      <c r="K118" s="1018" t="s">
        <v>517</v>
      </c>
      <c r="L118" s="1018" t="s">
        <v>518</v>
      </c>
      <c r="M118" s="1019" t="s">
        <v>519</v>
      </c>
      <c r="N118" s="1020" t="s">
        <v>521</v>
      </c>
      <c r="O118" s="1021" t="s">
        <v>522</v>
      </c>
      <c r="P118" s="2954"/>
      <c r="Q118" s="1022" t="s">
        <v>302</v>
      </c>
      <c r="R118" s="1023" t="s">
        <v>307</v>
      </c>
      <c r="S118" s="1023" t="s">
        <v>303</v>
      </c>
      <c r="T118" s="1024" t="s">
        <v>527</v>
      </c>
      <c r="U118" s="1025" t="s">
        <v>529</v>
      </c>
      <c r="V118" s="1026" t="s">
        <v>523</v>
      </c>
      <c r="W118" s="1026" t="s">
        <v>512</v>
      </c>
      <c r="X118" s="1026" t="s">
        <v>547</v>
      </c>
      <c r="Y118" s="1027" t="s">
        <v>530</v>
      </c>
      <c r="Z118" s="2926"/>
      <c r="AA118" s="3025"/>
    </row>
    <row r="119" spans="1:28" ht="15.95" hidden="1" customHeight="1" thickBot="1" x14ac:dyDescent="0.25">
      <c r="A119" s="3026" t="s">
        <v>559</v>
      </c>
      <c r="B119" s="3027"/>
      <c r="C119" s="3027"/>
      <c r="D119" s="3028"/>
      <c r="E119" s="1028">
        <f>'７．障害学生数'!F132</f>
        <v>0</v>
      </c>
      <c r="F119" s="1029">
        <f>'７．障害学生数'!G132</f>
        <v>0</v>
      </c>
      <c r="G119" s="1030">
        <f>'７．障害学生数'!H132</f>
        <v>0</v>
      </c>
      <c r="H119" s="1031">
        <f>'７．障害学生数'!I132</f>
        <v>0</v>
      </c>
      <c r="I119" s="1032">
        <f>'７．障害学生数'!J132</f>
        <v>0</v>
      </c>
      <c r="J119" s="1033">
        <f>'７．障害学生数'!K132</f>
        <v>0</v>
      </c>
      <c r="K119" s="1034">
        <f>'７．障害学生数'!L132</f>
        <v>0</v>
      </c>
      <c r="L119" s="1034">
        <f>'７．障害学生数'!M132</f>
        <v>0</v>
      </c>
      <c r="M119" s="1035">
        <f>'７．障害学生数'!N132</f>
        <v>0</v>
      </c>
      <c r="N119" s="1036">
        <f>'７．障害学生数'!O132</f>
        <v>0</v>
      </c>
      <c r="O119" s="1037">
        <f>'７．障害学生数'!P132</f>
        <v>0</v>
      </c>
      <c r="P119" s="1038">
        <f>'７．障害学生数'!Q132</f>
        <v>0</v>
      </c>
      <c r="Q119" s="1039">
        <f>'７．障害学生数'!R132</f>
        <v>0</v>
      </c>
      <c r="R119" s="1040">
        <f>'７．障害学生数'!S132</f>
        <v>0</v>
      </c>
      <c r="S119" s="1040">
        <f>'７．障害学生数'!T132</f>
        <v>0</v>
      </c>
      <c r="T119" s="1041">
        <f>'７．障害学生数'!U132</f>
        <v>0</v>
      </c>
      <c r="U119" s="1042">
        <f>'７．障害学生数'!V132</f>
        <v>0</v>
      </c>
      <c r="V119" s="1090">
        <f>'７．障害学生数'!W132</f>
        <v>0</v>
      </c>
      <c r="W119" s="1090">
        <f>'７．障害学生数'!X132</f>
        <v>0</v>
      </c>
      <c r="X119" s="1090">
        <f>'７．障害学生数'!Y132</f>
        <v>0</v>
      </c>
      <c r="Y119" s="1091">
        <f>'７．障害学生数'!Z132</f>
        <v>0</v>
      </c>
      <c r="Z119" s="1092">
        <f>'７．障害学生数'!AA132</f>
        <v>0</v>
      </c>
      <c r="AA119" s="1119">
        <f>'７．障害学生数'!AB132</f>
        <v>0</v>
      </c>
    </row>
    <row r="120" spans="1:28" ht="15" hidden="1" customHeight="1" thickTop="1" thickBot="1" x14ac:dyDescent="0.2">
      <c r="A120" s="3008" t="s">
        <v>560</v>
      </c>
      <c r="B120" s="1120">
        <v>1</v>
      </c>
      <c r="C120" s="3029" t="s">
        <v>561</v>
      </c>
      <c r="D120" s="3030"/>
      <c r="E120" s="62"/>
      <c r="F120" s="62"/>
      <c r="G120" s="1121"/>
      <c r="H120" s="1122"/>
      <c r="I120" s="1122"/>
      <c r="J120" s="1122"/>
      <c r="K120" s="1122"/>
      <c r="L120" s="1122"/>
      <c r="M120" s="1122"/>
      <c r="N120" s="1122"/>
      <c r="O120" s="1123"/>
      <c r="P120" s="62"/>
      <c r="Q120" s="1121"/>
      <c r="R120" s="1122"/>
      <c r="S120" s="1122"/>
      <c r="T120" s="1122"/>
      <c r="U120" s="1122"/>
      <c r="V120" s="1122"/>
      <c r="W120" s="1122"/>
      <c r="X120" s="1122"/>
      <c r="Y120" s="1122"/>
      <c r="Z120" s="1124"/>
      <c r="AA120" s="1125">
        <f>IF(SUM(E120:F120,P120)&gt;=1,1,0)</f>
        <v>0</v>
      </c>
    </row>
    <row r="121" spans="1:28" ht="15" hidden="1" customHeight="1" thickTop="1" thickBot="1" x14ac:dyDescent="0.2">
      <c r="A121" s="3008"/>
      <c r="B121" s="1126">
        <v>2</v>
      </c>
      <c r="C121" s="3020" t="s">
        <v>562</v>
      </c>
      <c r="D121" s="3031"/>
      <c r="E121" s="62"/>
      <c r="F121" s="62"/>
      <c r="G121" s="62"/>
      <c r="H121" s="62"/>
      <c r="I121" s="62"/>
      <c r="J121" s="62"/>
      <c r="K121" s="62"/>
      <c r="L121" s="62"/>
      <c r="M121" s="62"/>
      <c r="N121" s="62"/>
      <c r="O121" s="62"/>
      <c r="P121" s="62"/>
      <c r="Q121" s="62"/>
      <c r="R121" s="62"/>
      <c r="S121" s="62"/>
      <c r="T121" s="62"/>
      <c r="U121" s="62"/>
      <c r="V121" s="62"/>
      <c r="W121" s="62"/>
      <c r="X121" s="62"/>
      <c r="Y121" s="62"/>
      <c r="Z121" s="62"/>
      <c r="AA121" s="1127">
        <f t="shared" ref="AA121:AA147" si="10">IF(SUM(E121:Z121)&gt;=1,1,0)</f>
        <v>0</v>
      </c>
    </row>
    <row r="122" spans="1:28" ht="15" hidden="1" customHeight="1" thickTop="1" thickBot="1" x14ac:dyDescent="0.2">
      <c r="A122" s="3008"/>
      <c r="B122" s="1126">
        <v>3</v>
      </c>
      <c r="C122" s="3032" t="s">
        <v>563</v>
      </c>
      <c r="D122" s="3033"/>
      <c r="E122" s="62"/>
      <c r="F122" s="62"/>
      <c r="G122" s="62"/>
      <c r="H122" s="62"/>
      <c r="I122" s="62"/>
      <c r="J122" s="62"/>
      <c r="K122" s="62"/>
      <c r="L122" s="62"/>
      <c r="M122" s="62"/>
      <c r="N122" s="62"/>
      <c r="O122" s="62"/>
      <c r="P122" s="62"/>
      <c r="Q122" s="62"/>
      <c r="R122" s="62"/>
      <c r="S122" s="62"/>
      <c r="T122" s="62"/>
      <c r="U122" s="62"/>
      <c r="V122" s="62"/>
      <c r="W122" s="62"/>
      <c r="X122" s="62"/>
      <c r="Y122" s="62"/>
      <c r="Z122" s="62"/>
      <c r="AA122" s="1127">
        <f t="shared" si="10"/>
        <v>0</v>
      </c>
    </row>
    <row r="123" spans="1:28" ht="15" hidden="1" customHeight="1" thickTop="1" thickBot="1" x14ac:dyDescent="0.2">
      <c r="A123" s="3008"/>
      <c r="B123" s="1126">
        <v>4</v>
      </c>
      <c r="C123" s="3032" t="s">
        <v>502</v>
      </c>
      <c r="D123" s="3033"/>
      <c r="E123" s="62"/>
      <c r="F123" s="62"/>
      <c r="G123" s="62"/>
      <c r="H123" s="62"/>
      <c r="I123" s="62"/>
      <c r="J123" s="62"/>
      <c r="K123" s="62"/>
      <c r="L123" s="62"/>
      <c r="M123" s="62"/>
      <c r="N123" s="62"/>
      <c r="O123" s="62"/>
      <c r="P123" s="62"/>
      <c r="Q123" s="62"/>
      <c r="R123" s="62"/>
      <c r="S123" s="62"/>
      <c r="T123" s="62"/>
      <c r="U123" s="62"/>
      <c r="V123" s="62"/>
      <c r="W123" s="62"/>
      <c r="X123" s="62"/>
      <c r="Y123" s="62"/>
      <c r="Z123" s="62"/>
      <c r="AA123" s="1127">
        <f t="shared" si="10"/>
        <v>0</v>
      </c>
    </row>
    <row r="124" spans="1:28" ht="15" hidden="1" customHeight="1" thickTop="1" thickBot="1" x14ac:dyDescent="0.2">
      <c r="A124" s="3008"/>
      <c r="B124" s="1126">
        <v>5</v>
      </c>
      <c r="C124" s="3032" t="s">
        <v>503</v>
      </c>
      <c r="D124" s="3033"/>
      <c r="E124" s="62"/>
      <c r="F124" s="62"/>
      <c r="G124" s="62"/>
      <c r="H124" s="62"/>
      <c r="I124" s="62"/>
      <c r="J124" s="62"/>
      <c r="K124" s="62"/>
      <c r="L124" s="62"/>
      <c r="M124" s="62"/>
      <c r="N124" s="62"/>
      <c r="O124" s="62"/>
      <c r="P124" s="62"/>
      <c r="Q124" s="62"/>
      <c r="R124" s="62"/>
      <c r="S124" s="62"/>
      <c r="T124" s="62"/>
      <c r="U124" s="62"/>
      <c r="V124" s="62"/>
      <c r="W124" s="62"/>
      <c r="X124" s="62"/>
      <c r="Y124" s="62"/>
      <c r="Z124" s="62"/>
      <c r="AA124" s="1127">
        <f t="shared" si="10"/>
        <v>0</v>
      </c>
    </row>
    <row r="125" spans="1:28" ht="15" hidden="1" customHeight="1" thickTop="1" thickBot="1" x14ac:dyDescent="0.2">
      <c r="A125" s="3008"/>
      <c r="B125" s="1126">
        <v>6</v>
      </c>
      <c r="C125" s="3032" t="s">
        <v>564</v>
      </c>
      <c r="D125" s="3033"/>
      <c r="E125" s="62"/>
      <c r="F125" s="62"/>
      <c r="G125" s="62"/>
      <c r="H125" s="62"/>
      <c r="I125" s="62"/>
      <c r="J125" s="1121"/>
      <c r="K125" s="1122"/>
      <c r="L125" s="1122"/>
      <c r="M125" s="1122"/>
      <c r="N125" s="1122"/>
      <c r="O125" s="1123"/>
      <c r="P125" s="62"/>
      <c r="Q125" s="1121"/>
      <c r="R125" s="1122"/>
      <c r="S125" s="1122"/>
      <c r="T125" s="1122"/>
      <c r="U125" s="1122"/>
      <c r="V125" s="1122"/>
      <c r="W125" s="1122"/>
      <c r="X125" s="1122"/>
      <c r="Y125" s="1122"/>
      <c r="Z125" s="1124"/>
      <c r="AA125" s="1127">
        <f>IF(SUM(E125:I125,P125)&gt;=1,1,0)</f>
        <v>0</v>
      </c>
    </row>
    <row r="126" spans="1:28" ht="15" hidden="1" customHeight="1" thickTop="1" thickBot="1" x14ac:dyDescent="0.2">
      <c r="A126" s="3008"/>
      <c r="B126" s="1126">
        <v>7</v>
      </c>
      <c r="C126" s="3032" t="s">
        <v>504</v>
      </c>
      <c r="D126" s="3033"/>
      <c r="E126" s="62"/>
      <c r="F126" s="62"/>
      <c r="G126" s="62"/>
      <c r="H126" s="62"/>
      <c r="I126" s="62"/>
      <c r="J126" s="62"/>
      <c r="K126" s="62"/>
      <c r="L126" s="62"/>
      <c r="M126" s="62"/>
      <c r="N126" s="62"/>
      <c r="O126" s="62"/>
      <c r="P126" s="62"/>
      <c r="Q126" s="62"/>
      <c r="R126" s="62"/>
      <c r="S126" s="62"/>
      <c r="T126" s="62"/>
      <c r="U126" s="62"/>
      <c r="V126" s="62"/>
      <c r="W126" s="62"/>
      <c r="X126" s="62"/>
      <c r="Y126" s="62"/>
      <c r="Z126" s="62"/>
      <c r="AA126" s="1127">
        <f t="shared" si="10"/>
        <v>0</v>
      </c>
    </row>
    <row r="127" spans="1:28" ht="15" hidden="1" customHeight="1" thickTop="1" thickBot="1" x14ac:dyDescent="0.2">
      <c r="A127" s="3008"/>
      <c r="B127" s="1126">
        <v>8</v>
      </c>
      <c r="C127" s="3032" t="s">
        <v>505</v>
      </c>
      <c r="D127" s="3033"/>
      <c r="E127" s="62"/>
      <c r="F127" s="62"/>
      <c r="G127" s="62"/>
      <c r="H127" s="62"/>
      <c r="I127" s="62"/>
      <c r="J127" s="62"/>
      <c r="K127" s="62"/>
      <c r="L127" s="62"/>
      <c r="M127" s="62"/>
      <c r="N127" s="62"/>
      <c r="O127" s="62"/>
      <c r="P127" s="62"/>
      <c r="Q127" s="62"/>
      <c r="R127" s="62"/>
      <c r="S127" s="62"/>
      <c r="T127" s="62"/>
      <c r="U127" s="62"/>
      <c r="V127" s="62"/>
      <c r="W127" s="62"/>
      <c r="X127" s="62"/>
      <c r="Y127" s="62"/>
      <c r="Z127" s="62"/>
      <c r="AA127" s="1127">
        <f t="shared" si="10"/>
        <v>0</v>
      </c>
      <c r="AB127" s="1055"/>
    </row>
    <row r="128" spans="1:28" ht="15" hidden="1" customHeight="1" thickTop="1" thickBot="1" x14ac:dyDescent="0.2">
      <c r="A128" s="3008"/>
      <c r="B128" s="1126">
        <v>9</v>
      </c>
      <c r="C128" s="3032" t="s">
        <v>565</v>
      </c>
      <c r="D128" s="3033"/>
      <c r="E128" s="62"/>
      <c r="F128" s="62"/>
      <c r="G128" s="62"/>
      <c r="H128" s="62"/>
      <c r="I128" s="62"/>
      <c r="J128" s="62"/>
      <c r="K128" s="62"/>
      <c r="L128" s="62"/>
      <c r="M128" s="62"/>
      <c r="N128" s="62"/>
      <c r="O128" s="62"/>
      <c r="P128" s="62"/>
      <c r="Q128" s="62"/>
      <c r="R128" s="62"/>
      <c r="S128" s="62"/>
      <c r="T128" s="62"/>
      <c r="U128" s="62"/>
      <c r="V128" s="62"/>
      <c r="W128" s="62"/>
      <c r="X128" s="62"/>
      <c r="Y128" s="62"/>
      <c r="Z128" s="62"/>
      <c r="AA128" s="1127">
        <f t="shared" si="10"/>
        <v>0</v>
      </c>
    </row>
    <row r="129" spans="1:27" ht="15" hidden="1" customHeight="1" thickTop="1" thickBot="1" x14ac:dyDescent="0.2">
      <c r="A129" s="3008"/>
      <c r="B129" s="1128">
        <v>10</v>
      </c>
      <c r="C129" s="3020" t="s">
        <v>566</v>
      </c>
      <c r="D129" s="3021"/>
      <c r="E129" s="62"/>
      <c r="F129" s="62"/>
      <c r="G129" s="62"/>
      <c r="H129" s="62"/>
      <c r="I129" s="62"/>
      <c r="J129" s="62"/>
      <c r="K129" s="62"/>
      <c r="L129" s="62"/>
      <c r="M129" s="62"/>
      <c r="N129" s="62"/>
      <c r="O129" s="62"/>
      <c r="P129" s="62"/>
      <c r="Q129" s="62"/>
      <c r="R129" s="62"/>
      <c r="S129" s="62"/>
      <c r="T129" s="62"/>
      <c r="U129" s="62"/>
      <c r="V129" s="62"/>
      <c r="W129" s="62"/>
      <c r="X129" s="62"/>
      <c r="Y129" s="62"/>
      <c r="Z129" s="62"/>
      <c r="AA129" s="1129">
        <f t="shared" si="10"/>
        <v>0</v>
      </c>
    </row>
    <row r="130" spans="1:27" ht="15" hidden="1" customHeight="1" thickTop="1" thickBot="1" x14ac:dyDescent="0.2">
      <c r="A130" s="3008"/>
      <c r="B130" s="1130">
        <v>11</v>
      </c>
      <c r="C130" s="3034" t="s">
        <v>567</v>
      </c>
      <c r="D130" s="3035"/>
      <c r="E130" s="62"/>
      <c r="F130" s="62"/>
      <c r="G130" s="62"/>
      <c r="H130" s="62"/>
      <c r="I130" s="62"/>
      <c r="J130" s="62"/>
      <c r="K130" s="62"/>
      <c r="L130" s="62"/>
      <c r="M130" s="62"/>
      <c r="N130" s="62"/>
      <c r="O130" s="62"/>
      <c r="P130" s="62"/>
      <c r="Q130" s="62"/>
      <c r="R130" s="62"/>
      <c r="S130" s="62"/>
      <c r="T130" s="62"/>
      <c r="U130" s="62"/>
      <c r="V130" s="62"/>
      <c r="W130" s="62"/>
      <c r="X130" s="62"/>
      <c r="Y130" s="62"/>
      <c r="Z130" s="62"/>
      <c r="AA130" s="1131">
        <f t="shared" si="10"/>
        <v>0</v>
      </c>
    </row>
    <row r="131" spans="1:27" ht="15" hidden="1" customHeight="1" thickTop="1" thickBot="1" x14ac:dyDescent="0.2">
      <c r="A131" s="3008"/>
      <c r="B131" s="1132">
        <v>12</v>
      </c>
      <c r="C131" s="3020" t="s">
        <v>568</v>
      </c>
      <c r="D131" s="3021"/>
      <c r="E131" s="62"/>
      <c r="F131" s="62"/>
      <c r="G131" s="62"/>
      <c r="H131" s="62"/>
      <c r="I131" s="62"/>
      <c r="J131" s="62"/>
      <c r="K131" s="62"/>
      <c r="L131" s="62"/>
      <c r="M131" s="62"/>
      <c r="N131" s="62"/>
      <c r="O131" s="62"/>
      <c r="P131" s="62"/>
      <c r="Q131" s="62"/>
      <c r="R131" s="62"/>
      <c r="S131" s="62"/>
      <c r="T131" s="62"/>
      <c r="U131" s="62"/>
      <c r="V131" s="62"/>
      <c r="W131" s="62"/>
      <c r="X131" s="62"/>
      <c r="Y131" s="62"/>
      <c r="Z131" s="62"/>
      <c r="AA131" s="1129">
        <f t="shared" si="10"/>
        <v>0</v>
      </c>
    </row>
    <row r="132" spans="1:27" ht="15" hidden="1" customHeight="1" thickTop="1" thickBot="1" x14ac:dyDescent="0.2">
      <c r="A132" s="3008"/>
      <c r="B132" s="1132">
        <v>13</v>
      </c>
      <c r="C132" s="3020" t="s">
        <v>569</v>
      </c>
      <c r="D132" s="3021"/>
      <c r="E132" s="62"/>
      <c r="F132" s="62"/>
      <c r="G132" s="62"/>
      <c r="H132" s="62"/>
      <c r="I132" s="62"/>
      <c r="J132" s="62"/>
      <c r="K132" s="62"/>
      <c r="L132" s="62"/>
      <c r="M132" s="62"/>
      <c r="N132" s="62"/>
      <c r="O132" s="62"/>
      <c r="P132" s="62"/>
      <c r="Q132" s="62"/>
      <c r="R132" s="62"/>
      <c r="S132" s="62"/>
      <c r="T132" s="62"/>
      <c r="U132" s="62"/>
      <c r="V132" s="62"/>
      <c r="W132" s="62"/>
      <c r="X132" s="62"/>
      <c r="Y132" s="62"/>
      <c r="Z132" s="62"/>
      <c r="AA132" s="1129">
        <f t="shared" si="10"/>
        <v>0</v>
      </c>
    </row>
    <row r="133" spans="1:27" ht="15" hidden="1" customHeight="1" thickTop="1" thickBot="1" x14ac:dyDescent="0.2">
      <c r="A133" s="3008"/>
      <c r="B133" s="1132">
        <v>14</v>
      </c>
      <c r="C133" s="3020" t="s">
        <v>570</v>
      </c>
      <c r="D133" s="3021"/>
      <c r="E133" s="62"/>
      <c r="F133" s="62"/>
      <c r="G133" s="62"/>
      <c r="H133" s="62"/>
      <c r="I133" s="62"/>
      <c r="J133" s="62"/>
      <c r="K133" s="62"/>
      <c r="L133" s="62"/>
      <c r="M133" s="62"/>
      <c r="N133" s="62"/>
      <c r="O133" s="62"/>
      <c r="P133" s="62"/>
      <c r="Q133" s="62"/>
      <c r="R133" s="62"/>
      <c r="S133" s="62"/>
      <c r="T133" s="62"/>
      <c r="U133" s="62"/>
      <c r="V133" s="62"/>
      <c r="W133" s="62"/>
      <c r="X133" s="62"/>
      <c r="Y133" s="62"/>
      <c r="Z133" s="62"/>
      <c r="AA133" s="1129">
        <f t="shared" si="10"/>
        <v>0</v>
      </c>
    </row>
    <row r="134" spans="1:27" ht="15" hidden="1" customHeight="1" thickTop="1" thickBot="1" x14ac:dyDescent="0.2">
      <c r="A134" s="3008"/>
      <c r="B134" s="1132">
        <v>15</v>
      </c>
      <c r="C134" s="3020" t="s">
        <v>571</v>
      </c>
      <c r="D134" s="3021"/>
      <c r="E134" s="62"/>
      <c r="F134" s="62"/>
      <c r="G134" s="62"/>
      <c r="H134" s="62"/>
      <c r="I134" s="62"/>
      <c r="J134" s="62"/>
      <c r="K134" s="62"/>
      <c r="L134" s="62"/>
      <c r="M134" s="62"/>
      <c r="N134" s="62"/>
      <c r="O134" s="62"/>
      <c r="P134" s="62"/>
      <c r="Q134" s="62"/>
      <c r="R134" s="62"/>
      <c r="S134" s="62"/>
      <c r="T134" s="62"/>
      <c r="U134" s="62"/>
      <c r="V134" s="62"/>
      <c r="W134" s="62"/>
      <c r="X134" s="62"/>
      <c r="Y134" s="62"/>
      <c r="Z134" s="62"/>
      <c r="AA134" s="1129">
        <f t="shared" si="10"/>
        <v>0</v>
      </c>
    </row>
    <row r="135" spans="1:27" ht="15" hidden="1" customHeight="1" thickTop="1" thickBot="1" x14ac:dyDescent="0.2">
      <c r="A135" s="3008"/>
      <c r="B135" s="1133">
        <v>16</v>
      </c>
      <c r="C135" s="3020" t="s">
        <v>572</v>
      </c>
      <c r="D135" s="3021"/>
      <c r="E135" s="62"/>
      <c r="F135" s="62"/>
      <c r="G135" s="62"/>
      <c r="H135" s="62"/>
      <c r="I135" s="62"/>
      <c r="J135" s="62"/>
      <c r="K135" s="62"/>
      <c r="L135" s="62"/>
      <c r="M135" s="62"/>
      <c r="N135" s="62"/>
      <c r="O135" s="62"/>
      <c r="P135" s="62"/>
      <c r="Q135" s="62"/>
      <c r="R135" s="62"/>
      <c r="S135" s="62"/>
      <c r="T135" s="62"/>
      <c r="U135" s="62"/>
      <c r="V135" s="62"/>
      <c r="W135" s="62"/>
      <c r="X135" s="62"/>
      <c r="Y135" s="62"/>
      <c r="Z135" s="62"/>
      <c r="AA135" s="1129">
        <f t="shared" si="10"/>
        <v>0</v>
      </c>
    </row>
    <row r="136" spans="1:27" ht="15" hidden="1" customHeight="1" thickTop="1" thickBot="1" x14ac:dyDescent="0.2">
      <c r="A136" s="3008"/>
      <c r="B136" s="1132">
        <v>17</v>
      </c>
      <c r="C136" s="3020" t="s">
        <v>573</v>
      </c>
      <c r="D136" s="3021"/>
      <c r="E136" s="62"/>
      <c r="F136" s="62"/>
      <c r="G136" s="62"/>
      <c r="H136" s="62"/>
      <c r="I136" s="62"/>
      <c r="J136" s="62"/>
      <c r="K136" s="62"/>
      <c r="L136" s="62"/>
      <c r="M136" s="62"/>
      <c r="N136" s="62"/>
      <c r="O136" s="62"/>
      <c r="P136" s="62"/>
      <c r="Q136" s="62"/>
      <c r="R136" s="62"/>
      <c r="S136" s="62"/>
      <c r="T136" s="62"/>
      <c r="U136" s="62"/>
      <c r="V136" s="62"/>
      <c r="W136" s="62"/>
      <c r="X136" s="62"/>
      <c r="Y136" s="62"/>
      <c r="Z136" s="62"/>
      <c r="AA136" s="1129">
        <f t="shared" si="10"/>
        <v>0</v>
      </c>
    </row>
    <row r="137" spans="1:27" ht="15" hidden="1" customHeight="1" thickTop="1" thickBot="1" x14ac:dyDescent="0.2">
      <c r="A137" s="3008"/>
      <c r="B137" s="1132">
        <v>18</v>
      </c>
      <c r="C137" s="3020" t="s">
        <v>574</v>
      </c>
      <c r="D137" s="3021"/>
      <c r="E137" s="1134"/>
      <c r="F137" s="1123"/>
      <c r="G137" s="62"/>
      <c r="H137" s="62"/>
      <c r="I137" s="62"/>
      <c r="J137" s="1121"/>
      <c r="K137" s="1122"/>
      <c r="L137" s="1122"/>
      <c r="M137" s="1122"/>
      <c r="N137" s="1122"/>
      <c r="O137" s="1123"/>
      <c r="P137" s="62"/>
      <c r="Q137" s="1121"/>
      <c r="R137" s="1122"/>
      <c r="S137" s="1122"/>
      <c r="T137" s="1122"/>
      <c r="U137" s="1122"/>
      <c r="V137" s="1122"/>
      <c r="W137" s="1122"/>
      <c r="X137" s="1122"/>
      <c r="Y137" s="1122"/>
      <c r="Z137" s="1124"/>
      <c r="AA137" s="1129">
        <f>IF(SUM(G137:I137,P137)&gt;=1,1,0)</f>
        <v>0</v>
      </c>
    </row>
    <row r="138" spans="1:27" ht="15" hidden="1" customHeight="1" thickTop="1" thickBot="1" x14ac:dyDescent="0.2">
      <c r="A138" s="3008"/>
      <c r="B138" s="1132">
        <v>19</v>
      </c>
      <c r="C138" s="3020" t="s">
        <v>575</v>
      </c>
      <c r="D138" s="3021"/>
      <c r="E138" s="62"/>
      <c r="F138" s="62"/>
      <c r="G138" s="62"/>
      <c r="H138" s="62"/>
      <c r="I138" s="62"/>
      <c r="J138" s="62"/>
      <c r="K138" s="62"/>
      <c r="L138" s="62"/>
      <c r="M138" s="62"/>
      <c r="N138" s="62"/>
      <c r="O138" s="62"/>
      <c r="P138" s="62"/>
      <c r="Q138" s="62"/>
      <c r="R138" s="62"/>
      <c r="S138" s="62"/>
      <c r="T138" s="62"/>
      <c r="U138" s="62"/>
      <c r="V138" s="62"/>
      <c r="W138" s="62"/>
      <c r="X138" s="62"/>
      <c r="Y138" s="62"/>
      <c r="Z138" s="62"/>
      <c r="AA138" s="1129">
        <f t="shared" si="10"/>
        <v>0</v>
      </c>
    </row>
    <row r="139" spans="1:27" ht="15" hidden="1" customHeight="1" thickTop="1" thickBot="1" x14ac:dyDescent="0.2">
      <c r="A139" s="3008"/>
      <c r="B139" s="1132">
        <v>20</v>
      </c>
      <c r="C139" s="3020" t="s">
        <v>576</v>
      </c>
      <c r="D139" s="3021"/>
      <c r="E139" s="62"/>
      <c r="F139" s="62"/>
      <c r="G139" s="62"/>
      <c r="H139" s="62"/>
      <c r="I139" s="62"/>
      <c r="J139" s="62"/>
      <c r="K139" s="62"/>
      <c r="L139" s="62"/>
      <c r="M139" s="62"/>
      <c r="N139" s="62"/>
      <c r="O139" s="62"/>
      <c r="P139" s="62"/>
      <c r="Q139" s="62"/>
      <c r="R139" s="62"/>
      <c r="S139" s="62"/>
      <c r="T139" s="62"/>
      <c r="U139" s="62"/>
      <c r="V139" s="62"/>
      <c r="W139" s="62"/>
      <c r="X139" s="62"/>
      <c r="Y139" s="62"/>
      <c r="Z139" s="62"/>
      <c r="AA139" s="1129">
        <f t="shared" si="10"/>
        <v>0</v>
      </c>
    </row>
    <row r="140" spans="1:27" ht="15" hidden="1" customHeight="1" thickTop="1" thickBot="1" x14ac:dyDescent="0.2">
      <c r="A140" s="3008"/>
      <c r="B140" s="1132">
        <v>21</v>
      </c>
      <c r="C140" s="3022" t="s">
        <v>577</v>
      </c>
      <c r="D140" s="3023"/>
      <c r="E140" s="62"/>
      <c r="F140" s="62"/>
      <c r="G140" s="62"/>
      <c r="H140" s="62"/>
      <c r="I140" s="62"/>
      <c r="J140" s="62"/>
      <c r="K140" s="62"/>
      <c r="L140" s="62"/>
      <c r="M140" s="62"/>
      <c r="N140" s="62"/>
      <c r="O140" s="62"/>
      <c r="P140" s="62"/>
      <c r="Q140" s="62"/>
      <c r="R140" s="62"/>
      <c r="S140" s="62"/>
      <c r="T140" s="62"/>
      <c r="U140" s="62"/>
      <c r="V140" s="62"/>
      <c r="W140" s="62"/>
      <c r="X140" s="62"/>
      <c r="Y140" s="62"/>
      <c r="Z140" s="62"/>
      <c r="AA140" s="1129">
        <f t="shared" si="10"/>
        <v>0</v>
      </c>
    </row>
    <row r="141" spans="1:27" ht="15" hidden="1" customHeight="1" thickTop="1" thickBot="1" x14ac:dyDescent="0.2">
      <c r="A141" s="3008"/>
      <c r="B141" s="1132">
        <v>22</v>
      </c>
      <c r="C141" s="3022" t="s">
        <v>578</v>
      </c>
      <c r="D141" s="3023"/>
      <c r="E141" s="62"/>
      <c r="F141" s="62"/>
      <c r="G141" s="62"/>
      <c r="H141" s="62"/>
      <c r="I141" s="62"/>
      <c r="J141" s="62"/>
      <c r="K141" s="62"/>
      <c r="L141" s="62"/>
      <c r="M141" s="62"/>
      <c r="N141" s="62"/>
      <c r="O141" s="62"/>
      <c r="P141" s="62"/>
      <c r="Q141" s="62"/>
      <c r="R141" s="62"/>
      <c r="S141" s="62"/>
      <c r="T141" s="62"/>
      <c r="U141" s="62"/>
      <c r="V141" s="62"/>
      <c r="W141" s="62"/>
      <c r="X141" s="62"/>
      <c r="Y141" s="62"/>
      <c r="Z141" s="62"/>
      <c r="AA141" s="1129">
        <f t="shared" si="10"/>
        <v>0</v>
      </c>
    </row>
    <row r="142" spans="1:27" ht="15" hidden="1" customHeight="1" thickTop="1" thickBot="1" x14ac:dyDescent="0.2">
      <c r="A142" s="3008"/>
      <c r="B142" s="1132">
        <v>23</v>
      </c>
      <c r="C142" s="3022" t="s">
        <v>579</v>
      </c>
      <c r="D142" s="3023"/>
      <c r="E142" s="62"/>
      <c r="F142" s="62"/>
      <c r="G142" s="62"/>
      <c r="H142" s="62"/>
      <c r="I142" s="62"/>
      <c r="J142" s="62"/>
      <c r="K142" s="62"/>
      <c r="L142" s="62"/>
      <c r="M142" s="62"/>
      <c r="N142" s="62"/>
      <c r="O142" s="62"/>
      <c r="P142" s="62"/>
      <c r="Q142" s="62"/>
      <c r="R142" s="62"/>
      <c r="S142" s="62"/>
      <c r="T142" s="62"/>
      <c r="U142" s="62"/>
      <c r="V142" s="62"/>
      <c r="W142" s="62"/>
      <c r="X142" s="62"/>
      <c r="Y142" s="62"/>
      <c r="Z142" s="62"/>
      <c r="AA142" s="1129">
        <f t="shared" si="10"/>
        <v>0</v>
      </c>
    </row>
    <row r="143" spans="1:27" ht="15" hidden="1" customHeight="1" thickTop="1" thickBot="1" x14ac:dyDescent="0.2">
      <c r="A143" s="3008"/>
      <c r="B143" s="1132">
        <v>24</v>
      </c>
      <c r="C143" s="3022" t="s">
        <v>580</v>
      </c>
      <c r="D143" s="3023"/>
      <c r="E143" s="62"/>
      <c r="F143" s="62"/>
      <c r="G143" s="62"/>
      <c r="H143" s="62"/>
      <c r="I143" s="62"/>
      <c r="J143" s="62"/>
      <c r="K143" s="62"/>
      <c r="L143" s="62"/>
      <c r="M143" s="62"/>
      <c r="N143" s="62"/>
      <c r="O143" s="62"/>
      <c r="P143" s="62"/>
      <c r="Q143" s="62"/>
      <c r="R143" s="62"/>
      <c r="S143" s="62"/>
      <c r="T143" s="62"/>
      <c r="U143" s="62"/>
      <c r="V143" s="62"/>
      <c r="W143" s="62"/>
      <c r="X143" s="62"/>
      <c r="Y143" s="62"/>
      <c r="Z143" s="62"/>
      <c r="AA143" s="1129">
        <f t="shared" si="10"/>
        <v>0</v>
      </c>
    </row>
    <row r="144" spans="1:27" ht="15" hidden="1" customHeight="1" thickTop="1" thickBot="1" x14ac:dyDescent="0.2">
      <c r="A144" s="3008"/>
      <c r="B144" s="1132">
        <v>25</v>
      </c>
      <c r="C144" s="3022" t="s">
        <v>581</v>
      </c>
      <c r="D144" s="3023"/>
      <c r="E144" s="62"/>
      <c r="F144" s="62"/>
      <c r="G144" s="62"/>
      <c r="H144" s="62"/>
      <c r="I144" s="62"/>
      <c r="J144" s="62"/>
      <c r="K144" s="62"/>
      <c r="L144" s="62"/>
      <c r="M144" s="62"/>
      <c r="N144" s="62"/>
      <c r="O144" s="62"/>
      <c r="P144" s="62"/>
      <c r="Q144" s="62"/>
      <c r="R144" s="62"/>
      <c r="S144" s="62"/>
      <c r="T144" s="62"/>
      <c r="U144" s="62"/>
      <c r="V144" s="62"/>
      <c r="W144" s="62"/>
      <c r="X144" s="62"/>
      <c r="Y144" s="62"/>
      <c r="Z144" s="62"/>
      <c r="AA144" s="1129">
        <f t="shared" si="10"/>
        <v>0</v>
      </c>
    </row>
    <row r="145" spans="1:27" ht="15" hidden="1" customHeight="1" thickTop="1" thickBot="1" x14ac:dyDescent="0.2">
      <c r="A145" s="3008"/>
      <c r="B145" s="1132">
        <v>26</v>
      </c>
      <c r="C145" s="3022" t="s">
        <v>582</v>
      </c>
      <c r="D145" s="3023"/>
      <c r="E145" s="62"/>
      <c r="F145" s="62"/>
      <c r="G145" s="62"/>
      <c r="H145" s="62"/>
      <c r="I145" s="62"/>
      <c r="J145" s="62"/>
      <c r="K145" s="62"/>
      <c r="L145" s="62"/>
      <c r="M145" s="62"/>
      <c r="N145" s="62"/>
      <c r="O145" s="62"/>
      <c r="P145" s="62"/>
      <c r="Q145" s="62"/>
      <c r="R145" s="62"/>
      <c r="S145" s="62"/>
      <c r="T145" s="62"/>
      <c r="U145" s="62"/>
      <c r="V145" s="62"/>
      <c r="W145" s="62"/>
      <c r="X145" s="62"/>
      <c r="Y145" s="62"/>
      <c r="Z145" s="62"/>
      <c r="AA145" s="1129">
        <f t="shared" si="10"/>
        <v>0</v>
      </c>
    </row>
    <row r="146" spans="1:27" ht="15" hidden="1" customHeight="1" thickTop="1" thickBot="1" x14ac:dyDescent="0.2">
      <c r="A146" s="3008"/>
      <c r="B146" s="1132">
        <v>27</v>
      </c>
      <c r="C146" s="3022" t="s">
        <v>583</v>
      </c>
      <c r="D146" s="3023"/>
      <c r="E146" s="62"/>
      <c r="F146" s="62"/>
      <c r="G146" s="62"/>
      <c r="H146" s="62"/>
      <c r="I146" s="62"/>
      <c r="J146" s="62"/>
      <c r="K146" s="62"/>
      <c r="L146" s="62"/>
      <c r="M146" s="62"/>
      <c r="N146" s="62"/>
      <c r="O146" s="62"/>
      <c r="P146" s="62"/>
      <c r="Q146" s="62"/>
      <c r="R146" s="62"/>
      <c r="S146" s="62"/>
      <c r="T146" s="62"/>
      <c r="U146" s="62"/>
      <c r="V146" s="62"/>
      <c r="W146" s="62"/>
      <c r="X146" s="62"/>
      <c r="Y146" s="62"/>
      <c r="Z146" s="62"/>
      <c r="AA146" s="1129">
        <f t="shared" si="10"/>
        <v>0</v>
      </c>
    </row>
    <row r="147" spans="1:27" ht="15" hidden="1" customHeight="1" thickTop="1" thickBot="1" x14ac:dyDescent="0.2">
      <c r="A147" s="3009"/>
      <c r="B147" s="1135">
        <v>28</v>
      </c>
      <c r="C147" s="3036" t="s">
        <v>584</v>
      </c>
      <c r="D147" s="3037"/>
      <c r="E147" s="62"/>
      <c r="F147" s="62"/>
      <c r="G147" s="62"/>
      <c r="H147" s="62"/>
      <c r="I147" s="62"/>
      <c r="J147" s="62"/>
      <c r="K147" s="62"/>
      <c r="L147" s="62"/>
      <c r="M147" s="62"/>
      <c r="N147" s="62"/>
      <c r="O147" s="62"/>
      <c r="P147" s="62"/>
      <c r="Q147" s="62"/>
      <c r="R147" s="62"/>
      <c r="S147" s="62"/>
      <c r="T147" s="62"/>
      <c r="U147" s="62"/>
      <c r="V147" s="62"/>
      <c r="W147" s="62"/>
      <c r="X147" s="62"/>
      <c r="Y147" s="62"/>
      <c r="Z147" s="62"/>
      <c r="AA147" s="1136">
        <f t="shared" si="10"/>
        <v>0</v>
      </c>
    </row>
    <row r="148" spans="1:27" ht="19.5" hidden="1" customHeight="1" thickBot="1" x14ac:dyDescent="0.2">
      <c r="A148" s="2033" t="str">
        <f>IF(ISBLANK('１．学校基本情報'!$A$7),"",'１．学校基本情報'!$A$7)</f>
        <v/>
      </c>
      <c r="B148" s="2033"/>
      <c r="C148" s="2033"/>
      <c r="D148" s="2033"/>
      <c r="E148" s="2033"/>
      <c r="F148" s="2033"/>
      <c r="G148" s="2033"/>
      <c r="H148" s="2033"/>
      <c r="I148" s="2033"/>
      <c r="J148" s="2033"/>
      <c r="K148" s="2033"/>
      <c r="L148" s="2033"/>
      <c r="M148" s="2033"/>
      <c r="N148" s="2033"/>
      <c r="O148" s="2033"/>
      <c r="P148" s="2033"/>
      <c r="Q148" s="2033"/>
      <c r="R148" s="2033"/>
      <c r="S148" s="2033"/>
      <c r="T148" s="2033"/>
      <c r="U148" s="2033"/>
      <c r="V148" s="2033"/>
      <c r="W148" s="2033"/>
      <c r="X148" s="2033"/>
      <c r="Y148" s="2033"/>
      <c r="Z148" s="2033"/>
      <c r="AA148" s="2033"/>
    </row>
    <row r="149" spans="1:27" ht="59.85" hidden="1" customHeight="1" x14ac:dyDescent="0.15">
      <c r="A149" s="2707" t="s">
        <v>557</v>
      </c>
      <c r="B149" s="2708"/>
      <c r="C149" s="2708"/>
      <c r="D149" s="3014"/>
      <c r="E149" s="2943" t="s">
        <v>506</v>
      </c>
      <c r="F149" s="2944"/>
      <c r="G149" s="2945" t="s">
        <v>510</v>
      </c>
      <c r="H149" s="2946"/>
      <c r="I149" s="2947"/>
      <c r="J149" s="2948" t="s">
        <v>515</v>
      </c>
      <c r="K149" s="2949"/>
      <c r="L149" s="2949"/>
      <c r="M149" s="2950"/>
      <c r="N149" s="2951" t="s">
        <v>520</v>
      </c>
      <c r="O149" s="2952"/>
      <c r="P149" s="2953" t="s">
        <v>524</v>
      </c>
      <c r="Q149" s="2919" t="s">
        <v>3175</v>
      </c>
      <c r="R149" s="2920"/>
      <c r="S149" s="2920"/>
      <c r="T149" s="2921"/>
      <c r="U149" s="2922" t="s">
        <v>528</v>
      </c>
      <c r="V149" s="2923"/>
      <c r="W149" s="2923"/>
      <c r="X149" s="2923"/>
      <c r="Y149" s="2924"/>
      <c r="Z149" s="2925" t="s">
        <v>531</v>
      </c>
      <c r="AA149" s="3024" t="s">
        <v>558</v>
      </c>
    </row>
    <row r="150" spans="1:27" ht="140.25" hidden="1" customHeight="1" thickBot="1" x14ac:dyDescent="0.2">
      <c r="A150" s="3015"/>
      <c r="B150" s="3016"/>
      <c r="C150" s="3016"/>
      <c r="D150" s="3017"/>
      <c r="E150" s="1012" t="s">
        <v>507</v>
      </c>
      <c r="F150" s="1013" t="s">
        <v>508</v>
      </c>
      <c r="G150" s="1014" t="s">
        <v>511</v>
      </c>
      <c r="H150" s="1015" t="s">
        <v>513</v>
      </c>
      <c r="I150" s="1016" t="s">
        <v>514</v>
      </c>
      <c r="J150" s="1017" t="s">
        <v>516</v>
      </c>
      <c r="K150" s="1018" t="s">
        <v>517</v>
      </c>
      <c r="L150" s="1018" t="s">
        <v>518</v>
      </c>
      <c r="M150" s="1019" t="s">
        <v>519</v>
      </c>
      <c r="N150" s="1020" t="s">
        <v>521</v>
      </c>
      <c r="O150" s="1021" t="s">
        <v>522</v>
      </c>
      <c r="P150" s="2954"/>
      <c r="Q150" s="1022" t="s">
        <v>302</v>
      </c>
      <c r="R150" s="1023" t="s">
        <v>307</v>
      </c>
      <c r="S150" s="1023" t="s">
        <v>303</v>
      </c>
      <c r="T150" s="1024" t="s">
        <v>527</v>
      </c>
      <c r="U150" s="1025" t="s">
        <v>529</v>
      </c>
      <c r="V150" s="1026" t="s">
        <v>523</v>
      </c>
      <c r="W150" s="1026" t="s">
        <v>512</v>
      </c>
      <c r="X150" s="1026" t="s">
        <v>547</v>
      </c>
      <c r="Y150" s="1027" t="s">
        <v>530</v>
      </c>
      <c r="Z150" s="2926"/>
      <c r="AA150" s="3025"/>
    </row>
    <row r="151" spans="1:27" ht="15.95" hidden="1" customHeight="1" thickBot="1" x14ac:dyDescent="0.2">
      <c r="A151" s="3004" t="s">
        <v>559</v>
      </c>
      <c r="B151" s="3005"/>
      <c r="C151" s="3005"/>
      <c r="D151" s="3006"/>
      <c r="E151" s="1064">
        <f t="shared" ref="E151:AA151" si="11">E119</f>
        <v>0</v>
      </c>
      <c r="F151" s="1065">
        <f t="shared" si="11"/>
        <v>0</v>
      </c>
      <c r="G151" s="1066">
        <f t="shared" si="11"/>
        <v>0</v>
      </c>
      <c r="H151" s="1067">
        <f t="shared" si="11"/>
        <v>0</v>
      </c>
      <c r="I151" s="1068">
        <f t="shared" si="11"/>
        <v>0</v>
      </c>
      <c r="J151" s="1069">
        <f>J119</f>
        <v>0</v>
      </c>
      <c r="K151" s="1070">
        <f t="shared" si="11"/>
        <v>0</v>
      </c>
      <c r="L151" s="1070">
        <f t="shared" si="11"/>
        <v>0</v>
      </c>
      <c r="M151" s="1071">
        <f t="shared" si="11"/>
        <v>0</v>
      </c>
      <c r="N151" s="1072">
        <f t="shared" si="11"/>
        <v>0</v>
      </c>
      <c r="O151" s="1073">
        <f t="shared" si="11"/>
        <v>0</v>
      </c>
      <c r="P151" s="1074">
        <f t="shared" si="11"/>
        <v>0</v>
      </c>
      <c r="Q151" s="1075">
        <f t="shared" si="11"/>
        <v>0</v>
      </c>
      <c r="R151" s="1076">
        <f t="shared" si="11"/>
        <v>0</v>
      </c>
      <c r="S151" s="1076">
        <f t="shared" si="11"/>
        <v>0</v>
      </c>
      <c r="T151" s="1077">
        <f t="shared" si="11"/>
        <v>0</v>
      </c>
      <c r="U151" s="1078">
        <f t="shared" si="11"/>
        <v>0</v>
      </c>
      <c r="V151" s="1079">
        <f t="shared" si="11"/>
        <v>0</v>
      </c>
      <c r="W151" s="1079">
        <f t="shared" si="11"/>
        <v>0</v>
      </c>
      <c r="X151" s="1079">
        <f t="shared" si="11"/>
        <v>0</v>
      </c>
      <c r="Y151" s="1080">
        <f t="shared" si="11"/>
        <v>0</v>
      </c>
      <c r="Z151" s="1081">
        <f t="shared" si="11"/>
        <v>0</v>
      </c>
      <c r="AA151" s="1137">
        <f t="shared" si="11"/>
        <v>0</v>
      </c>
    </row>
    <row r="152" spans="1:27" ht="13.5" hidden="1" customHeight="1" thickTop="1" thickBot="1" x14ac:dyDescent="0.2">
      <c r="A152" s="3007" t="s">
        <v>585</v>
      </c>
      <c r="B152" s="1138">
        <v>1</v>
      </c>
      <c r="C152" s="3010" t="s">
        <v>586</v>
      </c>
      <c r="D152" s="1139" t="s">
        <v>587</v>
      </c>
      <c r="E152" s="62"/>
      <c r="F152" s="62"/>
      <c r="G152" s="62"/>
      <c r="H152" s="62"/>
      <c r="I152" s="62"/>
      <c r="J152" s="62"/>
      <c r="K152" s="62"/>
      <c r="L152" s="62"/>
      <c r="M152" s="62"/>
      <c r="N152" s="62"/>
      <c r="O152" s="62"/>
      <c r="P152" s="62"/>
      <c r="Q152" s="62"/>
      <c r="R152" s="62"/>
      <c r="S152" s="62"/>
      <c r="T152" s="62"/>
      <c r="U152" s="62"/>
      <c r="V152" s="62"/>
      <c r="W152" s="62"/>
      <c r="X152" s="62"/>
      <c r="Y152" s="62"/>
      <c r="Z152" s="62"/>
      <c r="AA152" s="1131">
        <f t="shared" ref="AA152:AA170" si="12">IF(SUM(E152:Z152)&gt;=1,1,0)</f>
        <v>0</v>
      </c>
    </row>
    <row r="153" spans="1:27" ht="16.5" hidden="1" thickTop="1" thickBot="1" x14ac:dyDescent="0.2">
      <c r="A153" s="3008"/>
      <c r="B153" s="1140">
        <v>2</v>
      </c>
      <c r="C153" s="3011"/>
      <c r="D153" s="1139" t="s">
        <v>588</v>
      </c>
      <c r="E153" s="62"/>
      <c r="F153" s="62"/>
      <c r="G153" s="62"/>
      <c r="H153" s="62"/>
      <c r="I153" s="62"/>
      <c r="J153" s="62"/>
      <c r="K153" s="62"/>
      <c r="L153" s="62"/>
      <c r="M153" s="62"/>
      <c r="N153" s="62"/>
      <c r="O153" s="62"/>
      <c r="P153" s="62"/>
      <c r="Q153" s="62"/>
      <c r="R153" s="62"/>
      <c r="S153" s="62"/>
      <c r="T153" s="62"/>
      <c r="U153" s="62"/>
      <c r="V153" s="62"/>
      <c r="W153" s="62"/>
      <c r="X153" s="62"/>
      <c r="Y153" s="62"/>
      <c r="Z153" s="62"/>
      <c r="AA153" s="1129">
        <f t="shared" si="12"/>
        <v>0</v>
      </c>
    </row>
    <row r="154" spans="1:27" ht="16.5" hidden="1" thickTop="1" thickBot="1" x14ac:dyDescent="0.2">
      <c r="A154" s="3008"/>
      <c r="B154" s="1140">
        <v>3</v>
      </c>
      <c r="C154" s="3011"/>
      <c r="D154" s="1139" t="s">
        <v>589</v>
      </c>
      <c r="E154" s="62"/>
      <c r="F154" s="62"/>
      <c r="G154" s="62"/>
      <c r="H154" s="62"/>
      <c r="I154" s="62"/>
      <c r="J154" s="62"/>
      <c r="K154" s="62"/>
      <c r="L154" s="62"/>
      <c r="M154" s="62"/>
      <c r="N154" s="62"/>
      <c r="O154" s="62"/>
      <c r="P154" s="62"/>
      <c r="Q154" s="62"/>
      <c r="R154" s="62"/>
      <c r="S154" s="62"/>
      <c r="T154" s="62"/>
      <c r="U154" s="62"/>
      <c r="V154" s="62"/>
      <c r="W154" s="62"/>
      <c r="X154" s="62"/>
      <c r="Y154" s="62"/>
      <c r="Z154" s="62"/>
      <c r="AA154" s="1129">
        <f t="shared" si="12"/>
        <v>0</v>
      </c>
    </row>
    <row r="155" spans="1:27" ht="16.5" hidden="1" thickTop="1" thickBot="1" x14ac:dyDescent="0.2">
      <c r="A155" s="3008"/>
      <c r="B155" s="1140">
        <v>4</v>
      </c>
      <c r="C155" s="3012"/>
      <c r="D155" s="1139" t="s">
        <v>590</v>
      </c>
      <c r="E155" s="62"/>
      <c r="F155" s="62"/>
      <c r="G155" s="62"/>
      <c r="H155" s="62"/>
      <c r="I155" s="62"/>
      <c r="J155" s="62"/>
      <c r="K155" s="62"/>
      <c r="L155" s="62"/>
      <c r="M155" s="62"/>
      <c r="N155" s="62"/>
      <c r="O155" s="62"/>
      <c r="P155" s="62"/>
      <c r="Q155" s="62"/>
      <c r="R155" s="62"/>
      <c r="S155" s="62"/>
      <c r="T155" s="62"/>
      <c r="U155" s="62"/>
      <c r="V155" s="62"/>
      <c r="W155" s="62"/>
      <c r="X155" s="62"/>
      <c r="Y155" s="62"/>
      <c r="Z155" s="62"/>
      <c r="AA155" s="1129">
        <f t="shared" si="12"/>
        <v>0</v>
      </c>
    </row>
    <row r="156" spans="1:27" ht="15" hidden="1" customHeight="1" thickTop="1" thickBot="1" x14ac:dyDescent="0.2">
      <c r="A156" s="3008"/>
      <c r="B156" s="1140">
        <v>5</v>
      </c>
      <c r="C156" s="3013" t="s">
        <v>591</v>
      </c>
      <c r="D156" s="1139" t="s">
        <v>592</v>
      </c>
      <c r="E156" s="62"/>
      <c r="F156" s="62"/>
      <c r="G156" s="62"/>
      <c r="H156" s="62"/>
      <c r="I156" s="62"/>
      <c r="J156" s="62"/>
      <c r="K156" s="62"/>
      <c r="L156" s="62"/>
      <c r="M156" s="62"/>
      <c r="N156" s="62"/>
      <c r="O156" s="62"/>
      <c r="P156" s="62"/>
      <c r="Q156" s="62"/>
      <c r="R156" s="62"/>
      <c r="S156" s="62"/>
      <c r="T156" s="62"/>
      <c r="U156" s="62"/>
      <c r="V156" s="62"/>
      <c r="W156" s="62"/>
      <c r="X156" s="62"/>
      <c r="Y156" s="62"/>
      <c r="Z156" s="62"/>
      <c r="AA156" s="1129">
        <f t="shared" si="12"/>
        <v>0</v>
      </c>
    </row>
    <row r="157" spans="1:27" ht="16.5" hidden="1" thickTop="1" thickBot="1" x14ac:dyDescent="0.2">
      <c r="A157" s="3008"/>
      <c r="B157" s="1140">
        <v>6</v>
      </c>
      <c r="C157" s="3011"/>
      <c r="D157" s="1139" t="s">
        <v>593</v>
      </c>
      <c r="E157" s="62"/>
      <c r="F157" s="62"/>
      <c r="G157" s="62"/>
      <c r="H157" s="62"/>
      <c r="I157" s="62"/>
      <c r="J157" s="62"/>
      <c r="K157" s="62"/>
      <c r="L157" s="62"/>
      <c r="M157" s="62"/>
      <c r="N157" s="62"/>
      <c r="O157" s="62"/>
      <c r="P157" s="62"/>
      <c r="Q157" s="62"/>
      <c r="R157" s="62"/>
      <c r="S157" s="62"/>
      <c r="T157" s="62"/>
      <c r="U157" s="62"/>
      <c r="V157" s="62"/>
      <c r="W157" s="62"/>
      <c r="X157" s="62"/>
      <c r="Y157" s="62"/>
      <c r="Z157" s="62"/>
      <c r="AA157" s="1129">
        <f t="shared" si="12"/>
        <v>0</v>
      </c>
    </row>
    <row r="158" spans="1:27" ht="16.5" hidden="1" thickTop="1" thickBot="1" x14ac:dyDescent="0.2">
      <c r="A158" s="3008"/>
      <c r="B158" s="1140">
        <v>7</v>
      </c>
      <c r="C158" s="3012"/>
      <c r="D158" s="1139" t="s">
        <v>594</v>
      </c>
      <c r="E158" s="62"/>
      <c r="F158" s="62"/>
      <c r="G158" s="62"/>
      <c r="H158" s="62"/>
      <c r="I158" s="62"/>
      <c r="J158" s="62"/>
      <c r="K158" s="62"/>
      <c r="L158" s="62"/>
      <c r="M158" s="62"/>
      <c r="N158" s="62"/>
      <c r="O158" s="62"/>
      <c r="P158" s="62"/>
      <c r="Q158" s="62"/>
      <c r="R158" s="62"/>
      <c r="S158" s="62"/>
      <c r="T158" s="62"/>
      <c r="U158" s="62"/>
      <c r="V158" s="62"/>
      <c r="W158" s="62"/>
      <c r="X158" s="62"/>
      <c r="Y158" s="62"/>
      <c r="Z158" s="62"/>
      <c r="AA158" s="1129">
        <f t="shared" si="12"/>
        <v>0</v>
      </c>
    </row>
    <row r="159" spans="1:27" ht="15" hidden="1" customHeight="1" thickTop="1" thickBot="1" x14ac:dyDescent="0.2">
      <c r="A159" s="3008"/>
      <c r="B159" s="1140">
        <v>8</v>
      </c>
      <c r="C159" s="3013" t="s">
        <v>595</v>
      </c>
      <c r="D159" s="1139" t="s">
        <v>596</v>
      </c>
      <c r="E159" s="62"/>
      <c r="F159" s="62"/>
      <c r="G159" s="62"/>
      <c r="H159" s="62"/>
      <c r="I159" s="62"/>
      <c r="J159" s="62"/>
      <c r="K159" s="62"/>
      <c r="L159" s="62"/>
      <c r="M159" s="62"/>
      <c r="N159" s="62"/>
      <c r="O159" s="62"/>
      <c r="P159" s="62"/>
      <c r="Q159" s="62"/>
      <c r="R159" s="62"/>
      <c r="S159" s="62"/>
      <c r="T159" s="62"/>
      <c r="U159" s="62"/>
      <c r="V159" s="62"/>
      <c r="W159" s="62"/>
      <c r="X159" s="62"/>
      <c r="Y159" s="62"/>
      <c r="Z159" s="62"/>
      <c r="AA159" s="1129">
        <f t="shared" si="12"/>
        <v>0</v>
      </c>
    </row>
    <row r="160" spans="1:27" ht="16.5" hidden="1" thickTop="1" thickBot="1" x14ac:dyDescent="0.2">
      <c r="A160" s="3008"/>
      <c r="B160" s="1140">
        <v>9</v>
      </c>
      <c r="C160" s="3011"/>
      <c r="D160" s="1139" t="s">
        <v>597</v>
      </c>
      <c r="E160" s="62"/>
      <c r="F160" s="62"/>
      <c r="G160" s="62"/>
      <c r="H160" s="62"/>
      <c r="I160" s="62"/>
      <c r="J160" s="62"/>
      <c r="K160" s="62"/>
      <c r="L160" s="62"/>
      <c r="M160" s="62"/>
      <c r="N160" s="62"/>
      <c r="O160" s="62"/>
      <c r="P160" s="62"/>
      <c r="Q160" s="62"/>
      <c r="R160" s="62"/>
      <c r="S160" s="62"/>
      <c r="T160" s="62"/>
      <c r="U160" s="62"/>
      <c r="V160" s="62"/>
      <c r="W160" s="62"/>
      <c r="X160" s="62"/>
      <c r="Y160" s="62"/>
      <c r="Z160" s="62"/>
      <c r="AA160" s="1129">
        <f t="shared" si="12"/>
        <v>0</v>
      </c>
    </row>
    <row r="161" spans="1:27" ht="16.5" hidden="1" thickTop="1" thickBot="1" x14ac:dyDescent="0.2">
      <c r="A161" s="3008"/>
      <c r="B161" s="1140">
        <v>10</v>
      </c>
      <c r="C161" s="3011"/>
      <c r="D161" s="1139" t="s">
        <v>598</v>
      </c>
      <c r="E161" s="62"/>
      <c r="F161" s="62"/>
      <c r="G161" s="62"/>
      <c r="H161" s="62"/>
      <c r="I161" s="62"/>
      <c r="J161" s="62"/>
      <c r="K161" s="62"/>
      <c r="L161" s="62"/>
      <c r="M161" s="62"/>
      <c r="N161" s="62"/>
      <c r="O161" s="62"/>
      <c r="P161" s="62"/>
      <c r="Q161" s="62"/>
      <c r="R161" s="62"/>
      <c r="S161" s="62"/>
      <c r="T161" s="62"/>
      <c r="U161" s="62"/>
      <c r="V161" s="62"/>
      <c r="W161" s="62"/>
      <c r="X161" s="62"/>
      <c r="Y161" s="62"/>
      <c r="Z161" s="62"/>
      <c r="AA161" s="1129">
        <f t="shared" si="12"/>
        <v>0</v>
      </c>
    </row>
    <row r="162" spans="1:27" ht="16.5" hidden="1" thickTop="1" thickBot="1" x14ac:dyDescent="0.2">
      <c r="A162" s="3008"/>
      <c r="B162" s="1140">
        <v>11</v>
      </c>
      <c r="C162" s="3011"/>
      <c r="D162" s="1139" t="s">
        <v>599</v>
      </c>
      <c r="E162" s="62"/>
      <c r="F162" s="62"/>
      <c r="G162" s="62"/>
      <c r="H162" s="62"/>
      <c r="I162" s="62"/>
      <c r="J162" s="62"/>
      <c r="K162" s="62"/>
      <c r="L162" s="62"/>
      <c r="M162" s="62"/>
      <c r="N162" s="62"/>
      <c r="O162" s="62"/>
      <c r="P162" s="62"/>
      <c r="Q162" s="62"/>
      <c r="R162" s="62"/>
      <c r="S162" s="62"/>
      <c r="T162" s="62"/>
      <c r="U162" s="62"/>
      <c r="V162" s="62"/>
      <c r="W162" s="62"/>
      <c r="X162" s="62"/>
      <c r="Y162" s="62"/>
      <c r="Z162" s="62"/>
      <c r="AA162" s="1129">
        <f t="shared" si="12"/>
        <v>0</v>
      </c>
    </row>
    <row r="163" spans="1:27" ht="16.5" hidden="1" thickTop="1" thickBot="1" x14ac:dyDescent="0.2">
      <c r="A163" s="3008"/>
      <c r="B163" s="1140">
        <v>12</v>
      </c>
      <c r="C163" s="3011"/>
      <c r="D163" s="1141" t="s">
        <v>600</v>
      </c>
      <c r="E163" s="1134"/>
      <c r="F163" s="1122"/>
      <c r="G163" s="1122"/>
      <c r="H163" s="1122"/>
      <c r="I163" s="1123"/>
      <c r="J163" s="62"/>
      <c r="K163" s="62"/>
      <c r="L163" s="62"/>
      <c r="M163" s="62"/>
      <c r="N163" s="62"/>
      <c r="O163" s="62"/>
      <c r="P163" s="62"/>
      <c r="Q163" s="1121"/>
      <c r="R163" s="1122"/>
      <c r="S163" s="1122"/>
      <c r="T163" s="1122"/>
      <c r="U163" s="1122"/>
      <c r="V163" s="1122"/>
      <c r="W163" s="1122"/>
      <c r="X163" s="1122"/>
      <c r="Y163" s="1123"/>
      <c r="Z163" s="62"/>
      <c r="AA163" s="1129">
        <f>IF(SUM(J163:P163,Z163)&gt;=1,1,0)</f>
        <v>0</v>
      </c>
    </row>
    <row r="164" spans="1:27" ht="16.5" hidden="1" thickTop="1" thickBot="1" x14ac:dyDescent="0.2">
      <c r="A164" s="3008"/>
      <c r="B164" s="1140">
        <v>13</v>
      </c>
      <c r="C164" s="3012"/>
      <c r="D164" s="1139" t="s">
        <v>601</v>
      </c>
      <c r="E164" s="62"/>
      <c r="F164" s="62"/>
      <c r="G164" s="62"/>
      <c r="H164" s="62"/>
      <c r="I164" s="62"/>
      <c r="J164" s="62"/>
      <c r="K164" s="62"/>
      <c r="L164" s="62"/>
      <c r="M164" s="62"/>
      <c r="N164" s="62"/>
      <c r="O164" s="62"/>
      <c r="P164" s="62"/>
      <c r="Q164" s="62"/>
      <c r="R164" s="62"/>
      <c r="S164" s="62"/>
      <c r="T164" s="62"/>
      <c r="U164" s="62"/>
      <c r="V164" s="62"/>
      <c r="W164" s="62"/>
      <c r="X164" s="62"/>
      <c r="Y164" s="62"/>
      <c r="Z164" s="62"/>
      <c r="AA164" s="1129">
        <f t="shared" si="12"/>
        <v>0</v>
      </c>
    </row>
    <row r="165" spans="1:27" ht="15" hidden="1" customHeight="1" thickTop="1" thickBot="1" x14ac:dyDescent="0.2">
      <c r="A165" s="3008"/>
      <c r="B165" s="1140">
        <v>14</v>
      </c>
      <c r="C165" s="3013" t="s">
        <v>602</v>
      </c>
      <c r="D165" s="1142" t="s">
        <v>603</v>
      </c>
      <c r="E165" s="62"/>
      <c r="F165" s="62"/>
      <c r="G165" s="62"/>
      <c r="H165" s="62"/>
      <c r="I165" s="62"/>
      <c r="J165" s="62"/>
      <c r="K165" s="62"/>
      <c r="L165" s="62"/>
      <c r="M165" s="62"/>
      <c r="N165" s="62"/>
      <c r="O165" s="62"/>
      <c r="P165" s="62"/>
      <c r="Q165" s="62"/>
      <c r="R165" s="62"/>
      <c r="S165" s="62"/>
      <c r="T165" s="62"/>
      <c r="U165" s="62"/>
      <c r="V165" s="62"/>
      <c r="W165" s="62"/>
      <c r="X165" s="62"/>
      <c r="Y165" s="62"/>
      <c r="Z165" s="62"/>
      <c r="AA165" s="1129">
        <f t="shared" si="12"/>
        <v>0</v>
      </c>
    </row>
    <row r="166" spans="1:27" ht="16.5" hidden="1" thickTop="1" thickBot="1" x14ac:dyDescent="0.2">
      <c r="A166" s="3008"/>
      <c r="B166" s="1140">
        <v>15</v>
      </c>
      <c r="C166" s="3011"/>
      <c r="D166" s="1142" t="s">
        <v>604</v>
      </c>
      <c r="E166" s="62"/>
      <c r="F166" s="62"/>
      <c r="G166" s="62"/>
      <c r="H166" s="62"/>
      <c r="I166" s="62"/>
      <c r="J166" s="62"/>
      <c r="K166" s="62"/>
      <c r="L166" s="62"/>
      <c r="M166" s="62"/>
      <c r="N166" s="62"/>
      <c r="O166" s="62"/>
      <c r="P166" s="62"/>
      <c r="Q166" s="62"/>
      <c r="R166" s="62"/>
      <c r="S166" s="62"/>
      <c r="T166" s="62"/>
      <c r="U166" s="62"/>
      <c r="V166" s="62"/>
      <c r="W166" s="62"/>
      <c r="X166" s="62"/>
      <c r="Y166" s="62"/>
      <c r="Z166" s="62"/>
      <c r="AA166" s="1129">
        <f t="shared" si="12"/>
        <v>0</v>
      </c>
    </row>
    <row r="167" spans="1:27" ht="16.5" hidden="1" thickTop="1" thickBot="1" x14ac:dyDescent="0.2">
      <c r="A167" s="3008"/>
      <c r="B167" s="1140">
        <v>16</v>
      </c>
      <c r="C167" s="3011"/>
      <c r="D167" s="1142" t="s">
        <v>605</v>
      </c>
      <c r="E167" s="62"/>
      <c r="F167" s="62"/>
      <c r="G167" s="62"/>
      <c r="H167" s="62"/>
      <c r="I167" s="62"/>
      <c r="J167" s="62"/>
      <c r="K167" s="62"/>
      <c r="L167" s="62"/>
      <c r="M167" s="62"/>
      <c r="N167" s="62"/>
      <c r="O167" s="62"/>
      <c r="P167" s="62"/>
      <c r="Q167" s="62"/>
      <c r="R167" s="62"/>
      <c r="S167" s="62"/>
      <c r="T167" s="62"/>
      <c r="U167" s="62"/>
      <c r="V167" s="62"/>
      <c r="W167" s="62"/>
      <c r="X167" s="62"/>
      <c r="Y167" s="62"/>
      <c r="Z167" s="62"/>
      <c r="AA167" s="1129">
        <f t="shared" si="12"/>
        <v>0</v>
      </c>
    </row>
    <row r="168" spans="1:27" ht="16.5" hidden="1" thickTop="1" thickBot="1" x14ac:dyDescent="0.2">
      <c r="A168" s="3008"/>
      <c r="B168" s="1140">
        <v>17</v>
      </c>
      <c r="C168" s="3011"/>
      <c r="D168" s="1142" t="s">
        <v>606</v>
      </c>
      <c r="E168" s="62"/>
      <c r="F168" s="62"/>
      <c r="G168" s="62"/>
      <c r="H168" s="62"/>
      <c r="I168" s="62"/>
      <c r="J168" s="62"/>
      <c r="K168" s="62"/>
      <c r="L168" s="62"/>
      <c r="M168" s="62"/>
      <c r="N168" s="62"/>
      <c r="O168" s="62"/>
      <c r="P168" s="62"/>
      <c r="Q168" s="62"/>
      <c r="R168" s="62"/>
      <c r="S168" s="62"/>
      <c r="T168" s="62"/>
      <c r="U168" s="62"/>
      <c r="V168" s="62"/>
      <c r="W168" s="62"/>
      <c r="X168" s="62"/>
      <c r="Y168" s="62"/>
      <c r="Z168" s="62"/>
      <c r="AA168" s="1129">
        <f t="shared" si="12"/>
        <v>0</v>
      </c>
    </row>
    <row r="169" spans="1:27" ht="16.5" hidden="1" thickTop="1" thickBot="1" x14ac:dyDescent="0.2">
      <c r="A169" s="3008"/>
      <c r="B169" s="1140">
        <v>18</v>
      </c>
      <c r="C169" s="3012"/>
      <c r="D169" s="1139" t="s">
        <v>607</v>
      </c>
      <c r="E169" s="62"/>
      <c r="F169" s="62"/>
      <c r="G169" s="62"/>
      <c r="H169" s="62"/>
      <c r="I169" s="62"/>
      <c r="J169" s="62"/>
      <c r="K169" s="62"/>
      <c r="L169" s="62"/>
      <c r="M169" s="62"/>
      <c r="N169" s="62"/>
      <c r="O169" s="62"/>
      <c r="P169" s="62"/>
      <c r="Q169" s="62"/>
      <c r="R169" s="62"/>
      <c r="S169" s="62"/>
      <c r="T169" s="62"/>
      <c r="U169" s="62"/>
      <c r="V169" s="62"/>
      <c r="W169" s="62"/>
      <c r="X169" s="62"/>
      <c r="Y169" s="62"/>
      <c r="Z169" s="62"/>
      <c r="AA169" s="1129">
        <f t="shared" si="12"/>
        <v>0</v>
      </c>
    </row>
    <row r="170" spans="1:27" ht="16.5" hidden="1" thickTop="1" thickBot="1" x14ac:dyDescent="0.2">
      <c r="A170" s="3009"/>
      <c r="B170" s="1143">
        <v>19</v>
      </c>
      <c r="C170" s="3018" t="s">
        <v>608</v>
      </c>
      <c r="D170" s="3019"/>
      <c r="E170" s="62"/>
      <c r="F170" s="62"/>
      <c r="G170" s="62"/>
      <c r="H170" s="62"/>
      <c r="I170" s="62"/>
      <c r="J170" s="62"/>
      <c r="K170" s="62"/>
      <c r="L170" s="62"/>
      <c r="M170" s="62"/>
      <c r="N170" s="62"/>
      <c r="O170" s="62"/>
      <c r="P170" s="62"/>
      <c r="Q170" s="62"/>
      <c r="R170" s="62"/>
      <c r="S170" s="62"/>
      <c r="T170" s="62"/>
      <c r="U170" s="62"/>
      <c r="V170" s="62"/>
      <c r="W170" s="62"/>
      <c r="X170" s="62"/>
      <c r="Y170" s="62"/>
      <c r="Z170" s="62"/>
      <c r="AA170" s="1136">
        <f t="shared" si="12"/>
        <v>0</v>
      </c>
    </row>
    <row r="171" spans="1:27" ht="17.25" hidden="1" customHeight="1" x14ac:dyDescent="0.15">
      <c r="A171" s="2033" t="str">
        <f>IF(ISBLANK('１．学校基本情報'!$A$7),"",'１．学校基本情報'!$A$7)</f>
        <v/>
      </c>
      <c r="B171" s="2033"/>
      <c r="C171" s="2033"/>
      <c r="D171" s="2033"/>
      <c r="E171" s="2033"/>
      <c r="F171" s="2033"/>
      <c r="G171" s="2033"/>
      <c r="H171" s="2033"/>
      <c r="I171" s="2033"/>
      <c r="J171" s="2033"/>
      <c r="K171" s="2033"/>
      <c r="L171" s="2033"/>
      <c r="M171" s="2033"/>
      <c r="N171" s="2033"/>
      <c r="O171" s="2033"/>
      <c r="P171" s="2033"/>
      <c r="Q171" s="2033"/>
      <c r="R171" s="2033"/>
      <c r="S171" s="2033"/>
      <c r="T171" s="2033"/>
      <c r="U171" s="2033"/>
      <c r="V171" s="2033"/>
      <c r="W171" s="2033"/>
      <c r="X171" s="2033"/>
      <c r="Y171" s="2033"/>
      <c r="Z171" s="2033"/>
      <c r="AA171" s="2033"/>
    </row>
    <row r="172" spans="1:27" ht="17.25" hidden="1" customHeight="1" thickBot="1" x14ac:dyDescent="0.2">
      <c r="A172" s="2967" t="s">
        <v>56</v>
      </c>
      <c r="B172" s="2967"/>
      <c r="C172" s="2967"/>
      <c r="D172" s="2967"/>
      <c r="E172" s="2967"/>
      <c r="F172" s="2967"/>
      <c r="G172" s="2967"/>
      <c r="H172" s="2967"/>
      <c r="I172" s="2967"/>
      <c r="J172" s="2967"/>
      <c r="K172" s="2967"/>
      <c r="L172" s="2967"/>
      <c r="M172" s="2967"/>
      <c r="N172" s="2967"/>
      <c r="O172" s="2967"/>
      <c r="P172" s="2967"/>
      <c r="Q172" s="2967"/>
      <c r="R172" s="2967"/>
      <c r="S172" s="2967"/>
      <c r="T172" s="2967"/>
    </row>
    <row r="173" spans="1:27" ht="59.85" hidden="1" customHeight="1" x14ac:dyDescent="0.15">
      <c r="A173" s="2670" t="s">
        <v>557</v>
      </c>
      <c r="B173" s="2671"/>
      <c r="C173" s="2671"/>
      <c r="D173" s="2979"/>
      <c r="E173" s="2943" t="s">
        <v>506</v>
      </c>
      <c r="F173" s="2944"/>
      <c r="G173" s="2945" t="s">
        <v>510</v>
      </c>
      <c r="H173" s="2946"/>
      <c r="I173" s="2947"/>
      <c r="J173" s="2948" t="s">
        <v>515</v>
      </c>
      <c r="K173" s="2949"/>
      <c r="L173" s="2949"/>
      <c r="M173" s="2950"/>
      <c r="N173" s="2951" t="s">
        <v>520</v>
      </c>
      <c r="O173" s="2952"/>
      <c r="P173" s="2953" t="s">
        <v>524</v>
      </c>
      <c r="Q173" s="2919" t="s">
        <v>3175</v>
      </c>
      <c r="R173" s="2920"/>
      <c r="S173" s="2920"/>
      <c r="T173" s="2921"/>
      <c r="U173" s="2922" t="s">
        <v>528</v>
      </c>
      <c r="V173" s="2923"/>
      <c r="W173" s="2923"/>
      <c r="X173" s="2923"/>
      <c r="Y173" s="2924"/>
      <c r="Z173" s="2925" t="s">
        <v>531</v>
      </c>
      <c r="AA173" s="2989" t="s">
        <v>558</v>
      </c>
    </row>
    <row r="174" spans="1:27" ht="140.25" hidden="1" customHeight="1" x14ac:dyDescent="0.15">
      <c r="A174" s="2647"/>
      <c r="B174" s="2648"/>
      <c r="C174" s="2648"/>
      <c r="D174" s="3003"/>
      <c r="E174" s="1012" t="s">
        <v>507</v>
      </c>
      <c r="F174" s="1013" t="s">
        <v>508</v>
      </c>
      <c r="G174" s="1014" t="s">
        <v>511</v>
      </c>
      <c r="H174" s="1015" t="s">
        <v>513</v>
      </c>
      <c r="I174" s="1016" t="s">
        <v>514</v>
      </c>
      <c r="J174" s="1017" t="s">
        <v>516</v>
      </c>
      <c r="K174" s="1018" t="s">
        <v>517</v>
      </c>
      <c r="L174" s="1018" t="s">
        <v>518</v>
      </c>
      <c r="M174" s="1019" t="s">
        <v>519</v>
      </c>
      <c r="N174" s="1020" t="s">
        <v>521</v>
      </c>
      <c r="O174" s="1021" t="s">
        <v>522</v>
      </c>
      <c r="P174" s="2954"/>
      <c r="Q174" s="1022" t="s">
        <v>302</v>
      </c>
      <c r="R174" s="1023" t="s">
        <v>307</v>
      </c>
      <c r="S174" s="1023" t="s">
        <v>303</v>
      </c>
      <c r="T174" s="1024" t="s">
        <v>527</v>
      </c>
      <c r="U174" s="1025" t="s">
        <v>529</v>
      </c>
      <c r="V174" s="1026" t="s">
        <v>523</v>
      </c>
      <c r="W174" s="1026" t="s">
        <v>512</v>
      </c>
      <c r="X174" s="1026" t="s">
        <v>547</v>
      </c>
      <c r="Y174" s="1027" t="s">
        <v>530</v>
      </c>
      <c r="Z174" s="2926"/>
      <c r="AA174" s="2990"/>
    </row>
    <row r="175" spans="1:27" ht="15.95" hidden="1" customHeight="1" thickBot="1" x14ac:dyDescent="0.25">
      <c r="A175" s="2991" t="s">
        <v>559</v>
      </c>
      <c r="B175" s="2992"/>
      <c r="C175" s="2992"/>
      <c r="D175" s="2993"/>
      <c r="E175" s="1028">
        <f>'７．障害学生数'!F193</f>
        <v>0</v>
      </c>
      <c r="F175" s="1029">
        <f>'７．障害学生数'!G193</f>
        <v>0</v>
      </c>
      <c r="G175" s="1030">
        <f>'７．障害学生数'!H193</f>
        <v>0</v>
      </c>
      <c r="H175" s="1031">
        <f>'７．障害学生数'!I193</f>
        <v>0</v>
      </c>
      <c r="I175" s="1032">
        <f>'７．障害学生数'!J193</f>
        <v>0</v>
      </c>
      <c r="J175" s="1033">
        <f>'７．障害学生数'!K193</f>
        <v>0</v>
      </c>
      <c r="K175" s="1034">
        <f>'７．障害学生数'!L193</f>
        <v>0</v>
      </c>
      <c r="L175" s="1034">
        <f>'７．障害学生数'!M193</f>
        <v>0</v>
      </c>
      <c r="M175" s="1035">
        <f>'７．障害学生数'!N193</f>
        <v>0</v>
      </c>
      <c r="N175" s="1036">
        <f>'７．障害学生数'!O193</f>
        <v>0</v>
      </c>
      <c r="O175" s="1037">
        <f>'７．障害学生数'!P193</f>
        <v>0</v>
      </c>
      <c r="P175" s="1038">
        <f>'７．障害学生数'!Q193</f>
        <v>0</v>
      </c>
      <c r="Q175" s="1039">
        <f>'７．障害学生数'!R193</f>
        <v>0</v>
      </c>
      <c r="R175" s="1040">
        <f>'７．障害学生数'!S193</f>
        <v>0</v>
      </c>
      <c r="S175" s="1040">
        <f>'７．障害学生数'!T193</f>
        <v>0</v>
      </c>
      <c r="T175" s="1041">
        <f>'７．障害学生数'!U193</f>
        <v>0</v>
      </c>
      <c r="U175" s="1042">
        <f>'７．障害学生数'!V193</f>
        <v>0</v>
      </c>
      <c r="V175" s="1090">
        <f>'７．障害学生数'!W193</f>
        <v>0</v>
      </c>
      <c r="W175" s="1090">
        <f>'７．障害学生数'!X193</f>
        <v>0</v>
      </c>
      <c r="X175" s="1090">
        <f>'７．障害学生数'!Y193</f>
        <v>0</v>
      </c>
      <c r="Y175" s="1091">
        <f>'７．障害学生数'!Z193</f>
        <v>0</v>
      </c>
      <c r="Z175" s="1092">
        <f>'７．障害学生数'!AA193</f>
        <v>0</v>
      </c>
      <c r="AA175" s="1144">
        <f>'７．障害学生数'!AB193</f>
        <v>0</v>
      </c>
    </row>
    <row r="176" spans="1:27" ht="15" hidden="1" customHeight="1" thickTop="1" thickBot="1" x14ac:dyDescent="0.2">
      <c r="A176" s="2973" t="s">
        <v>560</v>
      </c>
      <c r="B176" s="1145">
        <v>1</v>
      </c>
      <c r="C176" s="2994" t="s">
        <v>561</v>
      </c>
      <c r="D176" s="2995"/>
      <c r="E176" s="62"/>
      <c r="F176" s="62"/>
      <c r="G176" s="1146"/>
      <c r="H176" s="1147"/>
      <c r="I176" s="1147"/>
      <c r="J176" s="1147"/>
      <c r="K176" s="1147"/>
      <c r="L176" s="1147"/>
      <c r="M176" s="1147"/>
      <c r="N176" s="1147"/>
      <c r="O176" s="1148"/>
      <c r="P176" s="62"/>
      <c r="Q176" s="1146"/>
      <c r="R176" s="1147"/>
      <c r="S176" s="1147"/>
      <c r="T176" s="1147"/>
      <c r="U176" s="1147"/>
      <c r="V176" s="1147"/>
      <c r="W176" s="1147"/>
      <c r="X176" s="1147"/>
      <c r="Y176" s="1147"/>
      <c r="Z176" s="1149"/>
      <c r="AA176" s="1150">
        <f>IF(SUM(E176:F176,P176)&gt;=1,1,0)</f>
        <v>0</v>
      </c>
    </row>
    <row r="177" spans="1:28" ht="15" hidden="1" customHeight="1" thickTop="1" thickBot="1" x14ac:dyDescent="0.2">
      <c r="A177" s="2973"/>
      <c r="B177" s="1151">
        <v>2</v>
      </c>
      <c r="C177" s="2985" t="s">
        <v>562</v>
      </c>
      <c r="D177" s="2996"/>
      <c r="E177" s="62"/>
      <c r="F177" s="62"/>
      <c r="G177" s="62"/>
      <c r="H177" s="62"/>
      <c r="I177" s="62"/>
      <c r="J177" s="62"/>
      <c r="K177" s="62"/>
      <c r="L177" s="62"/>
      <c r="M177" s="62"/>
      <c r="N177" s="62"/>
      <c r="O177" s="62"/>
      <c r="P177" s="62"/>
      <c r="Q177" s="62"/>
      <c r="R177" s="62"/>
      <c r="S177" s="62"/>
      <c r="T177" s="62"/>
      <c r="U177" s="62"/>
      <c r="V177" s="62"/>
      <c r="W177" s="62"/>
      <c r="X177" s="62"/>
      <c r="Y177" s="62"/>
      <c r="Z177" s="62"/>
      <c r="AA177" s="1152">
        <f t="shared" ref="AA177:AA203" si="13">IF(SUM(E177:Z177)&gt;=1,1,0)</f>
        <v>0</v>
      </c>
    </row>
    <row r="178" spans="1:28" ht="15" hidden="1" customHeight="1" thickTop="1" thickBot="1" x14ac:dyDescent="0.2">
      <c r="A178" s="2973"/>
      <c r="B178" s="1151">
        <v>3</v>
      </c>
      <c r="C178" s="2997" t="s">
        <v>563</v>
      </c>
      <c r="D178" s="2998"/>
      <c r="E178" s="62"/>
      <c r="F178" s="62"/>
      <c r="G178" s="62"/>
      <c r="H178" s="62"/>
      <c r="I178" s="62"/>
      <c r="J178" s="62"/>
      <c r="K178" s="62"/>
      <c r="L178" s="62"/>
      <c r="M178" s="62"/>
      <c r="N178" s="62"/>
      <c r="O178" s="62"/>
      <c r="P178" s="62"/>
      <c r="Q178" s="62"/>
      <c r="R178" s="62"/>
      <c r="S178" s="62"/>
      <c r="T178" s="62"/>
      <c r="U178" s="62"/>
      <c r="V178" s="62"/>
      <c r="W178" s="62"/>
      <c r="X178" s="62"/>
      <c r="Y178" s="62"/>
      <c r="Z178" s="62"/>
      <c r="AA178" s="1152">
        <f t="shared" si="13"/>
        <v>0</v>
      </c>
    </row>
    <row r="179" spans="1:28" ht="15" hidden="1" customHeight="1" thickTop="1" thickBot="1" x14ac:dyDescent="0.2">
      <c r="A179" s="2973"/>
      <c r="B179" s="1151">
        <v>4</v>
      </c>
      <c r="C179" s="2997" t="s">
        <v>502</v>
      </c>
      <c r="D179" s="2998"/>
      <c r="E179" s="62"/>
      <c r="F179" s="62"/>
      <c r="G179" s="62"/>
      <c r="H179" s="62"/>
      <c r="I179" s="62"/>
      <c r="J179" s="62"/>
      <c r="K179" s="62"/>
      <c r="L179" s="62"/>
      <c r="M179" s="62"/>
      <c r="N179" s="62"/>
      <c r="O179" s="62"/>
      <c r="P179" s="62"/>
      <c r="Q179" s="62"/>
      <c r="R179" s="62"/>
      <c r="S179" s="62"/>
      <c r="T179" s="62"/>
      <c r="U179" s="62"/>
      <c r="V179" s="62"/>
      <c r="W179" s="62"/>
      <c r="X179" s="62"/>
      <c r="Y179" s="62"/>
      <c r="Z179" s="62"/>
      <c r="AA179" s="1152">
        <f t="shared" si="13"/>
        <v>0</v>
      </c>
    </row>
    <row r="180" spans="1:28" ht="15" hidden="1" customHeight="1" thickTop="1" thickBot="1" x14ac:dyDescent="0.2">
      <c r="A180" s="2973"/>
      <c r="B180" s="1151">
        <v>5</v>
      </c>
      <c r="C180" s="2997" t="s">
        <v>503</v>
      </c>
      <c r="D180" s="2998"/>
      <c r="E180" s="62"/>
      <c r="F180" s="62"/>
      <c r="G180" s="62"/>
      <c r="H180" s="62"/>
      <c r="I180" s="62"/>
      <c r="J180" s="62"/>
      <c r="K180" s="62"/>
      <c r="L180" s="62"/>
      <c r="M180" s="62"/>
      <c r="N180" s="62"/>
      <c r="O180" s="62"/>
      <c r="P180" s="62"/>
      <c r="Q180" s="62"/>
      <c r="R180" s="62"/>
      <c r="S180" s="62"/>
      <c r="T180" s="62"/>
      <c r="U180" s="62"/>
      <c r="V180" s="62"/>
      <c r="W180" s="62"/>
      <c r="X180" s="62"/>
      <c r="Y180" s="62"/>
      <c r="Z180" s="62"/>
      <c r="AA180" s="1152">
        <f t="shared" si="13"/>
        <v>0</v>
      </c>
    </row>
    <row r="181" spans="1:28" ht="15" hidden="1" customHeight="1" thickTop="1" thickBot="1" x14ac:dyDescent="0.2">
      <c r="A181" s="2973"/>
      <c r="B181" s="1151">
        <v>6</v>
      </c>
      <c r="C181" s="2997" t="s">
        <v>564</v>
      </c>
      <c r="D181" s="2998"/>
      <c r="E181" s="62"/>
      <c r="F181" s="62"/>
      <c r="G181" s="62"/>
      <c r="H181" s="62"/>
      <c r="I181" s="62"/>
      <c r="J181" s="1146"/>
      <c r="K181" s="1147"/>
      <c r="L181" s="1147"/>
      <c r="M181" s="1147"/>
      <c r="N181" s="1147"/>
      <c r="O181" s="1148"/>
      <c r="P181" s="62"/>
      <c r="Q181" s="1146"/>
      <c r="R181" s="1147"/>
      <c r="S181" s="1147"/>
      <c r="T181" s="1147"/>
      <c r="U181" s="1147"/>
      <c r="V181" s="1147"/>
      <c r="W181" s="1147"/>
      <c r="X181" s="1147"/>
      <c r="Y181" s="1147"/>
      <c r="Z181" s="1149"/>
      <c r="AA181" s="1152">
        <f>IF(SUM(E181:I181,P181)&gt;=1,1,0)</f>
        <v>0</v>
      </c>
    </row>
    <row r="182" spans="1:28" ht="15" hidden="1" customHeight="1" thickTop="1" thickBot="1" x14ac:dyDescent="0.2">
      <c r="A182" s="2973"/>
      <c r="B182" s="1151">
        <v>7</v>
      </c>
      <c r="C182" s="2997" t="s">
        <v>504</v>
      </c>
      <c r="D182" s="2998"/>
      <c r="E182" s="62"/>
      <c r="F182" s="62"/>
      <c r="G182" s="62"/>
      <c r="H182" s="62"/>
      <c r="I182" s="62"/>
      <c r="J182" s="62"/>
      <c r="K182" s="62"/>
      <c r="L182" s="62"/>
      <c r="M182" s="62"/>
      <c r="N182" s="62"/>
      <c r="O182" s="62"/>
      <c r="P182" s="62"/>
      <c r="Q182" s="62"/>
      <c r="R182" s="62"/>
      <c r="S182" s="62"/>
      <c r="T182" s="62"/>
      <c r="U182" s="62"/>
      <c r="V182" s="62"/>
      <c r="W182" s="62"/>
      <c r="X182" s="62"/>
      <c r="Y182" s="62"/>
      <c r="Z182" s="62"/>
      <c r="AA182" s="1152">
        <f t="shared" si="13"/>
        <v>0</v>
      </c>
    </row>
    <row r="183" spans="1:28" ht="15" hidden="1" customHeight="1" thickTop="1" thickBot="1" x14ac:dyDescent="0.2">
      <c r="A183" s="2973"/>
      <c r="B183" s="1151">
        <v>8</v>
      </c>
      <c r="C183" s="2997" t="s">
        <v>505</v>
      </c>
      <c r="D183" s="2998"/>
      <c r="E183" s="62"/>
      <c r="F183" s="62"/>
      <c r="G183" s="62"/>
      <c r="H183" s="62"/>
      <c r="I183" s="62"/>
      <c r="J183" s="62"/>
      <c r="K183" s="62"/>
      <c r="L183" s="62"/>
      <c r="M183" s="62"/>
      <c r="N183" s="62"/>
      <c r="O183" s="62"/>
      <c r="P183" s="62"/>
      <c r="Q183" s="62"/>
      <c r="R183" s="62"/>
      <c r="S183" s="62"/>
      <c r="T183" s="62"/>
      <c r="U183" s="62"/>
      <c r="V183" s="62"/>
      <c r="W183" s="62"/>
      <c r="X183" s="62"/>
      <c r="Y183" s="62"/>
      <c r="Z183" s="62"/>
      <c r="AA183" s="1152">
        <f t="shared" si="13"/>
        <v>0</v>
      </c>
      <c r="AB183" s="1055"/>
    </row>
    <row r="184" spans="1:28" ht="15" hidden="1" customHeight="1" thickTop="1" thickBot="1" x14ac:dyDescent="0.2">
      <c r="A184" s="2973"/>
      <c r="B184" s="1151">
        <v>9</v>
      </c>
      <c r="C184" s="2997" t="s">
        <v>565</v>
      </c>
      <c r="D184" s="2998"/>
      <c r="E184" s="62"/>
      <c r="F184" s="62"/>
      <c r="G184" s="62"/>
      <c r="H184" s="62"/>
      <c r="I184" s="62"/>
      <c r="J184" s="62"/>
      <c r="K184" s="62"/>
      <c r="L184" s="62"/>
      <c r="M184" s="62"/>
      <c r="N184" s="62"/>
      <c r="O184" s="62"/>
      <c r="P184" s="62"/>
      <c r="Q184" s="62"/>
      <c r="R184" s="62"/>
      <c r="S184" s="62"/>
      <c r="T184" s="62"/>
      <c r="U184" s="62"/>
      <c r="V184" s="62"/>
      <c r="W184" s="62"/>
      <c r="X184" s="62"/>
      <c r="Y184" s="62"/>
      <c r="Z184" s="62"/>
      <c r="AA184" s="1152">
        <f t="shared" si="13"/>
        <v>0</v>
      </c>
    </row>
    <row r="185" spans="1:28" ht="15" hidden="1" customHeight="1" thickTop="1" thickBot="1" x14ac:dyDescent="0.2">
      <c r="A185" s="2973"/>
      <c r="B185" s="1153">
        <v>10</v>
      </c>
      <c r="C185" s="2985" t="s">
        <v>566</v>
      </c>
      <c r="D185" s="2986"/>
      <c r="E185" s="62"/>
      <c r="F185" s="62"/>
      <c r="G185" s="62"/>
      <c r="H185" s="62"/>
      <c r="I185" s="62"/>
      <c r="J185" s="62"/>
      <c r="K185" s="62"/>
      <c r="L185" s="62"/>
      <c r="M185" s="62"/>
      <c r="N185" s="62"/>
      <c r="O185" s="62"/>
      <c r="P185" s="62"/>
      <c r="Q185" s="62"/>
      <c r="R185" s="62"/>
      <c r="S185" s="62"/>
      <c r="T185" s="62"/>
      <c r="U185" s="62"/>
      <c r="V185" s="62"/>
      <c r="W185" s="62"/>
      <c r="X185" s="62"/>
      <c r="Y185" s="62"/>
      <c r="Z185" s="62"/>
      <c r="AA185" s="1154">
        <f t="shared" si="13"/>
        <v>0</v>
      </c>
    </row>
    <row r="186" spans="1:28" ht="15" hidden="1" customHeight="1" thickTop="1" thickBot="1" x14ac:dyDescent="0.2">
      <c r="A186" s="2973"/>
      <c r="B186" s="1155">
        <v>11</v>
      </c>
      <c r="C186" s="2999" t="s">
        <v>567</v>
      </c>
      <c r="D186" s="3000"/>
      <c r="E186" s="62"/>
      <c r="F186" s="62"/>
      <c r="G186" s="62"/>
      <c r="H186" s="62"/>
      <c r="I186" s="62"/>
      <c r="J186" s="62"/>
      <c r="K186" s="62"/>
      <c r="L186" s="62"/>
      <c r="M186" s="62"/>
      <c r="N186" s="62"/>
      <c r="O186" s="62"/>
      <c r="P186" s="62"/>
      <c r="Q186" s="62"/>
      <c r="R186" s="62"/>
      <c r="S186" s="62"/>
      <c r="T186" s="62"/>
      <c r="U186" s="62"/>
      <c r="V186" s="62"/>
      <c r="W186" s="62"/>
      <c r="X186" s="62"/>
      <c r="Y186" s="62"/>
      <c r="Z186" s="62"/>
      <c r="AA186" s="1156">
        <f t="shared" si="13"/>
        <v>0</v>
      </c>
    </row>
    <row r="187" spans="1:28" ht="15" hidden="1" customHeight="1" thickTop="1" thickBot="1" x14ac:dyDescent="0.2">
      <c r="A187" s="2973"/>
      <c r="B187" s="1157">
        <v>12</v>
      </c>
      <c r="C187" s="2985" t="s">
        <v>568</v>
      </c>
      <c r="D187" s="2986"/>
      <c r="E187" s="62"/>
      <c r="F187" s="62"/>
      <c r="G187" s="62"/>
      <c r="H187" s="62"/>
      <c r="I187" s="62"/>
      <c r="J187" s="62"/>
      <c r="K187" s="62"/>
      <c r="L187" s="62"/>
      <c r="M187" s="62"/>
      <c r="N187" s="62"/>
      <c r="O187" s="62"/>
      <c r="P187" s="62"/>
      <c r="Q187" s="62"/>
      <c r="R187" s="62"/>
      <c r="S187" s="62"/>
      <c r="T187" s="62"/>
      <c r="U187" s="62"/>
      <c r="V187" s="62"/>
      <c r="W187" s="62"/>
      <c r="X187" s="62"/>
      <c r="Y187" s="62"/>
      <c r="Z187" s="62"/>
      <c r="AA187" s="1154">
        <f t="shared" si="13"/>
        <v>0</v>
      </c>
    </row>
    <row r="188" spans="1:28" ht="15" hidden="1" customHeight="1" thickTop="1" thickBot="1" x14ac:dyDescent="0.2">
      <c r="A188" s="2973"/>
      <c r="B188" s="1157">
        <v>13</v>
      </c>
      <c r="C188" s="2985" t="s">
        <v>569</v>
      </c>
      <c r="D188" s="2986"/>
      <c r="E188" s="62"/>
      <c r="F188" s="62"/>
      <c r="G188" s="62"/>
      <c r="H188" s="62"/>
      <c r="I188" s="62"/>
      <c r="J188" s="62"/>
      <c r="K188" s="62"/>
      <c r="L188" s="62"/>
      <c r="M188" s="62"/>
      <c r="N188" s="62"/>
      <c r="O188" s="62"/>
      <c r="P188" s="62"/>
      <c r="Q188" s="62"/>
      <c r="R188" s="62"/>
      <c r="S188" s="62"/>
      <c r="T188" s="62"/>
      <c r="U188" s="62"/>
      <c r="V188" s="62"/>
      <c r="W188" s="62"/>
      <c r="X188" s="62"/>
      <c r="Y188" s="62"/>
      <c r="Z188" s="62"/>
      <c r="AA188" s="1154">
        <f t="shared" si="13"/>
        <v>0</v>
      </c>
    </row>
    <row r="189" spans="1:28" ht="15" hidden="1" customHeight="1" thickTop="1" thickBot="1" x14ac:dyDescent="0.2">
      <c r="A189" s="2973"/>
      <c r="B189" s="1157">
        <v>14</v>
      </c>
      <c r="C189" s="2985" t="s">
        <v>570</v>
      </c>
      <c r="D189" s="2986"/>
      <c r="E189" s="62"/>
      <c r="F189" s="62"/>
      <c r="G189" s="62"/>
      <c r="H189" s="62"/>
      <c r="I189" s="62"/>
      <c r="J189" s="62"/>
      <c r="K189" s="62"/>
      <c r="L189" s="62"/>
      <c r="M189" s="62"/>
      <c r="N189" s="62"/>
      <c r="O189" s="62"/>
      <c r="P189" s="62"/>
      <c r="Q189" s="62"/>
      <c r="R189" s="62"/>
      <c r="S189" s="62"/>
      <c r="T189" s="62"/>
      <c r="U189" s="62"/>
      <c r="V189" s="62"/>
      <c r="W189" s="62"/>
      <c r="X189" s="62"/>
      <c r="Y189" s="62"/>
      <c r="Z189" s="62"/>
      <c r="AA189" s="1154">
        <f t="shared" si="13"/>
        <v>0</v>
      </c>
    </row>
    <row r="190" spans="1:28" ht="15" hidden="1" customHeight="1" thickTop="1" thickBot="1" x14ac:dyDescent="0.2">
      <c r="A190" s="2973"/>
      <c r="B190" s="1157">
        <v>15</v>
      </c>
      <c r="C190" s="2985" t="s">
        <v>571</v>
      </c>
      <c r="D190" s="2986"/>
      <c r="E190" s="62"/>
      <c r="F190" s="62"/>
      <c r="G190" s="62"/>
      <c r="H190" s="62"/>
      <c r="I190" s="62"/>
      <c r="J190" s="62"/>
      <c r="K190" s="62"/>
      <c r="L190" s="62"/>
      <c r="M190" s="62"/>
      <c r="N190" s="62"/>
      <c r="O190" s="62"/>
      <c r="P190" s="62"/>
      <c r="Q190" s="62"/>
      <c r="R190" s="62"/>
      <c r="S190" s="62"/>
      <c r="T190" s="62"/>
      <c r="U190" s="62"/>
      <c r="V190" s="62"/>
      <c r="W190" s="62"/>
      <c r="X190" s="62"/>
      <c r="Y190" s="62"/>
      <c r="Z190" s="62"/>
      <c r="AA190" s="1154">
        <f t="shared" si="13"/>
        <v>0</v>
      </c>
    </row>
    <row r="191" spans="1:28" ht="15" hidden="1" customHeight="1" thickTop="1" thickBot="1" x14ac:dyDescent="0.2">
      <c r="A191" s="2973"/>
      <c r="B191" s="1158">
        <v>16</v>
      </c>
      <c r="C191" s="2985" t="s">
        <v>572</v>
      </c>
      <c r="D191" s="2986"/>
      <c r="E191" s="62"/>
      <c r="F191" s="62"/>
      <c r="G191" s="62"/>
      <c r="H191" s="62"/>
      <c r="I191" s="62"/>
      <c r="J191" s="62"/>
      <c r="K191" s="62"/>
      <c r="L191" s="62"/>
      <c r="M191" s="62"/>
      <c r="N191" s="62"/>
      <c r="O191" s="62"/>
      <c r="P191" s="62"/>
      <c r="Q191" s="62"/>
      <c r="R191" s="62"/>
      <c r="S191" s="62"/>
      <c r="T191" s="62"/>
      <c r="U191" s="62"/>
      <c r="V191" s="62"/>
      <c r="W191" s="62"/>
      <c r="X191" s="62"/>
      <c r="Y191" s="62"/>
      <c r="Z191" s="62"/>
      <c r="AA191" s="1154">
        <f t="shared" si="13"/>
        <v>0</v>
      </c>
    </row>
    <row r="192" spans="1:28" ht="15" hidden="1" customHeight="1" thickTop="1" thickBot="1" x14ac:dyDescent="0.2">
      <c r="A192" s="2973"/>
      <c r="B192" s="1157">
        <v>17</v>
      </c>
      <c r="C192" s="2985" t="s">
        <v>573</v>
      </c>
      <c r="D192" s="2986"/>
      <c r="E192" s="62"/>
      <c r="F192" s="62"/>
      <c r="G192" s="62"/>
      <c r="H192" s="62"/>
      <c r="I192" s="62"/>
      <c r="J192" s="62"/>
      <c r="K192" s="62"/>
      <c r="L192" s="62"/>
      <c r="M192" s="62"/>
      <c r="N192" s="62"/>
      <c r="O192" s="62"/>
      <c r="P192" s="62"/>
      <c r="Q192" s="62"/>
      <c r="R192" s="62"/>
      <c r="S192" s="62"/>
      <c r="T192" s="62"/>
      <c r="U192" s="62"/>
      <c r="V192" s="62"/>
      <c r="W192" s="62"/>
      <c r="X192" s="62"/>
      <c r="Y192" s="62"/>
      <c r="Z192" s="62"/>
      <c r="AA192" s="1154">
        <f t="shared" si="13"/>
        <v>0</v>
      </c>
    </row>
    <row r="193" spans="1:27" ht="15" hidden="1" customHeight="1" thickTop="1" thickBot="1" x14ac:dyDescent="0.2">
      <c r="A193" s="2973"/>
      <c r="B193" s="1157">
        <v>18</v>
      </c>
      <c r="C193" s="2985" t="s">
        <v>574</v>
      </c>
      <c r="D193" s="2986"/>
      <c r="E193" s="1159"/>
      <c r="F193" s="1148"/>
      <c r="G193" s="62"/>
      <c r="H193" s="62"/>
      <c r="I193" s="62"/>
      <c r="J193" s="1146"/>
      <c r="K193" s="1147"/>
      <c r="L193" s="1147"/>
      <c r="M193" s="1147"/>
      <c r="N193" s="1147"/>
      <c r="O193" s="1148"/>
      <c r="P193" s="62"/>
      <c r="Q193" s="1146"/>
      <c r="R193" s="1147"/>
      <c r="S193" s="1147"/>
      <c r="T193" s="1147"/>
      <c r="U193" s="1147"/>
      <c r="V193" s="1147"/>
      <c r="W193" s="1147"/>
      <c r="X193" s="1147"/>
      <c r="Y193" s="1147"/>
      <c r="Z193" s="1149"/>
      <c r="AA193" s="1154">
        <f>IF(SUM(G193:I193,P193)&gt;=1,1,0)</f>
        <v>0</v>
      </c>
    </row>
    <row r="194" spans="1:27" ht="15" hidden="1" customHeight="1" thickTop="1" thickBot="1" x14ac:dyDescent="0.2">
      <c r="A194" s="2973"/>
      <c r="B194" s="1157">
        <v>19</v>
      </c>
      <c r="C194" s="2985" t="s">
        <v>575</v>
      </c>
      <c r="D194" s="2986"/>
      <c r="E194" s="62"/>
      <c r="F194" s="62"/>
      <c r="G194" s="62"/>
      <c r="H194" s="62"/>
      <c r="I194" s="62"/>
      <c r="J194" s="62"/>
      <c r="K194" s="62"/>
      <c r="L194" s="62"/>
      <c r="M194" s="62"/>
      <c r="N194" s="62"/>
      <c r="O194" s="62"/>
      <c r="P194" s="62"/>
      <c r="Q194" s="62"/>
      <c r="R194" s="62"/>
      <c r="S194" s="62"/>
      <c r="T194" s="62"/>
      <c r="U194" s="62"/>
      <c r="V194" s="62"/>
      <c r="W194" s="62"/>
      <c r="X194" s="62"/>
      <c r="Y194" s="62"/>
      <c r="Z194" s="62"/>
      <c r="AA194" s="1154">
        <f t="shared" si="13"/>
        <v>0</v>
      </c>
    </row>
    <row r="195" spans="1:27" ht="15" hidden="1" customHeight="1" thickTop="1" thickBot="1" x14ac:dyDescent="0.2">
      <c r="A195" s="2973"/>
      <c r="B195" s="1157">
        <v>20</v>
      </c>
      <c r="C195" s="2985" t="s">
        <v>576</v>
      </c>
      <c r="D195" s="2986"/>
      <c r="E195" s="62"/>
      <c r="F195" s="62"/>
      <c r="G195" s="62"/>
      <c r="H195" s="62"/>
      <c r="I195" s="62"/>
      <c r="J195" s="62"/>
      <c r="K195" s="62"/>
      <c r="L195" s="62"/>
      <c r="M195" s="62"/>
      <c r="N195" s="62"/>
      <c r="O195" s="62"/>
      <c r="P195" s="62"/>
      <c r="Q195" s="62"/>
      <c r="R195" s="62"/>
      <c r="S195" s="62"/>
      <c r="T195" s="62"/>
      <c r="U195" s="62"/>
      <c r="V195" s="62"/>
      <c r="W195" s="62"/>
      <c r="X195" s="62"/>
      <c r="Y195" s="62"/>
      <c r="Z195" s="62"/>
      <c r="AA195" s="1154">
        <f t="shared" si="13"/>
        <v>0</v>
      </c>
    </row>
    <row r="196" spans="1:27" ht="15" hidden="1" customHeight="1" thickTop="1" thickBot="1" x14ac:dyDescent="0.2">
      <c r="A196" s="2973"/>
      <c r="B196" s="1157">
        <v>21</v>
      </c>
      <c r="C196" s="2987" t="s">
        <v>577</v>
      </c>
      <c r="D196" s="2988"/>
      <c r="E196" s="62"/>
      <c r="F196" s="62"/>
      <c r="G196" s="62"/>
      <c r="H196" s="62"/>
      <c r="I196" s="62"/>
      <c r="J196" s="62"/>
      <c r="K196" s="62"/>
      <c r="L196" s="62"/>
      <c r="M196" s="62"/>
      <c r="N196" s="62"/>
      <c r="O196" s="62"/>
      <c r="P196" s="62"/>
      <c r="Q196" s="62"/>
      <c r="R196" s="62"/>
      <c r="S196" s="62"/>
      <c r="T196" s="62"/>
      <c r="U196" s="62"/>
      <c r="V196" s="62"/>
      <c r="W196" s="62"/>
      <c r="X196" s="62"/>
      <c r="Y196" s="62"/>
      <c r="Z196" s="62"/>
      <c r="AA196" s="1154">
        <f t="shared" si="13"/>
        <v>0</v>
      </c>
    </row>
    <row r="197" spans="1:27" ht="15" hidden="1" customHeight="1" thickTop="1" thickBot="1" x14ac:dyDescent="0.2">
      <c r="A197" s="2973"/>
      <c r="B197" s="1157">
        <v>22</v>
      </c>
      <c r="C197" s="2987" t="s">
        <v>578</v>
      </c>
      <c r="D197" s="2988"/>
      <c r="E197" s="62"/>
      <c r="F197" s="62"/>
      <c r="G197" s="62"/>
      <c r="H197" s="62"/>
      <c r="I197" s="62"/>
      <c r="J197" s="62"/>
      <c r="K197" s="62"/>
      <c r="L197" s="62"/>
      <c r="M197" s="62"/>
      <c r="N197" s="62"/>
      <c r="O197" s="62"/>
      <c r="P197" s="62"/>
      <c r="Q197" s="62"/>
      <c r="R197" s="62"/>
      <c r="S197" s="62"/>
      <c r="T197" s="62"/>
      <c r="U197" s="62"/>
      <c r="V197" s="62"/>
      <c r="W197" s="62"/>
      <c r="X197" s="62"/>
      <c r="Y197" s="62"/>
      <c r="Z197" s="62"/>
      <c r="AA197" s="1154">
        <f t="shared" si="13"/>
        <v>0</v>
      </c>
    </row>
    <row r="198" spans="1:27" ht="15" hidden="1" customHeight="1" thickTop="1" thickBot="1" x14ac:dyDescent="0.2">
      <c r="A198" s="2973"/>
      <c r="B198" s="1157">
        <v>23</v>
      </c>
      <c r="C198" s="2987" t="s">
        <v>579</v>
      </c>
      <c r="D198" s="2988"/>
      <c r="E198" s="62"/>
      <c r="F198" s="62"/>
      <c r="G198" s="62"/>
      <c r="H198" s="62"/>
      <c r="I198" s="62"/>
      <c r="J198" s="62"/>
      <c r="K198" s="62"/>
      <c r="L198" s="62"/>
      <c r="M198" s="62"/>
      <c r="N198" s="62"/>
      <c r="O198" s="62"/>
      <c r="P198" s="62"/>
      <c r="Q198" s="62"/>
      <c r="R198" s="62"/>
      <c r="S198" s="62"/>
      <c r="T198" s="62"/>
      <c r="U198" s="62"/>
      <c r="V198" s="62"/>
      <c r="W198" s="62"/>
      <c r="X198" s="62"/>
      <c r="Y198" s="62"/>
      <c r="Z198" s="62"/>
      <c r="AA198" s="1154">
        <f t="shared" si="13"/>
        <v>0</v>
      </c>
    </row>
    <row r="199" spans="1:27" ht="15" hidden="1" customHeight="1" thickTop="1" thickBot="1" x14ac:dyDescent="0.2">
      <c r="A199" s="2973"/>
      <c r="B199" s="1157">
        <v>24</v>
      </c>
      <c r="C199" s="2987" t="s">
        <v>580</v>
      </c>
      <c r="D199" s="2988"/>
      <c r="E199" s="62"/>
      <c r="F199" s="62"/>
      <c r="G199" s="62"/>
      <c r="H199" s="62"/>
      <c r="I199" s="62"/>
      <c r="J199" s="62"/>
      <c r="K199" s="62"/>
      <c r="L199" s="62"/>
      <c r="M199" s="62"/>
      <c r="N199" s="62"/>
      <c r="O199" s="62"/>
      <c r="P199" s="62"/>
      <c r="Q199" s="62"/>
      <c r="R199" s="62"/>
      <c r="S199" s="62"/>
      <c r="T199" s="62"/>
      <c r="U199" s="62"/>
      <c r="V199" s="62"/>
      <c r="W199" s="62"/>
      <c r="X199" s="62"/>
      <c r="Y199" s="62"/>
      <c r="Z199" s="62"/>
      <c r="AA199" s="1154">
        <f t="shared" si="13"/>
        <v>0</v>
      </c>
    </row>
    <row r="200" spans="1:27" ht="15" hidden="1" customHeight="1" thickTop="1" thickBot="1" x14ac:dyDescent="0.2">
      <c r="A200" s="2973"/>
      <c r="B200" s="1157">
        <v>25</v>
      </c>
      <c r="C200" s="2987" t="s">
        <v>581</v>
      </c>
      <c r="D200" s="2988"/>
      <c r="E200" s="62"/>
      <c r="F200" s="62"/>
      <c r="G200" s="62"/>
      <c r="H200" s="62"/>
      <c r="I200" s="62"/>
      <c r="J200" s="62"/>
      <c r="K200" s="62"/>
      <c r="L200" s="62"/>
      <c r="M200" s="62"/>
      <c r="N200" s="62"/>
      <c r="O200" s="62"/>
      <c r="P200" s="62"/>
      <c r="Q200" s="62"/>
      <c r="R200" s="62"/>
      <c r="S200" s="62"/>
      <c r="T200" s="62"/>
      <c r="U200" s="62"/>
      <c r="V200" s="62"/>
      <c r="W200" s="62"/>
      <c r="X200" s="62"/>
      <c r="Y200" s="62"/>
      <c r="Z200" s="62"/>
      <c r="AA200" s="1154">
        <f t="shared" si="13"/>
        <v>0</v>
      </c>
    </row>
    <row r="201" spans="1:27" ht="15" hidden="1" customHeight="1" thickTop="1" thickBot="1" x14ac:dyDescent="0.2">
      <c r="A201" s="2973"/>
      <c r="B201" s="1157">
        <v>26</v>
      </c>
      <c r="C201" s="2987" t="s">
        <v>582</v>
      </c>
      <c r="D201" s="2988"/>
      <c r="E201" s="62"/>
      <c r="F201" s="62"/>
      <c r="G201" s="62"/>
      <c r="H201" s="62"/>
      <c r="I201" s="62"/>
      <c r="J201" s="62"/>
      <c r="K201" s="62"/>
      <c r="L201" s="62"/>
      <c r="M201" s="62"/>
      <c r="N201" s="62"/>
      <c r="O201" s="62"/>
      <c r="P201" s="62"/>
      <c r="Q201" s="62"/>
      <c r="R201" s="62"/>
      <c r="S201" s="62"/>
      <c r="T201" s="62"/>
      <c r="U201" s="62"/>
      <c r="V201" s="62"/>
      <c r="W201" s="62"/>
      <c r="X201" s="62"/>
      <c r="Y201" s="62"/>
      <c r="Z201" s="62"/>
      <c r="AA201" s="1154">
        <f t="shared" si="13"/>
        <v>0</v>
      </c>
    </row>
    <row r="202" spans="1:27" ht="15" hidden="1" customHeight="1" thickTop="1" thickBot="1" x14ac:dyDescent="0.2">
      <c r="A202" s="2973"/>
      <c r="B202" s="1157">
        <v>27</v>
      </c>
      <c r="C202" s="2987" t="s">
        <v>583</v>
      </c>
      <c r="D202" s="2988"/>
      <c r="E202" s="62"/>
      <c r="F202" s="62"/>
      <c r="G202" s="62"/>
      <c r="H202" s="62"/>
      <c r="I202" s="62"/>
      <c r="J202" s="62"/>
      <c r="K202" s="62"/>
      <c r="L202" s="62"/>
      <c r="M202" s="62"/>
      <c r="N202" s="62"/>
      <c r="O202" s="62"/>
      <c r="P202" s="62"/>
      <c r="Q202" s="62"/>
      <c r="R202" s="62"/>
      <c r="S202" s="62"/>
      <c r="T202" s="62"/>
      <c r="U202" s="62"/>
      <c r="V202" s="62"/>
      <c r="W202" s="62"/>
      <c r="X202" s="62"/>
      <c r="Y202" s="62"/>
      <c r="Z202" s="62"/>
      <c r="AA202" s="1154">
        <f t="shared" si="13"/>
        <v>0</v>
      </c>
    </row>
    <row r="203" spans="1:27" ht="15" hidden="1" customHeight="1" thickTop="1" thickBot="1" x14ac:dyDescent="0.2">
      <c r="A203" s="2974"/>
      <c r="B203" s="1160">
        <v>28</v>
      </c>
      <c r="C203" s="3001" t="s">
        <v>584</v>
      </c>
      <c r="D203" s="3002"/>
      <c r="E203" s="62"/>
      <c r="F203" s="62"/>
      <c r="G203" s="62"/>
      <c r="H203" s="62"/>
      <c r="I203" s="62"/>
      <c r="J203" s="62"/>
      <c r="K203" s="62"/>
      <c r="L203" s="62"/>
      <c r="M203" s="62"/>
      <c r="N203" s="62"/>
      <c r="O203" s="62"/>
      <c r="P203" s="62"/>
      <c r="Q203" s="62"/>
      <c r="R203" s="62"/>
      <c r="S203" s="62"/>
      <c r="T203" s="62"/>
      <c r="U203" s="62"/>
      <c r="V203" s="62"/>
      <c r="W203" s="62"/>
      <c r="X203" s="62"/>
      <c r="Y203" s="62"/>
      <c r="Z203" s="62"/>
      <c r="AA203" s="1161">
        <f t="shared" si="13"/>
        <v>0</v>
      </c>
    </row>
    <row r="204" spans="1:27" ht="18.75" hidden="1" customHeight="1" thickBot="1" x14ac:dyDescent="0.2">
      <c r="A204" s="2033" t="str">
        <f>IF(ISBLANK('１．学校基本情報'!$A$7),"",'１．学校基本情報'!$A$7)</f>
        <v/>
      </c>
      <c r="B204" s="2033"/>
      <c r="C204" s="2033"/>
      <c r="D204" s="2033"/>
      <c r="E204" s="2033"/>
      <c r="F204" s="2033"/>
      <c r="G204" s="2033"/>
      <c r="H204" s="2033"/>
      <c r="I204" s="2033"/>
      <c r="J204" s="2033"/>
      <c r="K204" s="2033"/>
      <c r="L204" s="2033"/>
      <c r="M204" s="2033"/>
      <c r="N204" s="2033"/>
      <c r="O204" s="2033"/>
      <c r="P204" s="2033"/>
      <c r="Q204" s="2033"/>
      <c r="R204" s="2033"/>
      <c r="S204" s="2033"/>
      <c r="T204" s="2033"/>
      <c r="U204" s="2033"/>
      <c r="V204" s="2033"/>
      <c r="W204" s="2033"/>
      <c r="X204" s="2033"/>
      <c r="Y204" s="2033"/>
      <c r="Z204" s="2033"/>
      <c r="AA204" s="2033"/>
    </row>
    <row r="205" spans="1:27" ht="59.85" hidden="1" customHeight="1" x14ac:dyDescent="0.15">
      <c r="A205" s="2670" t="s">
        <v>557</v>
      </c>
      <c r="B205" s="2671"/>
      <c r="C205" s="2671"/>
      <c r="D205" s="2979"/>
      <c r="E205" s="2943" t="s">
        <v>506</v>
      </c>
      <c r="F205" s="2944"/>
      <c r="G205" s="2945" t="s">
        <v>510</v>
      </c>
      <c r="H205" s="2946"/>
      <c r="I205" s="2947"/>
      <c r="J205" s="2948" t="s">
        <v>515</v>
      </c>
      <c r="K205" s="2949"/>
      <c r="L205" s="2949"/>
      <c r="M205" s="2950"/>
      <c r="N205" s="2951" t="s">
        <v>520</v>
      </c>
      <c r="O205" s="2952"/>
      <c r="P205" s="2953" t="s">
        <v>524</v>
      </c>
      <c r="Q205" s="2919" t="s">
        <v>3175</v>
      </c>
      <c r="R205" s="2920"/>
      <c r="S205" s="2920"/>
      <c r="T205" s="2921"/>
      <c r="U205" s="2922" t="s">
        <v>528</v>
      </c>
      <c r="V205" s="2923"/>
      <c r="W205" s="2923"/>
      <c r="X205" s="2923"/>
      <c r="Y205" s="2924"/>
      <c r="Z205" s="2925" t="s">
        <v>531</v>
      </c>
      <c r="AA205" s="2989" t="s">
        <v>558</v>
      </c>
    </row>
    <row r="206" spans="1:27" ht="140.25" hidden="1" customHeight="1" thickBot="1" x14ac:dyDescent="0.2">
      <c r="A206" s="2980"/>
      <c r="B206" s="2981"/>
      <c r="C206" s="2981"/>
      <c r="D206" s="2982"/>
      <c r="E206" s="1012" t="s">
        <v>507</v>
      </c>
      <c r="F206" s="1013" t="s">
        <v>508</v>
      </c>
      <c r="G206" s="1014" t="s">
        <v>511</v>
      </c>
      <c r="H206" s="1015" t="s">
        <v>513</v>
      </c>
      <c r="I206" s="1016" t="s">
        <v>514</v>
      </c>
      <c r="J206" s="1017" t="s">
        <v>516</v>
      </c>
      <c r="K206" s="1018" t="s">
        <v>517</v>
      </c>
      <c r="L206" s="1018" t="s">
        <v>518</v>
      </c>
      <c r="M206" s="1019" t="s">
        <v>519</v>
      </c>
      <c r="N206" s="1020" t="s">
        <v>521</v>
      </c>
      <c r="O206" s="1021" t="s">
        <v>522</v>
      </c>
      <c r="P206" s="2954"/>
      <c r="Q206" s="1022" t="s">
        <v>302</v>
      </c>
      <c r="R206" s="1023" t="s">
        <v>307</v>
      </c>
      <c r="S206" s="1023" t="s">
        <v>303</v>
      </c>
      <c r="T206" s="1024" t="s">
        <v>527</v>
      </c>
      <c r="U206" s="1025" t="s">
        <v>529</v>
      </c>
      <c r="V206" s="1026" t="s">
        <v>523</v>
      </c>
      <c r="W206" s="1026" t="s">
        <v>512</v>
      </c>
      <c r="X206" s="1026" t="s">
        <v>547</v>
      </c>
      <c r="Y206" s="1027" t="s">
        <v>530</v>
      </c>
      <c r="Z206" s="2926"/>
      <c r="AA206" s="2990"/>
    </row>
    <row r="207" spans="1:27" ht="15.95" hidden="1" customHeight="1" thickBot="1" x14ac:dyDescent="0.2">
      <c r="A207" s="2969" t="s">
        <v>559</v>
      </c>
      <c r="B207" s="2970"/>
      <c r="C207" s="2970"/>
      <c r="D207" s="2971"/>
      <c r="E207" s="1064">
        <f t="shared" ref="E207:AA207" si="14">E175</f>
        <v>0</v>
      </c>
      <c r="F207" s="1065">
        <f t="shared" si="14"/>
        <v>0</v>
      </c>
      <c r="G207" s="1066">
        <f t="shared" si="14"/>
        <v>0</v>
      </c>
      <c r="H207" s="1067">
        <f t="shared" si="14"/>
        <v>0</v>
      </c>
      <c r="I207" s="1068">
        <f t="shared" si="14"/>
        <v>0</v>
      </c>
      <c r="J207" s="1069">
        <f>J175</f>
        <v>0</v>
      </c>
      <c r="K207" s="1070">
        <f t="shared" si="14"/>
        <v>0</v>
      </c>
      <c r="L207" s="1070">
        <f t="shared" si="14"/>
        <v>0</v>
      </c>
      <c r="M207" s="1071">
        <f t="shared" si="14"/>
        <v>0</v>
      </c>
      <c r="N207" s="1072">
        <f t="shared" si="14"/>
        <v>0</v>
      </c>
      <c r="O207" s="1073">
        <f t="shared" si="14"/>
        <v>0</v>
      </c>
      <c r="P207" s="1074">
        <f t="shared" si="14"/>
        <v>0</v>
      </c>
      <c r="Q207" s="1075">
        <f t="shared" si="14"/>
        <v>0</v>
      </c>
      <c r="R207" s="1076">
        <f t="shared" si="14"/>
        <v>0</v>
      </c>
      <c r="S207" s="1076">
        <f t="shared" si="14"/>
        <v>0</v>
      </c>
      <c r="T207" s="1077">
        <f t="shared" si="14"/>
        <v>0</v>
      </c>
      <c r="U207" s="1078">
        <f t="shared" si="14"/>
        <v>0</v>
      </c>
      <c r="V207" s="1079">
        <f t="shared" si="14"/>
        <v>0</v>
      </c>
      <c r="W207" s="1079">
        <f t="shared" si="14"/>
        <v>0</v>
      </c>
      <c r="X207" s="1079">
        <f t="shared" si="14"/>
        <v>0</v>
      </c>
      <c r="Y207" s="1080">
        <f t="shared" si="14"/>
        <v>0</v>
      </c>
      <c r="Z207" s="1081">
        <f t="shared" si="14"/>
        <v>0</v>
      </c>
      <c r="AA207" s="1162">
        <f t="shared" si="14"/>
        <v>0</v>
      </c>
    </row>
    <row r="208" spans="1:27" ht="13.5" hidden="1" customHeight="1" thickTop="1" thickBot="1" x14ac:dyDescent="0.2">
      <c r="A208" s="2972" t="s">
        <v>585</v>
      </c>
      <c r="B208" s="1163">
        <v>1</v>
      </c>
      <c r="C208" s="2975" t="s">
        <v>586</v>
      </c>
      <c r="D208" s="1164" t="s">
        <v>587</v>
      </c>
      <c r="E208" s="62"/>
      <c r="F208" s="62"/>
      <c r="G208" s="62"/>
      <c r="H208" s="62"/>
      <c r="I208" s="62"/>
      <c r="J208" s="62"/>
      <c r="K208" s="62"/>
      <c r="L208" s="62"/>
      <c r="M208" s="62"/>
      <c r="N208" s="62"/>
      <c r="O208" s="62"/>
      <c r="P208" s="62"/>
      <c r="Q208" s="62"/>
      <c r="R208" s="62"/>
      <c r="S208" s="62"/>
      <c r="T208" s="62"/>
      <c r="U208" s="62"/>
      <c r="V208" s="62"/>
      <c r="W208" s="62"/>
      <c r="X208" s="62"/>
      <c r="Y208" s="62"/>
      <c r="Z208" s="62"/>
      <c r="AA208" s="1156">
        <f t="shared" ref="AA208:AA226" si="15">IF(SUM(E208:Z208)&gt;=1,1,0)</f>
        <v>0</v>
      </c>
    </row>
    <row r="209" spans="1:27" ht="16.5" hidden="1" thickTop="1" thickBot="1" x14ac:dyDescent="0.2">
      <c r="A209" s="2973"/>
      <c r="B209" s="1165">
        <v>2</v>
      </c>
      <c r="C209" s="2976"/>
      <c r="D209" s="1164" t="s">
        <v>588</v>
      </c>
      <c r="E209" s="62"/>
      <c r="F209" s="62"/>
      <c r="G209" s="62"/>
      <c r="H209" s="62"/>
      <c r="I209" s="62"/>
      <c r="J209" s="62"/>
      <c r="K209" s="62"/>
      <c r="L209" s="62"/>
      <c r="M209" s="62"/>
      <c r="N209" s="62"/>
      <c r="O209" s="62"/>
      <c r="P209" s="62"/>
      <c r="Q209" s="62"/>
      <c r="R209" s="62"/>
      <c r="S209" s="62"/>
      <c r="T209" s="62"/>
      <c r="U209" s="62"/>
      <c r="V209" s="62"/>
      <c r="W209" s="62"/>
      <c r="X209" s="62"/>
      <c r="Y209" s="62"/>
      <c r="Z209" s="62"/>
      <c r="AA209" s="1154">
        <f t="shared" si="15"/>
        <v>0</v>
      </c>
    </row>
    <row r="210" spans="1:27" ht="16.5" hidden="1" thickTop="1" thickBot="1" x14ac:dyDescent="0.2">
      <c r="A210" s="2973"/>
      <c r="B210" s="1165">
        <v>3</v>
      </c>
      <c r="C210" s="2976"/>
      <c r="D210" s="1164" t="s">
        <v>589</v>
      </c>
      <c r="E210" s="62"/>
      <c r="F210" s="62"/>
      <c r="G210" s="62"/>
      <c r="H210" s="62"/>
      <c r="I210" s="62"/>
      <c r="J210" s="62"/>
      <c r="K210" s="62"/>
      <c r="L210" s="62"/>
      <c r="M210" s="62"/>
      <c r="N210" s="62"/>
      <c r="O210" s="62"/>
      <c r="P210" s="62"/>
      <c r="Q210" s="62"/>
      <c r="R210" s="62"/>
      <c r="S210" s="62"/>
      <c r="T210" s="62"/>
      <c r="U210" s="62"/>
      <c r="V210" s="62"/>
      <c r="W210" s="62"/>
      <c r="X210" s="62"/>
      <c r="Y210" s="62"/>
      <c r="Z210" s="62"/>
      <c r="AA210" s="1154">
        <f t="shared" si="15"/>
        <v>0</v>
      </c>
    </row>
    <row r="211" spans="1:27" ht="16.5" hidden="1" thickTop="1" thickBot="1" x14ac:dyDescent="0.2">
      <c r="A211" s="2973"/>
      <c r="B211" s="1165">
        <v>4</v>
      </c>
      <c r="C211" s="2977"/>
      <c r="D211" s="1164" t="s">
        <v>590</v>
      </c>
      <c r="E211" s="62"/>
      <c r="F211" s="62"/>
      <c r="G211" s="62"/>
      <c r="H211" s="62"/>
      <c r="I211" s="62"/>
      <c r="J211" s="62"/>
      <c r="K211" s="62"/>
      <c r="L211" s="62"/>
      <c r="M211" s="62"/>
      <c r="N211" s="62"/>
      <c r="O211" s="62"/>
      <c r="P211" s="62"/>
      <c r="Q211" s="62"/>
      <c r="R211" s="62"/>
      <c r="S211" s="62"/>
      <c r="T211" s="62"/>
      <c r="U211" s="62"/>
      <c r="V211" s="62"/>
      <c r="W211" s="62"/>
      <c r="X211" s="62"/>
      <c r="Y211" s="62"/>
      <c r="Z211" s="62"/>
      <c r="AA211" s="1154">
        <f t="shared" si="15"/>
        <v>0</v>
      </c>
    </row>
    <row r="212" spans="1:27" ht="15" hidden="1" customHeight="1" thickTop="1" thickBot="1" x14ac:dyDescent="0.2">
      <c r="A212" s="2973"/>
      <c r="B212" s="1165">
        <v>5</v>
      </c>
      <c r="C212" s="2978" t="s">
        <v>591</v>
      </c>
      <c r="D212" s="1164" t="s">
        <v>592</v>
      </c>
      <c r="E212" s="62"/>
      <c r="F212" s="62"/>
      <c r="G212" s="62"/>
      <c r="H212" s="62"/>
      <c r="I212" s="62"/>
      <c r="J212" s="62"/>
      <c r="K212" s="62"/>
      <c r="L212" s="62"/>
      <c r="M212" s="62"/>
      <c r="N212" s="62"/>
      <c r="O212" s="62"/>
      <c r="P212" s="62"/>
      <c r="Q212" s="62"/>
      <c r="R212" s="62"/>
      <c r="S212" s="62"/>
      <c r="T212" s="62"/>
      <c r="U212" s="62"/>
      <c r="V212" s="62"/>
      <c r="W212" s="62"/>
      <c r="X212" s="62"/>
      <c r="Y212" s="62"/>
      <c r="Z212" s="62"/>
      <c r="AA212" s="1154">
        <f t="shared" si="15"/>
        <v>0</v>
      </c>
    </row>
    <row r="213" spans="1:27" ht="16.5" hidden="1" thickTop="1" thickBot="1" x14ac:dyDescent="0.2">
      <c r="A213" s="2973"/>
      <c r="B213" s="1165">
        <v>6</v>
      </c>
      <c r="C213" s="2976"/>
      <c r="D213" s="1164" t="s">
        <v>593</v>
      </c>
      <c r="E213" s="62"/>
      <c r="F213" s="62"/>
      <c r="G213" s="62"/>
      <c r="H213" s="62"/>
      <c r="I213" s="62"/>
      <c r="J213" s="62"/>
      <c r="K213" s="62"/>
      <c r="L213" s="62"/>
      <c r="M213" s="62"/>
      <c r="N213" s="62"/>
      <c r="O213" s="62"/>
      <c r="P213" s="62"/>
      <c r="Q213" s="62"/>
      <c r="R213" s="62"/>
      <c r="S213" s="62"/>
      <c r="T213" s="62"/>
      <c r="U213" s="62"/>
      <c r="V213" s="62"/>
      <c r="W213" s="62"/>
      <c r="X213" s="62"/>
      <c r="Y213" s="62"/>
      <c r="Z213" s="62"/>
      <c r="AA213" s="1154">
        <f t="shared" si="15"/>
        <v>0</v>
      </c>
    </row>
    <row r="214" spans="1:27" ht="16.5" hidden="1" thickTop="1" thickBot="1" x14ac:dyDescent="0.2">
      <c r="A214" s="2973"/>
      <c r="B214" s="1165">
        <v>7</v>
      </c>
      <c r="C214" s="2977"/>
      <c r="D214" s="1164" t="s">
        <v>594</v>
      </c>
      <c r="E214" s="62"/>
      <c r="F214" s="62"/>
      <c r="G214" s="62"/>
      <c r="H214" s="62"/>
      <c r="I214" s="62"/>
      <c r="J214" s="62"/>
      <c r="K214" s="62"/>
      <c r="L214" s="62"/>
      <c r="M214" s="62"/>
      <c r="N214" s="62"/>
      <c r="O214" s="62"/>
      <c r="P214" s="62"/>
      <c r="Q214" s="62"/>
      <c r="R214" s="62"/>
      <c r="S214" s="62"/>
      <c r="T214" s="62"/>
      <c r="U214" s="62"/>
      <c r="V214" s="62"/>
      <c r="W214" s="62"/>
      <c r="X214" s="62"/>
      <c r="Y214" s="62"/>
      <c r="Z214" s="62"/>
      <c r="AA214" s="1154">
        <f t="shared" si="15"/>
        <v>0</v>
      </c>
    </row>
    <row r="215" spans="1:27" ht="15" hidden="1" customHeight="1" thickTop="1" thickBot="1" x14ac:dyDescent="0.2">
      <c r="A215" s="2973"/>
      <c r="B215" s="1165">
        <v>8</v>
      </c>
      <c r="C215" s="2978" t="s">
        <v>595</v>
      </c>
      <c r="D215" s="1164" t="s">
        <v>596</v>
      </c>
      <c r="E215" s="62"/>
      <c r="F215" s="62"/>
      <c r="G215" s="62"/>
      <c r="H215" s="62"/>
      <c r="I215" s="62"/>
      <c r="J215" s="62"/>
      <c r="K215" s="62"/>
      <c r="L215" s="62"/>
      <c r="M215" s="62"/>
      <c r="N215" s="62"/>
      <c r="O215" s="62"/>
      <c r="P215" s="62"/>
      <c r="Q215" s="62"/>
      <c r="R215" s="62"/>
      <c r="S215" s="62"/>
      <c r="T215" s="62"/>
      <c r="U215" s="62"/>
      <c r="V215" s="62"/>
      <c r="W215" s="62"/>
      <c r="X215" s="62"/>
      <c r="Y215" s="62"/>
      <c r="Z215" s="62"/>
      <c r="AA215" s="1154">
        <f t="shared" si="15"/>
        <v>0</v>
      </c>
    </row>
    <row r="216" spans="1:27" ht="16.5" hidden="1" thickTop="1" thickBot="1" x14ac:dyDescent="0.2">
      <c r="A216" s="2973"/>
      <c r="B216" s="1165">
        <v>9</v>
      </c>
      <c r="C216" s="2976"/>
      <c r="D216" s="1164" t="s">
        <v>597</v>
      </c>
      <c r="E216" s="62"/>
      <c r="F216" s="62"/>
      <c r="G216" s="62"/>
      <c r="H216" s="62"/>
      <c r="I216" s="62"/>
      <c r="J216" s="62"/>
      <c r="K216" s="62"/>
      <c r="L216" s="62"/>
      <c r="M216" s="62"/>
      <c r="N216" s="62"/>
      <c r="O216" s="62"/>
      <c r="P216" s="62"/>
      <c r="Q216" s="62"/>
      <c r="R216" s="62"/>
      <c r="S216" s="62"/>
      <c r="T216" s="62"/>
      <c r="U216" s="62"/>
      <c r="V216" s="62"/>
      <c r="W216" s="62"/>
      <c r="X216" s="62"/>
      <c r="Y216" s="62"/>
      <c r="Z216" s="62"/>
      <c r="AA216" s="1154">
        <f t="shared" si="15"/>
        <v>0</v>
      </c>
    </row>
    <row r="217" spans="1:27" ht="16.5" hidden="1" thickTop="1" thickBot="1" x14ac:dyDescent="0.2">
      <c r="A217" s="2973"/>
      <c r="B217" s="1165">
        <v>10</v>
      </c>
      <c r="C217" s="2976"/>
      <c r="D217" s="1164" t="s">
        <v>598</v>
      </c>
      <c r="E217" s="62"/>
      <c r="F217" s="62"/>
      <c r="G217" s="62"/>
      <c r="H217" s="62"/>
      <c r="I217" s="62"/>
      <c r="J217" s="62"/>
      <c r="K217" s="62"/>
      <c r="L217" s="62"/>
      <c r="M217" s="62"/>
      <c r="N217" s="62"/>
      <c r="O217" s="62"/>
      <c r="P217" s="62"/>
      <c r="Q217" s="62"/>
      <c r="R217" s="62"/>
      <c r="S217" s="62"/>
      <c r="T217" s="62"/>
      <c r="U217" s="62"/>
      <c r="V217" s="62"/>
      <c r="W217" s="62"/>
      <c r="X217" s="62"/>
      <c r="Y217" s="62"/>
      <c r="Z217" s="62"/>
      <c r="AA217" s="1154">
        <f t="shared" si="15"/>
        <v>0</v>
      </c>
    </row>
    <row r="218" spans="1:27" ht="16.5" hidden="1" thickTop="1" thickBot="1" x14ac:dyDescent="0.2">
      <c r="A218" s="2973"/>
      <c r="B218" s="1165">
        <v>11</v>
      </c>
      <c r="C218" s="2976"/>
      <c r="D218" s="1164" t="s">
        <v>599</v>
      </c>
      <c r="E218" s="62"/>
      <c r="F218" s="62"/>
      <c r="G218" s="62"/>
      <c r="H218" s="62"/>
      <c r="I218" s="62"/>
      <c r="J218" s="62"/>
      <c r="K218" s="62"/>
      <c r="L218" s="62"/>
      <c r="M218" s="62"/>
      <c r="N218" s="62"/>
      <c r="O218" s="62"/>
      <c r="P218" s="62"/>
      <c r="Q218" s="62"/>
      <c r="R218" s="62"/>
      <c r="S218" s="62"/>
      <c r="T218" s="62"/>
      <c r="U218" s="62"/>
      <c r="V218" s="62"/>
      <c r="W218" s="62"/>
      <c r="X218" s="62"/>
      <c r="Y218" s="62"/>
      <c r="Z218" s="62"/>
      <c r="AA218" s="1154">
        <f t="shared" si="15"/>
        <v>0</v>
      </c>
    </row>
    <row r="219" spans="1:27" ht="16.5" hidden="1" thickTop="1" thickBot="1" x14ac:dyDescent="0.2">
      <c r="A219" s="2973"/>
      <c r="B219" s="1165">
        <v>12</v>
      </c>
      <c r="C219" s="2976"/>
      <c r="D219" s="1166" t="s">
        <v>600</v>
      </c>
      <c r="E219" s="1159"/>
      <c r="F219" s="1147"/>
      <c r="G219" s="1147"/>
      <c r="H219" s="1147"/>
      <c r="I219" s="1148"/>
      <c r="J219" s="62"/>
      <c r="K219" s="62"/>
      <c r="L219" s="62"/>
      <c r="M219" s="62"/>
      <c r="N219" s="62"/>
      <c r="O219" s="62"/>
      <c r="P219" s="62"/>
      <c r="Q219" s="1146"/>
      <c r="R219" s="1147"/>
      <c r="S219" s="1147"/>
      <c r="T219" s="1147"/>
      <c r="U219" s="1147"/>
      <c r="V219" s="1147"/>
      <c r="W219" s="1147"/>
      <c r="X219" s="1147"/>
      <c r="Y219" s="1148"/>
      <c r="Z219" s="62"/>
      <c r="AA219" s="1154">
        <f>IF(SUM(J219:P219,Z219)&gt;=1,1,0)</f>
        <v>0</v>
      </c>
    </row>
    <row r="220" spans="1:27" ht="16.5" hidden="1" thickTop="1" thickBot="1" x14ac:dyDescent="0.2">
      <c r="A220" s="2973"/>
      <c r="B220" s="1165">
        <v>13</v>
      </c>
      <c r="C220" s="2977"/>
      <c r="D220" s="1164" t="s">
        <v>601</v>
      </c>
      <c r="E220" s="62"/>
      <c r="F220" s="62"/>
      <c r="G220" s="62"/>
      <c r="H220" s="62"/>
      <c r="I220" s="62"/>
      <c r="J220" s="62"/>
      <c r="K220" s="62"/>
      <c r="L220" s="62"/>
      <c r="M220" s="62"/>
      <c r="N220" s="62"/>
      <c r="O220" s="62"/>
      <c r="P220" s="62"/>
      <c r="Q220" s="62"/>
      <c r="R220" s="62"/>
      <c r="S220" s="62"/>
      <c r="T220" s="62"/>
      <c r="U220" s="62"/>
      <c r="V220" s="62"/>
      <c r="W220" s="62"/>
      <c r="X220" s="62"/>
      <c r="Y220" s="62"/>
      <c r="Z220" s="62"/>
      <c r="AA220" s="1154">
        <f t="shared" si="15"/>
        <v>0</v>
      </c>
    </row>
    <row r="221" spans="1:27" ht="15" hidden="1" customHeight="1" thickTop="1" thickBot="1" x14ac:dyDescent="0.2">
      <c r="A221" s="2973"/>
      <c r="B221" s="1165">
        <v>14</v>
      </c>
      <c r="C221" s="2978" t="s">
        <v>602</v>
      </c>
      <c r="D221" s="1167" t="s">
        <v>603</v>
      </c>
      <c r="E221" s="62"/>
      <c r="F221" s="62"/>
      <c r="G221" s="62"/>
      <c r="H221" s="62"/>
      <c r="I221" s="62"/>
      <c r="J221" s="62"/>
      <c r="K221" s="62"/>
      <c r="L221" s="62"/>
      <c r="M221" s="62"/>
      <c r="N221" s="62"/>
      <c r="O221" s="62"/>
      <c r="P221" s="62"/>
      <c r="Q221" s="62"/>
      <c r="R221" s="62"/>
      <c r="S221" s="62"/>
      <c r="T221" s="62"/>
      <c r="U221" s="62"/>
      <c r="V221" s="62"/>
      <c r="W221" s="62"/>
      <c r="X221" s="62"/>
      <c r="Y221" s="62"/>
      <c r="Z221" s="62"/>
      <c r="AA221" s="1154">
        <f t="shared" si="15"/>
        <v>0</v>
      </c>
    </row>
    <row r="222" spans="1:27" ht="16.5" hidden="1" thickTop="1" thickBot="1" x14ac:dyDescent="0.2">
      <c r="A222" s="2973"/>
      <c r="B222" s="1165">
        <v>15</v>
      </c>
      <c r="C222" s="2976"/>
      <c r="D222" s="1167" t="s">
        <v>604</v>
      </c>
      <c r="E222" s="62"/>
      <c r="F222" s="62"/>
      <c r="G222" s="62"/>
      <c r="H222" s="62"/>
      <c r="I222" s="62"/>
      <c r="J222" s="62"/>
      <c r="K222" s="62"/>
      <c r="L222" s="62"/>
      <c r="M222" s="62"/>
      <c r="N222" s="62"/>
      <c r="O222" s="62"/>
      <c r="P222" s="62"/>
      <c r="Q222" s="62"/>
      <c r="R222" s="62"/>
      <c r="S222" s="62"/>
      <c r="T222" s="62"/>
      <c r="U222" s="62"/>
      <c r="V222" s="62"/>
      <c r="W222" s="62"/>
      <c r="X222" s="62"/>
      <c r="Y222" s="62"/>
      <c r="Z222" s="62"/>
      <c r="AA222" s="1154">
        <f t="shared" si="15"/>
        <v>0</v>
      </c>
    </row>
    <row r="223" spans="1:27" ht="16.5" hidden="1" thickTop="1" thickBot="1" x14ac:dyDescent="0.2">
      <c r="A223" s="2973"/>
      <c r="B223" s="1165">
        <v>16</v>
      </c>
      <c r="C223" s="2976"/>
      <c r="D223" s="1167" t="s">
        <v>605</v>
      </c>
      <c r="E223" s="62"/>
      <c r="F223" s="62"/>
      <c r="G223" s="62"/>
      <c r="H223" s="62"/>
      <c r="I223" s="62"/>
      <c r="J223" s="62"/>
      <c r="K223" s="62"/>
      <c r="L223" s="62"/>
      <c r="M223" s="62"/>
      <c r="N223" s="62"/>
      <c r="O223" s="62"/>
      <c r="P223" s="62"/>
      <c r="Q223" s="62"/>
      <c r="R223" s="62"/>
      <c r="S223" s="62"/>
      <c r="T223" s="62"/>
      <c r="U223" s="62"/>
      <c r="V223" s="62"/>
      <c r="W223" s="62"/>
      <c r="X223" s="62"/>
      <c r="Y223" s="62"/>
      <c r="Z223" s="62"/>
      <c r="AA223" s="1154">
        <f t="shared" si="15"/>
        <v>0</v>
      </c>
    </row>
    <row r="224" spans="1:27" ht="16.5" hidden="1" thickTop="1" thickBot="1" x14ac:dyDescent="0.2">
      <c r="A224" s="2973"/>
      <c r="B224" s="1165">
        <v>17</v>
      </c>
      <c r="C224" s="2976"/>
      <c r="D224" s="1167" t="s">
        <v>606</v>
      </c>
      <c r="E224" s="62"/>
      <c r="F224" s="62"/>
      <c r="G224" s="62"/>
      <c r="H224" s="62"/>
      <c r="I224" s="62"/>
      <c r="J224" s="62"/>
      <c r="K224" s="62"/>
      <c r="L224" s="62"/>
      <c r="M224" s="62"/>
      <c r="N224" s="62"/>
      <c r="O224" s="62"/>
      <c r="P224" s="62"/>
      <c r="Q224" s="62"/>
      <c r="R224" s="62"/>
      <c r="S224" s="62"/>
      <c r="T224" s="62"/>
      <c r="U224" s="62"/>
      <c r="V224" s="62"/>
      <c r="W224" s="62"/>
      <c r="X224" s="62"/>
      <c r="Y224" s="62"/>
      <c r="Z224" s="62"/>
      <c r="AA224" s="1154">
        <f t="shared" si="15"/>
        <v>0</v>
      </c>
    </row>
    <row r="225" spans="1:56" ht="16.5" hidden="1" thickTop="1" thickBot="1" x14ac:dyDescent="0.2">
      <c r="A225" s="2973"/>
      <c r="B225" s="1165">
        <v>18</v>
      </c>
      <c r="C225" s="2977"/>
      <c r="D225" s="1164" t="s">
        <v>607</v>
      </c>
      <c r="E225" s="62"/>
      <c r="F225" s="62"/>
      <c r="G225" s="62"/>
      <c r="H225" s="62"/>
      <c r="I225" s="62"/>
      <c r="J225" s="62"/>
      <c r="K225" s="62"/>
      <c r="L225" s="62"/>
      <c r="M225" s="62"/>
      <c r="N225" s="62"/>
      <c r="O225" s="62"/>
      <c r="P225" s="62"/>
      <c r="Q225" s="62"/>
      <c r="R225" s="62"/>
      <c r="S225" s="62"/>
      <c r="T225" s="62"/>
      <c r="U225" s="62"/>
      <c r="V225" s="62"/>
      <c r="W225" s="62"/>
      <c r="X225" s="62"/>
      <c r="Y225" s="62"/>
      <c r="Z225" s="62"/>
      <c r="AA225" s="1154">
        <f t="shared" si="15"/>
        <v>0</v>
      </c>
    </row>
    <row r="226" spans="1:56" ht="16.5" hidden="1" thickTop="1" thickBot="1" x14ac:dyDescent="0.2">
      <c r="A226" s="2974"/>
      <c r="B226" s="1168">
        <v>19</v>
      </c>
      <c r="C226" s="2983" t="s">
        <v>608</v>
      </c>
      <c r="D226" s="2984"/>
      <c r="E226" s="62"/>
      <c r="F226" s="62"/>
      <c r="G226" s="62"/>
      <c r="H226" s="62"/>
      <c r="I226" s="62"/>
      <c r="J226" s="62"/>
      <c r="K226" s="62"/>
      <c r="L226" s="62"/>
      <c r="M226" s="62"/>
      <c r="N226" s="62"/>
      <c r="O226" s="62"/>
      <c r="P226" s="62"/>
      <c r="Q226" s="62"/>
      <c r="R226" s="62"/>
      <c r="S226" s="62"/>
      <c r="T226" s="62"/>
      <c r="U226" s="62"/>
      <c r="V226" s="62"/>
      <c r="W226" s="62"/>
      <c r="X226" s="62"/>
      <c r="Y226" s="62"/>
      <c r="Z226" s="62"/>
      <c r="AA226" s="1161">
        <f t="shared" si="15"/>
        <v>0</v>
      </c>
    </row>
    <row r="227" spans="1:56" ht="13.5" customHeight="1" x14ac:dyDescent="0.15">
      <c r="A227" s="2033" t="str">
        <f>IF(ISBLANK('１．学校基本情報'!$A$7),"",'１．学校基本情報'!$A$7)</f>
        <v/>
      </c>
      <c r="B227" s="2033"/>
      <c r="C227" s="2033"/>
      <c r="D227" s="2033"/>
      <c r="E227" s="2033"/>
      <c r="F227" s="2033"/>
      <c r="G227" s="2033"/>
      <c r="H227" s="2033"/>
      <c r="I227" s="2033"/>
      <c r="J227" s="2033"/>
      <c r="K227" s="2033"/>
      <c r="L227" s="2033"/>
      <c r="M227" s="2033"/>
      <c r="N227" s="2033"/>
      <c r="O227" s="2033"/>
      <c r="P227" s="2033"/>
      <c r="Q227" s="2033"/>
      <c r="R227" s="2033"/>
      <c r="S227" s="2033"/>
      <c r="T227" s="2033"/>
      <c r="U227" s="2033"/>
      <c r="V227" s="2033"/>
      <c r="W227" s="2033"/>
      <c r="X227" s="2033"/>
      <c r="Y227" s="2033"/>
      <c r="Z227" s="2033"/>
      <c r="AA227" s="2033"/>
    </row>
    <row r="228" spans="1:56" ht="17.25" customHeight="1" thickBot="1" x14ac:dyDescent="0.2">
      <c r="A228" s="2967" t="s">
        <v>57</v>
      </c>
      <c r="B228" s="2967"/>
      <c r="C228" s="2967"/>
      <c r="D228" s="2967"/>
      <c r="E228" s="2967"/>
      <c r="F228" s="2967"/>
      <c r="G228" s="2967"/>
      <c r="H228" s="2967"/>
      <c r="I228" s="2967"/>
      <c r="J228" s="2967"/>
      <c r="K228" s="2967"/>
      <c r="L228" s="2967"/>
      <c r="M228" s="2967"/>
      <c r="N228" s="2967"/>
      <c r="O228" s="2967"/>
      <c r="P228" s="2967"/>
      <c r="Q228" s="2967"/>
      <c r="R228" s="2967"/>
      <c r="S228" s="2967"/>
      <c r="T228" s="2967"/>
    </row>
    <row r="229" spans="1:56" ht="59.85" customHeight="1" x14ac:dyDescent="0.15">
      <c r="A229" s="2611" t="s">
        <v>557</v>
      </c>
      <c r="B229" s="2612"/>
      <c r="C229" s="2612"/>
      <c r="D229" s="2939"/>
      <c r="E229" s="2943" t="s">
        <v>506</v>
      </c>
      <c r="F229" s="2944"/>
      <c r="G229" s="2945" t="s">
        <v>510</v>
      </c>
      <c r="H229" s="2946"/>
      <c r="I229" s="2947"/>
      <c r="J229" s="2948" t="s">
        <v>515</v>
      </c>
      <c r="K229" s="2949"/>
      <c r="L229" s="2949"/>
      <c r="M229" s="2950"/>
      <c r="N229" s="2951" t="s">
        <v>520</v>
      </c>
      <c r="O229" s="2952"/>
      <c r="P229" s="2953" t="s">
        <v>524</v>
      </c>
      <c r="Q229" s="2919" t="s">
        <v>3175</v>
      </c>
      <c r="R229" s="2920"/>
      <c r="S229" s="2920"/>
      <c r="T229" s="2921"/>
      <c r="U229" s="2922" t="s">
        <v>528</v>
      </c>
      <c r="V229" s="2923"/>
      <c r="W229" s="2923"/>
      <c r="X229" s="2923"/>
      <c r="Y229" s="2924"/>
      <c r="Z229" s="2925" t="s">
        <v>531</v>
      </c>
      <c r="AA229" s="2927" t="s">
        <v>558</v>
      </c>
    </row>
    <row r="230" spans="1:56" ht="140.25" customHeight="1" x14ac:dyDescent="0.15">
      <c r="A230" s="2562"/>
      <c r="B230" s="2563"/>
      <c r="C230" s="2563"/>
      <c r="D230" s="2968"/>
      <c r="E230" s="1012" t="s">
        <v>507</v>
      </c>
      <c r="F230" s="1013" t="s">
        <v>508</v>
      </c>
      <c r="G230" s="1014" t="s">
        <v>511</v>
      </c>
      <c r="H230" s="1015" t="s">
        <v>513</v>
      </c>
      <c r="I230" s="1016" t="s">
        <v>514</v>
      </c>
      <c r="J230" s="1017" t="s">
        <v>516</v>
      </c>
      <c r="K230" s="1018" t="s">
        <v>517</v>
      </c>
      <c r="L230" s="1018" t="s">
        <v>518</v>
      </c>
      <c r="M230" s="1019" t="s">
        <v>519</v>
      </c>
      <c r="N230" s="1020" t="s">
        <v>521</v>
      </c>
      <c r="O230" s="1021" t="s">
        <v>522</v>
      </c>
      <c r="P230" s="2954"/>
      <c r="Q230" s="1022" t="s">
        <v>302</v>
      </c>
      <c r="R230" s="1023" t="s">
        <v>307</v>
      </c>
      <c r="S230" s="1023" t="s">
        <v>303</v>
      </c>
      <c r="T230" s="1024" t="s">
        <v>527</v>
      </c>
      <c r="U230" s="1025" t="s">
        <v>529</v>
      </c>
      <c r="V230" s="1026" t="s">
        <v>523</v>
      </c>
      <c r="W230" s="1026" t="s">
        <v>512</v>
      </c>
      <c r="X230" s="1026" t="s">
        <v>547</v>
      </c>
      <c r="Y230" s="1027" t="s">
        <v>530</v>
      </c>
      <c r="Z230" s="2926"/>
      <c r="AA230" s="2928"/>
    </row>
    <row r="231" spans="1:56" ht="15.95" customHeight="1" thickBot="1" x14ac:dyDescent="0.25">
      <c r="A231" s="2955" t="s">
        <v>559</v>
      </c>
      <c r="B231" s="2956"/>
      <c r="C231" s="2956"/>
      <c r="D231" s="2957"/>
      <c r="E231" s="1789">
        <f>'７．障害学生数'!F254</f>
        <v>0</v>
      </c>
      <c r="F231" s="1790">
        <f>'７．障害学生数'!G254</f>
        <v>0</v>
      </c>
      <c r="G231" s="1791">
        <f>'７．障害学生数'!H254</f>
        <v>0</v>
      </c>
      <c r="H231" s="1792">
        <f>'７．障害学生数'!I254</f>
        <v>0</v>
      </c>
      <c r="I231" s="1793">
        <f>'７．障害学生数'!J254</f>
        <v>0</v>
      </c>
      <c r="J231" s="1794">
        <f>'７．障害学生数'!K254</f>
        <v>0</v>
      </c>
      <c r="K231" s="1795">
        <f>'７．障害学生数'!L254</f>
        <v>0</v>
      </c>
      <c r="L231" s="1795">
        <f>'７．障害学生数'!M254</f>
        <v>0</v>
      </c>
      <c r="M231" s="1796">
        <f>'７．障害学生数'!N254</f>
        <v>0</v>
      </c>
      <c r="N231" s="1797">
        <f>'７．障害学生数'!O254</f>
        <v>0</v>
      </c>
      <c r="O231" s="1798">
        <f>'７．障害学生数'!P254</f>
        <v>0</v>
      </c>
      <c r="P231" s="1799">
        <f>'７．障害学生数'!Q254</f>
        <v>0</v>
      </c>
      <c r="Q231" s="1800">
        <f>'７．障害学生数'!R254</f>
        <v>0</v>
      </c>
      <c r="R231" s="1801">
        <f>'７．障害学生数'!S254</f>
        <v>0</v>
      </c>
      <c r="S231" s="1801">
        <f>'７．障害学生数'!T254</f>
        <v>0</v>
      </c>
      <c r="T231" s="1802">
        <f>'７．障害学生数'!U254</f>
        <v>0</v>
      </c>
      <c r="U231" s="1803">
        <f>'７．障害学生数'!V254</f>
        <v>0</v>
      </c>
      <c r="V231" s="1825">
        <f>'７．障害学生数'!W254</f>
        <v>0</v>
      </c>
      <c r="W231" s="1825">
        <f>'７．障害学生数'!X254</f>
        <v>0</v>
      </c>
      <c r="X231" s="1825">
        <f>'７．障害学生数'!Y254</f>
        <v>0</v>
      </c>
      <c r="Y231" s="1826">
        <f>'７．障害学生数'!Z254</f>
        <v>0</v>
      </c>
      <c r="Z231" s="1827">
        <f>'７．障害学生数'!AA254</f>
        <v>0</v>
      </c>
      <c r="AA231" s="1169">
        <f>'７．障害学生数'!AB254</f>
        <v>0</v>
      </c>
      <c r="AD231" s="1722" t="s">
        <v>614</v>
      </c>
      <c r="AE231" s="1723"/>
      <c r="AF231" s="1721"/>
      <c r="AG231" s="1722"/>
      <c r="AH231" s="1721"/>
      <c r="AI231" s="1721"/>
      <c r="AJ231" s="1721"/>
      <c r="AK231" s="1721"/>
      <c r="AL231" s="1721"/>
      <c r="AM231" s="1721"/>
      <c r="AN231" s="1721"/>
      <c r="AO231" s="1723"/>
      <c r="AP231" s="1722"/>
      <c r="AQ231" s="1722"/>
      <c r="AR231" s="1722"/>
      <c r="AS231" s="1722"/>
      <c r="AT231" s="1722"/>
      <c r="AU231" s="1722"/>
      <c r="AV231" s="1722"/>
      <c r="AW231" s="1722"/>
      <c r="AX231" s="1722"/>
      <c r="AY231" s="1722"/>
      <c r="AZ231" s="1722"/>
      <c r="BA231" s="1722"/>
      <c r="BB231" s="1721"/>
      <c r="BC231" s="1721"/>
      <c r="BD231" s="1721"/>
    </row>
    <row r="232" spans="1:56" ht="15" customHeight="1" thickTop="1" thickBot="1" x14ac:dyDescent="0.2">
      <c r="A232" s="2933" t="s">
        <v>560</v>
      </c>
      <c r="B232" s="1770">
        <v>1</v>
      </c>
      <c r="C232" s="2958" t="s">
        <v>561</v>
      </c>
      <c r="D232" s="2959"/>
      <c r="E232" s="62"/>
      <c r="F232" s="62"/>
      <c r="G232" s="1170"/>
      <c r="H232" s="1171"/>
      <c r="I232" s="1171"/>
      <c r="J232" s="1171"/>
      <c r="K232" s="1171"/>
      <c r="L232" s="1171"/>
      <c r="M232" s="1171"/>
      <c r="N232" s="1171"/>
      <c r="O232" s="1172"/>
      <c r="P232" s="62"/>
      <c r="Q232" s="1170"/>
      <c r="R232" s="1171"/>
      <c r="S232" s="1171"/>
      <c r="T232" s="1171"/>
      <c r="U232" s="1171"/>
      <c r="V232" s="1171"/>
      <c r="W232" s="1171"/>
      <c r="X232" s="1171"/>
      <c r="Y232" s="1171"/>
      <c r="Z232" s="1173"/>
      <c r="AA232" s="1174">
        <f>IF(SUM(E232:F232,P232)&gt;=1,1,0)</f>
        <v>0</v>
      </c>
      <c r="AD232" s="1720" t="s">
        <v>615</v>
      </c>
      <c r="AE232" s="1969" t="s">
        <v>501</v>
      </c>
      <c r="AF232" s="1969"/>
      <c r="AG232" s="1724" t="s">
        <v>619</v>
      </c>
      <c r="AH232" s="2900" t="s">
        <v>609</v>
      </c>
      <c r="AI232" s="2900"/>
      <c r="AJ232" s="2900"/>
      <c r="AK232" s="2900"/>
      <c r="AL232" s="2900"/>
      <c r="AM232" s="1969" t="s">
        <v>618</v>
      </c>
      <c r="AN232" s="1969"/>
      <c r="AO232" s="1969"/>
      <c r="AP232" s="1969"/>
      <c r="AQ232" s="1969"/>
      <c r="AR232" s="1969"/>
      <c r="AS232" s="1969"/>
      <c r="AT232" s="1969"/>
      <c r="AU232" s="1969"/>
      <c r="AV232" s="1969"/>
      <c r="AW232" s="1969"/>
      <c r="AX232" s="1969"/>
      <c r="AY232" s="1969"/>
      <c r="AZ232" s="1969"/>
      <c r="BA232" s="1969"/>
      <c r="BB232" s="1969"/>
      <c r="BC232" s="1969"/>
      <c r="BD232" s="1969"/>
    </row>
    <row r="233" spans="1:56" ht="15" customHeight="1" thickTop="1" thickBot="1" x14ac:dyDescent="0.2">
      <c r="A233" s="2933"/>
      <c r="B233" s="1771">
        <v>2</v>
      </c>
      <c r="C233" s="2913" t="s">
        <v>562</v>
      </c>
      <c r="D233" s="2960"/>
      <c r="E233" s="62"/>
      <c r="F233" s="62"/>
      <c r="G233" s="62"/>
      <c r="H233" s="62"/>
      <c r="I233" s="62"/>
      <c r="J233" s="62"/>
      <c r="K233" s="62"/>
      <c r="L233" s="62"/>
      <c r="M233" s="62"/>
      <c r="N233" s="62"/>
      <c r="O233" s="62"/>
      <c r="P233" s="62"/>
      <c r="Q233" s="62"/>
      <c r="R233" s="62"/>
      <c r="S233" s="62"/>
      <c r="T233" s="62"/>
      <c r="U233" s="62"/>
      <c r="V233" s="62"/>
      <c r="W233" s="62"/>
      <c r="X233" s="62"/>
      <c r="Y233" s="62"/>
      <c r="Z233" s="62"/>
      <c r="AA233" s="1175">
        <f t="shared" ref="AA233:AA259" si="16">IF(SUM(E233:Z233)&gt;=1,1,0)</f>
        <v>0</v>
      </c>
      <c r="AD233" s="498">
        <v>1</v>
      </c>
      <c r="AE233" s="2901"/>
      <c r="AF233" s="2901"/>
      <c r="AG233" s="1724"/>
      <c r="AH233" s="2900"/>
      <c r="AI233" s="2900"/>
      <c r="AJ233" s="2900"/>
      <c r="AK233" s="2900"/>
      <c r="AL233" s="2900"/>
      <c r="AM233" s="2901"/>
      <c r="AN233" s="2901"/>
      <c r="AO233" s="2901"/>
      <c r="AP233" s="2901"/>
      <c r="AQ233" s="2901"/>
      <c r="AR233" s="2901"/>
      <c r="AS233" s="2901"/>
      <c r="AT233" s="2901"/>
      <c r="AU233" s="2901"/>
      <c r="AV233" s="2901"/>
      <c r="AW233" s="2901"/>
      <c r="AX233" s="2901"/>
      <c r="AY233" s="2901"/>
      <c r="AZ233" s="2901"/>
      <c r="BA233" s="2901"/>
      <c r="BB233" s="2901"/>
      <c r="BC233" s="2901"/>
      <c r="BD233" s="2901"/>
    </row>
    <row r="234" spans="1:56" ht="15" customHeight="1" thickTop="1" thickBot="1" x14ac:dyDescent="0.2">
      <c r="A234" s="2933"/>
      <c r="B234" s="1771">
        <v>3</v>
      </c>
      <c r="C234" s="2961" t="s">
        <v>563</v>
      </c>
      <c r="D234" s="2962"/>
      <c r="E234" s="62"/>
      <c r="F234" s="62"/>
      <c r="G234" s="62"/>
      <c r="H234" s="62"/>
      <c r="I234" s="62"/>
      <c r="J234" s="62"/>
      <c r="K234" s="62"/>
      <c r="L234" s="62"/>
      <c r="M234" s="62"/>
      <c r="N234" s="62"/>
      <c r="O234" s="62"/>
      <c r="P234" s="62"/>
      <c r="Q234" s="62"/>
      <c r="R234" s="62"/>
      <c r="S234" s="62"/>
      <c r="T234" s="62"/>
      <c r="U234" s="62"/>
      <c r="V234" s="62"/>
      <c r="W234" s="62"/>
      <c r="X234" s="62"/>
      <c r="Y234" s="62"/>
      <c r="Z234" s="62"/>
      <c r="AA234" s="1175">
        <f t="shared" si="16"/>
        <v>0</v>
      </c>
      <c r="AD234" s="498">
        <v>2</v>
      </c>
      <c r="AE234" s="2901"/>
      <c r="AF234" s="2901"/>
      <c r="AG234" s="1724"/>
      <c r="AH234" s="2900"/>
      <c r="AI234" s="2900"/>
      <c r="AJ234" s="2900"/>
      <c r="AK234" s="2900"/>
      <c r="AL234" s="2900"/>
      <c r="AM234" s="2901"/>
      <c r="AN234" s="2901"/>
      <c r="AO234" s="2901"/>
      <c r="AP234" s="2901"/>
      <c r="AQ234" s="2901"/>
      <c r="AR234" s="2901"/>
      <c r="AS234" s="2901"/>
      <c r="AT234" s="2901"/>
      <c r="AU234" s="2901"/>
      <c r="AV234" s="2901"/>
      <c r="AW234" s="2901"/>
      <c r="AX234" s="2901"/>
      <c r="AY234" s="2901"/>
      <c r="AZ234" s="2901"/>
      <c r="BA234" s="2901"/>
      <c r="BB234" s="2901"/>
      <c r="BC234" s="2901"/>
      <c r="BD234" s="2901"/>
    </row>
    <row r="235" spans="1:56" ht="15" customHeight="1" thickTop="1" thickBot="1" x14ac:dyDescent="0.2">
      <c r="A235" s="2933"/>
      <c r="B235" s="1771">
        <v>4</v>
      </c>
      <c r="C235" s="2961" t="s">
        <v>502</v>
      </c>
      <c r="D235" s="2962"/>
      <c r="E235" s="62"/>
      <c r="F235" s="62"/>
      <c r="G235" s="62"/>
      <c r="H235" s="62"/>
      <c r="I235" s="62"/>
      <c r="J235" s="62"/>
      <c r="K235" s="62"/>
      <c r="L235" s="62"/>
      <c r="M235" s="62"/>
      <c r="N235" s="62"/>
      <c r="O235" s="62"/>
      <c r="P235" s="62"/>
      <c r="Q235" s="62"/>
      <c r="R235" s="62"/>
      <c r="S235" s="62"/>
      <c r="T235" s="62"/>
      <c r="U235" s="62"/>
      <c r="V235" s="62"/>
      <c r="W235" s="62"/>
      <c r="X235" s="62"/>
      <c r="Y235" s="62"/>
      <c r="Z235" s="62"/>
      <c r="AA235" s="1175">
        <f t="shared" si="16"/>
        <v>0</v>
      </c>
      <c r="AD235" s="498">
        <v>3</v>
      </c>
      <c r="AE235" s="2901"/>
      <c r="AF235" s="2901"/>
      <c r="AG235" s="1724"/>
      <c r="AH235" s="2900"/>
      <c r="AI235" s="2900"/>
      <c r="AJ235" s="2900"/>
      <c r="AK235" s="2900"/>
      <c r="AL235" s="2900"/>
      <c r="AM235" s="2901"/>
      <c r="AN235" s="2901"/>
      <c r="AO235" s="2901"/>
      <c r="AP235" s="2901"/>
      <c r="AQ235" s="2901"/>
      <c r="AR235" s="2901"/>
      <c r="AS235" s="2901"/>
      <c r="AT235" s="2901"/>
      <c r="AU235" s="2901"/>
      <c r="AV235" s="2901"/>
      <c r="AW235" s="2901"/>
      <c r="AX235" s="2901"/>
      <c r="AY235" s="2901"/>
      <c r="AZ235" s="2901"/>
      <c r="BA235" s="2901"/>
      <c r="BB235" s="2901"/>
      <c r="BC235" s="2901"/>
      <c r="BD235" s="2901"/>
    </row>
    <row r="236" spans="1:56" ht="15" customHeight="1" thickTop="1" thickBot="1" x14ac:dyDescent="0.2">
      <c r="A236" s="2933"/>
      <c r="B236" s="1771">
        <v>5</v>
      </c>
      <c r="C236" s="2961" t="s">
        <v>503</v>
      </c>
      <c r="D236" s="2962"/>
      <c r="E236" s="62"/>
      <c r="F236" s="62"/>
      <c r="G236" s="62"/>
      <c r="H236" s="62"/>
      <c r="I236" s="62"/>
      <c r="J236" s="62"/>
      <c r="K236" s="62"/>
      <c r="L236" s="62"/>
      <c r="M236" s="62"/>
      <c r="N236" s="62"/>
      <c r="O236" s="62"/>
      <c r="P236" s="62"/>
      <c r="Q236" s="62"/>
      <c r="R236" s="62"/>
      <c r="S236" s="62"/>
      <c r="T236" s="62"/>
      <c r="U236" s="62"/>
      <c r="V236" s="62"/>
      <c r="W236" s="62"/>
      <c r="X236" s="62"/>
      <c r="Y236" s="62"/>
      <c r="Z236" s="62"/>
      <c r="AA236" s="1175">
        <f t="shared" si="16"/>
        <v>0</v>
      </c>
      <c r="AD236" s="498">
        <v>4</v>
      </c>
      <c r="AE236" s="2901"/>
      <c r="AF236" s="2901"/>
      <c r="AG236" s="1724"/>
      <c r="AH236" s="2900"/>
      <c r="AI236" s="2900"/>
      <c r="AJ236" s="2900"/>
      <c r="AK236" s="2900"/>
      <c r="AL236" s="2900"/>
      <c r="AM236" s="2901"/>
      <c r="AN236" s="2901"/>
      <c r="AO236" s="2901"/>
      <c r="AP236" s="2901"/>
      <c r="AQ236" s="2901"/>
      <c r="AR236" s="2901"/>
      <c r="AS236" s="2901"/>
      <c r="AT236" s="2901"/>
      <c r="AU236" s="2901"/>
      <c r="AV236" s="2901"/>
      <c r="AW236" s="2901"/>
      <c r="AX236" s="2901"/>
      <c r="AY236" s="2901"/>
      <c r="AZ236" s="2901"/>
      <c r="BA236" s="2901"/>
      <c r="BB236" s="2901"/>
      <c r="BC236" s="2901"/>
      <c r="BD236" s="2901"/>
    </row>
    <row r="237" spans="1:56" ht="15" customHeight="1" thickTop="1" thickBot="1" x14ac:dyDescent="0.2">
      <c r="A237" s="2933"/>
      <c r="B237" s="1771">
        <v>6</v>
      </c>
      <c r="C237" s="2961" t="s">
        <v>564</v>
      </c>
      <c r="D237" s="2962"/>
      <c r="E237" s="62"/>
      <c r="F237" s="62"/>
      <c r="G237" s="62"/>
      <c r="H237" s="62"/>
      <c r="I237" s="62"/>
      <c r="J237" s="1170"/>
      <c r="K237" s="1171"/>
      <c r="L237" s="1171"/>
      <c r="M237" s="1171"/>
      <c r="N237" s="1171"/>
      <c r="O237" s="1172"/>
      <c r="P237" s="62"/>
      <c r="Q237" s="1170"/>
      <c r="R237" s="1171"/>
      <c r="S237" s="1171"/>
      <c r="T237" s="1171"/>
      <c r="U237" s="1171"/>
      <c r="V237" s="1171"/>
      <c r="W237" s="1171"/>
      <c r="X237" s="1171"/>
      <c r="Y237" s="1171"/>
      <c r="Z237" s="1173"/>
      <c r="AA237" s="1175">
        <f>IF(SUM(E237:I237,P237)&gt;=1,1,0)</f>
        <v>0</v>
      </c>
      <c r="AD237" s="498">
        <v>5</v>
      </c>
      <c r="AE237" s="2901"/>
      <c r="AF237" s="2901"/>
      <c r="AG237" s="1724"/>
      <c r="AH237" s="2900"/>
      <c r="AI237" s="2900"/>
      <c r="AJ237" s="2900"/>
      <c r="AK237" s="2900"/>
      <c r="AL237" s="2900"/>
      <c r="AM237" s="2901"/>
      <c r="AN237" s="2901"/>
      <c r="AO237" s="2901"/>
      <c r="AP237" s="2901"/>
      <c r="AQ237" s="2901"/>
      <c r="AR237" s="2901"/>
      <c r="AS237" s="2901"/>
      <c r="AT237" s="2901"/>
      <c r="AU237" s="2901"/>
      <c r="AV237" s="2901"/>
      <c r="AW237" s="2901"/>
      <c r="AX237" s="2901"/>
      <c r="AY237" s="2901"/>
      <c r="AZ237" s="2901"/>
      <c r="BA237" s="2901"/>
      <c r="BB237" s="2901"/>
      <c r="BC237" s="2901"/>
      <c r="BD237" s="2901"/>
    </row>
    <row r="238" spans="1:56" ht="15" customHeight="1" thickTop="1" thickBot="1" x14ac:dyDescent="0.2">
      <c r="A238" s="2933"/>
      <c r="B238" s="1771">
        <v>7</v>
      </c>
      <c r="C238" s="2961" t="s">
        <v>504</v>
      </c>
      <c r="D238" s="2962"/>
      <c r="E238" s="62"/>
      <c r="F238" s="62"/>
      <c r="G238" s="62"/>
      <c r="H238" s="62"/>
      <c r="I238" s="62"/>
      <c r="J238" s="62"/>
      <c r="K238" s="62"/>
      <c r="L238" s="62"/>
      <c r="M238" s="62"/>
      <c r="N238" s="62"/>
      <c r="O238" s="62"/>
      <c r="P238" s="62"/>
      <c r="Q238" s="62"/>
      <c r="R238" s="62"/>
      <c r="S238" s="62"/>
      <c r="T238" s="62"/>
      <c r="U238" s="62"/>
      <c r="V238" s="62"/>
      <c r="W238" s="62"/>
      <c r="X238" s="62"/>
      <c r="Y238" s="62"/>
      <c r="Z238" s="62"/>
      <c r="AA238" s="1175">
        <f t="shared" si="16"/>
        <v>0</v>
      </c>
      <c r="AD238" s="498">
        <v>6</v>
      </c>
      <c r="AE238" s="2901"/>
      <c r="AF238" s="2901"/>
      <c r="AG238" s="1724"/>
      <c r="AH238" s="2900"/>
      <c r="AI238" s="2900"/>
      <c r="AJ238" s="2900"/>
      <c r="AK238" s="2900"/>
      <c r="AL238" s="2900"/>
      <c r="AM238" s="2901"/>
      <c r="AN238" s="2901"/>
      <c r="AO238" s="2901"/>
      <c r="AP238" s="2901"/>
      <c r="AQ238" s="2901"/>
      <c r="AR238" s="2901"/>
      <c r="AS238" s="2901"/>
      <c r="AT238" s="2901"/>
      <c r="AU238" s="2901"/>
      <c r="AV238" s="2901"/>
      <c r="AW238" s="2901"/>
      <c r="AX238" s="2901"/>
      <c r="AY238" s="2901"/>
      <c r="AZ238" s="2901"/>
      <c r="BA238" s="2901"/>
      <c r="BB238" s="2901"/>
      <c r="BC238" s="2901"/>
      <c r="BD238" s="2901"/>
    </row>
    <row r="239" spans="1:56" ht="15" customHeight="1" thickTop="1" thickBot="1" x14ac:dyDescent="0.2">
      <c r="A239" s="2933"/>
      <c r="B239" s="1771">
        <v>8</v>
      </c>
      <c r="C239" s="2961" t="s">
        <v>505</v>
      </c>
      <c r="D239" s="2962"/>
      <c r="E239" s="62"/>
      <c r="F239" s="62"/>
      <c r="G239" s="62"/>
      <c r="H239" s="62"/>
      <c r="I239" s="62"/>
      <c r="J239" s="62"/>
      <c r="K239" s="62"/>
      <c r="L239" s="62"/>
      <c r="M239" s="62"/>
      <c r="N239" s="62"/>
      <c r="O239" s="62"/>
      <c r="P239" s="62"/>
      <c r="Q239" s="62"/>
      <c r="R239" s="62"/>
      <c r="S239" s="62"/>
      <c r="T239" s="62"/>
      <c r="U239" s="62"/>
      <c r="V239" s="62"/>
      <c r="W239" s="62"/>
      <c r="X239" s="62"/>
      <c r="Y239" s="62"/>
      <c r="Z239" s="62"/>
      <c r="AA239" s="1175">
        <f t="shared" si="16"/>
        <v>0</v>
      </c>
      <c r="AB239" s="1055"/>
      <c r="AD239" s="498">
        <v>7</v>
      </c>
      <c r="AE239" s="2901"/>
      <c r="AF239" s="2901"/>
      <c r="AG239" s="1724"/>
      <c r="AH239" s="2900"/>
      <c r="AI239" s="2900"/>
      <c r="AJ239" s="2900"/>
      <c r="AK239" s="2900"/>
      <c r="AL239" s="2900"/>
      <c r="AM239" s="2901"/>
      <c r="AN239" s="2901"/>
      <c r="AO239" s="2901"/>
      <c r="AP239" s="2901"/>
      <c r="AQ239" s="2901"/>
      <c r="AR239" s="2901"/>
      <c r="AS239" s="2901"/>
      <c r="AT239" s="2901"/>
      <c r="AU239" s="2901"/>
      <c r="AV239" s="2901"/>
      <c r="AW239" s="2901"/>
      <c r="AX239" s="2901"/>
      <c r="AY239" s="2901"/>
      <c r="AZ239" s="2901"/>
      <c r="BA239" s="2901"/>
      <c r="BB239" s="2901"/>
      <c r="BC239" s="2901"/>
      <c r="BD239" s="2901"/>
    </row>
    <row r="240" spans="1:56" ht="15" customHeight="1" thickTop="1" thickBot="1" x14ac:dyDescent="0.2">
      <c r="A240" s="2933"/>
      <c r="B240" s="1771">
        <v>9</v>
      </c>
      <c r="C240" s="2961" t="s">
        <v>565</v>
      </c>
      <c r="D240" s="2962"/>
      <c r="E240" s="62"/>
      <c r="F240" s="62"/>
      <c r="G240" s="62"/>
      <c r="H240" s="62"/>
      <c r="I240" s="62"/>
      <c r="J240" s="62"/>
      <c r="K240" s="62"/>
      <c r="L240" s="62"/>
      <c r="M240" s="62"/>
      <c r="N240" s="62"/>
      <c r="O240" s="62"/>
      <c r="P240" s="62"/>
      <c r="Q240" s="62"/>
      <c r="R240" s="62"/>
      <c r="S240" s="62"/>
      <c r="T240" s="62"/>
      <c r="U240" s="62"/>
      <c r="V240" s="62"/>
      <c r="W240" s="62"/>
      <c r="X240" s="62"/>
      <c r="Y240" s="62"/>
      <c r="Z240" s="62"/>
      <c r="AA240" s="1175">
        <f t="shared" si="16"/>
        <v>0</v>
      </c>
      <c r="AD240" s="498">
        <v>8</v>
      </c>
      <c r="AE240" s="2901"/>
      <c r="AF240" s="2901"/>
      <c r="AG240" s="1724"/>
      <c r="AH240" s="2900"/>
      <c r="AI240" s="2900"/>
      <c r="AJ240" s="2900"/>
      <c r="AK240" s="2900"/>
      <c r="AL240" s="2900"/>
      <c r="AM240" s="2901"/>
      <c r="AN240" s="2901"/>
      <c r="AO240" s="2901"/>
      <c r="AP240" s="2901"/>
      <c r="AQ240" s="2901"/>
      <c r="AR240" s="2901"/>
      <c r="AS240" s="2901"/>
      <c r="AT240" s="2901"/>
      <c r="AU240" s="2901"/>
      <c r="AV240" s="2901"/>
      <c r="AW240" s="2901"/>
      <c r="AX240" s="2901"/>
      <c r="AY240" s="2901"/>
      <c r="AZ240" s="2901"/>
      <c r="BA240" s="2901"/>
      <c r="BB240" s="2901"/>
      <c r="BC240" s="2901"/>
      <c r="BD240" s="2901"/>
    </row>
    <row r="241" spans="1:56" ht="15" customHeight="1" thickTop="1" thickBot="1" x14ac:dyDescent="0.2">
      <c r="A241" s="2933"/>
      <c r="B241" s="1772">
        <v>10</v>
      </c>
      <c r="C241" s="2913" t="s">
        <v>566</v>
      </c>
      <c r="D241" s="2914"/>
      <c r="E241" s="62"/>
      <c r="F241" s="62"/>
      <c r="G241" s="62"/>
      <c r="H241" s="62"/>
      <c r="I241" s="62"/>
      <c r="J241" s="62"/>
      <c r="K241" s="62"/>
      <c r="L241" s="62"/>
      <c r="M241" s="62"/>
      <c r="N241" s="62"/>
      <c r="O241" s="62"/>
      <c r="P241" s="62"/>
      <c r="Q241" s="62"/>
      <c r="R241" s="62"/>
      <c r="S241" s="62"/>
      <c r="T241" s="62"/>
      <c r="U241" s="62"/>
      <c r="V241" s="62"/>
      <c r="W241" s="62"/>
      <c r="X241" s="62"/>
      <c r="Y241" s="62"/>
      <c r="Z241" s="62"/>
      <c r="AA241" s="1176">
        <f t="shared" si="16"/>
        <v>0</v>
      </c>
      <c r="AD241" s="498">
        <v>9</v>
      </c>
      <c r="AE241" s="2901"/>
      <c r="AF241" s="2901"/>
      <c r="AG241" s="1724"/>
      <c r="AH241" s="2900"/>
      <c r="AI241" s="2900"/>
      <c r="AJ241" s="2900"/>
      <c r="AK241" s="2900"/>
      <c r="AL241" s="2900"/>
      <c r="AM241" s="2901"/>
      <c r="AN241" s="2901"/>
      <c r="AO241" s="2901"/>
      <c r="AP241" s="2901"/>
      <c r="AQ241" s="2901"/>
      <c r="AR241" s="2901"/>
      <c r="AS241" s="2901"/>
      <c r="AT241" s="2901"/>
      <c r="AU241" s="2901"/>
      <c r="AV241" s="2901"/>
      <c r="AW241" s="2901"/>
      <c r="AX241" s="2901"/>
      <c r="AY241" s="2901"/>
      <c r="AZ241" s="2901"/>
      <c r="BA241" s="2901"/>
      <c r="BB241" s="2901"/>
      <c r="BC241" s="2901"/>
      <c r="BD241" s="2901"/>
    </row>
    <row r="242" spans="1:56" ht="15" customHeight="1" thickTop="1" thickBot="1" x14ac:dyDescent="0.2">
      <c r="A242" s="2933"/>
      <c r="B242" s="1783">
        <v>11</v>
      </c>
      <c r="C242" s="2963" t="s">
        <v>567</v>
      </c>
      <c r="D242" s="2964"/>
      <c r="E242" s="62"/>
      <c r="F242" s="62"/>
      <c r="G242" s="62"/>
      <c r="H242" s="62"/>
      <c r="I242" s="62"/>
      <c r="J242" s="62"/>
      <c r="K242" s="62"/>
      <c r="L242" s="62"/>
      <c r="M242" s="62"/>
      <c r="N242" s="62"/>
      <c r="O242" s="62"/>
      <c r="P242" s="62"/>
      <c r="Q242" s="62"/>
      <c r="R242" s="62"/>
      <c r="S242" s="62"/>
      <c r="T242" s="62"/>
      <c r="U242" s="62"/>
      <c r="V242" s="62"/>
      <c r="W242" s="62"/>
      <c r="X242" s="62"/>
      <c r="Y242" s="62"/>
      <c r="Z242" s="62"/>
      <c r="AA242" s="1177">
        <f t="shared" si="16"/>
        <v>0</v>
      </c>
      <c r="AD242" s="498">
        <v>10</v>
      </c>
      <c r="AE242" s="2901"/>
      <c r="AF242" s="2901"/>
      <c r="AG242" s="1724"/>
      <c r="AH242" s="2900"/>
      <c r="AI242" s="2900"/>
      <c r="AJ242" s="2900"/>
      <c r="AK242" s="2900"/>
      <c r="AL242" s="2900"/>
      <c r="AM242" s="2901"/>
      <c r="AN242" s="2901"/>
      <c r="AO242" s="2901"/>
      <c r="AP242" s="2901"/>
      <c r="AQ242" s="2901"/>
      <c r="AR242" s="2901"/>
      <c r="AS242" s="2901"/>
      <c r="AT242" s="2901"/>
      <c r="AU242" s="2901"/>
      <c r="AV242" s="2901"/>
      <c r="AW242" s="2901"/>
      <c r="AX242" s="2901"/>
      <c r="AY242" s="2901"/>
      <c r="AZ242" s="2901"/>
      <c r="BA242" s="2901"/>
      <c r="BB242" s="2901"/>
      <c r="BC242" s="2901"/>
      <c r="BD242" s="2901"/>
    </row>
    <row r="243" spans="1:56" ht="15" customHeight="1" thickTop="1" thickBot="1" x14ac:dyDescent="0.2">
      <c r="A243" s="2933"/>
      <c r="B243" s="1772">
        <v>12</v>
      </c>
      <c r="C243" s="2913" t="s">
        <v>568</v>
      </c>
      <c r="D243" s="2914"/>
      <c r="E243" s="62"/>
      <c r="F243" s="62"/>
      <c r="G243" s="62"/>
      <c r="H243" s="62"/>
      <c r="I243" s="62"/>
      <c r="J243" s="62"/>
      <c r="K243" s="62"/>
      <c r="L243" s="62"/>
      <c r="M243" s="62"/>
      <c r="N243" s="62"/>
      <c r="O243" s="62"/>
      <c r="P243" s="62"/>
      <c r="Q243" s="62"/>
      <c r="R243" s="62"/>
      <c r="S243" s="62"/>
      <c r="T243" s="62"/>
      <c r="U243" s="62"/>
      <c r="V243" s="62"/>
      <c r="W243" s="62"/>
      <c r="X243" s="62"/>
      <c r="Y243" s="62"/>
      <c r="Z243" s="62"/>
      <c r="AA243" s="1176">
        <f t="shared" si="16"/>
        <v>0</v>
      </c>
    </row>
    <row r="244" spans="1:56" ht="15" customHeight="1" thickTop="1" thickBot="1" x14ac:dyDescent="0.2">
      <c r="A244" s="2933"/>
      <c r="B244" s="1772">
        <v>13</v>
      </c>
      <c r="C244" s="2913" t="s">
        <v>569</v>
      </c>
      <c r="D244" s="2914"/>
      <c r="E244" s="62"/>
      <c r="F244" s="62"/>
      <c r="G244" s="62"/>
      <c r="H244" s="62"/>
      <c r="I244" s="62"/>
      <c r="J244" s="62"/>
      <c r="K244" s="62"/>
      <c r="L244" s="62"/>
      <c r="M244" s="62"/>
      <c r="N244" s="62"/>
      <c r="O244" s="62"/>
      <c r="P244" s="62"/>
      <c r="Q244" s="62"/>
      <c r="R244" s="62"/>
      <c r="S244" s="62"/>
      <c r="T244" s="62"/>
      <c r="U244" s="62"/>
      <c r="V244" s="62"/>
      <c r="W244" s="62"/>
      <c r="X244" s="62"/>
      <c r="Y244" s="62"/>
      <c r="Z244" s="62"/>
      <c r="AA244" s="1176">
        <f t="shared" si="16"/>
        <v>0</v>
      </c>
    </row>
    <row r="245" spans="1:56" ht="15" customHeight="1" thickTop="1" thickBot="1" x14ac:dyDescent="0.2">
      <c r="A245" s="2933"/>
      <c r="B245" s="1772">
        <v>14</v>
      </c>
      <c r="C245" s="2913" t="s">
        <v>570</v>
      </c>
      <c r="D245" s="2914"/>
      <c r="E245" s="62"/>
      <c r="F245" s="62"/>
      <c r="G245" s="62"/>
      <c r="H245" s="62"/>
      <c r="I245" s="62"/>
      <c r="J245" s="62"/>
      <c r="K245" s="62"/>
      <c r="L245" s="62"/>
      <c r="M245" s="62"/>
      <c r="N245" s="62"/>
      <c r="O245" s="62"/>
      <c r="P245" s="62"/>
      <c r="Q245" s="62"/>
      <c r="R245" s="62"/>
      <c r="S245" s="62"/>
      <c r="T245" s="62"/>
      <c r="U245" s="62"/>
      <c r="V245" s="62"/>
      <c r="W245" s="62"/>
      <c r="X245" s="62"/>
      <c r="Y245" s="62"/>
      <c r="Z245" s="62"/>
      <c r="AA245" s="1176">
        <f t="shared" si="16"/>
        <v>0</v>
      </c>
    </row>
    <row r="246" spans="1:56" ht="15" customHeight="1" thickTop="1" thickBot="1" x14ac:dyDescent="0.2">
      <c r="A246" s="2933"/>
      <c r="B246" s="1772">
        <v>15</v>
      </c>
      <c r="C246" s="2913" t="s">
        <v>571</v>
      </c>
      <c r="D246" s="2914"/>
      <c r="E246" s="62"/>
      <c r="F246" s="62"/>
      <c r="G246" s="62"/>
      <c r="H246" s="62"/>
      <c r="I246" s="62"/>
      <c r="J246" s="62"/>
      <c r="K246" s="62"/>
      <c r="L246" s="62"/>
      <c r="M246" s="62"/>
      <c r="N246" s="62"/>
      <c r="O246" s="62"/>
      <c r="P246" s="62"/>
      <c r="Q246" s="62"/>
      <c r="R246" s="62"/>
      <c r="S246" s="62"/>
      <c r="T246" s="62"/>
      <c r="U246" s="62"/>
      <c r="V246" s="62"/>
      <c r="W246" s="62"/>
      <c r="X246" s="62"/>
      <c r="Y246" s="62"/>
      <c r="Z246" s="62"/>
      <c r="AA246" s="1176">
        <f t="shared" si="16"/>
        <v>0</v>
      </c>
    </row>
    <row r="247" spans="1:56" ht="15" customHeight="1" thickTop="1" thickBot="1" x14ac:dyDescent="0.2">
      <c r="A247" s="2933"/>
      <c r="B247" s="1784">
        <v>16</v>
      </c>
      <c r="C247" s="2913" t="s">
        <v>572</v>
      </c>
      <c r="D247" s="2914"/>
      <c r="E247" s="62"/>
      <c r="F247" s="62"/>
      <c r="G247" s="62"/>
      <c r="H247" s="62"/>
      <c r="I247" s="62"/>
      <c r="J247" s="62"/>
      <c r="K247" s="62"/>
      <c r="L247" s="62"/>
      <c r="M247" s="62"/>
      <c r="N247" s="62"/>
      <c r="O247" s="62"/>
      <c r="P247" s="62"/>
      <c r="Q247" s="62"/>
      <c r="R247" s="62"/>
      <c r="S247" s="62"/>
      <c r="T247" s="62"/>
      <c r="U247" s="62"/>
      <c r="V247" s="62"/>
      <c r="W247" s="62"/>
      <c r="X247" s="62"/>
      <c r="Y247" s="62"/>
      <c r="Z247" s="62"/>
      <c r="AA247" s="1176">
        <f t="shared" si="16"/>
        <v>0</v>
      </c>
    </row>
    <row r="248" spans="1:56" ht="15" customHeight="1" thickTop="1" thickBot="1" x14ac:dyDescent="0.2">
      <c r="A248" s="2933"/>
      <c r="B248" s="1772">
        <v>17</v>
      </c>
      <c r="C248" s="2913" t="s">
        <v>573</v>
      </c>
      <c r="D248" s="2914"/>
      <c r="E248" s="62"/>
      <c r="F248" s="62"/>
      <c r="G248" s="62"/>
      <c r="H248" s="62"/>
      <c r="I248" s="62"/>
      <c r="J248" s="62"/>
      <c r="K248" s="62"/>
      <c r="L248" s="62"/>
      <c r="M248" s="62"/>
      <c r="N248" s="62"/>
      <c r="O248" s="62"/>
      <c r="P248" s="62"/>
      <c r="Q248" s="62"/>
      <c r="R248" s="62"/>
      <c r="S248" s="62"/>
      <c r="T248" s="62"/>
      <c r="U248" s="62"/>
      <c r="V248" s="62"/>
      <c r="W248" s="62"/>
      <c r="X248" s="62"/>
      <c r="Y248" s="62"/>
      <c r="Z248" s="62"/>
      <c r="AA248" s="1176">
        <f t="shared" si="16"/>
        <v>0</v>
      </c>
    </row>
    <row r="249" spans="1:56" ht="15" customHeight="1" thickTop="1" thickBot="1" x14ac:dyDescent="0.2">
      <c r="A249" s="2933"/>
      <c r="B249" s="1772">
        <v>18</v>
      </c>
      <c r="C249" s="2913" t="s">
        <v>574</v>
      </c>
      <c r="D249" s="2914"/>
      <c r="E249" s="1178"/>
      <c r="F249" s="1172"/>
      <c r="G249" s="62"/>
      <c r="H249" s="62"/>
      <c r="I249" s="62"/>
      <c r="J249" s="1170"/>
      <c r="K249" s="1171"/>
      <c r="L249" s="1171"/>
      <c r="M249" s="1171"/>
      <c r="N249" s="1171"/>
      <c r="O249" s="1172"/>
      <c r="P249" s="62"/>
      <c r="Q249" s="1170"/>
      <c r="R249" s="1171"/>
      <c r="S249" s="1171"/>
      <c r="T249" s="1171"/>
      <c r="U249" s="1171"/>
      <c r="V249" s="1171"/>
      <c r="W249" s="1171"/>
      <c r="X249" s="1171"/>
      <c r="Y249" s="1171"/>
      <c r="Z249" s="1173"/>
      <c r="AA249" s="1176">
        <f>IF(SUM(G249:I249,P249)&gt;=1,1,0)</f>
        <v>0</v>
      </c>
      <c r="AD249" s="1722" t="s">
        <v>620</v>
      </c>
      <c r="AE249" s="1723"/>
      <c r="AF249" s="1721"/>
      <c r="AG249" s="1721"/>
      <c r="AH249" s="1721"/>
      <c r="AI249" s="1721"/>
      <c r="AJ249" s="1721"/>
      <c r="AK249" s="1721"/>
      <c r="AL249" s="1721"/>
      <c r="AM249" s="1721"/>
      <c r="AN249" s="1721"/>
      <c r="AO249" s="1721"/>
      <c r="AP249" s="1721"/>
      <c r="AQ249" s="1721"/>
      <c r="AR249" s="1721"/>
      <c r="AS249" s="1721"/>
      <c r="AT249" s="1721"/>
      <c r="AU249" s="1721"/>
      <c r="AV249" s="1721"/>
      <c r="AW249" s="1721"/>
      <c r="AX249" s="1721"/>
      <c r="AY249" s="1721"/>
      <c r="AZ249" s="1721"/>
      <c r="BA249" s="1721"/>
      <c r="BB249" s="1721"/>
      <c r="BC249" s="1721"/>
      <c r="BD249" s="1721"/>
    </row>
    <row r="250" spans="1:56" ht="15" customHeight="1" thickTop="1" thickBot="1" x14ac:dyDescent="0.2">
      <c r="A250" s="2933"/>
      <c r="B250" s="1772">
        <v>19</v>
      </c>
      <c r="C250" s="2913" t="s">
        <v>575</v>
      </c>
      <c r="D250" s="2914"/>
      <c r="E250" s="62"/>
      <c r="F250" s="62"/>
      <c r="G250" s="62"/>
      <c r="H250" s="62"/>
      <c r="I250" s="62"/>
      <c r="J250" s="62"/>
      <c r="K250" s="62"/>
      <c r="L250" s="62"/>
      <c r="M250" s="62"/>
      <c r="N250" s="62"/>
      <c r="O250" s="62"/>
      <c r="P250" s="62"/>
      <c r="Q250" s="62"/>
      <c r="R250" s="62"/>
      <c r="S250" s="62"/>
      <c r="T250" s="62"/>
      <c r="U250" s="62"/>
      <c r="V250" s="62"/>
      <c r="W250" s="62"/>
      <c r="X250" s="62"/>
      <c r="Y250" s="62"/>
      <c r="Z250" s="62"/>
      <c r="AA250" s="1176">
        <f t="shared" si="16"/>
        <v>0</v>
      </c>
      <c r="AD250" s="1720" t="s">
        <v>615</v>
      </c>
      <c r="AE250" s="1969" t="s">
        <v>501</v>
      </c>
      <c r="AF250" s="1969"/>
      <c r="AG250" s="1724" t="s">
        <v>619</v>
      </c>
      <c r="AH250" s="2900" t="s">
        <v>609</v>
      </c>
      <c r="AI250" s="2900"/>
      <c r="AJ250" s="2900"/>
      <c r="AK250" s="2900"/>
      <c r="AL250" s="2900"/>
      <c r="AM250" s="1969" t="s">
        <v>618</v>
      </c>
      <c r="AN250" s="1969"/>
      <c r="AO250" s="1969"/>
      <c r="AP250" s="1969"/>
      <c r="AQ250" s="1969"/>
      <c r="AR250" s="1969"/>
      <c r="AS250" s="1969"/>
      <c r="AT250" s="1969"/>
      <c r="AU250" s="1969"/>
      <c r="AV250" s="1969"/>
      <c r="AW250" s="1969"/>
      <c r="AX250" s="1969"/>
      <c r="AY250" s="1969"/>
      <c r="AZ250" s="1969"/>
      <c r="BA250" s="1969"/>
      <c r="BB250" s="1969"/>
      <c r="BC250" s="1969"/>
      <c r="BD250" s="1969"/>
    </row>
    <row r="251" spans="1:56" ht="15" customHeight="1" thickTop="1" thickBot="1" x14ac:dyDescent="0.2">
      <c r="A251" s="2933"/>
      <c r="B251" s="1772">
        <v>20</v>
      </c>
      <c r="C251" s="2913" t="s">
        <v>576</v>
      </c>
      <c r="D251" s="2914"/>
      <c r="E251" s="62"/>
      <c r="F251" s="62"/>
      <c r="G251" s="62"/>
      <c r="H251" s="62"/>
      <c r="I251" s="62"/>
      <c r="J251" s="62"/>
      <c r="K251" s="62"/>
      <c r="L251" s="62"/>
      <c r="M251" s="62"/>
      <c r="N251" s="62"/>
      <c r="O251" s="62"/>
      <c r="P251" s="62"/>
      <c r="Q251" s="62"/>
      <c r="R251" s="62"/>
      <c r="S251" s="62"/>
      <c r="T251" s="62"/>
      <c r="U251" s="62"/>
      <c r="V251" s="62"/>
      <c r="W251" s="62"/>
      <c r="X251" s="62"/>
      <c r="Y251" s="62"/>
      <c r="Z251" s="62"/>
      <c r="AA251" s="1176">
        <f t="shared" si="16"/>
        <v>0</v>
      </c>
      <c r="AD251" s="498">
        <v>1</v>
      </c>
      <c r="AE251" s="1969"/>
      <c r="AF251" s="1969"/>
      <c r="AG251" s="1724"/>
      <c r="AH251" s="2900"/>
      <c r="AI251" s="2900"/>
      <c r="AJ251" s="2900"/>
      <c r="AK251" s="2900"/>
      <c r="AL251" s="2900"/>
      <c r="AM251" s="2901"/>
      <c r="AN251" s="2901"/>
      <c r="AO251" s="2901"/>
      <c r="AP251" s="2901"/>
      <c r="AQ251" s="2901"/>
      <c r="AR251" s="2901"/>
      <c r="AS251" s="2901"/>
      <c r="AT251" s="2901"/>
      <c r="AU251" s="2901"/>
      <c r="AV251" s="2901"/>
      <c r="AW251" s="2901"/>
      <c r="AX251" s="2901"/>
      <c r="AY251" s="2901"/>
      <c r="AZ251" s="2901"/>
      <c r="BA251" s="2901"/>
      <c r="BB251" s="2901"/>
      <c r="BC251" s="2901"/>
      <c r="BD251" s="2901"/>
    </row>
    <row r="252" spans="1:56" ht="15" customHeight="1" thickTop="1" thickBot="1" x14ac:dyDescent="0.2">
      <c r="A252" s="2933"/>
      <c r="B252" s="1772">
        <v>21</v>
      </c>
      <c r="C252" s="2915" t="s">
        <v>577</v>
      </c>
      <c r="D252" s="2916"/>
      <c r="E252" s="62"/>
      <c r="F252" s="62"/>
      <c r="G252" s="62"/>
      <c r="H252" s="62"/>
      <c r="I252" s="62"/>
      <c r="J252" s="62"/>
      <c r="K252" s="62"/>
      <c r="L252" s="62"/>
      <c r="M252" s="62"/>
      <c r="N252" s="62"/>
      <c r="O252" s="62"/>
      <c r="P252" s="62"/>
      <c r="Q252" s="62"/>
      <c r="R252" s="62"/>
      <c r="S252" s="62"/>
      <c r="T252" s="62"/>
      <c r="U252" s="62"/>
      <c r="V252" s="62"/>
      <c r="W252" s="62"/>
      <c r="X252" s="62"/>
      <c r="Y252" s="62"/>
      <c r="Z252" s="62"/>
      <c r="AA252" s="1176">
        <f t="shared" si="16"/>
        <v>0</v>
      </c>
      <c r="AD252" s="498">
        <v>2</v>
      </c>
      <c r="AE252" s="1969"/>
      <c r="AF252" s="1969"/>
      <c r="AG252" s="1724"/>
      <c r="AH252" s="2900"/>
      <c r="AI252" s="2900"/>
      <c r="AJ252" s="2900"/>
      <c r="AK252" s="2900"/>
      <c r="AL252" s="2900"/>
      <c r="AM252" s="2901"/>
      <c r="AN252" s="2901"/>
      <c r="AO252" s="2901"/>
      <c r="AP252" s="2901"/>
      <c r="AQ252" s="2901"/>
      <c r="AR252" s="2901"/>
      <c r="AS252" s="2901"/>
      <c r="AT252" s="2901"/>
      <c r="AU252" s="2901"/>
      <c r="AV252" s="2901"/>
      <c r="AW252" s="2901"/>
      <c r="AX252" s="2901"/>
      <c r="AY252" s="2901"/>
      <c r="AZ252" s="2901"/>
      <c r="BA252" s="2901"/>
      <c r="BB252" s="2901"/>
      <c r="BC252" s="2901"/>
      <c r="BD252" s="2901"/>
    </row>
    <row r="253" spans="1:56" ht="15" customHeight="1" thickTop="1" thickBot="1" x14ac:dyDescent="0.2">
      <c r="A253" s="2933"/>
      <c r="B253" s="1772">
        <v>22</v>
      </c>
      <c r="C253" s="2915" t="s">
        <v>578</v>
      </c>
      <c r="D253" s="2916"/>
      <c r="E253" s="62"/>
      <c r="F253" s="62"/>
      <c r="G253" s="62"/>
      <c r="H253" s="62"/>
      <c r="I253" s="62"/>
      <c r="J253" s="62"/>
      <c r="K253" s="62"/>
      <c r="L253" s="62"/>
      <c r="M253" s="62"/>
      <c r="N253" s="62"/>
      <c r="O253" s="62"/>
      <c r="P253" s="62"/>
      <c r="Q253" s="62"/>
      <c r="R253" s="62"/>
      <c r="S253" s="62"/>
      <c r="T253" s="62"/>
      <c r="U253" s="62"/>
      <c r="V253" s="62"/>
      <c r="W253" s="62"/>
      <c r="X253" s="62"/>
      <c r="Y253" s="62"/>
      <c r="Z253" s="62"/>
      <c r="AA253" s="1176">
        <f t="shared" si="16"/>
        <v>0</v>
      </c>
      <c r="AD253" s="498">
        <v>3</v>
      </c>
      <c r="AE253" s="1969"/>
      <c r="AF253" s="1969"/>
      <c r="AG253" s="1724"/>
      <c r="AH253" s="2900"/>
      <c r="AI253" s="2900"/>
      <c r="AJ253" s="2900"/>
      <c r="AK253" s="2900"/>
      <c r="AL253" s="2900"/>
      <c r="AM253" s="2901"/>
      <c r="AN253" s="2901"/>
      <c r="AO253" s="2901"/>
      <c r="AP253" s="2901"/>
      <c r="AQ253" s="2901"/>
      <c r="AR253" s="2901"/>
      <c r="AS253" s="2901"/>
      <c r="AT253" s="2901"/>
      <c r="AU253" s="2901"/>
      <c r="AV253" s="2901"/>
      <c r="AW253" s="2901"/>
      <c r="AX253" s="2901"/>
      <c r="AY253" s="2901"/>
      <c r="AZ253" s="2901"/>
      <c r="BA253" s="2901"/>
      <c r="BB253" s="2901"/>
      <c r="BC253" s="2901"/>
      <c r="BD253" s="2901"/>
    </row>
    <row r="254" spans="1:56" ht="15" customHeight="1" thickTop="1" thickBot="1" x14ac:dyDescent="0.2">
      <c r="A254" s="2933"/>
      <c r="B254" s="1772">
        <v>23</v>
      </c>
      <c r="C254" s="2915" t="s">
        <v>579</v>
      </c>
      <c r="D254" s="2916"/>
      <c r="E254" s="62"/>
      <c r="F254" s="62"/>
      <c r="G254" s="62"/>
      <c r="H254" s="62"/>
      <c r="I254" s="62"/>
      <c r="J254" s="62"/>
      <c r="K254" s="62"/>
      <c r="L254" s="62"/>
      <c r="M254" s="62"/>
      <c r="N254" s="62"/>
      <c r="O254" s="62"/>
      <c r="P254" s="62"/>
      <c r="Q254" s="62"/>
      <c r="R254" s="62"/>
      <c r="S254" s="62"/>
      <c r="T254" s="62"/>
      <c r="U254" s="62"/>
      <c r="V254" s="62"/>
      <c r="W254" s="62"/>
      <c r="X254" s="62"/>
      <c r="Y254" s="62"/>
      <c r="Z254" s="62"/>
      <c r="AA254" s="1176">
        <f t="shared" si="16"/>
        <v>0</v>
      </c>
      <c r="AD254" s="498">
        <v>4</v>
      </c>
      <c r="AE254" s="1969"/>
      <c r="AF254" s="1969"/>
      <c r="AG254" s="1724"/>
      <c r="AH254" s="2900"/>
      <c r="AI254" s="2900"/>
      <c r="AJ254" s="2900"/>
      <c r="AK254" s="2900"/>
      <c r="AL254" s="2900"/>
      <c r="AM254" s="2901"/>
      <c r="AN254" s="2901"/>
      <c r="AO254" s="2901"/>
      <c r="AP254" s="2901"/>
      <c r="AQ254" s="2901"/>
      <c r="AR254" s="2901"/>
      <c r="AS254" s="2901"/>
      <c r="AT254" s="2901"/>
      <c r="AU254" s="2901"/>
      <c r="AV254" s="2901"/>
      <c r="AW254" s="2901"/>
      <c r="AX254" s="2901"/>
      <c r="AY254" s="2901"/>
      <c r="AZ254" s="2901"/>
      <c r="BA254" s="2901"/>
      <c r="BB254" s="2901"/>
      <c r="BC254" s="2901"/>
      <c r="BD254" s="2901"/>
    </row>
    <row r="255" spans="1:56" ht="15" customHeight="1" thickTop="1" thickBot="1" x14ac:dyDescent="0.2">
      <c r="A255" s="2933"/>
      <c r="B255" s="1772">
        <v>24</v>
      </c>
      <c r="C255" s="2915" t="s">
        <v>580</v>
      </c>
      <c r="D255" s="2916"/>
      <c r="E255" s="62"/>
      <c r="F255" s="62"/>
      <c r="G255" s="62"/>
      <c r="H255" s="62"/>
      <c r="I255" s="62"/>
      <c r="J255" s="62"/>
      <c r="K255" s="62"/>
      <c r="L255" s="62"/>
      <c r="M255" s="62"/>
      <c r="N255" s="62"/>
      <c r="O255" s="62"/>
      <c r="P255" s="62"/>
      <c r="Q255" s="62"/>
      <c r="R255" s="62"/>
      <c r="S255" s="62"/>
      <c r="T255" s="62"/>
      <c r="U255" s="62"/>
      <c r="V255" s="62"/>
      <c r="W255" s="62"/>
      <c r="X255" s="62"/>
      <c r="Y255" s="62"/>
      <c r="Z255" s="62"/>
      <c r="AA255" s="1176">
        <f t="shared" si="16"/>
        <v>0</v>
      </c>
      <c r="AD255" s="498">
        <v>5</v>
      </c>
      <c r="AE255" s="1969"/>
      <c r="AF255" s="1969"/>
      <c r="AG255" s="1724"/>
      <c r="AH255" s="2900"/>
      <c r="AI255" s="2900"/>
      <c r="AJ255" s="2900"/>
      <c r="AK255" s="2900"/>
      <c r="AL255" s="2900"/>
      <c r="AM255" s="2901"/>
      <c r="AN255" s="2901"/>
      <c r="AO255" s="2901"/>
      <c r="AP255" s="2901"/>
      <c r="AQ255" s="2901"/>
      <c r="AR255" s="2901"/>
      <c r="AS255" s="2901"/>
      <c r="AT255" s="2901"/>
      <c r="AU255" s="2901"/>
      <c r="AV255" s="2901"/>
      <c r="AW255" s="2901"/>
      <c r="AX255" s="2901"/>
      <c r="AY255" s="2901"/>
      <c r="AZ255" s="2901"/>
      <c r="BA255" s="2901"/>
      <c r="BB255" s="2901"/>
      <c r="BC255" s="2901"/>
      <c r="BD255" s="2901"/>
    </row>
    <row r="256" spans="1:56" ht="15" customHeight="1" thickTop="1" thickBot="1" x14ac:dyDescent="0.2">
      <c r="A256" s="2933"/>
      <c r="B256" s="1772">
        <v>25</v>
      </c>
      <c r="C256" s="2915" t="s">
        <v>581</v>
      </c>
      <c r="D256" s="2916"/>
      <c r="E256" s="62"/>
      <c r="F256" s="62"/>
      <c r="G256" s="62"/>
      <c r="H256" s="62"/>
      <c r="I256" s="62"/>
      <c r="J256" s="62"/>
      <c r="K256" s="62"/>
      <c r="L256" s="62"/>
      <c r="M256" s="62"/>
      <c r="N256" s="62"/>
      <c r="O256" s="62"/>
      <c r="P256" s="62"/>
      <c r="Q256" s="62"/>
      <c r="R256" s="62"/>
      <c r="S256" s="62"/>
      <c r="T256" s="62"/>
      <c r="U256" s="62"/>
      <c r="V256" s="62"/>
      <c r="W256" s="62"/>
      <c r="X256" s="62"/>
      <c r="Y256" s="62"/>
      <c r="Z256" s="62"/>
      <c r="AA256" s="1176">
        <f t="shared" si="16"/>
        <v>0</v>
      </c>
      <c r="AD256" s="498">
        <v>6</v>
      </c>
      <c r="AE256" s="1969"/>
      <c r="AF256" s="1969"/>
      <c r="AG256" s="1724"/>
      <c r="AH256" s="2900"/>
      <c r="AI256" s="2900"/>
      <c r="AJ256" s="2900"/>
      <c r="AK256" s="2900"/>
      <c r="AL256" s="2900"/>
      <c r="AM256" s="2901"/>
      <c r="AN256" s="2901"/>
      <c r="AO256" s="2901"/>
      <c r="AP256" s="2901"/>
      <c r="AQ256" s="2901"/>
      <c r="AR256" s="2901"/>
      <c r="AS256" s="2901"/>
      <c r="AT256" s="2901"/>
      <c r="AU256" s="2901"/>
      <c r="AV256" s="2901"/>
      <c r="AW256" s="2901"/>
      <c r="AX256" s="2901"/>
      <c r="AY256" s="2901"/>
      <c r="AZ256" s="2901"/>
      <c r="BA256" s="2901"/>
      <c r="BB256" s="2901"/>
      <c r="BC256" s="2901"/>
      <c r="BD256" s="2901"/>
    </row>
    <row r="257" spans="1:56" ht="15" customHeight="1" thickTop="1" thickBot="1" x14ac:dyDescent="0.2">
      <c r="A257" s="2933"/>
      <c r="B257" s="1772">
        <v>26</v>
      </c>
      <c r="C257" s="2915" t="s">
        <v>582</v>
      </c>
      <c r="D257" s="2916"/>
      <c r="E257" s="62"/>
      <c r="F257" s="62"/>
      <c r="G257" s="62"/>
      <c r="H257" s="62"/>
      <c r="I257" s="62"/>
      <c r="J257" s="62"/>
      <c r="K257" s="62"/>
      <c r="L257" s="62"/>
      <c r="M257" s="62"/>
      <c r="N257" s="62"/>
      <c r="O257" s="62"/>
      <c r="P257" s="62"/>
      <c r="Q257" s="62"/>
      <c r="R257" s="62"/>
      <c r="S257" s="62"/>
      <c r="T257" s="62"/>
      <c r="U257" s="62"/>
      <c r="V257" s="62"/>
      <c r="W257" s="62"/>
      <c r="X257" s="62"/>
      <c r="Y257" s="62"/>
      <c r="Z257" s="62"/>
      <c r="AA257" s="1176">
        <f t="shared" si="16"/>
        <v>0</v>
      </c>
      <c r="AD257" s="498">
        <v>7</v>
      </c>
      <c r="AE257" s="1969"/>
      <c r="AF257" s="1969"/>
      <c r="AG257" s="1724"/>
      <c r="AH257" s="2900"/>
      <c r="AI257" s="2900"/>
      <c r="AJ257" s="2900"/>
      <c r="AK257" s="2900"/>
      <c r="AL257" s="2900"/>
      <c r="AM257" s="2901"/>
      <c r="AN257" s="2901"/>
      <c r="AO257" s="2901"/>
      <c r="AP257" s="2901"/>
      <c r="AQ257" s="2901"/>
      <c r="AR257" s="2901"/>
      <c r="AS257" s="2901"/>
      <c r="AT257" s="2901"/>
      <c r="AU257" s="2901"/>
      <c r="AV257" s="2901"/>
      <c r="AW257" s="2901"/>
      <c r="AX257" s="2901"/>
      <c r="AY257" s="2901"/>
      <c r="AZ257" s="2901"/>
      <c r="BA257" s="2901"/>
      <c r="BB257" s="2901"/>
      <c r="BC257" s="2901"/>
      <c r="BD257" s="2901"/>
    </row>
    <row r="258" spans="1:56" ht="15" customHeight="1" thickTop="1" thickBot="1" x14ac:dyDescent="0.2">
      <c r="A258" s="2933"/>
      <c r="B258" s="1772">
        <v>27</v>
      </c>
      <c r="C258" s="2915" t="s">
        <v>583</v>
      </c>
      <c r="D258" s="2916"/>
      <c r="E258" s="62"/>
      <c r="F258" s="62"/>
      <c r="G258" s="62"/>
      <c r="H258" s="62"/>
      <c r="I258" s="62"/>
      <c r="J258" s="62"/>
      <c r="K258" s="62"/>
      <c r="L258" s="62"/>
      <c r="M258" s="62"/>
      <c r="N258" s="62"/>
      <c r="O258" s="62"/>
      <c r="P258" s="62"/>
      <c r="Q258" s="62"/>
      <c r="R258" s="62"/>
      <c r="S258" s="62"/>
      <c r="T258" s="62"/>
      <c r="U258" s="62"/>
      <c r="V258" s="62"/>
      <c r="W258" s="62"/>
      <c r="X258" s="62"/>
      <c r="Y258" s="62"/>
      <c r="Z258" s="62"/>
      <c r="AA258" s="1176">
        <f t="shared" si="16"/>
        <v>0</v>
      </c>
      <c r="AD258" s="498">
        <v>8</v>
      </c>
      <c r="AE258" s="1969"/>
      <c r="AF258" s="1969"/>
      <c r="AG258" s="1724"/>
      <c r="AH258" s="2900"/>
      <c r="AI258" s="2900"/>
      <c r="AJ258" s="2900"/>
      <c r="AK258" s="2900"/>
      <c r="AL258" s="2900"/>
      <c r="AM258" s="2901"/>
      <c r="AN258" s="2901"/>
      <c r="AO258" s="2901"/>
      <c r="AP258" s="2901"/>
      <c r="AQ258" s="2901"/>
      <c r="AR258" s="2901"/>
      <c r="AS258" s="2901"/>
      <c r="AT258" s="2901"/>
      <c r="AU258" s="2901"/>
      <c r="AV258" s="2901"/>
      <c r="AW258" s="2901"/>
      <c r="AX258" s="2901"/>
      <c r="AY258" s="2901"/>
      <c r="AZ258" s="2901"/>
      <c r="BA258" s="2901"/>
      <c r="BB258" s="2901"/>
      <c r="BC258" s="2901"/>
      <c r="BD258" s="2901"/>
    </row>
    <row r="259" spans="1:56" ht="15" customHeight="1" thickTop="1" thickBot="1" x14ac:dyDescent="0.2">
      <c r="A259" s="2934"/>
      <c r="B259" s="1785">
        <v>28</v>
      </c>
      <c r="C259" s="2965" t="s">
        <v>584</v>
      </c>
      <c r="D259" s="2966"/>
      <c r="E259" s="62"/>
      <c r="F259" s="62"/>
      <c r="G259" s="62"/>
      <c r="H259" s="62"/>
      <c r="I259" s="62"/>
      <c r="J259" s="62"/>
      <c r="K259" s="62"/>
      <c r="L259" s="62"/>
      <c r="M259" s="62"/>
      <c r="N259" s="62"/>
      <c r="O259" s="62"/>
      <c r="P259" s="62"/>
      <c r="Q259" s="62"/>
      <c r="R259" s="62"/>
      <c r="S259" s="62"/>
      <c r="T259" s="62"/>
      <c r="U259" s="62"/>
      <c r="V259" s="62"/>
      <c r="W259" s="62"/>
      <c r="X259" s="62"/>
      <c r="Y259" s="62"/>
      <c r="Z259" s="62"/>
      <c r="AA259" s="1179">
        <f t="shared" si="16"/>
        <v>0</v>
      </c>
      <c r="AD259" s="498">
        <v>9</v>
      </c>
      <c r="AE259" s="1969"/>
      <c r="AF259" s="1969"/>
      <c r="AG259" s="1724"/>
      <c r="AH259" s="2900"/>
      <c r="AI259" s="2900"/>
      <c r="AJ259" s="2900"/>
      <c r="AK259" s="2900"/>
      <c r="AL259" s="2900"/>
      <c r="AM259" s="2901"/>
      <c r="AN259" s="2901"/>
      <c r="AO259" s="2901"/>
      <c r="AP259" s="2901"/>
      <c r="AQ259" s="2901"/>
      <c r="AR259" s="2901"/>
      <c r="AS259" s="2901"/>
      <c r="AT259" s="2901"/>
      <c r="AU259" s="2901"/>
      <c r="AV259" s="2901"/>
      <c r="AW259" s="2901"/>
      <c r="AX259" s="2901"/>
      <c r="AY259" s="2901"/>
      <c r="AZ259" s="2901"/>
      <c r="BA259" s="2901"/>
      <c r="BB259" s="2901"/>
      <c r="BC259" s="2901"/>
      <c r="BD259" s="2901"/>
    </row>
    <row r="260" spans="1:56" ht="18.75" customHeight="1" thickBot="1" x14ac:dyDescent="0.2">
      <c r="A260" s="2033" t="str">
        <f>IF(ISBLANK('１．学校基本情報'!$A$7),"",'１．学校基本情報'!$A$7)</f>
        <v/>
      </c>
      <c r="B260" s="2033"/>
      <c r="C260" s="2033"/>
      <c r="D260" s="2033"/>
      <c r="E260" s="2033"/>
      <c r="F260" s="2033"/>
      <c r="G260" s="2033"/>
      <c r="H260" s="2033"/>
      <c r="I260" s="2033"/>
      <c r="J260" s="2033"/>
      <c r="K260" s="2033"/>
      <c r="L260" s="2033"/>
      <c r="M260" s="2033"/>
      <c r="N260" s="2033"/>
      <c r="O260" s="2033"/>
      <c r="P260" s="2033"/>
      <c r="Q260" s="2033"/>
      <c r="R260" s="2033"/>
      <c r="S260" s="2033"/>
      <c r="T260" s="2033"/>
      <c r="U260" s="2033"/>
      <c r="V260" s="2033"/>
      <c r="W260" s="2033"/>
      <c r="X260" s="2033"/>
      <c r="Y260" s="2033"/>
      <c r="Z260" s="2033"/>
      <c r="AA260" s="2033"/>
      <c r="AD260" s="498">
        <v>10</v>
      </c>
      <c r="AE260" s="1969"/>
      <c r="AF260" s="1969"/>
      <c r="AG260" s="1724"/>
      <c r="AH260" s="2900"/>
      <c r="AI260" s="2900"/>
      <c r="AJ260" s="2900"/>
      <c r="AK260" s="2900"/>
      <c r="AL260" s="2900"/>
      <c r="AM260" s="2901"/>
      <c r="AN260" s="2901"/>
      <c r="AO260" s="2901"/>
      <c r="AP260" s="2901"/>
      <c r="AQ260" s="2901"/>
      <c r="AR260" s="2901"/>
      <c r="AS260" s="2901"/>
      <c r="AT260" s="2901"/>
      <c r="AU260" s="2901"/>
      <c r="AV260" s="2901"/>
      <c r="AW260" s="2901"/>
      <c r="AX260" s="2901"/>
      <c r="AY260" s="2901"/>
      <c r="AZ260" s="2901"/>
      <c r="BA260" s="2901"/>
      <c r="BB260" s="2901"/>
      <c r="BC260" s="2901"/>
      <c r="BD260" s="2901"/>
    </row>
    <row r="261" spans="1:56" ht="59.85" customHeight="1" x14ac:dyDescent="0.15">
      <c r="A261" s="2611" t="s">
        <v>557</v>
      </c>
      <c r="B261" s="2612"/>
      <c r="C261" s="2612"/>
      <c r="D261" s="2939"/>
      <c r="E261" s="2943" t="s">
        <v>506</v>
      </c>
      <c r="F261" s="2944"/>
      <c r="G261" s="2945" t="s">
        <v>510</v>
      </c>
      <c r="H261" s="2946"/>
      <c r="I261" s="2947"/>
      <c r="J261" s="2948" t="s">
        <v>515</v>
      </c>
      <c r="K261" s="2949"/>
      <c r="L261" s="2949"/>
      <c r="M261" s="2950"/>
      <c r="N261" s="2951" t="s">
        <v>520</v>
      </c>
      <c r="O261" s="2952"/>
      <c r="P261" s="2953" t="s">
        <v>524</v>
      </c>
      <c r="Q261" s="2919" t="s">
        <v>3175</v>
      </c>
      <c r="R261" s="2920"/>
      <c r="S261" s="2920"/>
      <c r="T261" s="2921"/>
      <c r="U261" s="2922" t="s">
        <v>528</v>
      </c>
      <c r="V261" s="2923"/>
      <c r="W261" s="2923"/>
      <c r="X261" s="2923"/>
      <c r="Y261" s="2924"/>
      <c r="Z261" s="2925" t="s">
        <v>531</v>
      </c>
      <c r="AA261" s="2927" t="s">
        <v>558</v>
      </c>
    </row>
    <row r="262" spans="1:56" ht="140.25" customHeight="1" thickBot="1" x14ac:dyDescent="0.2">
      <c r="A262" s="2940"/>
      <c r="B262" s="2941"/>
      <c r="C262" s="2941"/>
      <c r="D262" s="2942"/>
      <c r="E262" s="1012" t="s">
        <v>507</v>
      </c>
      <c r="F262" s="1013" t="s">
        <v>508</v>
      </c>
      <c r="G262" s="1014" t="s">
        <v>511</v>
      </c>
      <c r="H262" s="1015" t="s">
        <v>513</v>
      </c>
      <c r="I262" s="1016" t="s">
        <v>514</v>
      </c>
      <c r="J262" s="1017" t="s">
        <v>516</v>
      </c>
      <c r="K262" s="1018" t="s">
        <v>517</v>
      </c>
      <c r="L262" s="1018" t="s">
        <v>518</v>
      </c>
      <c r="M262" s="1019" t="s">
        <v>519</v>
      </c>
      <c r="N262" s="1020" t="s">
        <v>521</v>
      </c>
      <c r="O262" s="1021" t="s">
        <v>522</v>
      </c>
      <c r="P262" s="2954"/>
      <c r="Q262" s="1022" t="s">
        <v>302</v>
      </c>
      <c r="R262" s="1023" t="s">
        <v>307</v>
      </c>
      <c r="S262" s="1023" t="s">
        <v>303</v>
      </c>
      <c r="T262" s="1024" t="s">
        <v>527</v>
      </c>
      <c r="U262" s="1025" t="s">
        <v>529</v>
      </c>
      <c r="V262" s="1026" t="s">
        <v>523</v>
      </c>
      <c r="W262" s="1026" t="s">
        <v>512</v>
      </c>
      <c r="X262" s="1026" t="s">
        <v>547</v>
      </c>
      <c r="Y262" s="1027" t="s">
        <v>530</v>
      </c>
      <c r="Z262" s="2926"/>
      <c r="AA262" s="2928"/>
    </row>
    <row r="263" spans="1:56" ht="15.95" customHeight="1" thickBot="1" x14ac:dyDescent="0.2">
      <c r="A263" s="2929" t="s">
        <v>559</v>
      </c>
      <c r="B263" s="2930"/>
      <c r="C263" s="2930"/>
      <c r="D263" s="2931"/>
      <c r="E263" s="1807">
        <f t="shared" ref="E263:AA263" si="17">E231</f>
        <v>0</v>
      </c>
      <c r="F263" s="1808">
        <f t="shared" si="17"/>
        <v>0</v>
      </c>
      <c r="G263" s="1809">
        <f t="shared" si="17"/>
        <v>0</v>
      </c>
      <c r="H263" s="1810">
        <f t="shared" si="17"/>
        <v>0</v>
      </c>
      <c r="I263" s="1811">
        <f t="shared" si="17"/>
        <v>0</v>
      </c>
      <c r="J263" s="1812">
        <f>J231</f>
        <v>0</v>
      </c>
      <c r="K263" s="1813">
        <f t="shared" si="17"/>
        <v>0</v>
      </c>
      <c r="L263" s="1813">
        <f t="shared" si="17"/>
        <v>0</v>
      </c>
      <c r="M263" s="1814">
        <f t="shared" si="17"/>
        <v>0</v>
      </c>
      <c r="N263" s="1815">
        <f t="shared" si="17"/>
        <v>0</v>
      </c>
      <c r="O263" s="1816">
        <f t="shared" si="17"/>
        <v>0</v>
      </c>
      <c r="P263" s="1817">
        <f t="shared" si="17"/>
        <v>0</v>
      </c>
      <c r="Q263" s="1818">
        <f t="shared" si="17"/>
        <v>0</v>
      </c>
      <c r="R263" s="1819">
        <f t="shared" si="17"/>
        <v>0</v>
      </c>
      <c r="S263" s="1819">
        <f t="shared" si="17"/>
        <v>0</v>
      </c>
      <c r="T263" s="1820">
        <f t="shared" si="17"/>
        <v>0</v>
      </c>
      <c r="U263" s="1821">
        <f t="shared" si="17"/>
        <v>0</v>
      </c>
      <c r="V263" s="1822">
        <f t="shared" si="17"/>
        <v>0</v>
      </c>
      <c r="W263" s="1822">
        <f t="shared" si="17"/>
        <v>0</v>
      </c>
      <c r="X263" s="1822">
        <f t="shared" si="17"/>
        <v>0</v>
      </c>
      <c r="Y263" s="1823">
        <f t="shared" si="17"/>
        <v>0</v>
      </c>
      <c r="Z263" s="1824">
        <f t="shared" si="17"/>
        <v>0</v>
      </c>
      <c r="AA263" s="1180">
        <f t="shared" si="17"/>
        <v>0</v>
      </c>
    </row>
    <row r="264" spans="1:56" ht="13.5" customHeight="1" thickTop="1" thickBot="1" x14ac:dyDescent="0.2">
      <c r="A264" s="2932" t="s">
        <v>585</v>
      </c>
      <c r="B264" s="1786">
        <v>1</v>
      </c>
      <c r="C264" s="2935" t="s">
        <v>586</v>
      </c>
      <c r="D264" s="1181" t="s">
        <v>587</v>
      </c>
      <c r="E264" s="62"/>
      <c r="F264" s="62"/>
      <c r="G264" s="62"/>
      <c r="H264" s="62"/>
      <c r="I264" s="62"/>
      <c r="J264" s="62"/>
      <c r="K264" s="62"/>
      <c r="L264" s="62"/>
      <c r="M264" s="62"/>
      <c r="N264" s="62"/>
      <c r="O264" s="62"/>
      <c r="P264" s="62"/>
      <c r="Q264" s="62"/>
      <c r="R264" s="62"/>
      <c r="S264" s="62"/>
      <c r="T264" s="62"/>
      <c r="U264" s="62"/>
      <c r="V264" s="62"/>
      <c r="W264" s="62"/>
      <c r="X264" s="62"/>
      <c r="Y264" s="62"/>
      <c r="Z264" s="62"/>
      <c r="AA264" s="1177">
        <f t="shared" ref="AA264:AA282" si="18">IF(SUM(E264:Z264)&gt;=1,1,0)</f>
        <v>0</v>
      </c>
    </row>
    <row r="265" spans="1:56" ht="16.5" thickTop="1" thickBot="1" x14ac:dyDescent="0.2">
      <c r="A265" s="2933"/>
      <c r="B265" s="1787">
        <v>2</v>
      </c>
      <c r="C265" s="2936"/>
      <c r="D265" s="1181" t="s">
        <v>588</v>
      </c>
      <c r="E265" s="62"/>
      <c r="F265" s="62"/>
      <c r="G265" s="62"/>
      <c r="H265" s="62"/>
      <c r="I265" s="62"/>
      <c r="J265" s="62"/>
      <c r="K265" s="62"/>
      <c r="L265" s="62"/>
      <c r="M265" s="62"/>
      <c r="N265" s="62"/>
      <c r="O265" s="62"/>
      <c r="P265" s="62"/>
      <c r="Q265" s="62"/>
      <c r="R265" s="62"/>
      <c r="S265" s="62"/>
      <c r="T265" s="62"/>
      <c r="U265" s="62"/>
      <c r="V265" s="62"/>
      <c r="W265" s="62"/>
      <c r="X265" s="62"/>
      <c r="Y265" s="62"/>
      <c r="Z265" s="62"/>
      <c r="AA265" s="1176">
        <f t="shared" si="18"/>
        <v>0</v>
      </c>
    </row>
    <row r="266" spans="1:56" ht="16.5" thickTop="1" thickBot="1" x14ac:dyDescent="0.2">
      <c r="A266" s="2933"/>
      <c r="B266" s="1787">
        <v>3</v>
      </c>
      <c r="C266" s="2936"/>
      <c r="D266" s="1181" t="s">
        <v>589</v>
      </c>
      <c r="E266" s="62"/>
      <c r="F266" s="62"/>
      <c r="G266" s="62"/>
      <c r="H266" s="62"/>
      <c r="I266" s="62"/>
      <c r="J266" s="62"/>
      <c r="K266" s="62"/>
      <c r="L266" s="62"/>
      <c r="M266" s="62"/>
      <c r="N266" s="62"/>
      <c r="O266" s="62"/>
      <c r="P266" s="62"/>
      <c r="Q266" s="62"/>
      <c r="R266" s="62"/>
      <c r="S266" s="62"/>
      <c r="T266" s="62"/>
      <c r="U266" s="62"/>
      <c r="V266" s="62"/>
      <c r="W266" s="62"/>
      <c r="X266" s="62"/>
      <c r="Y266" s="62"/>
      <c r="Z266" s="62"/>
      <c r="AA266" s="1176">
        <f t="shared" si="18"/>
        <v>0</v>
      </c>
    </row>
    <row r="267" spans="1:56" ht="16.5" thickTop="1" thickBot="1" x14ac:dyDescent="0.2">
      <c r="A267" s="2933"/>
      <c r="B267" s="1787">
        <v>4</v>
      </c>
      <c r="C267" s="2937"/>
      <c r="D267" s="1181" t="s">
        <v>590</v>
      </c>
      <c r="E267" s="62"/>
      <c r="F267" s="62"/>
      <c r="G267" s="62"/>
      <c r="H267" s="62"/>
      <c r="I267" s="62"/>
      <c r="J267" s="62"/>
      <c r="K267" s="62"/>
      <c r="L267" s="62"/>
      <c r="M267" s="62"/>
      <c r="N267" s="62"/>
      <c r="O267" s="62"/>
      <c r="P267" s="62"/>
      <c r="Q267" s="62"/>
      <c r="R267" s="62"/>
      <c r="S267" s="62"/>
      <c r="T267" s="62"/>
      <c r="U267" s="62"/>
      <c r="V267" s="62"/>
      <c r="W267" s="62"/>
      <c r="X267" s="62"/>
      <c r="Y267" s="62"/>
      <c r="Z267" s="62"/>
      <c r="AA267" s="1176">
        <f t="shared" si="18"/>
        <v>0</v>
      </c>
    </row>
    <row r="268" spans="1:56" ht="15" customHeight="1" thickTop="1" thickBot="1" x14ac:dyDescent="0.2">
      <c r="A268" s="2933"/>
      <c r="B268" s="1787">
        <v>5</v>
      </c>
      <c r="C268" s="2938" t="s">
        <v>591</v>
      </c>
      <c r="D268" s="1181" t="s">
        <v>592</v>
      </c>
      <c r="E268" s="62"/>
      <c r="F268" s="62"/>
      <c r="G268" s="62"/>
      <c r="H268" s="62"/>
      <c r="I268" s="62"/>
      <c r="J268" s="62"/>
      <c r="K268" s="62"/>
      <c r="L268" s="62"/>
      <c r="M268" s="62"/>
      <c r="N268" s="62"/>
      <c r="O268" s="62"/>
      <c r="P268" s="62"/>
      <c r="Q268" s="62"/>
      <c r="R268" s="62"/>
      <c r="S268" s="62"/>
      <c r="T268" s="62"/>
      <c r="U268" s="62"/>
      <c r="V268" s="62"/>
      <c r="W268" s="62"/>
      <c r="X268" s="62"/>
      <c r="Y268" s="62"/>
      <c r="Z268" s="62"/>
      <c r="AA268" s="1176">
        <f t="shared" si="18"/>
        <v>0</v>
      </c>
    </row>
    <row r="269" spans="1:56" ht="16.5" thickTop="1" thickBot="1" x14ac:dyDescent="0.2">
      <c r="A269" s="2933"/>
      <c r="B269" s="1787">
        <v>6</v>
      </c>
      <c r="C269" s="2936"/>
      <c r="D269" s="1181" t="s">
        <v>593</v>
      </c>
      <c r="E269" s="62"/>
      <c r="F269" s="62"/>
      <c r="G269" s="62"/>
      <c r="H269" s="62"/>
      <c r="I269" s="62"/>
      <c r="J269" s="62"/>
      <c r="K269" s="62"/>
      <c r="L269" s="62"/>
      <c r="M269" s="62"/>
      <c r="N269" s="62"/>
      <c r="O269" s="62"/>
      <c r="P269" s="62"/>
      <c r="Q269" s="62"/>
      <c r="R269" s="62"/>
      <c r="S269" s="62"/>
      <c r="T269" s="62"/>
      <c r="U269" s="62"/>
      <c r="V269" s="62"/>
      <c r="W269" s="62"/>
      <c r="X269" s="62"/>
      <c r="Y269" s="62"/>
      <c r="Z269" s="62"/>
      <c r="AA269" s="1176">
        <f t="shared" si="18"/>
        <v>0</v>
      </c>
    </row>
    <row r="270" spans="1:56" ht="16.5" thickTop="1" thickBot="1" x14ac:dyDescent="0.2">
      <c r="A270" s="2933"/>
      <c r="B270" s="1787">
        <v>7</v>
      </c>
      <c r="C270" s="2937"/>
      <c r="D270" s="1181" t="s">
        <v>594</v>
      </c>
      <c r="E270" s="62"/>
      <c r="F270" s="62"/>
      <c r="G270" s="62"/>
      <c r="H270" s="62"/>
      <c r="I270" s="62"/>
      <c r="J270" s="62"/>
      <c r="K270" s="62"/>
      <c r="L270" s="62"/>
      <c r="M270" s="62"/>
      <c r="N270" s="62"/>
      <c r="O270" s="62"/>
      <c r="P270" s="62"/>
      <c r="Q270" s="62"/>
      <c r="R270" s="62"/>
      <c r="S270" s="62"/>
      <c r="T270" s="62"/>
      <c r="U270" s="62"/>
      <c r="V270" s="62"/>
      <c r="W270" s="62"/>
      <c r="X270" s="62"/>
      <c r="Y270" s="62"/>
      <c r="Z270" s="62"/>
      <c r="AA270" s="1176">
        <f t="shared" si="18"/>
        <v>0</v>
      </c>
    </row>
    <row r="271" spans="1:56" ht="15" customHeight="1" thickTop="1" thickBot="1" x14ac:dyDescent="0.2">
      <c r="A271" s="2933"/>
      <c r="B271" s="1787">
        <v>8</v>
      </c>
      <c r="C271" s="2938" t="s">
        <v>595</v>
      </c>
      <c r="D271" s="1181" t="s">
        <v>596</v>
      </c>
      <c r="E271" s="62"/>
      <c r="F271" s="62"/>
      <c r="G271" s="62"/>
      <c r="H271" s="62"/>
      <c r="I271" s="62"/>
      <c r="J271" s="62"/>
      <c r="K271" s="62"/>
      <c r="L271" s="62"/>
      <c r="M271" s="62"/>
      <c r="N271" s="62"/>
      <c r="O271" s="62"/>
      <c r="P271" s="62"/>
      <c r="Q271" s="62"/>
      <c r="R271" s="62"/>
      <c r="S271" s="62"/>
      <c r="T271" s="62"/>
      <c r="U271" s="62"/>
      <c r="V271" s="62"/>
      <c r="W271" s="62"/>
      <c r="X271" s="62"/>
      <c r="Y271" s="62"/>
      <c r="Z271" s="62"/>
      <c r="AA271" s="1176">
        <f t="shared" si="18"/>
        <v>0</v>
      </c>
    </row>
    <row r="272" spans="1:56" ht="16.5" thickTop="1" thickBot="1" x14ac:dyDescent="0.2">
      <c r="A272" s="2933"/>
      <c r="B272" s="1787">
        <v>9</v>
      </c>
      <c r="C272" s="2936"/>
      <c r="D272" s="1181" t="s">
        <v>597</v>
      </c>
      <c r="E272" s="62"/>
      <c r="F272" s="62"/>
      <c r="G272" s="62"/>
      <c r="H272" s="62"/>
      <c r="I272" s="62"/>
      <c r="J272" s="62"/>
      <c r="K272" s="62"/>
      <c r="L272" s="62"/>
      <c r="M272" s="62"/>
      <c r="N272" s="62"/>
      <c r="O272" s="62"/>
      <c r="P272" s="62"/>
      <c r="Q272" s="62"/>
      <c r="R272" s="62"/>
      <c r="S272" s="62"/>
      <c r="T272" s="62"/>
      <c r="U272" s="62"/>
      <c r="V272" s="62"/>
      <c r="W272" s="62"/>
      <c r="X272" s="62"/>
      <c r="Y272" s="62"/>
      <c r="Z272" s="62"/>
      <c r="AA272" s="1176">
        <f t="shared" si="18"/>
        <v>0</v>
      </c>
    </row>
    <row r="273" spans="1:27" ht="16.5" thickTop="1" thickBot="1" x14ac:dyDescent="0.2">
      <c r="A273" s="2933"/>
      <c r="B273" s="1787">
        <v>10</v>
      </c>
      <c r="C273" s="2936"/>
      <c r="D273" s="1181" t="s">
        <v>598</v>
      </c>
      <c r="E273" s="62"/>
      <c r="F273" s="62"/>
      <c r="G273" s="62"/>
      <c r="H273" s="62"/>
      <c r="I273" s="62"/>
      <c r="J273" s="62"/>
      <c r="K273" s="62"/>
      <c r="L273" s="62"/>
      <c r="M273" s="62"/>
      <c r="N273" s="62"/>
      <c r="O273" s="62"/>
      <c r="P273" s="62"/>
      <c r="Q273" s="62"/>
      <c r="R273" s="62"/>
      <c r="S273" s="62"/>
      <c r="T273" s="62"/>
      <c r="U273" s="62"/>
      <c r="V273" s="62"/>
      <c r="W273" s="62"/>
      <c r="X273" s="62"/>
      <c r="Y273" s="62"/>
      <c r="Z273" s="62"/>
      <c r="AA273" s="1176">
        <f t="shared" si="18"/>
        <v>0</v>
      </c>
    </row>
    <row r="274" spans="1:27" ht="16.5" thickTop="1" thickBot="1" x14ac:dyDescent="0.2">
      <c r="A274" s="2933"/>
      <c r="B274" s="1787">
        <v>11</v>
      </c>
      <c r="C274" s="2936"/>
      <c r="D274" s="1181" t="s">
        <v>599</v>
      </c>
      <c r="E274" s="62"/>
      <c r="F274" s="62"/>
      <c r="G274" s="62"/>
      <c r="H274" s="62"/>
      <c r="I274" s="62"/>
      <c r="J274" s="62"/>
      <c r="K274" s="62"/>
      <c r="L274" s="62"/>
      <c r="M274" s="62"/>
      <c r="N274" s="62"/>
      <c r="O274" s="62"/>
      <c r="P274" s="62"/>
      <c r="Q274" s="62"/>
      <c r="R274" s="62"/>
      <c r="S274" s="62"/>
      <c r="T274" s="62"/>
      <c r="U274" s="62"/>
      <c r="V274" s="62"/>
      <c r="W274" s="62"/>
      <c r="X274" s="62"/>
      <c r="Y274" s="62"/>
      <c r="Z274" s="62"/>
      <c r="AA274" s="1176">
        <f t="shared" si="18"/>
        <v>0</v>
      </c>
    </row>
    <row r="275" spans="1:27" ht="16.5" thickTop="1" thickBot="1" x14ac:dyDescent="0.2">
      <c r="A275" s="2933"/>
      <c r="B275" s="1787">
        <v>12</v>
      </c>
      <c r="C275" s="2936"/>
      <c r="D275" s="1182" t="s">
        <v>600</v>
      </c>
      <c r="E275" s="1178"/>
      <c r="F275" s="1171"/>
      <c r="G275" s="1171"/>
      <c r="H275" s="1171"/>
      <c r="I275" s="1172"/>
      <c r="J275" s="62"/>
      <c r="K275" s="62"/>
      <c r="L275" s="62"/>
      <c r="M275" s="62"/>
      <c r="N275" s="62"/>
      <c r="O275" s="62"/>
      <c r="P275" s="62"/>
      <c r="Q275" s="1170"/>
      <c r="R275" s="1171"/>
      <c r="S275" s="1171"/>
      <c r="T275" s="1171"/>
      <c r="U275" s="1171"/>
      <c r="V275" s="1171"/>
      <c r="W275" s="1171"/>
      <c r="X275" s="1171"/>
      <c r="Y275" s="1172"/>
      <c r="Z275" s="62"/>
      <c r="AA275" s="1176">
        <f>IF(SUM(J275:P275,Z275)&gt;=1,1,0)</f>
        <v>0</v>
      </c>
    </row>
    <row r="276" spans="1:27" ht="16.5" thickTop="1" thickBot="1" x14ac:dyDescent="0.2">
      <c r="A276" s="2933"/>
      <c r="B276" s="1787">
        <v>13</v>
      </c>
      <c r="C276" s="2937"/>
      <c r="D276" s="1181" t="s">
        <v>601</v>
      </c>
      <c r="E276" s="62"/>
      <c r="F276" s="62"/>
      <c r="G276" s="62"/>
      <c r="H276" s="62"/>
      <c r="I276" s="62"/>
      <c r="J276" s="62"/>
      <c r="K276" s="62"/>
      <c r="L276" s="62"/>
      <c r="M276" s="62"/>
      <c r="N276" s="62"/>
      <c r="O276" s="62"/>
      <c r="P276" s="62"/>
      <c r="Q276" s="62"/>
      <c r="R276" s="62"/>
      <c r="S276" s="62"/>
      <c r="T276" s="62"/>
      <c r="U276" s="62"/>
      <c r="V276" s="62"/>
      <c r="W276" s="62"/>
      <c r="X276" s="62"/>
      <c r="Y276" s="62"/>
      <c r="Z276" s="62"/>
      <c r="AA276" s="1176">
        <f t="shared" si="18"/>
        <v>0</v>
      </c>
    </row>
    <row r="277" spans="1:27" ht="15" customHeight="1" thickTop="1" thickBot="1" x14ac:dyDescent="0.2">
      <c r="A277" s="2933"/>
      <c r="B277" s="1787">
        <v>14</v>
      </c>
      <c r="C277" s="2938" t="s">
        <v>602</v>
      </c>
      <c r="D277" s="1183" t="s">
        <v>603</v>
      </c>
      <c r="E277" s="62"/>
      <c r="F277" s="62"/>
      <c r="G277" s="62"/>
      <c r="H277" s="62"/>
      <c r="I277" s="62"/>
      <c r="J277" s="62"/>
      <c r="K277" s="62"/>
      <c r="L277" s="62"/>
      <c r="M277" s="62"/>
      <c r="N277" s="62"/>
      <c r="O277" s="62"/>
      <c r="P277" s="62"/>
      <c r="Q277" s="62"/>
      <c r="R277" s="62"/>
      <c r="S277" s="62"/>
      <c r="T277" s="62"/>
      <c r="U277" s="62"/>
      <c r="V277" s="62"/>
      <c r="W277" s="62"/>
      <c r="X277" s="62"/>
      <c r="Y277" s="62"/>
      <c r="Z277" s="62"/>
      <c r="AA277" s="1176">
        <f t="shared" si="18"/>
        <v>0</v>
      </c>
    </row>
    <row r="278" spans="1:27" ht="16.5" thickTop="1" thickBot="1" x14ac:dyDescent="0.2">
      <c r="A278" s="2933"/>
      <c r="B278" s="1787">
        <v>15</v>
      </c>
      <c r="C278" s="2936"/>
      <c r="D278" s="1183" t="s">
        <v>604</v>
      </c>
      <c r="E278" s="62"/>
      <c r="F278" s="62"/>
      <c r="G278" s="62"/>
      <c r="H278" s="62"/>
      <c r="I278" s="62"/>
      <c r="J278" s="62"/>
      <c r="K278" s="62"/>
      <c r="L278" s="62"/>
      <c r="M278" s="62"/>
      <c r="N278" s="62"/>
      <c r="O278" s="62"/>
      <c r="P278" s="62"/>
      <c r="Q278" s="62"/>
      <c r="R278" s="62"/>
      <c r="S278" s="62"/>
      <c r="T278" s="62"/>
      <c r="U278" s="62"/>
      <c r="V278" s="62"/>
      <c r="W278" s="62"/>
      <c r="X278" s="62"/>
      <c r="Y278" s="62"/>
      <c r="Z278" s="62"/>
      <c r="AA278" s="1176">
        <f t="shared" si="18"/>
        <v>0</v>
      </c>
    </row>
    <row r="279" spans="1:27" ht="16.5" thickTop="1" thickBot="1" x14ac:dyDescent="0.2">
      <c r="A279" s="2933"/>
      <c r="B279" s="1787">
        <v>16</v>
      </c>
      <c r="C279" s="2936"/>
      <c r="D279" s="1183" t="s">
        <v>605</v>
      </c>
      <c r="E279" s="62"/>
      <c r="F279" s="62"/>
      <c r="G279" s="62"/>
      <c r="H279" s="62"/>
      <c r="I279" s="62"/>
      <c r="J279" s="62"/>
      <c r="K279" s="62"/>
      <c r="L279" s="62"/>
      <c r="M279" s="62"/>
      <c r="N279" s="62"/>
      <c r="O279" s="62"/>
      <c r="P279" s="62"/>
      <c r="Q279" s="62"/>
      <c r="R279" s="62"/>
      <c r="S279" s="62"/>
      <c r="T279" s="62"/>
      <c r="U279" s="62"/>
      <c r="V279" s="62"/>
      <c r="W279" s="62"/>
      <c r="X279" s="62"/>
      <c r="Y279" s="62"/>
      <c r="Z279" s="62"/>
      <c r="AA279" s="1176">
        <f t="shared" si="18"/>
        <v>0</v>
      </c>
    </row>
    <row r="280" spans="1:27" ht="16.5" thickTop="1" thickBot="1" x14ac:dyDescent="0.2">
      <c r="A280" s="2933"/>
      <c r="B280" s="1787">
        <v>17</v>
      </c>
      <c r="C280" s="2936"/>
      <c r="D280" s="1183" t="s">
        <v>3187</v>
      </c>
      <c r="E280" s="62"/>
      <c r="F280" s="62"/>
      <c r="G280" s="62"/>
      <c r="H280" s="62"/>
      <c r="I280" s="62"/>
      <c r="J280" s="62"/>
      <c r="K280" s="62"/>
      <c r="L280" s="62"/>
      <c r="M280" s="62"/>
      <c r="N280" s="62"/>
      <c r="O280" s="62"/>
      <c r="P280" s="62"/>
      <c r="Q280" s="62"/>
      <c r="R280" s="62"/>
      <c r="S280" s="62"/>
      <c r="T280" s="62"/>
      <c r="U280" s="62"/>
      <c r="V280" s="62"/>
      <c r="W280" s="62"/>
      <c r="X280" s="62"/>
      <c r="Y280" s="62"/>
      <c r="Z280" s="62"/>
      <c r="AA280" s="1176">
        <f t="shared" si="18"/>
        <v>0</v>
      </c>
    </row>
    <row r="281" spans="1:27" ht="16.5" thickTop="1" thickBot="1" x14ac:dyDescent="0.2">
      <c r="A281" s="2933"/>
      <c r="B281" s="1787">
        <v>18</v>
      </c>
      <c r="C281" s="2937"/>
      <c r="D281" s="1181" t="s">
        <v>607</v>
      </c>
      <c r="E281" s="62"/>
      <c r="F281" s="62"/>
      <c r="G281" s="62"/>
      <c r="H281" s="62"/>
      <c r="I281" s="62"/>
      <c r="J281" s="62"/>
      <c r="K281" s="62"/>
      <c r="L281" s="62"/>
      <c r="M281" s="62"/>
      <c r="N281" s="62"/>
      <c r="O281" s="62"/>
      <c r="P281" s="62"/>
      <c r="Q281" s="62"/>
      <c r="R281" s="62"/>
      <c r="S281" s="62"/>
      <c r="T281" s="62"/>
      <c r="U281" s="62"/>
      <c r="V281" s="62"/>
      <c r="W281" s="62"/>
      <c r="X281" s="62"/>
      <c r="Y281" s="62"/>
      <c r="Z281" s="62"/>
      <c r="AA281" s="1176">
        <f t="shared" si="18"/>
        <v>0</v>
      </c>
    </row>
    <row r="282" spans="1:27" ht="16.5" thickTop="1" thickBot="1" x14ac:dyDescent="0.2">
      <c r="A282" s="2934"/>
      <c r="B282" s="1788">
        <v>19</v>
      </c>
      <c r="C282" s="2917" t="s">
        <v>608</v>
      </c>
      <c r="D282" s="2918"/>
      <c r="E282" s="62"/>
      <c r="F282" s="62"/>
      <c r="G282" s="62"/>
      <c r="H282" s="62"/>
      <c r="I282" s="62"/>
      <c r="J282" s="62"/>
      <c r="K282" s="62"/>
      <c r="L282" s="62"/>
      <c r="M282" s="62"/>
      <c r="N282" s="62"/>
      <c r="O282" s="62"/>
      <c r="P282" s="62"/>
      <c r="Q282" s="62"/>
      <c r="R282" s="62"/>
      <c r="S282" s="62"/>
      <c r="T282" s="62"/>
      <c r="U282" s="62"/>
      <c r="V282" s="62"/>
      <c r="W282" s="62"/>
      <c r="X282" s="62"/>
      <c r="Y282" s="62"/>
      <c r="Z282" s="62"/>
      <c r="AA282" s="1179">
        <f t="shared" si="18"/>
        <v>0</v>
      </c>
    </row>
    <row r="283" spans="1:27" ht="15" x14ac:dyDescent="0.15">
      <c r="A283" s="2033" t="str">
        <f>IF(ISBLANK('１．学校基本情報'!$A$7),"",'１．学校基本情報'!$A$7)</f>
        <v/>
      </c>
      <c r="B283" s="2033"/>
      <c r="C283" s="2033"/>
      <c r="D283" s="2033"/>
      <c r="E283" s="2033"/>
      <c r="F283" s="2033"/>
      <c r="G283" s="2033"/>
      <c r="H283" s="2033"/>
      <c r="I283" s="2033"/>
      <c r="J283" s="2033"/>
      <c r="K283" s="2033"/>
      <c r="L283" s="2033"/>
      <c r="M283" s="2033"/>
      <c r="N283" s="2033"/>
      <c r="O283" s="2033"/>
      <c r="P283" s="2033"/>
      <c r="Q283" s="2033"/>
      <c r="R283" s="2033"/>
      <c r="S283" s="2033"/>
      <c r="T283" s="2033"/>
      <c r="U283" s="2033"/>
      <c r="V283" s="2033"/>
      <c r="W283" s="2033"/>
      <c r="X283" s="2033"/>
      <c r="Y283" s="2033"/>
      <c r="Z283" s="2033"/>
      <c r="AA283" s="2033"/>
    </row>
    <row r="284" spans="1:27" ht="15" x14ac:dyDescent="0.15">
      <c r="A284" s="20" t="s">
        <v>614</v>
      </c>
      <c r="D284" s="346"/>
      <c r="L284" s="11"/>
      <c r="M284" s="20"/>
      <c r="N284" s="20"/>
      <c r="O284" s="20"/>
      <c r="P284" s="20"/>
      <c r="Q284" s="20"/>
      <c r="R284" s="20"/>
      <c r="S284" s="20"/>
      <c r="T284" s="20"/>
      <c r="U284" s="20"/>
      <c r="V284" s="20"/>
      <c r="W284" s="20"/>
      <c r="X284" s="20"/>
    </row>
    <row r="285" spans="1:27" ht="15" x14ac:dyDescent="0.15">
      <c r="A285" s="1184" t="s">
        <v>615</v>
      </c>
      <c r="B285" s="2911" t="s">
        <v>616</v>
      </c>
      <c r="C285" s="2911"/>
      <c r="D285" s="1185" t="s">
        <v>619</v>
      </c>
      <c r="E285" s="2912" t="s">
        <v>617</v>
      </c>
      <c r="F285" s="2912"/>
      <c r="G285" s="2912"/>
      <c r="H285" s="2912"/>
      <c r="I285" s="2912"/>
      <c r="J285" s="2911" t="s">
        <v>618</v>
      </c>
      <c r="K285" s="2911"/>
      <c r="L285" s="2911"/>
      <c r="M285" s="2911"/>
      <c r="N285" s="2911"/>
      <c r="O285" s="2911"/>
      <c r="P285" s="2911"/>
      <c r="Q285" s="2911"/>
      <c r="R285" s="2911"/>
      <c r="S285" s="2911"/>
      <c r="T285" s="2911"/>
      <c r="U285" s="2911"/>
      <c r="V285" s="2911"/>
      <c r="W285" s="2911"/>
      <c r="X285" s="2911"/>
      <c r="Y285" s="2911"/>
      <c r="Z285" s="2911"/>
      <c r="AA285" s="2911"/>
    </row>
    <row r="286" spans="1:27" ht="15" x14ac:dyDescent="0.15">
      <c r="A286" s="1186">
        <v>1</v>
      </c>
      <c r="B286" s="2030"/>
      <c r="C286" s="2030"/>
      <c r="D286" s="1187"/>
      <c r="E286" s="2908"/>
      <c r="F286" s="2908"/>
      <c r="G286" s="2908"/>
      <c r="H286" s="2908"/>
      <c r="I286" s="2908"/>
      <c r="J286" s="2030"/>
      <c r="K286" s="2030"/>
      <c r="L286" s="2030"/>
      <c r="M286" s="2030"/>
      <c r="N286" s="2030"/>
      <c r="O286" s="2030"/>
      <c r="P286" s="2030"/>
      <c r="Q286" s="2030"/>
      <c r="R286" s="2030"/>
      <c r="S286" s="2030"/>
      <c r="T286" s="2030"/>
      <c r="U286" s="2030"/>
      <c r="V286" s="2030"/>
      <c r="W286" s="2030"/>
      <c r="X286" s="2030"/>
      <c r="Y286" s="2030"/>
      <c r="Z286" s="2030"/>
      <c r="AA286" s="2030"/>
    </row>
    <row r="287" spans="1:27" ht="15" x14ac:dyDescent="0.15">
      <c r="A287" s="1186">
        <v>2</v>
      </c>
      <c r="B287" s="2030"/>
      <c r="C287" s="2030"/>
      <c r="D287" s="1187"/>
      <c r="E287" s="2908"/>
      <c r="F287" s="2908"/>
      <c r="G287" s="2908"/>
      <c r="H287" s="2908"/>
      <c r="I287" s="2908"/>
      <c r="J287" s="2030"/>
      <c r="K287" s="2030"/>
      <c r="L287" s="2030"/>
      <c r="M287" s="2030"/>
      <c r="N287" s="2030"/>
      <c r="O287" s="2030"/>
      <c r="P287" s="2030"/>
      <c r="Q287" s="2030"/>
      <c r="R287" s="2030"/>
      <c r="S287" s="2030"/>
      <c r="T287" s="2030"/>
      <c r="U287" s="2030"/>
      <c r="V287" s="2030"/>
      <c r="W287" s="2030"/>
      <c r="X287" s="2030"/>
      <c r="Y287" s="2030"/>
      <c r="Z287" s="2030"/>
      <c r="AA287" s="2030"/>
    </row>
    <row r="288" spans="1:27" ht="15" x14ac:dyDescent="0.15">
      <c r="A288" s="1186">
        <v>3</v>
      </c>
      <c r="B288" s="2030"/>
      <c r="C288" s="2030"/>
      <c r="D288" s="1187"/>
      <c r="E288" s="2908"/>
      <c r="F288" s="2908"/>
      <c r="G288" s="2908"/>
      <c r="H288" s="2908"/>
      <c r="I288" s="2908"/>
      <c r="J288" s="2030"/>
      <c r="K288" s="2030"/>
      <c r="L288" s="2030"/>
      <c r="M288" s="2030"/>
      <c r="N288" s="2030"/>
      <c r="O288" s="2030"/>
      <c r="P288" s="2030"/>
      <c r="Q288" s="2030"/>
      <c r="R288" s="2030"/>
      <c r="S288" s="2030"/>
      <c r="T288" s="2030"/>
      <c r="U288" s="2030"/>
      <c r="V288" s="2030"/>
      <c r="W288" s="2030"/>
      <c r="X288" s="2030"/>
      <c r="Y288" s="2030"/>
      <c r="Z288" s="2030"/>
      <c r="AA288" s="2030"/>
    </row>
    <row r="289" spans="1:27" ht="15" x14ac:dyDescent="0.15">
      <c r="A289" s="1186">
        <v>4</v>
      </c>
      <c r="B289" s="2030"/>
      <c r="C289" s="2030"/>
      <c r="D289" s="1187"/>
      <c r="E289" s="2908"/>
      <c r="F289" s="2908"/>
      <c r="G289" s="2908"/>
      <c r="H289" s="2908"/>
      <c r="I289" s="2908"/>
      <c r="J289" s="2030"/>
      <c r="K289" s="2030"/>
      <c r="L289" s="2030"/>
      <c r="M289" s="2030"/>
      <c r="N289" s="2030"/>
      <c r="O289" s="2030"/>
      <c r="P289" s="2030"/>
      <c r="Q289" s="2030"/>
      <c r="R289" s="2030"/>
      <c r="S289" s="2030"/>
      <c r="T289" s="2030"/>
      <c r="U289" s="2030"/>
      <c r="V289" s="2030"/>
      <c r="W289" s="2030"/>
      <c r="X289" s="2030"/>
      <c r="Y289" s="2030"/>
      <c r="Z289" s="2030"/>
      <c r="AA289" s="2030"/>
    </row>
    <row r="290" spans="1:27" ht="15" x14ac:dyDescent="0.15">
      <c r="A290" s="1186">
        <v>5</v>
      </c>
      <c r="B290" s="2030"/>
      <c r="C290" s="2030"/>
      <c r="D290" s="1187"/>
      <c r="E290" s="2908"/>
      <c r="F290" s="2908"/>
      <c r="G290" s="2908"/>
      <c r="H290" s="2908"/>
      <c r="I290" s="2908"/>
      <c r="J290" s="2030"/>
      <c r="K290" s="2030"/>
      <c r="L290" s="2030"/>
      <c r="M290" s="2030"/>
      <c r="N290" s="2030"/>
      <c r="O290" s="2030"/>
      <c r="P290" s="2030"/>
      <c r="Q290" s="2030"/>
      <c r="R290" s="2030"/>
      <c r="S290" s="2030"/>
      <c r="T290" s="2030"/>
      <c r="U290" s="2030"/>
      <c r="V290" s="2030"/>
      <c r="W290" s="2030"/>
      <c r="X290" s="2030"/>
      <c r="Y290" s="2030"/>
      <c r="Z290" s="2030"/>
      <c r="AA290" s="2030"/>
    </row>
    <row r="291" spans="1:27" ht="15" x14ac:dyDescent="0.15">
      <c r="A291" s="1186">
        <v>6</v>
      </c>
      <c r="B291" s="2030"/>
      <c r="C291" s="2030"/>
      <c r="D291" s="1187"/>
      <c r="E291" s="2908"/>
      <c r="F291" s="2908"/>
      <c r="G291" s="2908"/>
      <c r="H291" s="2908"/>
      <c r="I291" s="2908"/>
      <c r="J291" s="2030"/>
      <c r="K291" s="2030"/>
      <c r="L291" s="2030"/>
      <c r="M291" s="2030"/>
      <c r="N291" s="2030"/>
      <c r="O291" s="2030"/>
      <c r="P291" s="2030"/>
      <c r="Q291" s="2030"/>
      <c r="R291" s="2030"/>
      <c r="S291" s="2030"/>
      <c r="T291" s="2030"/>
      <c r="U291" s="2030"/>
      <c r="V291" s="2030"/>
      <c r="W291" s="2030"/>
      <c r="X291" s="2030"/>
      <c r="Y291" s="2030"/>
      <c r="Z291" s="2030"/>
      <c r="AA291" s="2030"/>
    </row>
    <row r="292" spans="1:27" ht="15" x14ac:dyDescent="0.15">
      <c r="A292" s="1186">
        <v>7</v>
      </c>
      <c r="B292" s="2030"/>
      <c r="C292" s="2030"/>
      <c r="D292" s="1187"/>
      <c r="E292" s="2908"/>
      <c r="F292" s="2908"/>
      <c r="G292" s="2908"/>
      <c r="H292" s="2908"/>
      <c r="I292" s="2908"/>
      <c r="J292" s="2030"/>
      <c r="K292" s="2030"/>
      <c r="L292" s="2030"/>
      <c r="M292" s="2030"/>
      <c r="N292" s="2030"/>
      <c r="O292" s="2030"/>
      <c r="P292" s="2030"/>
      <c r="Q292" s="2030"/>
      <c r="R292" s="2030"/>
      <c r="S292" s="2030"/>
      <c r="T292" s="2030"/>
      <c r="U292" s="2030"/>
      <c r="V292" s="2030"/>
      <c r="W292" s="2030"/>
      <c r="X292" s="2030"/>
      <c r="Y292" s="2030"/>
      <c r="Z292" s="2030"/>
      <c r="AA292" s="2030"/>
    </row>
    <row r="293" spans="1:27" ht="15" x14ac:dyDescent="0.15">
      <c r="A293" s="1186">
        <v>8</v>
      </c>
      <c r="B293" s="2030"/>
      <c r="C293" s="2030"/>
      <c r="D293" s="1187"/>
      <c r="E293" s="2908"/>
      <c r="F293" s="2908"/>
      <c r="G293" s="2908"/>
      <c r="H293" s="2908"/>
      <c r="I293" s="2908"/>
      <c r="J293" s="2030"/>
      <c r="K293" s="2030"/>
      <c r="L293" s="2030"/>
      <c r="M293" s="2030"/>
      <c r="N293" s="2030"/>
      <c r="O293" s="2030"/>
      <c r="P293" s="2030"/>
      <c r="Q293" s="2030"/>
      <c r="R293" s="2030"/>
      <c r="S293" s="2030"/>
      <c r="T293" s="2030"/>
      <c r="U293" s="2030"/>
      <c r="V293" s="2030"/>
      <c r="W293" s="2030"/>
      <c r="X293" s="2030"/>
      <c r="Y293" s="2030"/>
      <c r="Z293" s="2030"/>
      <c r="AA293" s="2030"/>
    </row>
    <row r="294" spans="1:27" ht="15" x14ac:dyDescent="0.15">
      <c r="A294" s="1186">
        <v>9</v>
      </c>
      <c r="B294" s="2030"/>
      <c r="C294" s="2030"/>
      <c r="D294" s="1187"/>
      <c r="E294" s="2908"/>
      <c r="F294" s="2908"/>
      <c r="G294" s="2908"/>
      <c r="H294" s="2908"/>
      <c r="I294" s="2908"/>
      <c r="J294" s="2030"/>
      <c r="K294" s="2030"/>
      <c r="L294" s="2030"/>
      <c r="M294" s="2030"/>
      <c r="N294" s="2030"/>
      <c r="O294" s="2030"/>
      <c r="P294" s="2030"/>
      <c r="Q294" s="2030"/>
      <c r="R294" s="2030"/>
      <c r="S294" s="2030"/>
      <c r="T294" s="2030"/>
      <c r="U294" s="2030"/>
      <c r="V294" s="2030"/>
      <c r="W294" s="2030"/>
      <c r="X294" s="2030"/>
      <c r="Y294" s="2030"/>
      <c r="Z294" s="2030"/>
      <c r="AA294" s="2030"/>
    </row>
    <row r="295" spans="1:27" ht="15" x14ac:dyDescent="0.15">
      <c r="A295" s="1186">
        <v>10</v>
      </c>
      <c r="B295" s="2030"/>
      <c r="C295" s="2030"/>
      <c r="D295" s="1187"/>
      <c r="E295" s="2908"/>
      <c r="F295" s="2908"/>
      <c r="G295" s="2908"/>
      <c r="H295" s="2908"/>
      <c r="I295" s="2908"/>
      <c r="J295" s="2030"/>
      <c r="K295" s="2030"/>
      <c r="L295" s="2030"/>
      <c r="M295" s="2030"/>
      <c r="N295" s="2030"/>
      <c r="O295" s="2030"/>
      <c r="P295" s="2030"/>
      <c r="Q295" s="2030"/>
      <c r="R295" s="2030"/>
      <c r="S295" s="2030"/>
      <c r="T295" s="2030"/>
      <c r="U295" s="2030"/>
      <c r="V295" s="2030"/>
      <c r="W295" s="2030"/>
      <c r="X295" s="2030"/>
      <c r="Y295" s="2030"/>
      <c r="Z295" s="2030"/>
      <c r="AA295" s="2030"/>
    </row>
    <row r="296" spans="1:27" ht="15" x14ac:dyDescent="0.15">
      <c r="A296" s="1186">
        <v>11</v>
      </c>
      <c r="B296" s="2030"/>
      <c r="C296" s="2030"/>
      <c r="D296" s="1187"/>
      <c r="E296" s="2908"/>
      <c r="F296" s="2908"/>
      <c r="G296" s="2908"/>
      <c r="H296" s="2908"/>
      <c r="I296" s="2908"/>
      <c r="J296" s="2030"/>
      <c r="K296" s="2030"/>
      <c r="L296" s="2030"/>
      <c r="M296" s="2030"/>
      <c r="N296" s="2030"/>
      <c r="O296" s="2030"/>
      <c r="P296" s="2030"/>
      <c r="Q296" s="2030"/>
      <c r="R296" s="2030"/>
      <c r="S296" s="2030"/>
      <c r="T296" s="2030"/>
      <c r="U296" s="2030"/>
      <c r="V296" s="2030"/>
      <c r="W296" s="2030"/>
      <c r="X296" s="2030"/>
      <c r="Y296" s="2030"/>
      <c r="Z296" s="2030"/>
      <c r="AA296" s="2030"/>
    </row>
    <row r="297" spans="1:27" ht="15" x14ac:dyDescent="0.15">
      <c r="A297" s="1186">
        <v>12</v>
      </c>
      <c r="B297" s="2030"/>
      <c r="C297" s="2030"/>
      <c r="D297" s="1187"/>
      <c r="E297" s="2908"/>
      <c r="F297" s="2908"/>
      <c r="G297" s="2908"/>
      <c r="H297" s="2908"/>
      <c r="I297" s="2908"/>
      <c r="J297" s="2030"/>
      <c r="K297" s="2030"/>
      <c r="L297" s="2030"/>
      <c r="M297" s="2030"/>
      <c r="N297" s="2030"/>
      <c r="O297" s="2030"/>
      <c r="P297" s="2030"/>
      <c r="Q297" s="2030"/>
      <c r="R297" s="2030"/>
      <c r="S297" s="2030"/>
      <c r="T297" s="2030"/>
      <c r="U297" s="2030"/>
      <c r="V297" s="2030"/>
      <c r="W297" s="2030"/>
      <c r="X297" s="2030"/>
      <c r="Y297" s="2030"/>
      <c r="Z297" s="2030"/>
      <c r="AA297" s="2030"/>
    </row>
    <row r="298" spans="1:27" ht="15" x14ac:dyDescent="0.15">
      <c r="A298" s="1186">
        <v>13</v>
      </c>
      <c r="B298" s="2030"/>
      <c r="C298" s="2030"/>
      <c r="D298" s="1187"/>
      <c r="E298" s="2908"/>
      <c r="F298" s="2908"/>
      <c r="G298" s="2908"/>
      <c r="H298" s="2908"/>
      <c r="I298" s="2908"/>
      <c r="J298" s="2030"/>
      <c r="K298" s="2030"/>
      <c r="L298" s="2030"/>
      <c r="M298" s="2030"/>
      <c r="N298" s="2030"/>
      <c r="O298" s="2030"/>
      <c r="P298" s="2030"/>
      <c r="Q298" s="2030"/>
      <c r="R298" s="2030"/>
      <c r="S298" s="2030"/>
      <c r="T298" s="2030"/>
      <c r="U298" s="2030"/>
      <c r="V298" s="2030"/>
      <c r="W298" s="2030"/>
      <c r="X298" s="2030"/>
      <c r="Y298" s="2030"/>
      <c r="Z298" s="2030"/>
      <c r="AA298" s="2030"/>
    </row>
    <row r="299" spans="1:27" ht="15" x14ac:dyDescent="0.15">
      <c r="A299" s="1186">
        <v>14</v>
      </c>
      <c r="B299" s="2030"/>
      <c r="C299" s="2030"/>
      <c r="D299" s="1187"/>
      <c r="E299" s="2908"/>
      <c r="F299" s="2908"/>
      <c r="G299" s="2908"/>
      <c r="H299" s="2908"/>
      <c r="I299" s="2908"/>
      <c r="J299" s="2030"/>
      <c r="K299" s="2030"/>
      <c r="L299" s="2030"/>
      <c r="M299" s="2030"/>
      <c r="N299" s="2030"/>
      <c r="O299" s="2030"/>
      <c r="P299" s="2030"/>
      <c r="Q299" s="2030"/>
      <c r="R299" s="2030"/>
      <c r="S299" s="2030"/>
      <c r="T299" s="2030"/>
      <c r="U299" s="2030"/>
      <c r="V299" s="2030"/>
      <c r="W299" s="2030"/>
      <c r="X299" s="2030"/>
      <c r="Y299" s="2030"/>
      <c r="Z299" s="2030"/>
      <c r="AA299" s="2030"/>
    </row>
    <row r="300" spans="1:27" ht="15" x14ac:dyDescent="0.15">
      <c r="A300" s="1186">
        <v>15</v>
      </c>
      <c r="B300" s="2030"/>
      <c r="C300" s="2030"/>
      <c r="D300" s="1187"/>
      <c r="E300" s="2908"/>
      <c r="F300" s="2908"/>
      <c r="G300" s="2908"/>
      <c r="H300" s="2908"/>
      <c r="I300" s="2908"/>
      <c r="J300" s="2030"/>
      <c r="K300" s="2030"/>
      <c r="L300" s="2030"/>
      <c r="M300" s="2030"/>
      <c r="N300" s="2030"/>
      <c r="O300" s="2030"/>
      <c r="P300" s="2030"/>
      <c r="Q300" s="2030"/>
      <c r="R300" s="2030"/>
      <c r="S300" s="2030"/>
      <c r="T300" s="2030"/>
      <c r="U300" s="2030"/>
      <c r="V300" s="2030"/>
      <c r="W300" s="2030"/>
      <c r="X300" s="2030"/>
      <c r="Y300" s="2030"/>
      <c r="Z300" s="2030"/>
      <c r="AA300" s="2030"/>
    </row>
    <row r="301" spans="1:27" ht="15" x14ac:dyDescent="0.15">
      <c r="A301" s="1186">
        <v>16</v>
      </c>
      <c r="B301" s="2030"/>
      <c r="C301" s="2030"/>
      <c r="D301" s="1187"/>
      <c r="E301" s="2908"/>
      <c r="F301" s="2908"/>
      <c r="G301" s="2908"/>
      <c r="H301" s="2908"/>
      <c r="I301" s="2908"/>
      <c r="J301" s="2030"/>
      <c r="K301" s="2030"/>
      <c r="L301" s="2030"/>
      <c r="M301" s="2030"/>
      <c r="N301" s="2030"/>
      <c r="O301" s="2030"/>
      <c r="P301" s="2030"/>
      <c r="Q301" s="2030"/>
      <c r="R301" s="2030"/>
      <c r="S301" s="2030"/>
      <c r="T301" s="2030"/>
      <c r="U301" s="2030"/>
      <c r="V301" s="2030"/>
      <c r="W301" s="2030"/>
      <c r="X301" s="2030"/>
      <c r="Y301" s="2030"/>
      <c r="Z301" s="2030"/>
      <c r="AA301" s="2030"/>
    </row>
    <row r="302" spans="1:27" ht="15" x14ac:dyDescent="0.15">
      <c r="A302" s="1186">
        <v>17</v>
      </c>
      <c r="B302" s="2030"/>
      <c r="C302" s="2030"/>
      <c r="D302" s="1187"/>
      <c r="E302" s="2908"/>
      <c r="F302" s="2908"/>
      <c r="G302" s="2908"/>
      <c r="H302" s="2908"/>
      <c r="I302" s="2908"/>
      <c r="J302" s="2030"/>
      <c r="K302" s="2030"/>
      <c r="L302" s="2030"/>
      <c r="M302" s="2030"/>
      <c r="N302" s="2030"/>
      <c r="O302" s="2030"/>
      <c r="P302" s="2030"/>
      <c r="Q302" s="2030"/>
      <c r="R302" s="2030"/>
      <c r="S302" s="2030"/>
      <c r="T302" s="2030"/>
      <c r="U302" s="2030"/>
      <c r="V302" s="2030"/>
      <c r="W302" s="2030"/>
      <c r="X302" s="2030"/>
      <c r="Y302" s="2030"/>
      <c r="Z302" s="2030"/>
      <c r="AA302" s="2030"/>
    </row>
    <row r="303" spans="1:27" ht="15" x14ac:dyDescent="0.15">
      <c r="A303" s="1186">
        <v>18</v>
      </c>
      <c r="B303" s="2030"/>
      <c r="C303" s="2030"/>
      <c r="D303" s="1187"/>
      <c r="E303" s="2908"/>
      <c r="F303" s="2908"/>
      <c r="G303" s="2908"/>
      <c r="H303" s="2908"/>
      <c r="I303" s="2908"/>
      <c r="J303" s="2030"/>
      <c r="K303" s="2030"/>
      <c r="L303" s="2030"/>
      <c r="M303" s="2030"/>
      <c r="N303" s="2030"/>
      <c r="O303" s="2030"/>
      <c r="P303" s="2030"/>
      <c r="Q303" s="2030"/>
      <c r="R303" s="2030"/>
      <c r="S303" s="2030"/>
      <c r="T303" s="2030"/>
      <c r="U303" s="2030"/>
      <c r="V303" s="2030"/>
      <c r="W303" s="2030"/>
      <c r="X303" s="2030"/>
      <c r="Y303" s="2030"/>
      <c r="Z303" s="2030"/>
      <c r="AA303" s="2030"/>
    </row>
    <row r="304" spans="1:27" ht="15" x14ac:dyDescent="0.15">
      <c r="A304" s="1186">
        <v>19</v>
      </c>
      <c r="B304" s="2030"/>
      <c r="C304" s="2030"/>
      <c r="D304" s="1187"/>
      <c r="E304" s="2908"/>
      <c r="F304" s="2908"/>
      <c r="G304" s="2908"/>
      <c r="H304" s="2908"/>
      <c r="I304" s="2908"/>
      <c r="J304" s="2030"/>
      <c r="K304" s="2030"/>
      <c r="L304" s="2030"/>
      <c r="M304" s="2030"/>
      <c r="N304" s="2030"/>
      <c r="O304" s="2030"/>
      <c r="P304" s="2030"/>
      <c r="Q304" s="2030"/>
      <c r="R304" s="2030"/>
      <c r="S304" s="2030"/>
      <c r="T304" s="2030"/>
      <c r="U304" s="2030"/>
      <c r="V304" s="2030"/>
      <c r="W304" s="2030"/>
      <c r="X304" s="2030"/>
      <c r="Y304" s="2030"/>
      <c r="Z304" s="2030"/>
      <c r="AA304" s="2030"/>
    </row>
    <row r="305" spans="1:27" ht="15" x14ac:dyDescent="0.15">
      <c r="A305" s="1186">
        <v>20</v>
      </c>
      <c r="B305" s="2030"/>
      <c r="C305" s="2030"/>
      <c r="D305" s="1187"/>
      <c r="E305" s="2908"/>
      <c r="F305" s="2908"/>
      <c r="G305" s="2908"/>
      <c r="H305" s="2908"/>
      <c r="I305" s="2908"/>
      <c r="J305" s="2030"/>
      <c r="K305" s="2030"/>
      <c r="L305" s="2030"/>
      <c r="M305" s="2030"/>
      <c r="N305" s="2030"/>
      <c r="O305" s="2030"/>
      <c r="P305" s="2030"/>
      <c r="Q305" s="2030"/>
      <c r="R305" s="2030"/>
      <c r="S305" s="2030"/>
      <c r="T305" s="2030"/>
      <c r="U305" s="2030"/>
      <c r="V305" s="2030"/>
      <c r="W305" s="2030"/>
      <c r="X305" s="2030"/>
      <c r="Y305" s="2030"/>
      <c r="Z305" s="2030"/>
      <c r="AA305" s="2030"/>
    </row>
    <row r="306" spans="1:27" ht="15" x14ac:dyDescent="0.15">
      <c r="A306" s="1186">
        <v>21</v>
      </c>
      <c r="B306" s="2030"/>
      <c r="C306" s="2030"/>
      <c r="D306" s="1187"/>
      <c r="E306" s="2908"/>
      <c r="F306" s="2908"/>
      <c r="G306" s="2908"/>
      <c r="H306" s="2908"/>
      <c r="I306" s="2908"/>
      <c r="J306" s="2030"/>
      <c r="K306" s="2030"/>
      <c r="L306" s="2030"/>
      <c r="M306" s="2030"/>
      <c r="N306" s="2030"/>
      <c r="O306" s="2030"/>
      <c r="P306" s="2030"/>
      <c r="Q306" s="2030"/>
      <c r="R306" s="2030"/>
      <c r="S306" s="2030"/>
      <c r="T306" s="2030"/>
      <c r="U306" s="2030"/>
      <c r="V306" s="2030"/>
      <c r="W306" s="2030"/>
      <c r="X306" s="2030"/>
      <c r="Y306" s="2030"/>
      <c r="Z306" s="2030"/>
      <c r="AA306" s="2030"/>
    </row>
    <row r="307" spans="1:27" ht="15" x14ac:dyDescent="0.15">
      <c r="A307" s="1186">
        <v>22</v>
      </c>
      <c r="B307" s="2030"/>
      <c r="C307" s="2030"/>
      <c r="D307" s="1187"/>
      <c r="E307" s="2908"/>
      <c r="F307" s="2908"/>
      <c r="G307" s="2908"/>
      <c r="H307" s="2908"/>
      <c r="I307" s="2908"/>
      <c r="J307" s="2030"/>
      <c r="K307" s="2030"/>
      <c r="L307" s="2030"/>
      <c r="M307" s="2030"/>
      <c r="N307" s="2030"/>
      <c r="O307" s="2030"/>
      <c r="P307" s="2030"/>
      <c r="Q307" s="2030"/>
      <c r="R307" s="2030"/>
      <c r="S307" s="2030"/>
      <c r="T307" s="2030"/>
      <c r="U307" s="2030"/>
      <c r="V307" s="2030"/>
      <c r="W307" s="2030"/>
      <c r="X307" s="2030"/>
      <c r="Y307" s="2030"/>
      <c r="Z307" s="2030"/>
      <c r="AA307" s="2030"/>
    </row>
    <row r="308" spans="1:27" ht="15" x14ac:dyDescent="0.15">
      <c r="A308" s="1186">
        <v>23</v>
      </c>
      <c r="B308" s="2030"/>
      <c r="C308" s="2030"/>
      <c r="D308" s="1187"/>
      <c r="E308" s="2908"/>
      <c r="F308" s="2908"/>
      <c r="G308" s="2908"/>
      <c r="H308" s="2908"/>
      <c r="I308" s="2908"/>
      <c r="J308" s="2030"/>
      <c r="K308" s="2030"/>
      <c r="L308" s="2030"/>
      <c r="M308" s="2030"/>
      <c r="N308" s="2030"/>
      <c r="O308" s="2030"/>
      <c r="P308" s="2030"/>
      <c r="Q308" s="2030"/>
      <c r="R308" s="2030"/>
      <c r="S308" s="2030"/>
      <c r="T308" s="2030"/>
      <c r="U308" s="2030"/>
      <c r="V308" s="2030"/>
      <c r="W308" s="2030"/>
      <c r="X308" s="2030"/>
      <c r="Y308" s="2030"/>
      <c r="Z308" s="2030"/>
      <c r="AA308" s="2030"/>
    </row>
    <row r="309" spans="1:27" ht="15" x14ac:dyDescent="0.15">
      <c r="A309" s="1186">
        <v>24</v>
      </c>
      <c r="B309" s="2030"/>
      <c r="C309" s="2030"/>
      <c r="D309" s="1187"/>
      <c r="E309" s="2908"/>
      <c r="F309" s="2908"/>
      <c r="G309" s="2908"/>
      <c r="H309" s="2908"/>
      <c r="I309" s="2908"/>
      <c r="J309" s="2030"/>
      <c r="K309" s="2030"/>
      <c r="L309" s="2030"/>
      <c r="M309" s="2030"/>
      <c r="N309" s="2030"/>
      <c r="O309" s="2030"/>
      <c r="P309" s="2030"/>
      <c r="Q309" s="2030"/>
      <c r="R309" s="2030"/>
      <c r="S309" s="2030"/>
      <c r="T309" s="2030"/>
      <c r="U309" s="2030"/>
      <c r="V309" s="2030"/>
      <c r="W309" s="2030"/>
      <c r="X309" s="2030"/>
      <c r="Y309" s="2030"/>
      <c r="Z309" s="2030"/>
      <c r="AA309" s="2030"/>
    </row>
    <row r="310" spans="1:27" ht="15" x14ac:dyDescent="0.15">
      <c r="A310" s="1186">
        <v>25</v>
      </c>
      <c r="B310" s="2030"/>
      <c r="C310" s="2030"/>
      <c r="D310" s="1187"/>
      <c r="E310" s="2908"/>
      <c r="F310" s="2908"/>
      <c r="G310" s="2908"/>
      <c r="H310" s="2908"/>
      <c r="I310" s="2908"/>
      <c r="J310" s="2030"/>
      <c r="K310" s="2030"/>
      <c r="L310" s="2030"/>
      <c r="M310" s="2030"/>
      <c r="N310" s="2030"/>
      <c r="O310" s="2030"/>
      <c r="P310" s="2030"/>
      <c r="Q310" s="2030"/>
      <c r="R310" s="2030"/>
      <c r="S310" s="2030"/>
      <c r="T310" s="2030"/>
      <c r="U310" s="2030"/>
      <c r="V310" s="2030"/>
      <c r="W310" s="2030"/>
      <c r="X310" s="2030"/>
      <c r="Y310" s="2030"/>
      <c r="Z310" s="2030"/>
      <c r="AA310" s="2030"/>
    </row>
    <row r="311" spans="1:27" ht="15" x14ac:dyDescent="0.15">
      <c r="A311" s="1186">
        <v>26</v>
      </c>
      <c r="B311" s="2030"/>
      <c r="C311" s="2030"/>
      <c r="D311" s="1187"/>
      <c r="E311" s="2908"/>
      <c r="F311" s="2908"/>
      <c r="G311" s="2908"/>
      <c r="H311" s="2908"/>
      <c r="I311" s="2908"/>
      <c r="J311" s="2030"/>
      <c r="K311" s="2030"/>
      <c r="L311" s="2030"/>
      <c r="M311" s="2030"/>
      <c r="N311" s="2030"/>
      <c r="O311" s="2030"/>
      <c r="P311" s="2030"/>
      <c r="Q311" s="2030"/>
      <c r="R311" s="2030"/>
      <c r="S311" s="2030"/>
      <c r="T311" s="2030"/>
      <c r="U311" s="2030"/>
      <c r="V311" s="2030"/>
      <c r="W311" s="2030"/>
      <c r="X311" s="2030"/>
      <c r="Y311" s="2030"/>
      <c r="Z311" s="2030"/>
      <c r="AA311" s="2030"/>
    </row>
    <row r="312" spans="1:27" ht="15" x14ac:dyDescent="0.15">
      <c r="A312" s="1186">
        <v>27</v>
      </c>
      <c r="B312" s="2030"/>
      <c r="C312" s="2030"/>
      <c r="D312" s="1187"/>
      <c r="E312" s="2908"/>
      <c r="F312" s="2908"/>
      <c r="G312" s="2908"/>
      <c r="H312" s="2908"/>
      <c r="I312" s="2908"/>
      <c r="J312" s="2030"/>
      <c r="K312" s="2030"/>
      <c r="L312" s="2030"/>
      <c r="M312" s="2030"/>
      <c r="N312" s="2030"/>
      <c r="O312" s="2030"/>
      <c r="P312" s="2030"/>
      <c r="Q312" s="2030"/>
      <c r="R312" s="2030"/>
      <c r="S312" s="2030"/>
      <c r="T312" s="2030"/>
      <c r="U312" s="2030"/>
      <c r="V312" s="2030"/>
      <c r="W312" s="2030"/>
      <c r="X312" s="2030"/>
      <c r="Y312" s="2030"/>
      <c r="Z312" s="2030"/>
      <c r="AA312" s="2030"/>
    </row>
    <row r="313" spans="1:27" ht="15" x14ac:dyDescent="0.15">
      <c r="A313" s="1186">
        <v>28</v>
      </c>
      <c r="B313" s="2030"/>
      <c r="C313" s="2030"/>
      <c r="D313" s="1187"/>
      <c r="E313" s="2908"/>
      <c r="F313" s="2908"/>
      <c r="G313" s="2908"/>
      <c r="H313" s="2908"/>
      <c r="I313" s="2908"/>
      <c r="J313" s="2030"/>
      <c r="K313" s="2030"/>
      <c r="L313" s="2030"/>
      <c r="M313" s="2030"/>
      <c r="N313" s="2030"/>
      <c r="O313" s="2030"/>
      <c r="P313" s="2030"/>
      <c r="Q313" s="2030"/>
      <c r="R313" s="2030"/>
      <c r="S313" s="2030"/>
      <c r="T313" s="2030"/>
      <c r="U313" s="2030"/>
      <c r="V313" s="2030"/>
      <c r="W313" s="2030"/>
      <c r="X313" s="2030"/>
      <c r="Y313" s="2030"/>
      <c r="Z313" s="2030"/>
      <c r="AA313" s="2030"/>
    </row>
    <row r="314" spans="1:27" ht="15" x14ac:dyDescent="0.15">
      <c r="A314" s="1186">
        <v>29</v>
      </c>
      <c r="B314" s="2030"/>
      <c r="C314" s="2030"/>
      <c r="D314" s="1187"/>
      <c r="E314" s="2908"/>
      <c r="F314" s="2908"/>
      <c r="G314" s="2908"/>
      <c r="H314" s="2908"/>
      <c r="I314" s="2908"/>
      <c r="J314" s="2030"/>
      <c r="K314" s="2030"/>
      <c r="L314" s="2030"/>
      <c r="M314" s="2030"/>
      <c r="N314" s="2030"/>
      <c r="O314" s="2030"/>
      <c r="P314" s="2030"/>
      <c r="Q314" s="2030"/>
      <c r="R314" s="2030"/>
      <c r="S314" s="2030"/>
      <c r="T314" s="2030"/>
      <c r="U314" s="2030"/>
      <c r="V314" s="2030"/>
      <c r="W314" s="2030"/>
      <c r="X314" s="2030"/>
      <c r="Y314" s="2030"/>
      <c r="Z314" s="2030"/>
      <c r="AA314" s="2030"/>
    </row>
    <row r="315" spans="1:27" ht="15" x14ac:dyDescent="0.15">
      <c r="A315" s="1186">
        <v>30</v>
      </c>
      <c r="B315" s="2030"/>
      <c r="C315" s="2030"/>
      <c r="D315" s="1187"/>
      <c r="E315" s="2908"/>
      <c r="F315" s="2908"/>
      <c r="G315" s="2908"/>
      <c r="H315" s="2908"/>
      <c r="I315" s="2908"/>
      <c r="J315" s="2030"/>
      <c r="K315" s="2030"/>
      <c r="L315" s="2030"/>
      <c r="M315" s="2030"/>
      <c r="N315" s="2030"/>
      <c r="O315" s="2030"/>
      <c r="P315" s="2030"/>
      <c r="Q315" s="2030"/>
      <c r="R315" s="2030"/>
      <c r="S315" s="2030"/>
      <c r="T315" s="2030"/>
      <c r="U315" s="2030"/>
      <c r="V315" s="2030"/>
      <c r="W315" s="2030"/>
      <c r="X315" s="2030"/>
      <c r="Y315" s="2030"/>
      <c r="Z315" s="2030"/>
      <c r="AA315" s="2030"/>
    </row>
    <row r="316" spans="1:27" ht="15" x14ac:dyDescent="0.15">
      <c r="A316" s="1186">
        <v>31</v>
      </c>
      <c r="B316" s="2030"/>
      <c r="C316" s="2030"/>
      <c r="D316" s="1187"/>
      <c r="E316" s="2908"/>
      <c r="F316" s="2908"/>
      <c r="G316" s="2908"/>
      <c r="H316" s="2908"/>
      <c r="I316" s="2908"/>
      <c r="J316" s="2030"/>
      <c r="K316" s="2030"/>
      <c r="L316" s="2030"/>
      <c r="M316" s="2030"/>
      <c r="N316" s="2030"/>
      <c r="O316" s="2030"/>
      <c r="P316" s="2030"/>
      <c r="Q316" s="2030"/>
      <c r="R316" s="2030"/>
      <c r="S316" s="2030"/>
      <c r="T316" s="2030"/>
      <c r="U316" s="2030"/>
      <c r="V316" s="2030"/>
      <c r="W316" s="2030"/>
      <c r="X316" s="2030"/>
      <c r="Y316" s="2030"/>
      <c r="Z316" s="2030"/>
      <c r="AA316" s="2030"/>
    </row>
    <row r="317" spans="1:27" ht="15" x14ac:dyDescent="0.15">
      <c r="A317" s="1186">
        <v>32</v>
      </c>
      <c r="B317" s="2030"/>
      <c r="C317" s="2030"/>
      <c r="D317" s="1187"/>
      <c r="E317" s="2908"/>
      <c r="F317" s="2908"/>
      <c r="G317" s="2908"/>
      <c r="H317" s="2908"/>
      <c r="I317" s="2908"/>
      <c r="J317" s="2030"/>
      <c r="K317" s="2030"/>
      <c r="L317" s="2030"/>
      <c r="M317" s="2030"/>
      <c r="N317" s="2030"/>
      <c r="O317" s="2030"/>
      <c r="P317" s="2030"/>
      <c r="Q317" s="2030"/>
      <c r="R317" s="2030"/>
      <c r="S317" s="2030"/>
      <c r="T317" s="2030"/>
      <c r="U317" s="2030"/>
      <c r="V317" s="2030"/>
      <c r="W317" s="2030"/>
      <c r="X317" s="2030"/>
      <c r="Y317" s="2030"/>
      <c r="Z317" s="2030"/>
      <c r="AA317" s="2030"/>
    </row>
    <row r="318" spans="1:27" ht="15" x14ac:dyDescent="0.15">
      <c r="A318" s="1186">
        <v>33</v>
      </c>
      <c r="B318" s="2030"/>
      <c r="C318" s="2030"/>
      <c r="D318" s="1187"/>
      <c r="E318" s="2908"/>
      <c r="F318" s="2908"/>
      <c r="G318" s="2908"/>
      <c r="H318" s="2908"/>
      <c r="I318" s="2908"/>
      <c r="J318" s="2030"/>
      <c r="K318" s="2030"/>
      <c r="L318" s="2030"/>
      <c r="M318" s="2030"/>
      <c r="N318" s="2030"/>
      <c r="O318" s="2030"/>
      <c r="P318" s="2030"/>
      <c r="Q318" s="2030"/>
      <c r="R318" s="2030"/>
      <c r="S318" s="2030"/>
      <c r="T318" s="2030"/>
      <c r="U318" s="2030"/>
      <c r="V318" s="2030"/>
      <c r="W318" s="2030"/>
      <c r="X318" s="2030"/>
      <c r="Y318" s="2030"/>
      <c r="Z318" s="2030"/>
      <c r="AA318" s="2030"/>
    </row>
    <row r="319" spans="1:27" ht="15" x14ac:dyDescent="0.15">
      <c r="A319" s="1186">
        <v>34</v>
      </c>
      <c r="B319" s="2030"/>
      <c r="C319" s="2030"/>
      <c r="D319" s="1187"/>
      <c r="E319" s="2908"/>
      <c r="F319" s="2908"/>
      <c r="G319" s="2908"/>
      <c r="H319" s="2908"/>
      <c r="I319" s="2908"/>
      <c r="J319" s="2030"/>
      <c r="K319" s="2030"/>
      <c r="L319" s="2030"/>
      <c r="M319" s="2030"/>
      <c r="N319" s="2030"/>
      <c r="O319" s="2030"/>
      <c r="P319" s="2030"/>
      <c r="Q319" s="2030"/>
      <c r="R319" s="2030"/>
      <c r="S319" s="2030"/>
      <c r="T319" s="2030"/>
      <c r="U319" s="2030"/>
      <c r="V319" s="2030"/>
      <c r="W319" s="2030"/>
      <c r="X319" s="2030"/>
      <c r="Y319" s="2030"/>
      <c r="Z319" s="2030"/>
      <c r="AA319" s="2030"/>
    </row>
    <row r="320" spans="1:27" ht="15" x14ac:dyDescent="0.15">
      <c r="A320" s="1186">
        <v>35</v>
      </c>
      <c r="B320" s="2030"/>
      <c r="C320" s="2030"/>
      <c r="D320" s="1187"/>
      <c r="E320" s="2908"/>
      <c r="F320" s="2908"/>
      <c r="G320" s="2908"/>
      <c r="H320" s="2908"/>
      <c r="I320" s="2908"/>
      <c r="J320" s="2030"/>
      <c r="K320" s="2030"/>
      <c r="L320" s="2030"/>
      <c r="M320" s="2030"/>
      <c r="N320" s="2030"/>
      <c r="O320" s="2030"/>
      <c r="P320" s="2030"/>
      <c r="Q320" s="2030"/>
      <c r="R320" s="2030"/>
      <c r="S320" s="2030"/>
      <c r="T320" s="2030"/>
      <c r="U320" s="2030"/>
      <c r="V320" s="2030"/>
      <c r="W320" s="2030"/>
      <c r="X320" s="2030"/>
      <c r="Y320" s="2030"/>
      <c r="Z320" s="2030"/>
      <c r="AA320" s="2030"/>
    </row>
    <row r="321" spans="1:27" ht="15" x14ac:dyDescent="0.15">
      <c r="A321" s="1186">
        <v>36</v>
      </c>
      <c r="B321" s="2030"/>
      <c r="C321" s="2030"/>
      <c r="D321" s="1187"/>
      <c r="E321" s="2908"/>
      <c r="F321" s="2908"/>
      <c r="G321" s="2908"/>
      <c r="H321" s="2908"/>
      <c r="I321" s="2908"/>
      <c r="J321" s="2030"/>
      <c r="K321" s="2030"/>
      <c r="L321" s="2030"/>
      <c r="M321" s="2030"/>
      <c r="N321" s="2030"/>
      <c r="O321" s="2030"/>
      <c r="P321" s="2030"/>
      <c r="Q321" s="2030"/>
      <c r="R321" s="2030"/>
      <c r="S321" s="2030"/>
      <c r="T321" s="2030"/>
      <c r="U321" s="2030"/>
      <c r="V321" s="2030"/>
      <c r="W321" s="2030"/>
      <c r="X321" s="2030"/>
      <c r="Y321" s="2030"/>
      <c r="Z321" s="2030"/>
      <c r="AA321" s="2030"/>
    </row>
    <row r="322" spans="1:27" ht="15" x14ac:dyDescent="0.15">
      <c r="A322" s="1186">
        <v>37</v>
      </c>
      <c r="B322" s="2030"/>
      <c r="C322" s="2030"/>
      <c r="D322" s="1187"/>
      <c r="E322" s="2908"/>
      <c r="F322" s="2908"/>
      <c r="G322" s="2908"/>
      <c r="H322" s="2908"/>
      <c r="I322" s="2908"/>
      <c r="J322" s="2030"/>
      <c r="K322" s="2030"/>
      <c r="L322" s="2030"/>
      <c r="M322" s="2030"/>
      <c r="N322" s="2030"/>
      <c r="O322" s="2030"/>
      <c r="P322" s="2030"/>
      <c r="Q322" s="2030"/>
      <c r="R322" s="2030"/>
      <c r="S322" s="2030"/>
      <c r="T322" s="2030"/>
      <c r="U322" s="2030"/>
      <c r="V322" s="2030"/>
      <c r="W322" s="2030"/>
      <c r="X322" s="2030"/>
      <c r="Y322" s="2030"/>
      <c r="Z322" s="2030"/>
      <c r="AA322" s="2030"/>
    </row>
    <row r="323" spans="1:27" ht="15" x14ac:dyDescent="0.15">
      <c r="A323" s="1186">
        <v>38</v>
      </c>
      <c r="B323" s="2030"/>
      <c r="C323" s="2030"/>
      <c r="D323" s="1187"/>
      <c r="E323" s="2908"/>
      <c r="F323" s="2908"/>
      <c r="G323" s="2908"/>
      <c r="H323" s="2908"/>
      <c r="I323" s="2908"/>
      <c r="J323" s="2030"/>
      <c r="K323" s="2030"/>
      <c r="L323" s="2030"/>
      <c r="M323" s="2030"/>
      <c r="N323" s="2030"/>
      <c r="O323" s="2030"/>
      <c r="P323" s="2030"/>
      <c r="Q323" s="2030"/>
      <c r="R323" s="2030"/>
      <c r="S323" s="2030"/>
      <c r="T323" s="2030"/>
      <c r="U323" s="2030"/>
      <c r="V323" s="2030"/>
      <c r="W323" s="2030"/>
      <c r="X323" s="2030"/>
      <c r="Y323" s="2030"/>
      <c r="Z323" s="2030"/>
      <c r="AA323" s="2030"/>
    </row>
    <row r="324" spans="1:27" ht="15" x14ac:dyDescent="0.15">
      <c r="A324" s="1186">
        <v>39</v>
      </c>
      <c r="B324" s="2030"/>
      <c r="C324" s="2030"/>
      <c r="D324" s="1187"/>
      <c r="E324" s="2908"/>
      <c r="F324" s="2908"/>
      <c r="G324" s="2908"/>
      <c r="H324" s="2908"/>
      <c r="I324" s="2908"/>
      <c r="J324" s="2030"/>
      <c r="K324" s="2030"/>
      <c r="L324" s="2030"/>
      <c r="M324" s="2030"/>
      <c r="N324" s="2030"/>
      <c r="O324" s="2030"/>
      <c r="P324" s="2030"/>
      <c r="Q324" s="2030"/>
      <c r="R324" s="2030"/>
      <c r="S324" s="2030"/>
      <c r="T324" s="2030"/>
      <c r="U324" s="2030"/>
      <c r="V324" s="2030"/>
      <c r="W324" s="2030"/>
      <c r="X324" s="2030"/>
      <c r="Y324" s="2030"/>
      <c r="Z324" s="2030"/>
      <c r="AA324" s="2030"/>
    </row>
    <row r="325" spans="1:27" ht="15" x14ac:dyDescent="0.15">
      <c r="A325" s="1186">
        <v>40</v>
      </c>
      <c r="B325" s="2030"/>
      <c r="C325" s="2030"/>
      <c r="D325" s="1187"/>
      <c r="E325" s="2908"/>
      <c r="F325" s="2908"/>
      <c r="G325" s="2908"/>
      <c r="H325" s="2908"/>
      <c r="I325" s="2908"/>
      <c r="J325" s="2030"/>
      <c r="K325" s="2030"/>
      <c r="L325" s="2030"/>
      <c r="M325" s="2030"/>
      <c r="N325" s="2030"/>
      <c r="O325" s="2030"/>
      <c r="P325" s="2030"/>
      <c r="Q325" s="2030"/>
      <c r="R325" s="2030"/>
      <c r="S325" s="2030"/>
      <c r="T325" s="2030"/>
      <c r="U325" s="2030"/>
      <c r="V325" s="2030"/>
      <c r="W325" s="2030"/>
      <c r="X325" s="2030"/>
      <c r="Y325" s="2030"/>
      <c r="Z325" s="2030"/>
      <c r="AA325" s="2030"/>
    </row>
    <row r="326" spans="1:27" ht="15" x14ac:dyDescent="0.15">
      <c r="A326" s="1186">
        <v>41</v>
      </c>
      <c r="B326" s="2030"/>
      <c r="C326" s="2030"/>
      <c r="D326" s="1187"/>
      <c r="E326" s="2908"/>
      <c r="F326" s="2908"/>
      <c r="G326" s="2908"/>
      <c r="H326" s="2908"/>
      <c r="I326" s="2908"/>
      <c r="J326" s="2030"/>
      <c r="K326" s="2030"/>
      <c r="L326" s="2030"/>
      <c r="M326" s="2030"/>
      <c r="N326" s="2030"/>
      <c r="O326" s="2030"/>
      <c r="P326" s="2030"/>
      <c r="Q326" s="2030"/>
      <c r="R326" s="2030"/>
      <c r="S326" s="2030"/>
      <c r="T326" s="2030"/>
      <c r="U326" s="2030"/>
      <c r="V326" s="2030"/>
      <c r="W326" s="2030"/>
      <c r="X326" s="2030"/>
      <c r="Y326" s="2030"/>
      <c r="Z326" s="2030"/>
      <c r="AA326" s="2030"/>
    </row>
    <row r="327" spans="1:27" ht="15" x14ac:dyDescent="0.15">
      <c r="A327" s="1186">
        <v>42</v>
      </c>
      <c r="B327" s="2030"/>
      <c r="C327" s="2030"/>
      <c r="D327" s="1187"/>
      <c r="E327" s="2908"/>
      <c r="F327" s="2908"/>
      <c r="G327" s="2908"/>
      <c r="H327" s="2908"/>
      <c r="I327" s="2908"/>
      <c r="J327" s="2030"/>
      <c r="K327" s="2030"/>
      <c r="L327" s="2030"/>
      <c r="M327" s="2030"/>
      <c r="N327" s="2030"/>
      <c r="O327" s="2030"/>
      <c r="P327" s="2030"/>
      <c r="Q327" s="2030"/>
      <c r="R327" s="2030"/>
      <c r="S327" s="2030"/>
      <c r="T327" s="2030"/>
      <c r="U327" s="2030"/>
      <c r="V327" s="2030"/>
      <c r="W327" s="2030"/>
      <c r="X327" s="2030"/>
      <c r="Y327" s="2030"/>
      <c r="Z327" s="2030"/>
      <c r="AA327" s="2030"/>
    </row>
    <row r="328" spans="1:27" ht="15" x14ac:dyDescent="0.15">
      <c r="A328" s="1186">
        <v>43</v>
      </c>
      <c r="B328" s="2030"/>
      <c r="C328" s="2030"/>
      <c r="D328" s="1187"/>
      <c r="E328" s="2908"/>
      <c r="F328" s="2908"/>
      <c r="G328" s="2908"/>
      <c r="H328" s="2908"/>
      <c r="I328" s="2908"/>
      <c r="J328" s="2030"/>
      <c r="K328" s="2030"/>
      <c r="L328" s="2030"/>
      <c r="M328" s="2030"/>
      <c r="N328" s="2030"/>
      <c r="O328" s="2030"/>
      <c r="P328" s="2030"/>
      <c r="Q328" s="2030"/>
      <c r="R328" s="2030"/>
      <c r="S328" s="2030"/>
      <c r="T328" s="2030"/>
      <c r="U328" s="2030"/>
      <c r="V328" s="2030"/>
      <c r="W328" s="2030"/>
      <c r="X328" s="2030"/>
      <c r="Y328" s="2030"/>
      <c r="Z328" s="2030"/>
      <c r="AA328" s="2030"/>
    </row>
    <row r="329" spans="1:27" ht="15" x14ac:dyDescent="0.15">
      <c r="A329" s="1186">
        <v>44</v>
      </c>
      <c r="B329" s="2030"/>
      <c r="C329" s="2030"/>
      <c r="D329" s="1187"/>
      <c r="E329" s="2908"/>
      <c r="F329" s="2908"/>
      <c r="G329" s="2908"/>
      <c r="H329" s="2908"/>
      <c r="I329" s="2908"/>
      <c r="J329" s="2030"/>
      <c r="K329" s="2030"/>
      <c r="L329" s="2030"/>
      <c r="M329" s="2030"/>
      <c r="N329" s="2030"/>
      <c r="O329" s="2030"/>
      <c r="P329" s="2030"/>
      <c r="Q329" s="2030"/>
      <c r="R329" s="2030"/>
      <c r="S329" s="2030"/>
      <c r="T329" s="2030"/>
      <c r="U329" s="2030"/>
      <c r="V329" s="2030"/>
      <c r="W329" s="2030"/>
      <c r="X329" s="2030"/>
      <c r="Y329" s="2030"/>
      <c r="Z329" s="2030"/>
      <c r="AA329" s="2030"/>
    </row>
    <row r="330" spans="1:27" ht="15" x14ac:dyDescent="0.15">
      <c r="A330" s="1186">
        <v>45</v>
      </c>
      <c r="B330" s="2030"/>
      <c r="C330" s="2030"/>
      <c r="D330" s="1187"/>
      <c r="E330" s="2908"/>
      <c r="F330" s="2908"/>
      <c r="G330" s="2908"/>
      <c r="H330" s="2908"/>
      <c r="I330" s="2908"/>
      <c r="J330" s="2030"/>
      <c r="K330" s="2030"/>
      <c r="L330" s="2030"/>
      <c r="M330" s="2030"/>
      <c r="N330" s="2030"/>
      <c r="O330" s="2030"/>
      <c r="P330" s="2030"/>
      <c r="Q330" s="2030"/>
      <c r="R330" s="2030"/>
      <c r="S330" s="2030"/>
      <c r="T330" s="2030"/>
      <c r="U330" s="2030"/>
      <c r="V330" s="2030"/>
      <c r="W330" s="2030"/>
      <c r="X330" s="2030"/>
      <c r="Y330" s="2030"/>
      <c r="Z330" s="2030"/>
      <c r="AA330" s="2030"/>
    </row>
    <row r="331" spans="1:27" ht="15" x14ac:dyDescent="0.15">
      <c r="A331" s="1186">
        <v>46</v>
      </c>
      <c r="B331" s="2030"/>
      <c r="C331" s="2030"/>
      <c r="D331" s="1187"/>
      <c r="E331" s="2908"/>
      <c r="F331" s="2908"/>
      <c r="G331" s="2908"/>
      <c r="H331" s="2908"/>
      <c r="I331" s="2908"/>
      <c r="J331" s="2030"/>
      <c r="K331" s="2030"/>
      <c r="L331" s="2030"/>
      <c r="M331" s="2030"/>
      <c r="N331" s="2030"/>
      <c r="O331" s="2030"/>
      <c r="P331" s="2030"/>
      <c r="Q331" s="2030"/>
      <c r="R331" s="2030"/>
      <c r="S331" s="2030"/>
      <c r="T331" s="2030"/>
      <c r="U331" s="2030"/>
      <c r="V331" s="2030"/>
      <c r="W331" s="2030"/>
      <c r="X331" s="2030"/>
      <c r="Y331" s="2030"/>
      <c r="Z331" s="2030"/>
      <c r="AA331" s="2030"/>
    </row>
    <row r="332" spans="1:27" ht="15" x14ac:dyDescent="0.15">
      <c r="A332" s="1186">
        <v>47</v>
      </c>
      <c r="B332" s="2030"/>
      <c r="C332" s="2030"/>
      <c r="D332" s="1187"/>
      <c r="E332" s="2908"/>
      <c r="F332" s="2908"/>
      <c r="G332" s="2908"/>
      <c r="H332" s="2908"/>
      <c r="I332" s="2908"/>
      <c r="J332" s="2030"/>
      <c r="K332" s="2030"/>
      <c r="L332" s="2030"/>
      <c r="M332" s="2030"/>
      <c r="N332" s="2030"/>
      <c r="O332" s="2030"/>
      <c r="P332" s="2030"/>
      <c r="Q332" s="2030"/>
      <c r="R332" s="2030"/>
      <c r="S332" s="2030"/>
      <c r="T332" s="2030"/>
      <c r="U332" s="2030"/>
      <c r="V332" s="2030"/>
      <c r="W332" s="2030"/>
      <c r="X332" s="2030"/>
      <c r="Y332" s="2030"/>
      <c r="Z332" s="2030"/>
      <c r="AA332" s="2030"/>
    </row>
    <row r="333" spans="1:27" ht="15" x14ac:dyDescent="0.15">
      <c r="A333" s="1186">
        <v>48</v>
      </c>
      <c r="B333" s="2030"/>
      <c r="C333" s="2030"/>
      <c r="D333" s="1187"/>
      <c r="E333" s="2908"/>
      <c r="F333" s="2908"/>
      <c r="G333" s="2908"/>
      <c r="H333" s="2908"/>
      <c r="I333" s="2908"/>
      <c r="J333" s="2030"/>
      <c r="K333" s="2030"/>
      <c r="L333" s="2030"/>
      <c r="M333" s="2030"/>
      <c r="N333" s="2030"/>
      <c r="O333" s="2030"/>
      <c r="P333" s="2030"/>
      <c r="Q333" s="2030"/>
      <c r="R333" s="2030"/>
      <c r="S333" s="2030"/>
      <c r="T333" s="2030"/>
      <c r="U333" s="2030"/>
      <c r="V333" s="2030"/>
      <c r="W333" s="2030"/>
      <c r="X333" s="2030"/>
      <c r="Y333" s="2030"/>
      <c r="Z333" s="2030"/>
      <c r="AA333" s="2030"/>
    </row>
    <row r="334" spans="1:27" ht="15" x14ac:dyDescent="0.15">
      <c r="A334" s="1186">
        <v>49</v>
      </c>
      <c r="B334" s="2030"/>
      <c r="C334" s="2030"/>
      <c r="D334" s="1187"/>
      <c r="E334" s="2908"/>
      <c r="F334" s="2908"/>
      <c r="G334" s="2908"/>
      <c r="H334" s="2908"/>
      <c r="I334" s="2908"/>
      <c r="J334" s="2030"/>
      <c r="K334" s="2030"/>
      <c r="L334" s="2030"/>
      <c r="M334" s="2030"/>
      <c r="N334" s="2030"/>
      <c r="O334" s="2030"/>
      <c r="P334" s="2030"/>
      <c r="Q334" s="2030"/>
      <c r="R334" s="2030"/>
      <c r="S334" s="2030"/>
      <c r="T334" s="2030"/>
      <c r="U334" s="2030"/>
      <c r="V334" s="2030"/>
      <c r="W334" s="2030"/>
      <c r="X334" s="2030"/>
      <c r="Y334" s="2030"/>
      <c r="Z334" s="2030"/>
      <c r="AA334" s="2030"/>
    </row>
    <row r="335" spans="1:27" ht="15" x14ac:dyDescent="0.15">
      <c r="A335" s="1186">
        <v>50</v>
      </c>
      <c r="B335" s="2030"/>
      <c r="C335" s="2030"/>
      <c r="D335" s="1187"/>
      <c r="E335" s="2908"/>
      <c r="F335" s="2908"/>
      <c r="G335" s="2908"/>
      <c r="H335" s="2908"/>
      <c r="I335" s="2908"/>
      <c r="J335" s="2030"/>
      <c r="K335" s="2030"/>
      <c r="L335" s="2030"/>
      <c r="M335" s="2030"/>
      <c r="N335" s="2030"/>
      <c r="O335" s="2030"/>
      <c r="P335" s="2030"/>
      <c r="Q335" s="2030"/>
      <c r="R335" s="2030"/>
      <c r="S335" s="2030"/>
      <c r="T335" s="2030"/>
      <c r="U335" s="2030"/>
      <c r="V335" s="2030"/>
      <c r="W335" s="2030"/>
      <c r="X335" s="2030"/>
      <c r="Y335" s="2030"/>
      <c r="Z335" s="2030"/>
      <c r="AA335" s="2030"/>
    </row>
    <row r="336" spans="1:27" ht="15" x14ac:dyDescent="0.15">
      <c r="A336" s="3119" t="str">
        <f>IF(ISBLANK('１．学校基本情報'!$A$7),"",'１．学校基本情報'!$A$7)</f>
        <v/>
      </c>
      <c r="B336" s="3119"/>
      <c r="C336" s="3119"/>
      <c r="D336" s="3119"/>
      <c r="E336" s="3119"/>
      <c r="F336" s="3119"/>
      <c r="G336" s="3119"/>
      <c r="H336" s="3119"/>
      <c r="I336" s="3119"/>
      <c r="J336" s="3119"/>
      <c r="K336" s="3119"/>
      <c r="L336" s="3119"/>
      <c r="M336" s="3119"/>
      <c r="N336" s="3119"/>
      <c r="O336" s="3119"/>
      <c r="P336" s="3119"/>
      <c r="Q336" s="3119"/>
      <c r="R336" s="3119"/>
      <c r="S336" s="3119"/>
      <c r="T336" s="3119"/>
      <c r="U336" s="3119"/>
      <c r="V336" s="3119"/>
      <c r="W336" s="3119"/>
      <c r="X336" s="3119"/>
      <c r="Y336" s="3119"/>
      <c r="Z336" s="3119"/>
      <c r="AA336" s="3119"/>
    </row>
    <row r="337" spans="1:27" ht="15" x14ac:dyDescent="0.15">
      <c r="A337" s="20" t="s">
        <v>620</v>
      </c>
    </row>
    <row r="338" spans="1:27" ht="15" x14ac:dyDescent="0.15">
      <c r="A338" s="1188" t="s">
        <v>615</v>
      </c>
      <c r="B338" s="2909" t="s">
        <v>616</v>
      </c>
      <c r="C338" s="2909"/>
      <c r="D338" s="1189" t="s">
        <v>619</v>
      </c>
      <c r="E338" s="2910" t="s">
        <v>617</v>
      </c>
      <c r="F338" s="2910"/>
      <c r="G338" s="2910"/>
      <c r="H338" s="2910"/>
      <c r="I338" s="2910"/>
      <c r="J338" s="2909" t="s">
        <v>618</v>
      </c>
      <c r="K338" s="2909"/>
      <c r="L338" s="2909"/>
      <c r="M338" s="2909"/>
      <c r="N338" s="2909"/>
      <c r="O338" s="2909"/>
      <c r="P338" s="2909"/>
      <c r="Q338" s="2909"/>
      <c r="R338" s="2909"/>
      <c r="S338" s="2909"/>
      <c r="T338" s="2909"/>
      <c r="U338" s="2909"/>
      <c r="V338" s="2909"/>
      <c r="W338" s="2909"/>
      <c r="X338" s="2909"/>
      <c r="Y338" s="2909"/>
      <c r="Z338" s="2909"/>
      <c r="AA338" s="2909"/>
    </row>
    <row r="339" spans="1:27" ht="15" x14ac:dyDescent="0.15">
      <c r="A339" s="1186">
        <v>1</v>
      </c>
      <c r="B339" s="2907"/>
      <c r="C339" s="2907"/>
      <c r="D339" s="1187"/>
      <c r="E339" s="2908"/>
      <c r="F339" s="2908"/>
      <c r="G339" s="2908"/>
      <c r="H339" s="2908"/>
      <c r="I339" s="2908"/>
      <c r="J339" s="2030"/>
      <c r="K339" s="2030"/>
      <c r="L339" s="2030"/>
      <c r="M339" s="2030"/>
      <c r="N339" s="2030"/>
      <c r="O339" s="2030"/>
      <c r="P339" s="2030"/>
      <c r="Q339" s="2030"/>
      <c r="R339" s="2030"/>
      <c r="S339" s="2030"/>
      <c r="T339" s="2030"/>
      <c r="U339" s="2030"/>
      <c r="V339" s="2030"/>
      <c r="W339" s="2030"/>
      <c r="X339" s="2030"/>
      <c r="Y339" s="2030"/>
      <c r="Z339" s="2030"/>
      <c r="AA339" s="2030"/>
    </row>
    <row r="340" spans="1:27" ht="15" x14ac:dyDescent="0.15">
      <c r="A340" s="1186">
        <v>2</v>
      </c>
      <c r="B340" s="2907"/>
      <c r="C340" s="2907"/>
      <c r="D340" s="1187"/>
      <c r="E340" s="2908"/>
      <c r="F340" s="2908"/>
      <c r="G340" s="2908"/>
      <c r="H340" s="2908"/>
      <c r="I340" s="2908"/>
      <c r="J340" s="2030"/>
      <c r="K340" s="2030"/>
      <c r="L340" s="2030"/>
      <c r="M340" s="2030"/>
      <c r="N340" s="2030"/>
      <c r="O340" s="2030"/>
      <c r="P340" s="2030"/>
      <c r="Q340" s="2030"/>
      <c r="R340" s="2030"/>
      <c r="S340" s="2030"/>
      <c r="T340" s="2030"/>
      <c r="U340" s="2030"/>
      <c r="V340" s="2030"/>
      <c r="W340" s="2030"/>
      <c r="X340" s="2030"/>
      <c r="Y340" s="2030"/>
      <c r="Z340" s="2030"/>
      <c r="AA340" s="2030"/>
    </row>
    <row r="341" spans="1:27" ht="15" x14ac:dyDescent="0.15">
      <c r="A341" s="1186">
        <v>3</v>
      </c>
      <c r="B341" s="2907"/>
      <c r="C341" s="2907"/>
      <c r="D341" s="1187"/>
      <c r="E341" s="2908"/>
      <c r="F341" s="2908"/>
      <c r="G341" s="2908"/>
      <c r="H341" s="2908"/>
      <c r="I341" s="2908"/>
      <c r="J341" s="2030"/>
      <c r="K341" s="2030"/>
      <c r="L341" s="2030"/>
      <c r="M341" s="2030"/>
      <c r="N341" s="2030"/>
      <c r="O341" s="2030"/>
      <c r="P341" s="2030"/>
      <c r="Q341" s="2030"/>
      <c r="R341" s="2030"/>
      <c r="S341" s="2030"/>
      <c r="T341" s="2030"/>
      <c r="U341" s="2030"/>
      <c r="V341" s="2030"/>
      <c r="W341" s="2030"/>
      <c r="X341" s="2030"/>
      <c r="Y341" s="2030"/>
      <c r="Z341" s="2030"/>
      <c r="AA341" s="2030"/>
    </row>
    <row r="342" spans="1:27" ht="15" x14ac:dyDescent="0.15">
      <c r="A342" s="1186">
        <v>4</v>
      </c>
      <c r="B342" s="2907"/>
      <c r="C342" s="2907"/>
      <c r="D342" s="1187"/>
      <c r="E342" s="2908"/>
      <c r="F342" s="2908"/>
      <c r="G342" s="2908"/>
      <c r="H342" s="2908"/>
      <c r="I342" s="2908"/>
      <c r="J342" s="2030"/>
      <c r="K342" s="2030"/>
      <c r="L342" s="2030"/>
      <c r="M342" s="2030"/>
      <c r="N342" s="2030"/>
      <c r="O342" s="2030"/>
      <c r="P342" s="2030"/>
      <c r="Q342" s="2030"/>
      <c r="R342" s="2030"/>
      <c r="S342" s="2030"/>
      <c r="T342" s="2030"/>
      <c r="U342" s="2030"/>
      <c r="V342" s="2030"/>
      <c r="W342" s="2030"/>
      <c r="X342" s="2030"/>
      <c r="Y342" s="2030"/>
      <c r="Z342" s="2030"/>
      <c r="AA342" s="2030"/>
    </row>
    <row r="343" spans="1:27" ht="15" x14ac:dyDescent="0.15">
      <c r="A343" s="1186">
        <v>5</v>
      </c>
      <c r="B343" s="2907"/>
      <c r="C343" s="2907"/>
      <c r="D343" s="1187"/>
      <c r="E343" s="2908"/>
      <c r="F343" s="2908"/>
      <c r="G343" s="2908"/>
      <c r="H343" s="2908"/>
      <c r="I343" s="2908"/>
      <c r="J343" s="2030"/>
      <c r="K343" s="2030"/>
      <c r="L343" s="2030"/>
      <c r="M343" s="2030"/>
      <c r="N343" s="2030"/>
      <c r="O343" s="2030"/>
      <c r="P343" s="2030"/>
      <c r="Q343" s="2030"/>
      <c r="R343" s="2030"/>
      <c r="S343" s="2030"/>
      <c r="T343" s="2030"/>
      <c r="U343" s="2030"/>
      <c r="V343" s="2030"/>
      <c r="W343" s="2030"/>
      <c r="X343" s="2030"/>
      <c r="Y343" s="2030"/>
      <c r="Z343" s="2030"/>
      <c r="AA343" s="2030"/>
    </row>
    <row r="344" spans="1:27" ht="15" x14ac:dyDescent="0.15">
      <c r="A344" s="1186">
        <v>6</v>
      </c>
      <c r="B344" s="2907"/>
      <c r="C344" s="2907"/>
      <c r="D344" s="1187"/>
      <c r="E344" s="2908"/>
      <c r="F344" s="2908"/>
      <c r="G344" s="2908"/>
      <c r="H344" s="2908"/>
      <c r="I344" s="2908"/>
      <c r="J344" s="2030"/>
      <c r="K344" s="2030"/>
      <c r="L344" s="2030"/>
      <c r="M344" s="2030"/>
      <c r="N344" s="2030"/>
      <c r="O344" s="2030"/>
      <c r="P344" s="2030"/>
      <c r="Q344" s="2030"/>
      <c r="R344" s="2030"/>
      <c r="S344" s="2030"/>
      <c r="T344" s="2030"/>
      <c r="U344" s="2030"/>
      <c r="V344" s="2030"/>
      <c r="W344" s="2030"/>
      <c r="X344" s="2030"/>
      <c r="Y344" s="2030"/>
      <c r="Z344" s="2030"/>
      <c r="AA344" s="2030"/>
    </row>
    <row r="345" spans="1:27" ht="15" x14ac:dyDescent="0.15">
      <c r="A345" s="1186">
        <v>7</v>
      </c>
      <c r="B345" s="2907"/>
      <c r="C345" s="2907"/>
      <c r="D345" s="1187"/>
      <c r="E345" s="2908"/>
      <c r="F345" s="2908"/>
      <c r="G345" s="2908"/>
      <c r="H345" s="2908"/>
      <c r="I345" s="2908"/>
      <c r="J345" s="2030"/>
      <c r="K345" s="2030"/>
      <c r="L345" s="2030"/>
      <c r="M345" s="2030"/>
      <c r="N345" s="2030"/>
      <c r="O345" s="2030"/>
      <c r="P345" s="2030"/>
      <c r="Q345" s="2030"/>
      <c r="R345" s="2030"/>
      <c r="S345" s="2030"/>
      <c r="T345" s="2030"/>
      <c r="U345" s="2030"/>
      <c r="V345" s="2030"/>
      <c r="W345" s="2030"/>
      <c r="X345" s="2030"/>
      <c r="Y345" s="2030"/>
      <c r="Z345" s="2030"/>
      <c r="AA345" s="2030"/>
    </row>
    <row r="346" spans="1:27" ht="15" x14ac:dyDescent="0.15">
      <c r="A346" s="1186">
        <v>8</v>
      </c>
      <c r="B346" s="2907"/>
      <c r="C346" s="2907"/>
      <c r="D346" s="1187"/>
      <c r="E346" s="2908"/>
      <c r="F346" s="2908"/>
      <c r="G346" s="2908"/>
      <c r="H346" s="2908"/>
      <c r="I346" s="2908"/>
      <c r="J346" s="2030"/>
      <c r="K346" s="2030"/>
      <c r="L346" s="2030"/>
      <c r="M346" s="2030"/>
      <c r="N346" s="2030"/>
      <c r="O346" s="2030"/>
      <c r="P346" s="2030"/>
      <c r="Q346" s="2030"/>
      <c r="R346" s="2030"/>
      <c r="S346" s="2030"/>
      <c r="T346" s="2030"/>
      <c r="U346" s="2030"/>
      <c r="V346" s="2030"/>
      <c r="W346" s="2030"/>
      <c r="X346" s="2030"/>
      <c r="Y346" s="2030"/>
      <c r="Z346" s="2030"/>
      <c r="AA346" s="2030"/>
    </row>
    <row r="347" spans="1:27" ht="15" x14ac:dyDescent="0.15">
      <c r="A347" s="1186">
        <v>9</v>
      </c>
      <c r="B347" s="2907"/>
      <c r="C347" s="2907"/>
      <c r="D347" s="1187"/>
      <c r="E347" s="2908"/>
      <c r="F347" s="2908"/>
      <c r="G347" s="2908"/>
      <c r="H347" s="2908"/>
      <c r="I347" s="2908"/>
      <c r="J347" s="2030"/>
      <c r="K347" s="2030"/>
      <c r="L347" s="2030"/>
      <c r="M347" s="2030"/>
      <c r="N347" s="2030"/>
      <c r="O347" s="2030"/>
      <c r="P347" s="2030"/>
      <c r="Q347" s="2030"/>
      <c r="R347" s="2030"/>
      <c r="S347" s="2030"/>
      <c r="T347" s="2030"/>
      <c r="U347" s="2030"/>
      <c r="V347" s="2030"/>
      <c r="W347" s="2030"/>
      <c r="X347" s="2030"/>
      <c r="Y347" s="2030"/>
      <c r="Z347" s="2030"/>
      <c r="AA347" s="2030"/>
    </row>
    <row r="348" spans="1:27" ht="15" x14ac:dyDescent="0.15">
      <c r="A348" s="1186">
        <v>10</v>
      </c>
      <c r="B348" s="2907"/>
      <c r="C348" s="2907"/>
      <c r="D348" s="1187"/>
      <c r="E348" s="2908"/>
      <c r="F348" s="2908"/>
      <c r="G348" s="2908"/>
      <c r="H348" s="2908"/>
      <c r="I348" s="2908"/>
      <c r="J348" s="2030"/>
      <c r="K348" s="2030"/>
      <c r="L348" s="2030"/>
      <c r="M348" s="2030"/>
      <c r="N348" s="2030"/>
      <c r="O348" s="2030"/>
      <c r="P348" s="2030"/>
      <c r="Q348" s="2030"/>
      <c r="R348" s="2030"/>
      <c r="S348" s="2030"/>
      <c r="T348" s="2030"/>
      <c r="U348" s="2030"/>
      <c r="V348" s="2030"/>
      <c r="W348" s="2030"/>
      <c r="X348" s="2030"/>
      <c r="Y348" s="2030"/>
      <c r="Z348" s="2030"/>
      <c r="AA348" s="2030"/>
    </row>
    <row r="349" spans="1:27" ht="15" x14ac:dyDescent="0.15">
      <c r="A349" s="1186">
        <v>11</v>
      </c>
      <c r="B349" s="2907"/>
      <c r="C349" s="2907"/>
      <c r="D349" s="1187"/>
      <c r="E349" s="2908"/>
      <c r="F349" s="2908"/>
      <c r="G349" s="2908"/>
      <c r="H349" s="2908"/>
      <c r="I349" s="2908"/>
      <c r="J349" s="2030"/>
      <c r="K349" s="2030"/>
      <c r="L349" s="2030"/>
      <c r="M349" s="2030"/>
      <c r="N349" s="2030"/>
      <c r="O349" s="2030"/>
      <c r="P349" s="2030"/>
      <c r="Q349" s="2030"/>
      <c r="R349" s="2030"/>
      <c r="S349" s="2030"/>
      <c r="T349" s="2030"/>
      <c r="U349" s="2030"/>
      <c r="V349" s="2030"/>
      <c r="W349" s="2030"/>
      <c r="X349" s="2030"/>
      <c r="Y349" s="2030"/>
      <c r="Z349" s="2030"/>
      <c r="AA349" s="2030"/>
    </row>
    <row r="350" spans="1:27" ht="15" x14ac:dyDescent="0.15">
      <c r="A350" s="1186">
        <v>12</v>
      </c>
      <c r="B350" s="2907"/>
      <c r="C350" s="2907"/>
      <c r="D350" s="1187"/>
      <c r="E350" s="2908"/>
      <c r="F350" s="2908"/>
      <c r="G350" s="2908"/>
      <c r="H350" s="2908"/>
      <c r="I350" s="2908"/>
      <c r="J350" s="2030"/>
      <c r="K350" s="2030"/>
      <c r="L350" s="2030"/>
      <c r="M350" s="2030"/>
      <c r="N350" s="2030"/>
      <c r="O350" s="2030"/>
      <c r="P350" s="2030"/>
      <c r="Q350" s="2030"/>
      <c r="R350" s="2030"/>
      <c r="S350" s="2030"/>
      <c r="T350" s="2030"/>
      <c r="U350" s="2030"/>
      <c r="V350" s="2030"/>
      <c r="W350" s="2030"/>
      <c r="X350" s="2030"/>
      <c r="Y350" s="2030"/>
      <c r="Z350" s="2030"/>
      <c r="AA350" s="2030"/>
    </row>
    <row r="351" spans="1:27" ht="15" x14ac:dyDescent="0.15">
      <c r="A351" s="1186">
        <v>13</v>
      </c>
      <c r="B351" s="2907"/>
      <c r="C351" s="2907"/>
      <c r="D351" s="1187"/>
      <c r="E351" s="2908"/>
      <c r="F351" s="2908"/>
      <c r="G351" s="2908"/>
      <c r="H351" s="2908"/>
      <c r="I351" s="2908"/>
      <c r="J351" s="2030"/>
      <c r="K351" s="2030"/>
      <c r="L351" s="2030"/>
      <c r="M351" s="2030"/>
      <c r="N351" s="2030"/>
      <c r="O351" s="2030"/>
      <c r="P351" s="2030"/>
      <c r="Q351" s="2030"/>
      <c r="R351" s="2030"/>
      <c r="S351" s="2030"/>
      <c r="T351" s="2030"/>
      <c r="U351" s="2030"/>
      <c r="V351" s="2030"/>
      <c r="W351" s="2030"/>
      <c r="X351" s="2030"/>
      <c r="Y351" s="2030"/>
      <c r="Z351" s="2030"/>
      <c r="AA351" s="2030"/>
    </row>
    <row r="352" spans="1:27" ht="15" x14ac:dyDescent="0.15">
      <c r="A352" s="1186">
        <v>14</v>
      </c>
      <c r="B352" s="2907"/>
      <c r="C352" s="2907"/>
      <c r="D352" s="1187"/>
      <c r="E352" s="2908"/>
      <c r="F352" s="2908"/>
      <c r="G352" s="2908"/>
      <c r="H352" s="2908"/>
      <c r="I352" s="2908"/>
      <c r="J352" s="2030"/>
      <c r="K352" s="2030"/>
      <c r="L352" s="2030"/>
      <c r="M352" s="2030"/>
      <c r="N352" s="2030"/>
      <c r="O352" s="2030"/>
      <c r="P352" s="2030"/>
      <c r="Q352" s="2030"/>
      <c r="R352" s="2030"/>
      <c r="S352" s="2030"/>
      <c r="T352" s="2030"/>
      <c r="U352" s="2030"/>
      <c r="V352" s="2030"/>
      <c r="W352" s="2030"/>
      <c r="X352" s="2030"/>
      <c r="Y352" s="2030"/>
      <c r="Z352" s="2030"/>
      <c r="AA352" s="2030"/>
    </row>
    <row r="353" spans="1:27" ht="15" x14ac:dyDescent="0.15">
      <c r="A353" s="1186">
        <v>15</v>
      </c>
      <c r="B353" s="2907"/>
      <c r="C353" s="2907"/>
      <c r="D353" s="1187"/>
      <c r="E353" s="2908"/>
      <c r="F353" s="2908"/>
      <c r="G353" s="2908"/>
      <c r="H353" s="2908"/>
      <c r="I353" s="2908"/>
      <c r="J353" s="2030"/>
      <c r="K353" s="2030"/>
      <c r="L353" s="2030"/>
      <c r="M353" s="2030"/>
      <c r="N353" s="2030"/>
      <c r="O353" s="2030"/>
      <c r="P353" s="2030"/>
      <c r="Q353" s="2030"/>
      <c r="R353" s="2030"/>
      <c r="S353" s="2030"/>
      <c r="T353" s="2030"/>
      <c r="U353" s="2030"/>
      <c r="V353" s="2030"/>
      <c r="W353" s="2030"/>
      <c r="X353" s="2030"/>
      <c r="Y353" s="2030"/>
      <c r="Z353" s="2030"/>
      <c r="AA353" s="2030"/>
    </row>
    <row r="354" spans="1:27" ht="15" x14ac:dyDescent="0.15">
      <c r="A354" s="1186">
        <v>16</v>
      </c>
      <c r="B354" s="2907"/>
      <c r="C354" s="2907"/>
      <c r="D354" s="1187"/>
      <c r="E354" s="2908"/>
      <c r="F354" s="2908"/>
      <c r="G354" s="2908"/>
      <c r="H354" s="2908"/>
      <c r="I354" s="2908"/>
      <c r="J354" s="2030"/>
      <c r="K354" s="2030"/>
      <c r="L354" s="2030"/>
      <c r="M354" s="2030"/>
      <c r="N354" s="2030"/>
      <c r="O354" s="2030"/>
      <c r="P354" s="2030"/>
      <c r="Q354" s="2030"/>
      <c r="R354" s="2030"/>
      <c r="S354" s="2030"/>
      <c r="T354" s="2030"/>
      <c r="U354" s="2030"/>
      <c r="V354" s="2030"/>
      <c r="W354" s="2030"/>
      <c r="X354" s="2030"/>
      <c r="Y354" s="2030"/>
      <c r="Z354" s="2030"/>
      <c r="AA354" s="2030"/>
    </row>
    <row r="355" spans="1:27" ht="15" x14ac:dyDescent="0.15">
      <c r="A355" s="1186">
        <v>17</v>
      </c>
      <c r="B355" s="2907"/>
      <c r="C355" s="2907"/>
      <c r="D355" s="1187"/>
      <c r="E355" s="2908"/>
      <c r="F355" s="2908"/>
      <c r="G355" s="2908"/>
      <c r="H355" s="2908"/>
      <c r="I355" s="2908"/>
      <c r="J355" s="2030"/>
      <c r="K355" s="2030"/>
      <c r="L355" s="2030"/>
      <c r="M355" s="2030"/>
      <c r="N355" s="2030"/>
      <c r="O355" s="2030"/>
      <c r="P355" s="2030"/>
      <c r="Q355" s="2030"/>
      <c r="R355" s="2030"/>
      <c r="S355" s="2030"/>
      <c r="T355" s="2030"/>
      <c r="U355" s="2030"/>
      <c r="V355" s="2030"/>
      <c r="W355" s="2030"/>
      <c r="X355" s="2030"/>
      <c r="Y355" s="2030"/>
      <c r="Z355" s="2030"/>
      <c r="AA355" s="2030"/>
    </row>
    <row r="356" spans="1:27" ht="15" x14ac:dyDescent="0.15">
      <c r="A356" s="1186">
        <v>18</v>
      </c>
      <c r="B356" s="2907"/>
      <c r="C356" s="2907"/>
      <c r="D356" s="1187"/>
      <c r="E356" s="2908"/>
      <c r="F356" s="2908"/>
      <c r="G356" s="2908"/>
      <c r="H356" s="2908"/>
      <c r="I356" s="2908"/>
      <c r="J356" s="2030"/>
      <c r="K356" s="2030"/>
      <c r="L356" s="2030"/>
      <c r="M356" s="2030"/>
      <c r="N356" s="2030"/>
      <c r="O356" s="2030"/>
      <c r="P356" s="2030"/>
      <c r="Q356" s="2030"/>
      <c r="R356" s="2030"/>
      <c r="S356" s="2030"/>
      <c r="T356" s="2030"/>
      <c r="U356" s="2030"/>
      <c r="V356" s="2030"/>
      <c r="W356" s="2030"/>
      <c r="X356" s="2030"/>
      <c r="Y356" s="2030"/>
      <c r="Z356" s="2030"/>
      <c r="AA356" s="2030"/>
    </row>
    <row r="357" spans="1:27" ht="15" x14ac:dyDescent="0.15">
      <c r="A357" s="1186">
        <v>19</v>
      </c>
      <c r="B357" s="2907"/>
      <c r="C357" s="2907"/>
      <c r="D357" s="1187"/>
      <c r="E357" s="2908"/>
      <c r="F357" s="2908"/>
      <c r="G357" s="2908"/>
      <c r="H357" s="2908"/>
      <c r="I357" s="2908"/>
      <c r="J357" s="2030"/>
      <c r="K357" s="2030"/>
      <c r="L357" s="2030"/>
      <c r="M357" s="2030"/>
      <c r="N357" s="2030"/>
      <c r="O357" s="2030"/>
      <c r="P357" s="2030"/>
      <c r="Q357" s="2030"/>
      <c r="R357" s="2030"/>
      <c r="S357" s="2030"/>
      <c r="T357" s="2030"/>
      <c r="U357" s="2030"/>
      <c r="V357" s="2030"/>
      <c r="W357" s="2030"/>
      <c r="X357" s="2030"/>
      <c r="Y357" s="2030"/>
      <c r="Z357" s="2030"/>
      <c r="AA357" s="2030"/>
    </row>
    <row r="358" spans="1:27" ht="15" x14ac:dyDescent="0.15">
      <c r="A358" s="1186">
        <v>20</v>
      </c>
      <c r="B358" s="2907"/>
      <c r="C358" s="2907"/>
      <c r="D358" s="1187"/>
      <c r="E358" s="2908"/>
      <c r="F358" s="2908"/>
      <c r="G358" s="2908"/>
      <c r="H358" s="2908"/>
      <c r="I358" s="2908"/>
      <c r="J358" s="2030"/>
      <c r="K358" s="2030"/>
      <c r="L358" s="2030"/>
      <c r="M358" s="2030"/>
      <c r="N358" s="2030"/>
      <c r="O358" s="2030"/>
      <c r="P358" s="2030"/>
      <c r="Q358" s="2030"/>
      <c r="R358" s="2030"/>
      <c r="S358" s="2030"/>
      <c r="T358" s="2030"/>
      <c r="U358" s="2030"/>
      <c r="V358" s="2030"/>
      <c r="W358" s="2030"/>
      <c r="X358" s="2030"/>
      <c r="Y358" s="2030"/>
      <c r="Z358" s="2030"/>
      <c r="AA358" s="2030"/>
    </row>
    <row r="359" spans="1:27" ht="15" x14ac:dyDescent="0.15">
      <c r="A359" s="1186">
        <v>21</v>
      </c>
      <c r="B359" s="2907"/>
      <c r="C359" s="2907"/>
      <c r="D359" s="1187"/>
      <c r="E359" s="2908"/>
      <c r="F359" s="2908"/>
      <c r="G359" s="2908"/>
      <c r="H359" s="2908"/>
      <c r="I359" s="2908"/>
      <c r="J359" s="2030"/>
      <c r="K359" s="2030"/>
      <c r="L359" s="2030"/>
      <c r="M359" s="2030"/>
      <c r="N359" s="2030"/>
      <c r="O359" s="2030"/>
      <c r="P359" s="2030"/>
      <c r="Q359" s="2030"/>
      <c r="R359" s="2030"/>
      <c r="S359" s="2030"/>
      <c r="T359" s="2030"/>
      <c r="U359" s="2030"/>
      <c r="V359" s="2030"/>
      <c r="W359" s="2030"/>
      <c r="X359" s="2030"/>
      <c r="Y359" s="2030"/>
      <c r="Z359" s="2030"/>
      <c r="AA359" s="2030"/>
    </row>
    <row r="360" spans="1:27" ht="15" x14ac:dyDescent="0.15">
      <c r="A360" s="1186">
        <v>22</v>
      </c>
      <c r="B360" s="2907"/>
      <c r="C360" s="2907"/>
      <c r="D360" s="1187"/>
      <c r="E360" s="2908"/>
      <c r="F360" s="2908"/>
      <c r="G360" s="2908"/>
      <c r="H360" s="2908"/>
      <c r="I360" s="2908"/>
      <c r="J360" s="2030"/>
      <c r="K360" s="2030"/>
      <c r="L360" s="2030"/>
      <c r="M360" s="2030"/>
      <c r="N360" s="2030"/>
      <c r="O360" s="2030"/>
      <c r="P360" s="2030"/>
      <c r="Q360" s="2030"/>
      <c r="R360" s="2030"/>
      <c r="S360" s="2030"/>
      <c r="T360" s="2030"/>
      <c r="U360" s="2030"/>
      <c r="V360" s="2030"/>
      <c r="W360" s="2030"/>
      <c r="X360" s="2030"/>
      <c r="Y360" s="2030"/>
      <c r="Z360" s="2030"/>
      <c r="AA360" s="2030"/>
    </row>
    <row r="361" spans="1:27" ht="15" x14ac:dyDescent="0.15">
      <c r="A361" s="1186">
        <v>23</v>
      </c>
      <c r="B361" s="2907"/>
      <c r="C361" s="2907"/>
      <c r="D361" s="1187"/>
      <c r="E361" s="2908"/>
      <c r="F361" s="2908"/>
      <c r="G361" s="2908"/>
      <c r="H361" s="2908"/>
      <c r="I361" s="2908"/>
      <c r="J361" s="2030"/>
      <c r="K361" s="2030"/>
      <c r="L361" s="2030"/>
      <c r="M361" s="2030"/>
      <c r="N361" s="2030"/>
      <c r="O361" s="2030"/>
      <c r="P361" s="2030"/>
      <c r="Q361" s="2030"/>
      <c r="R361" s="2030"/>
      <c r="S361" s="2030"/>
      <c r="T361" s="2030"/>
      <c r="U361" s="2030"/>
      <c r="V361" s="2030"/>
      <c r="W361" s="2030"/>
      <c r="X361" s="2030"/>
      <c r="Y361" s="2030"/>
      <c r="Z361" s="2030"/>
      <c r="AA361" s="2030"/>
    </row>
    <row r="362" spans="1:27" ht="15" x14ac:dyDescent="0.15">
      <c r="A362" s="1186">
        <v>24</v>
      </c>
      <c r="B362" s="2907"/>
      <c r="C362" s="2907"/>
      <c r="D362" s="1187"/>
      <c r="E362" s="2908"/>
      <c r="F362" s="2908"/>
      <c r="G362" s="2908"/>
      <c r="H362" s="2908"/>
      <c r="I362" s="2908"/>
      <c r="J362" s="2030"/>
      <c r="K362" s="2030"/>
      <c r="L362" s="2030"/>
      <c r="M362" s="2030"/>
      <c r="N362" s="2030"/>
      <c r="O362" s="2030"/>
      <c r="P362" s="2030"/>
      <c r="Q362" s="2030"/>
      <c r="R362" s="2030"/>
      <c r="S362" s="2030"/>
      <c r="T362" s="2030"/>
      <c r="U362" s="2030"/>
      <c r="V362" s="2030"/>
      <c r="W362" s="2030"/>
      <c r="X362" s="2030"/>
      <c r="Y362" s="2030"/>
      <c r="Z362" s="2030"/>
      <c r="AA362" s="2030"/>
    </row>
    <row r="363" spans="1:27" ht="15" x14ac:dyDescent="0.15">
      <c r="A363" s="1186">
        <v>25</v>
      </c>
      <c r="B363" s="2907"/>
      <c r="C363" s="2907"/>
      <c r="D363" s="1187"/>
      <c r="E363" s="2908"/>
      <c r="F363" s="2908"/>
      <c r="G363" s="2908"/>
      <c r="H363" s="2908"/>
      <c r="I363" s="2908"/>
      <c r="J363" s="2030"/>
      <c r="K363" s="2030"/>
      <c r="L363" s="2030"/>
      <c r="M363" s="2030"/>
      <c r="N363" s="2030"/>
      <c r="O363" s="2030"/>
      <c r="P363" s="2030"/>
      <c r="Q363" s="2030"/>
      <c r="R363" s="2030"/>
      <c r="S363" s="2030"/>
      <c r="T363" s="2030"/>
      <c r="U363" s="2030"/>
      <c r="V363" s="2030"/>
      <c r="W363" s="2030"/>
      <c r="X363" s="2030"/>
      <c r="Y363" s="2030"/>
      <c r="Z363" s="2030"/>
      <c r="AA363" s="2030"/>
    </row>
    <row r="364" spans="1:27" ht="15" x14ac:dyDescent="0.15">
      <c r="A364" s="1186">
        <v>26</v>
      </c>
      <c r="B364" s="2907"/>
      <c r="C364" s="2907"/>
      <c r="D364" s="1187"/>
      <c r="E364" s="2908"/>
      <c r="F364" s="2908"/>
      <c r="G364" s="2908"/>
      <c r="H364" s="2908"/>
      <c r="I364" s="2908"/>
      <c r="J364" s="2030"/>
      <c r="K364" s="2030"/>
      <c r="L364" s="2030"/>
      <c r="M364" s="2030"/>
      <c r="N364" s="2030"/>
      <c r="O364" s="2030"/>
      <c r="P364" s="2030"/>
      <c r="Q364" s="2030"/>
      <c r="R364" s="2030"/>
      <c r="S364" s="2030"/>
      <c r="T364" s="2030"/>
      <c r="U364" s="2030"/>
      <c r="V364" s="2030"/>
      <c r="W364" s="2030"/>
      <c r="X364" s="2030"/>
      <c r="Y364" s="2030"/>
      <c r="Z364" s="2030"/>
      <c r="AA364" s="2030"/>
    </row>
    <row r="365" spans="1:27" ht="15" x14ac:dyDescent="0.15">
      <c r="A365" s="1186">
        <v>27</v>
      </c>
      <c r="B365" s="2907"/>
      <c r="C365" s="2907"/>
      <c r="D365" s="1187"/>
      <c r="E365" s="2908"/>
      <c r="F365" s="2908"/>
      <c r="G365" s="2908"/>
      <c r="H365" s="2908"/>
      <c r="I365" s="2908"/>
      <c r="J365" s="2030"/>
      <c r="K365" s="2030"/>
      <c r="L365" s="2030"/>
      <c r="M365" s="2030"/>
      <c r="N365" s="2030"/>
      <c r="O365" s="2030"/>
      <c r="P365" s="2030"/>
      <c r="Q365" s="2030"/>
      <c r="R365" s="2030"/>
      <c r="S365" s="2030"/>
      <c r="T365" s="2030"/>
      <c r="U365" s="2030"/>
      <c r="V365" s="2030"/>
      <c r="W365" s="2030"/>
      <c r="X365" s="2030"/>
      <c r="Y365" s="2030"/>
      <c r="Z365" s="2030"/>
      <c r="AA365" s="2030"/>
    </row>
    <row r="366" spans="1:27" ht="15" x14ac:dyDescent="0.15">
      <c r="A366" s="1186">
        <v>28</v>
      </c>
      <c r="B366" s="2907"/>
      <c r="C366" s="2907"/>
      <c r="D366" s="1187"/>
      <c r="E366" s="2908"/>
      <c r="F366" s="2908"/>
      <c r="G366" s="2908"/>
      <c r="H366" s="2908"/>
      <c r="I366" s="2908"/>
      <c r="J366" s="2030"/>
      <c r="K366" s="2030"/>
      <c r="L366" s="2030"/>
      <c r="M366" s="2030"/>
      <c r="N366" s="2030"/>
      <c r="O366" s="2030"/>
      <c r="P366" s="2030"/>
      <c r="Q366" s="2030"/>
      <c r="R366" s="2030"/>
      <c r="S366" s="2030"/>
      <c r="T366" s="2030"/>
      <c r="U366" s="2030"/>
      <c r="V366" s="2030"/>
      <c r="W366" s="2030"/>
      <c r="X366" s="2030"/>
      <c r="Y366" s="2030"/>
      <c r="Z366" s="2030"/>
      <c r="AA366" s="2030"/>
    </row>
    <row r="367" spans="1:27" ht="15" x14ac:dyDescent="0.15">
      <c r="A367" s="1186">
        <v>29</v>
      </c>
      <c r="B367" s="2907"/>
      <c r="C367" s="2907"/>
      <c r="D367" s="1187"/>
      <c r="E367" s="2908"/>
      <c r="F367" s="2908"/>
      <c r="G367" s="2908"/>
      <c r="H367" s="2908"/>
      <c r="I367" s="2908"/>
      <c r="J367" s="2030"/>
      <c r="K367" s="2030"/>
      <c r="L367" s="2030"/>
      <c r="M367" s="2030"/>
      <c r="N367" s="2030"/>
      <c r="O367" s="2030"/>
      <c r="P367" s="2030"/>
      <c r="Q367" s="2030"/>
      <c r="R367" s="2030"/>
      <c r="S367" s="2030"/>
      <c r="T367" s="2030"/>
      <c r="U367" s="2030"/>
      <c r="V367" s="2030"/>
      <c r="W367" s="2030"/>
      <c r="X367" s="2030"/>
      <c r="Y367" s="2030"/>
      <c r="Z367" s="2030"/>
      <c r="AA367" s="2030"/>
    </row>
    <row r="368" spans="1:27" ht="15" x14ac:dyDescent="0.15">
      <c r="A368" s="1186">
        <v>30</v>
      </c>
      <c r="B368" s="2907"/>
      <c r="C368" s="2907"/>
      <c r="D368" s="1187"/>
      <c r="E368" s="2908"/>
      <c r="F368" s="2908"/>
      <c r="G368" s="2908"/>
      <c r="H368" s="2908"/>
      <c r="I368" s="2908"/>
      <c r="J368" s="2030"/>
      <c r="K368" s="2030"/>
      <c r="L368" s="2030"/>
      <c r="M368" s="2030"/>
      <c r="N368" s="2030"/>
      <c r="O368" s="2030"/>
      <c r="P368" s="2030"/>
      <c r="Q368" s="2030"/>
      <c r="R368" s="2030"/>
      <c r="S368" s="2030"/>
      <c r="T368" s="2030"/>
      <c r="U368" s="2030"/>
      <c r="V368" s="2030"/>
      <c r="W368" s="2030"/>
      <c r="X368" s="2030"/>
      <c r="Y368" s="2030"/>
      <c r="Z368" s="2030"/>
      <c r="AA368" s="2030"/>
    </row>
    <row r="369" spans="1:27" ht="15" x14ac:dyDescent="0.15">
      <c r="A369" s="1186">
        <v>31</v>
      </c>
      <c r="B369" s="2907"/>
      <c r="C369" s="2907"/>
      <c r="D369" s="1187"/>
      <c r="E369" s="2908"/>
      <c r="F369" s="2908"/>
      <c r="G369" s="2908"/>
      <c r="H369" s="2908"/>
      <c r="I369" s="2908"/>
      <c r="J369" s="2030"/>
      <c r="K369" s="2030"/>
      <c r="L369" s="2030"/>
      <c r="M369" s="2030"/>
      <c r="N369" s="2030"/>
      <c r="O369" s="2030"/>
      <c r="P369" s="2030"/>
      <c r="Q369" s="2030"/>
      <c r="R369" s="2030"/>
      <c r="S369" s="2030"/>
      <c r="T369" s="2030"/>
      <c r="U369" s="2030"/>
      <c r="V369" s="2030"/>
      <c r="W369" s="2030"/>
      <c r="X369" s="2030"/>
      <c r="Y369" s="2030"/>
      <c r="Z369" s="2030"/>
      <c r="AA369" s="2030"/>
    </row>
    <row r="370" spans="1:27" ht="15" x14ac:dyDescent="0.15">
      <c r="A370" s="1186">
        <v>32</v>
      </c>
      <c r="B370" s="2907"/>
      <c r="C370" s="2907"/>
      <c r="D370" s="1187"/>
      <c r="E370" s="2908"/>
      <c r="F370" s="2908"/>
      <c r="G370" s="2908"/>
      <c r="H370" s="2908"/>
      <c r="I370" s="2908"/>
      <c r="J370" s="2030"/>
      <c r="K370" s="2030"/>
      <c r="L370" s="2030"/>
      <c r="M370" s="2030"/>
      <c r="N370" s="2030"/>
      <c r="O370" s="2030"/>
      <c r="P370" s="2030"/>
      <c r="Q370" s="2030"/>
      <c r="R370" s="2030"/>
      <c r="S370" s="2030"/>
      <c r="T370" s="2030"/>
      <c r="U370" s="2030"/>
      <c r="V370" s="2030"/>
      <c r="W370" s="2030"/>
      <c r="X370" s="2030"/>
      <c r="Y370" s="2030"/>
      <c r="Z370" s="2030"/>
      <c r="AA370" s="2030"/>
    </row>
    <row r="371" spans="1:27" ht="15" x14ac:dyDescent="0.15">
      <c r="A371" s="1186">
        <v>33</v>
      </c>
      <c r="B371" s="2907"/>
      <c r="C371" s="2907"/>
      <c r="D371" s="1187"/>
      <c r="E371" s="2908"/>
      <c r="F371" s="2908"/>
      <c r="G371" s="2908"/>
      <c r="H371" s="2908"/>
      <c r="I371" s="2908"/>
      <c r="J371" s="2030"/>
      <c r="K371" s="2030"/>
      <c r="L371" s="2030"/>
      <c r="M371" s="2030"/>
      <c r="N371" s="2030"/>
      <c r="O371" s="2030"/>
      <c r="P371" s="2030"/>
      <c r="Q371" s="2030"/>
      <c r="R371" s="2030"/>
      <c r="S371" s="2030"/>
      <c r="T371" s="2030"/>
      <c r="U371" s="2030"/>
      <c r="V371" s="2030"/>
      <c r="W371" s="2030"/>
      <c r="X371" s="2030"/>
      <c r="Y371" s="2030"/>
      <c r="Z371" s="2030"/>
      <c r="AA371" s="2030"/>
    </row>
    <row r="372" spans="1:27" ht="15" x14ac:dyDescent="0.15">
      <c r="A372" s="1186">
        <v>34</v>
      </c>
      <c r="B372" s="2907"/>
      <c r="C372" s="2907"/>
      <c r="D372" s="1187"/>
      <c r="E372" s="2908"/>
      <c r="F372" s="2908"/>
      <c r="G372" s="2908"/>
      <c r="H372" s="2908"/>
      <c r="I372" s="2908"/>
      <c r="J372" s="2030"/>
      <c r="K372" s="2030"/>
      <c r="L372" s="2030"/>
      <c r="M372" s="2030"/>
      <c r="N372" s="2030"/>
      <c r="O372" s="2030"/>
      <c r="P372" s="2030"/>
      <c r="Q372" s="2030"/>
      <c r="R372" s="2030"/>
      <c r="S372" s="2030"/>
      <c r="T372" s="2030"/>
      <c r="U372" s="2030"/>
      <c r="V372" s="2030"/>
      <c r="W372" s="2030"/>
      <c r="X372" s="2030"/>
      <c r="Y372" s="2030"/>
      <c r="Z372" s="2030"/>
      <c r="AA372" s="2030"/>
    </row>
    <row r="373" spans="1:27" ht="15" x14ac:dyDescent="0.15">
      <c r="A373" s="1186">
        <v>35</v>
      </c>
      <c r="B373" s="2907"/>
      <c r="C373" s="2907"/>
      <c r="D373" s="1187"/>
      <c r="E373" s="2908"/>
      <c r="F373" s="2908"/>
      <c r="G373" s="2908"/>
      <c r="H373" s="2908"/>
      <c r="I373" s="2908"/>
      <c r="J373" s="2030"/>
      <c r="K373" s="2030"/>
      <c r="L373" s="2030"/>
      <c r="M373" s="2030"/>
      <c r="N373" s="2030"/>
      <c r="O373" s="2030"/>
      <c r="P373" s="2030"/>
      <c r="Q373" s="2030"/>
      <c r="R373" s="2030"/>
      <c r="S373" s="2030"/>
      <c r="T373" s="2030"/>
      <c r="U373" s="2030"/>
      <c r="V373" s="2030"/>
      <c r="W373" s="2030"/>
      <c r="X373" s="2030"/>
      <c r="Y373" s="2030"/>
      <c r="Z373" s="2030"/>
      <c r="AA373" s="2030"/>
    </row>
    <row r="374" spans="1:27" ht="15" x14ac:dyDescent="0.15">
      <c r="A374" s="1186">
        <v>36</v>
      </c>
      <c r="B374" s="2907"/>
      <c r="C374" s="2907"/>
      <c r="D374" s="1187"/>
      <c r="E374" s="2908"/>
      <c r="F374" s="2908"/>
      <c r="G374" s="2908"/>
      <c r="H374" s="2908"/>
      <c r="I374" s="2908"/>
      <c r="J374" s="2030"/>
      <c r="K374" s="2030"/>
      <c r="L374" s="2030"/>
      <c r="M374" s="2030"/>
      <c r="N374" s="2030"/>
      <c r="O374" s="2030"/>
      <c r="P374" s="2030"/>
      <c r="Q374" s="2030"/>
      <c r="R374" s="2030"/>
      <c r="S374" s="2030"/>
      <c r="T374" s="2030"/>
      <c r="U374" s="2030"/>
      <c r="V374" s="2030"/>
      <c r="W374" s="2030"/>
      <c r="X374" s="2030"/>
      <c r="Y374" s="2030"/>
      <c r="Z374" s="2030"/>
      <c r="AA374" s="2030"/>
    </row>
    <row r="375" spans="1:27" ht="15" x14ac:dyDescent="0.15">
      <c r="A375" s="1186">
        <v>37</v>
      </c>
      <c r="B375" s="2907"/>
      <c r="C375" s="2907"/>
      <c r="D375" s="1187"/>
      <c r="E375" s="2908"/>
      <c r="F375" s="2908"/>
      <c r="G375" s="2908"/>
      <c r="H375" s="2908"/>
      <c r="I375" s="2908"/>
      <c r="J375" s="2030"/>
      <c r="K375" s="2030"/>
      <c r="L375" s="2030"/>
      <c r="M375" s="2030"/>
      <c r="N375" s="2030"/>
      <c r="O375" s="2030"/>
      <c r="P375" s="2030"/>
      <c r="Q375" s="2030"/>
      <c r="R375" s="2030"/>
      <c r="S375" s="2030"/>
      <c r="T375" s="2030"/>
      <c r="U375" s="2030"/>
      <c r="V375" s="2030"/>
      <c r="W375" s="2030"/>
      <c r="X375" s="2030"/>
      <c r="Y375" s="2030"/>
      <c r="Z375" s="2030"/>
      <c r="AA375" s="2030"/>
    </row>
    <row r="376" spans="1:27" ht="15" x14ac:dyDescent="0.15">
      <c r="A376" s="1186">
        <v>38</v>
      </c>
      <c r="B376" s="2907"/>
      <c r="C376" s="2907"/>
      <c r="D376" s="1187"/>
      <c r="E376" s="2908"/>
      <c r="F376" s="2908"/>
      <c r="G376" s="2908"/>
      <c r="H376" s="2908"/>
      <c r="I376" s="2908"/>
      <c r="J376" s="2030"/>
      <c r="K376" s="2030"/>
      <c r="L376" s="2030"/>
      <c r="M376" s="2030"/>
      <c r="N376" s="2030"/>
      <c r="O376" s="2030"/>
      <c r="P376" s="2030"/>
      <c r="Q376" s="2030"/>
      <c r="R376" s="2030"/>
      <c r="S376" s="2030"/>
      <c r="T376" s="2030"/>
      <c r="U376" s="2030"/>
      <c r="V376" s="2030"/>
      <c r="W376" s="2030"/>
      <c r="X376" s="2030"/>
      <c r="Y376" s="2030"/>
      <c r="Z376" s="2030"/>
      <c r="AA376" s="2030"/>
    </row>
    <row r="377" spans="1:27" ht="15" x14ac:dyDescent="0.15">
      <c r="A377" s="1186">
        <v>39</v>
      </c>
      <c r="B377" s="2907"/>
      <c r="C377" s="2907"/>
      <c r="D377" s="1187"/>
      <c r="E377" s="2908"/>
      <c r="F377" s="2908"/>
      <c r="G377" s="2908"/>
      <c r="H377" s="2908"/>
      <c r="I377" s="2908"/>
      <c r="J377" s="2030"/>
      <c r="K377" s="2030"/>
      <c r="L377" s="2030"/>
      <c r="M377" s="2030"/>
      <c r="N377" s="2030"/>
      <c r="O377" s="2030"/>
      <c r="P377" s="2030"/>
      <c r="Q377" s="2030"/>
      <c r="R377" s="2030"/>
      <c r="S377" s="2030"/>
      <c r="T377" s="2030"/>
      <c r="U377" s="2030"/>
      <c r="V377" s="2030"/>
      <c r="W377" s="2030"/>
      <c r="X377" s="2030"/>
      <c r="Y377" s="2030"/>
      <c r="Z377" s="2030"/>
      <c r="AA377" s="2030"/>
    </row>
    <row r="378" spans="1:27" ht="15" x14ac:dyDescent="0.15">
      <c r="A378" s="1186">
        <v>40</v>
      </c>
      <c r="B378" s="2907"/>
      <c r="C378" s="2907"/>
      <c r="D378" s="1187"/>
      <c r="E378" s="2908"/>
      <c r="F378" s="2908"/>
      <c r="G378" s="2908"/>
      <c r="H378" s="2908"/>
      <c r="I378" s="2908"/>
      <c r="J378" s="2030"/>
      <c r="K378" s="2030"/>
      <c r="L378" s="2030"/>
      <c r="M378" s="2030"/>
      <c r="N378" s="2030"/>
      <c r="O378" s="2030"/>
      <c r="P378" s="2030"/>
      <c r="Q378" s="2030"/>
      <c r="R378" s="2030"/>
      <c r="S378" s="2030"/>
      <c r="T378" s="2030"/>
      <c r="U378" s="2030"/>
      <c r="V378" s="2030"/>
      <c r="W378" s="2030"/>
      <c r="X378" s="2030"/>
      <c r="Y378" s="2030"/>
      <c r="Z378" s="2030"/>
      <c r="AA378" s="2030"/>
    </row>
    <row r="379" spans="1:27" ht="15" x14ac:dyDescent="0.15">
      <c r="A379" s="1186">
        <v>41</v>
      </c>
      <c r="B379" s="2907"/>
      <c r="C379" s="2907"/>
      <c r="D379" s="1187"/>
      <c r="E379" s="2908"/>
      <c r="F379" s="2908"/>
      <c r="G379" s="2908"/>
      <c r="H379" s="2908"/>
      <c r="I379" s="2908"/>
      <c r="J379" s="2030"/>
      <c r="K379" s="2030"/>
      <c r="L379" s="2030"/>
      <c r="M379" s="2030"/>
      <c r="N379" s="2030"/>
      <c r="O379" s="2030"/>
      <c r="P379" s="2030"/>
      <c r="Q379" s="2030"/>
      <c r="R379" s="2030"/>
      <c r="S379" s="2030"/>
      <c r="T379" s="2030"/>
      <c r="U379" s="2030"/>
      <c r="V379" s="2030"/>
      <c r="W379" s="2030"/>
      <c r="X379" s="2030"/>
      <c r="Y379" s="2030"/>
      <c r="Z379" s="2030"/>
      <c r="AA379" s="2030"/>
    </row>
    <row r="380" spans="1:27" ht="15" x14ac:dyDescent="0.15">
      <c r="A380" s="1186">
        <v>42</v>
      </c>
      <c r="B380" s="2907"/>
      <c r="C380" s="2907"/>
      <c r="D380" s="1187"/>
      <c r="E380" s="2908"/>
      <c r="F380" s="2908"/>
      <c r="G380" s="2908"/>
      <c r="H380" s="2908"/>
      <c r="I380" s="2908"/>
      <c r="J380" s="2030"/>
      <c r="K380" s="2030"/>
      <c r="L380" s="2030"/>
      <c r="M380" s="2030"/>
      <c r="N380" s="2030"/>
      <c r="O380" s="2030"/>
      <c r="P380" s="2030"/>
      <c r="Q380" s="2030"/>
      <c r="R380" s="2030"/>
      <c r="S380" s="2030"/>
      <c r="T380" s="2030"/>
      <c r="U380" s="2030"/>
      <c r="V380" s="2030"/>
      <c r="W380" s="2030"/>
      <c r="X380" s="2030"/>
      <c r="Y380" s="2030"/>
      <c r="Z380" s="2030"/>
      <c r="AA380" s="2030"/>
    </row>
    <row r="381" spans="1:27" ht="15" x14ac:dyDescent="0.15">
      <c r="A381" s="1186">
        <v>43</v>
      </c>
      <c r="B381" s="2907"/>
      <c r="C381" s="2907"/>
      <c r="D381" s="1187"/>
      <c r="E381" s="2908"/>
      <c r="F381" s="2908"/>
      <c r="G381" s="2908"/>
      <c r="H381" s="2908"/>
      <c r="I381" s="2908"/>
      <c r="J381" s="2030"/>
      <c r="K381" s="2030"/>
      <c r="L381" s="2030"/>
      <c r="M381" s="2030"/>
      <c r="N381" s="2030"/>
      <c r="O381" s="2030"/>
      <c r="P381" s="2030"/>
      <c r="Q381" s="2030"/>
      <c r="R381" s="2030"/>
      <c r="S381" s="2030"/>
      <c r="T381" s="2030"/>
      <c r="U381" s="2030"/>
      <c r="V381" s="2030"/>
      <c r="W381" s="2030"/>
      <c r="X381" s="2030"/>
      <c r="Y381" s="2030"/>
      <c r="Z381" s="2030"/>
      <c r="AA381" s="2030"/>
    </row>
    <row r="382" spans="1:27" ht="15" x14ac:dyDescent="0.15">
      <c r="A382" s="1186">
        <v>44</v>
      </c>
      <c r="B382" s="2907"/>
      <c r="C382" s="2907"/>
      <c r="D382" s="1187"/>
      <c r="E382" s="2908"/>
      <c r="F382" s="2908"/>
      <c r="G382" s="2908"/>
      <c r="H382" s="2908"/>
      <c r="I382" s="2908"/>
      <c r="J382" s="2030"/>
      <c r="K382" s="2030"/>
      <c r="L382" s="2030"/>
      <c r="M382" s="2030"/>
      <c r="N382" s="2030"/>
      <c r="O382" s="2030"/>
      <c r="P382" s="2030"/>
      <c r="Q382" s="2030"/>
      <c r="R382" s="2030"/>
      <c r="S382" s="2030"/>
      <c r="T382" s="2030"/>
      <c r="U382" s="2030"/>
      <c r="V382" s="2030"/>
      <c r="W382" s="2030"/>
      <c r="X382" s="2030"/>
      <c r="Y382" s="2030"/>
      <c r="Z382" s="2030"/>
      <c r="AA382" s="2030"/>
    </row>
    <row r="383" spans="1:27" ht="15" x14ac:dyDescent="0.15">
      <c r="A383" s="1186">
        <v>45</v>
      </c>
      <c r="B383" s="2907"/>
      <c r="C383" s="2907"/>
      <c r="D383" s="1187"/>
      <c r="E383" s="2908"/>
      <c r="F383" s="2908"/>
      <c r="G383" s="2908"/>
      <c r="H383" s="2908"/>
      <c r="I383" s="2908"/>
      <c r="J383" s="2030"/>
      <c r="K383" s="2030"/>
      <c r="L383" s="2030"/>
      <c r="M383" s="2030"/>
      <c r="N383" s="2030"/>
      <c r="O383" s="2030"/>
      <c r="P383" s="2030"/>
      <c r="Q383" s="2030"/>
      <c r="R383" s="2030"/>
      <c r="S383" s="2030"/>
      <c r="T383" s="2030"/>
      <c r="U383" s="2030"/>
      <c r="V383" s="2030"/>
      <c r="W383" s="2030"/>
      <c r="X383" s="2030"/>
      <c r="Y383" s="2030"/>
      <c r="Z383" s="2030"/>
      <c r="AA383" s="2030"/>
    </row>
    <row r="384" spans="1:27" ht="15" x14ac:dyDescent="0.15">
      <c r="A384" s="1186">
        <v>46</v>
      </c>
      <c r="B384" s="2907"/>
      <c r="C384" s="2907"/>
      <c r="D384" s="1187"/>
      <c r="E384" s="2908"/>
      <c r="F384" s="2908"/>
      <c r="G384" s="2908"/>
      <c r="H384" s="2908"/>
      <c r="I384" s="2908"/>
      <c r="J384" s="2030"/>
      <c r="K384" s="2030"/>
      <c r="L384" s="2030"/>
      <c r="M384" s="2030"/>
      <c r="N384" s="2030"/>
      <c r="O384" s="2030"/>
      <c r="P384" s="2030"/>
      <c r="Q384" s="2030"/>
      <c r="R384" s="2030"/>
      <c r="S384" s="2030"/>
      <c r="T384" s="2030"/>
      <c r="U384" s="2030"/>
      <c r="V384" s="2030"/>
      <c r="W384" s="2030"/>
      <c r="X384" s="2030"/>
      <c r="Y384" s="2030"/>
      <c r="Z384" s="2030"/>
      <c r="AA384" s="2030"/>
    </row>
    <row r="385" spans="1:27" ht="15" x14ac:dyDescent="0.15">
      <c r="A385" s="1186">
        <v>47</v>
      </c>
      <c r="B385" s="2907"/>
      <c r="C385" s="2907"/>
      <c r="D385" s="1187"/>
      <c r="E385" s="2908"/>
      <c r="F385" s="2908"/>
      <c r="G385" s="2908"/>
      <c r="H385" s="2908"/>
      <c r="I385" s="2908"/>
      <c r="J385" s="2030"/>
      <c r="K385" s="2030"/>
      <c r="L385" s="2030"/>
      <c r="M385" s="2030"/>
      <c r="N385" s="2030"/>
      <c r="O385" s="2030"/>
      <c r="P385" s="2030"/>
      <c r="Q385" s="2030"/>
      <c r="R385" s="2030"/>
      <c r="S385" s="2030"/>
      <c r="T385" s="2030"/>
      <c r="U385" s="2030"/>
      <c r="V385" s="2030"/>
      <c r="W385" s="2030"/>
      <c r="X385" s="2030"/>
      <c r="Y385" s="2030"/>
      <c r="Z385" s="2030"/>
      <c r="AA385" s="2030"/>
    </row>
    <row r="386" spans="1:27" ht="15" x14ac:dyDescent="0.15">
      <c r="A386" s="1186">
        <v>48</v>
      </c>
      <c r="B386" s="2907"/>
      <c r="C386" s="2907"/>
      <c r="D386" s="1187"/>
      <c r="E386" s="2908"/>
      <c r="F386" s="2908"/>
      <c r="G386" s="2908"/>
      <c r="H386" s="2908"/>
      <c r="I386" s="2908"/>
      <c r="J386" s="2030"/>
      <c r="K386" s="2030"/>
      <c r="L386" s="2030"/>
      <c r="M386" s="2030"/>
      <c r="N386" s="2030"/>
      <c r="O386" s="2030"/>
      <c r="P386" s="2030"/>
      <c r="Q386" s="2030"/>
      <c r="R386" s="2030"/>
      <c r="S386" s="2030"/>
      <c r="T386" s="2030"/>
      <c r="U386" s="2030"/>
      <c r="V386" s="2030"/>
      <c r="W386" s="2030"/>
      <c r="X386" s="2030"/>
      <c r="Y386" s="2030"/>
      <c r="Z386" s="2030"/>
      <c r="AA386" s="2030"/>
    </row>
    <row r="387" spans="1:27" ht="15" x14ac:dyDescent="0.15">
      <c r="A387" s="1186">
        <v>49</v>
      </c>
      <c r="B387" s="2907"/>
      <c r="C387" s="2907"/>
      <c r="D387" s="1187"/>
      <c r="E387" s="2908"/>
      <c r="F387" s="2908"/>
      <c r="G387" s="2908"/>
      <c r="H387" s="2908"/>
      <c r="I387" s="2908"/>
      <c r="J387" s="2030"/>
      <c r="K387" s="2030"/>
      <c r="L387" s="2030"/>
      <c r="M387" s="2030"/>
      <c r="N387" s="2030"/>
      <c r="O387" s="2030"/>
      <c r="P387" s="2030"/>
      <c r="Q387" s="2030"/>
      <c r="R387" s="2030"/>
      <c r="S387" s="2030"/>
      <c r="T387" s="2030"/>
      <c r="U387" s="2030"/>
      <c r="V387" s="2030"/>
      <c r="W387" s="2030"/>
      <c r="X387" s="2030"/>
      <c r="Y387" s="2030"/>
      <c r="Z387" s="2030"/>
      <c r="AA387" s="2030"/>
    </row>
    <row r="388" spans="1:27" ht="15" x14ac:dyDescent="0.15">
      <c r="A388" s="1186">
        <v>50</v>
      </c>
      <c r="B388" s="2907"/>
      <c r="C388" s="2907"/>
      <c r="D388" s="1187"/>
      <c r="E388" s="2908"/>
      <c r="F388" s="2908"/>
      <c r="G388" s="2908"/>
      <c r="H388" s="2908"/>
      <c r="I388" s="2908"/>
      <c r="J388" s="2030"/>
      <c r="K388" s="2030"/>
      <c r="L388" s="2030"/>
      <c r="M388" s="2030"/>
      <c r="N388" s="2030"/>
      <c r="O388" s="2030"/>
      <c r="P388" s="2030"/>
      <c r="Q388" s="2030"/>
      <c r="R388" s="2030"/>
      <c r="S388" s="2030"/>
      <c r="T388" s="2030"/>
      <c r="U388" s="2030"/>
      <c r="V388" s="2030"/>
      <c r="W388" s="2030"/>
      <c r="X388" s="2030"/>
      <c r="Y388" s="2030"/>
      <c r="Z388" s="2030"/>
      <c r="AA388" s="2030"/>
    </row>
    <row r="390" spans="1:27" ht="15" x14ac:dyDescent="0.15">
      <c r="B390" s="171" t="s">
        <v>650</v>
      </c>
    </row>
    <row r="391" spans="1:27" ht="15" x14ac:dyDescent="0.15">
      <c r="C391" s="347" t="s">
        <v>651</v>
      </c>
      <c r="D391" s="347" t="s">
        <v>652</v>
      </c>
      <c r="E391" s="2906" t="s">
        <v>653</v>
      </c>
      <c r="F391" s="2906"/>
      <c r="G391" s="2906"/>
      <c r="H391" s="2906"/>
      <c r="I391" s="2906"/>
      <c r="J391" s="347" t="s">
        <v>654</v>
      </c>
    </row>
    <row r="392" spans="1:27" ht="15" x14ac:dyDescent="0.15">
      <c r="C392" s="348" t="s">
        <v>478</v>
      </c>
      <c r="D392" s="1191" t="s">
        <v>479</v>
      </c>
      <c r="E392" s="2902" t="s">
        <v>480</v>
      </c>
      <c r="F392" s="2902"/>
      <c r="G392" s="2902"/>
      <c r="H392" s="2902"/>
      <c r="I392" s="2903"/>
      <c r="J392" s="1186">
        <f>COUNTIFS($B$286:$B$335,$C$392,$D$286:$D$335,$D392,$E$286:$E$335,$E392)</f>
        <v>0</v>
      </c>
    </row>
    <row r="393" spans="1:27" ht="15" x14ac:dyDescent="0.15">
      <c r="C393" s="348"/>
      <c r="D393" s="1191" t="s">
        <v>479</v>
      </c>
      <c r="E393" s="2902" t="s">
        <v>483</v>
      </c>
      <c r="F393" s="2902"/>
      <c r="G393" s="2902"/>
      <c r="H393" s="2902"/>
      <c r="I393" s="2903"/>
      <c r="J393" s="1186">
        <f t="shared" ref="J393:J412" si="19">COUNTIFS($B$286:$B$335,$C$392,$D$286:$D$335,$D393,$E$286:$E$335,$E393)</f>
        <v>0</v>
      </c>
      <c r="O393" s="1192"/>
      <c r="P393" s="1192"/>
    </row>
    <row r="394" spans="1:27" ht="15" x14ac:dyDescent="0.15">
      <c r="C394" s="348"/>
      <c r="D394" s="1191" t="s">
        <v>482</v>
      </c>
      <c r="E394" s="2902" t="s">
        <v>486</v>
      </c>
      <c r="F394" s="2902"/>
      <c r="G394" s="2902"/>
      <c r="H394" s="2902"/>
      <c r="I394" s="2903"/>
      <c r="J394" s="1186">
        <f t="shared" si="19"/>
        <v>0</v>
      </c>
      <c r="O394" s="1192"/>
      <c r="P394" s="1192"/>
    </row>
    <row r="395" spans="1:27" ht="15" x14ac:dyDescent="0.15">
      <c r="C395" s="348"/>
      <c r="D395" s="1191" t="s">
        <v>482</v>
      </c>
      <c r="E395" s="2902" t="s">
        <v>488</v>
      </c>
      <c r="F395" s="2902"/>
      <c r="G395" s="2902"/>
      <c r="H395" s="2902"/>
      <c r="I395" s="2903"/>
      <c r="J395" s="1186">
        <f t="shared" si="19"/>
        <v>0</v>
      </c>
      <c r="O395" s="1192"/>
      <c r="P395" s="1192"/>
    </row>
    <row r="396" spans="1:27" ht="15" x14ac:dyDescent="0.15">
      <c r="C396" s="348"/>
      <c r="D396" s="1191" t="s">
        <v>482</v>
      </c>
      <c r="E396" s="2902" t="s">
        <v>491</v>
      </c>
      <c r="F396" s="2902"/>
      <c r="G396" s="2902"/>
      <c r="H396" s="2902"/>
      <c r="I396" s="2903"/>
      <c r="J396" s="1186">
        <f t="shared" si="19"/>
        <v>0</v>
      </c>
      <c r="O396" s="1192"/>
      <c r="P396" s="1192"/>
    </row>
    <row r="397" spans="1:27" ht="15" x14ac:dyDescent="0.15">
      <c r="C397" s="348"/>
      <c r="D397" s="1191" t="s">
        <v>485</v>
      </c>
      <c r="E397" s="2902" t="s">
        <v>493</v>
      </c>
      <c r="F397" s="2902"/>
      <c r="G397" s="2902"/>
      <c r="H397" s="2902"/>
      <c r="I397" s="2903"/>
      <c r="J397" s="1186">
        <f t="shared" si="19"/>
        <v>0</v>
      </c>
      <c r="O397" s="1192"/>
      <c r="P397" s="1192"/>
    </row>
    <row r="398" spans="1:27" ht="15" x14ac:dyDescent="0.15">
      <c r="C398" s="348"/>
      <c r="D398" s="1191" t="s">
        <v>485</v>
      </c>
      <c r="E398" s="2902" t="s">
        <v>494</v>
      </c>
      <c r="F398" s="2902"/>
      <c r="G398" s="2902"/>
      <c r="H398" s="2902"/>
      <c r="I398" s="2903"/>
      <c r="J398" s="1186">
        <f t="shared" si="19"/>
        <v>0</v>
      </c>
      <c r="O398" s="1192"/>
      <c r="P398" s="1192"/>
    </row>
    <row r="399" spans="1:27" ht="15" x14ac:dyDescent="0.15">
      <c r="C399" s="348"/>
      <c r="D399" s="1191" t="s">
        <v>485</v>
      </c>
      <c r="E399" s="2902" t="s">
        <v>495</v>
      </c>
      <c r="F399" s="2902"/>
      <c r="G399" s="2902"/>
      <c r="H399" s="2902"/>
      <c r="I399" s="2903"/>
      <c r="J399" s="1186">
        <f t="shared" si="19"/>
        <v>0</v>
      </c>
      <c r="O399" s="1192"/>
      <c r="P399" s="1192"/>
    </row>
    <row r="400" spans="1:27" ht="15" x14ac:dyDescent="0.15">
      <c r="C400" s="348"/>
      <c r="D400" s="1191" t="s">
        <v>485</v>
      </c>
      <c r="E400" s="2902" t="s">
        <v>496</v>
      </c>
      <c r="F400" s="2902"/>
      <c r="G400" s="2902"/>
      <c r="H400" s="2902"/>
      <c r="I400" s="2903"/>
      <c r="J400" s="1186">
        <f t="shared" si="19"/>
        <v>0</v>
      </c>
      <c r="O400" s="1192"/>
      <c r="P400" s="1192"/>
    </row>
    <row r="401" spans="3:16" ht="15" x14ac:dyDescent="0.15">
      <c r="C401" s="348"/>
      <c r="D401" s="1191" t="s">
        <v>453</v>
      </c>
      <c r="E401" s="2902" t="s">
        <v>317</v>
      </c>
      <c r="F401" s="2902"/>
      <c r="G401" s="2902"/>
      <c r="H401" s="2902"/>
      <c r="I401" s="2903"/>
      <c r="J401" s="1186">
        <f t="shared" si="19"/>
        <v>0</v>
      </c>
      <c r="O401" s="1192"/>
      <c r="P401" s="1192"/>
    </row>
    <row r="402" spans="3:16" ht="15" x14ac:dyDescent="0.15">
      <c r="C402" s="348"/>
      <c r="D402" s="1191" t="s">
        <v>453</v>
      </c>
      <c r="E402" s="2902" t="s">
        <v>71</v>
      </c>
      <c r="F402" s="2902"/>
      <c r="G402" s="2902"/>
      <c r="H402" s="2902"/>
      <c r="I402" s="2903"/>
      <c r="J402" s="1186">
        <f t="shared" si="19"/>
        <v>0</v>
      </c>
      <c r="O402" s="1192"/>
      <c r="P402" s="1192"/>
    </row>
    <row r="403" spans="3:16" ht="15" x14ac:dyDescent="0.15">
      <c r="C403" s="348"/>
      <c r="D403" s="1191" t="s">
        <v>490</v>
      </c>
      <c r="E403" s="2904"/>
      <c r="F403" s="2904"/>
      <c r="G403" s="2904"/>
      <c r="H403" s="2904"/>
      <c r="I403" s="2905"/>
      <c r="J403" s="1186">
        <f>COUNTIFS($B$286:$B$335,$C$392,$D$286:$D$335,$D403)</f>
        <v>0</v>
      </c>
      <c r="O403" s="1192"/>
      <c r="P403" s="1192"/>
    </row>
    <row r="404" spans="3:16" ht="15" x14ac:dyDescent="0.15">
      <c r="C404" s="348"/>
      <c r="D404" s="1191" t="s">
        <v>3176</v>
      </c>
      <c r="E404" s="2902" t="s">
        <v>525</v>
      </c>
      <c r="F404" s="2902"/>
      <c r="G404" s="2902"/>
      <c r="H404" s="2902"/>
      <c r="I404" s="2903"/>
      <c r="J404" s="1186">
        <f t="shared" si="19"/>
        <v>0</v>
      </c>
      <c r="O404" s="1192"/>
      <c r="P404" s="1192"/>
    </row>
    <row r="405" spans="3:16" ht="15" x14ac:dyDescent="0.15">
      <c r="C405" s="348"/>
      <c r="D405" s="1191" t="s">
        <v>3176</v>
      </c>
      <c r="E405" s="2902" t="s">
        <v>526</v>
      </c>
      <c r="F405" s="2902"/>
      <c r="G405" s="2902"/>
      <c r="H405" s="2902"/>
      <c r="I405" s="2903"/>
      <c r="J405" s="1186">
        <f t="shared" si="19"/>
        <v>0</v>
      </c>
      <c r="O405" s="1192"/>
      <c r="P405" s="1192"/>
    </row>
    <row r="406" spans="3:16" ht="15" x14ac:dyDescent="0.15">
      <c r="C406" s="348"/>
      <c r="D406" s="1191" t="s">
        <v>3176</v>
      </c>
      <c r="E406" s="2902" t="s">
        <v>509</v>
      </c>
      <c r="F406" s="2902"/>
      <c r="G406" s="2902"/>
      <c r="H406" s="2902"/>
      <c r="I406" s="2903"/>
      <c r="J406" s="1186">
        <f t="shared" si="19"/>
        <v>0</v>
      </c>
      <c r="O406" s="1192"/>
      <c r="P406" s="1192"/>
    </row>
    <row r="407" spans="3:16" ht="15" x14ac:dyDescent="0.15">
      <c r="C407" s="348"/>
      <c r="D407" s="1191" t="s">
        <v>3176</v>
      </c>
      <c r="E407" s="2902" t="s">
        <v>497</v>
      </c>
      <c r="F407" s="2902"/>
      <c r="G407" s="2902"/>
      <c r="H407" s="2902"/>
      <c r="I407" s="2903"/>
      <c r="J407" s="1186">
        <f t="shared" si="19"/>
        <v>0</v>
      </c>
      <c r="O407" s="1192"/>
      <c r="P407" s="1192"/>
    </row>
    <row r="408" spans="3:16" ht="15" x14ac:dyDescent="0.15">
      <c r="C408" s="348"/>
      <c r="D408" s="1191" t="s">
        <v>58</v>
      </c>
      <c r="E408" s="2902" t="s">
        <v>498</v>
      </c>
      <c r="F408" s="2902"/>
      <c r="G408" s="2902"/>
      <c r="H408" s="2902"/>
      <c r="I408" s="2903"/>
      <c r="J408" s="1186">
        <f t="shared" si="19"/>
        <v>0</v>
      </c>
      <c r="O408" s="1192"/>
      <c r="P408" s="1192"/>
    </row>
    <row r="409" spans="3:16" ht="15" x14ac:dyDescent="0.15">
      <c r="C409" s="348"/>
      <c r="D409" s="1191" t="s">
        <v>58</v>
      </c>
      <c r="E409" s="2902" t="s">
        <v>60</v>
      </c>
      <c r="F409" s="2902"/>
      <c r="G409" s="2902"/>
      <c r="H409" s="2902"/>
      <c r="I409" s="2903"/>
      <c r="J409" s="1186">
        <f t="shared" si="19"/>
        <v>0</v>
      </c>
      <c r="O409" s="1192"/>
      <c r="P409" s="1192"/>
    </row>
    <row r="410" spans="3:16" ht="15" x14ac:dyDescent="0.15">
      <c r="C410" s="348"/>
      <c r="D410" s="1191" t="s">
        <v>58</v>
      </c>
      <c r="E410" s="2902" t="s">
        <v>499</v>
      </c>
      <c r="F410" s="2902"/>
      <c r="G410" s="2902"/>
      <c r="H410" s="2902"/>
      <c r="I410" s="2903"/>
      <c r="J410" s="1186">
        <f t="shared" si="19"/>
        <v>0</v>
      </c>
      <c r="O410" s="1192"/>
      <c r="P410" s="1192"/>
    </row>
    <row r="411" spans="3:16" ht="15" x14ac:dyDescent="0.15">
      <c r="C411" s="348"/>
      <c r="D411" s="1191" t="s">
        <v>58</v>
      </c>
      <c r="E411" s="2902" t="s">
        <v>500</v>
      </c>
      <c r="F411" s="2902"/>
      <c r="G411" s="2902"/>
      <c r="H411" s="2902"/>
      <c r="I411" s="2903"/>
      <c r="J411" s="1186">
        <f t="shared" si="19"/>
        <v>0</v>
      </c>
      <c r="O411" s="1192"/>
      <c r="P411" s="1192"/>
    </row>
    <row r="412" spans="3:16" ht="15" x14ac:dyDescent="0.15">
      <c r="C412" s="348"/>
      <c r="D412" s="1191" t="s">
        <v>58</v>
      </c>
      <c r="E412" s="2902" t="s">
        <v>62</v>
      </c>
      <c r="F412" s="2902"/>
      <c r="G412" s="2902"/>
      <c r="H412" s="2902"/>
      <c r="I412" s="2903"/>
      <c r="J412" s="1186">
        <f t="shared" si="19"/>
        <v>0</v>
      </c>
      <c r="O412" s="1192"/>
      <c r="P412" s="1192"/>
    </row>
    <row r="413" spans="3:16" ht="15" x14ac:dyDescent="0.15">
      <c r="C413" s="348"/>
      <c r="D413" s="1191" t="s">
        <v>477</v>
      </c>
      <c r="E413" s="2011"/>
      <c r="F413" s="2011"/>
      <c r="G413" s="2011"/>
      <c r="H413" s="2011"/>
      <c r="I413" s="2012"/>
      <c r="J413" s="1186">
        <f>COUNTIFS($B$286:$B$335,$C$392,$D$286:$D$335,$D413)</f>
        <v>0</v>
      </c>
    </row>
    <row r="414" spans="3:16" ht="15" hidden="1" x14ac:dyDescent="0.15">
      <c r="C414" s="348" t="s">
        <v>481</v>
      </c>
      <c r="D414" s="1191" t="s">
        <v>479</v>
      </c>
      <c r="E414" s="2902" t="s">
        <v>480</v>
      </c>
      <c r="F414" s="2902"/>
      <c r="G414" s="2902"/>
      <c r="H414" s="2902"/>
      <c r="I414" s="2903"/>
      <c r="J414" s="1186">
        <f>COUNTIFS($B$286:$B$335,$C$414,$D$286:$D$335,$D414,$E$286:$E$335,$E414)</f>
        <v>0</v>
      </c>
    </row>
    <row r="415" spans="3:16" ht="15" hidden="1" x14ac:dyDescent="0.15">
      <c r="C415" s="348"/>
      <c r="D415" s="1191" t="s">
        <v>479</v>
      </c>
      <c r="E415" s="2902" t="s">
        <v>483</v>
      </c>
      <c r="F415" s="2902"/>
      <c r="G415" s="2902"/>
      <c r="H415" s="2902"/>
      <c r="I415" s="2903"/>
      <c r="J415" s="1186">
        <f t="shared" ref="J415:J434" si="20">COUNTIFS($B$286:$B$335,$C$414,$D$286:$D$335,$D415,$E$286:$E$335,$E415)</f>
        <v>0</v>
      </c>
    </row>
    <row r="416" spans="3:16" ht="15" hidden="1" x14ac:dyDescent="0.15">
      <c r="C416" s="348"/>
      <c r="D416" s="1191" t="s">
        <v>482</v>
      </c>
      <c r="E416" s="2902" t="s">
        <v>486</v>
      </c>
      <c r="F416" s="2902"/>
      <c r="G416" s="2902"/>
      <c r="H416" s="2902"/>
      <c r="I416" s="2903"/>
      <c r="J416" s="1186">
        <f t="shared" si="20"/>
        <v>0</v>
      </c>
    </row>
    <row r="417" spans="3:10" ht="15" hidden="1" x14ac:dyDescent="0.15">
      <c r="C417" s="348"/>
      <c r="D417" s="1191" t="s">
        <v>482</v>
      </c>
      <c r="E417" s="2902" t="s">
        <v>488</v>
      </c>
      <c r="F417" s="2902"/>
      <c r="G417" s="2902"/>
      <c r="H417" s="2902"/>
      <c r="I417" s="2903"/>
      <c r="J417" s="1186">
        <f t="shared" si="20"/>
        <v>0</v>
      </c>
    </row>
    <row r="418" spans="3:10" ht="15" hidden="1" x14ac:dyDescent="0.15">
      <c r="C418" s="1193"/>
      <c r="D418" s="1191" t="s">
        <v>482</v>
      </c>
      <c r="E418" s="2902" t="s">
        <v>491</v>
      </c>
      <c r="F418" s="2902"/>
      <c r="G418" s="2902"/>
      <c r="H418" s="2902"/>
      <c r="I418" s="2903"/>
      <c r="J418" s="1186">
        <f t="shared" si="20"/>
        <v>0</v>
      </c>
    </row>
    <row r="419" spans="3:10" ht="15" hidden="1" x14ac:dyDescent="0.15">
      <c r="C419" s="1193"/>
      <c r="D419" s="1191" t="s">
        <v>485</v>
      </c>
      <c r="E419" s="2902" t="s">
        <v>493</v>
      </c>
      <c r="F419" s="2902"/>
      <c r="G419" s="2902"/>
      <c r="H419" s="2902"/>
      <c r="I419" s="2903"/>
      <c r="J419" s="1186">
        <f t="shared" si="20"/>
        <v>0</v>
      </c>
    </row>
    <row r="420" spans="3:10" ht="15" hidden="1" x14ac:dyDescent="0.15">
      <c r="C420" s="1193"/>
      <c r="D420" s="1191" t="s">
        <v>485</v>
      </c>
      <c r="E420" s="2902" t="s">
        <v>494</v>
      </c>
      <c r="F420" s="2902"/>
      <c r="G420" s="2902"/>
      <c r="H420" s="2902"/>
      <c r="I420" s="2903"/>
      <c r="J420" s="1186">
        <f t="shared" si="20"/>
        <v>0</v>
      </c>
    </row>
    <row r="421" spans="3:10" ht="15" hidden="1" x14ac:dyDescent="0.15">
      <c r="C421" s="1193"/>
      <c r="D421" s="1191" t="s">
        <v>485</v>
      </c>
      <c r="E421" s="2902" t="s">
        <v>495</v>
      </c>
      <c r="F421" s="2902"/>
      <c r="G421" s="2902"/>
      <c r="H421" s="2902"/>
      <c r="I421" s="2903"/>
      <c r="J421" s="1186">
        <f t="shared" si="20"/>
        <v>0</v>
      </c>
    </row>
    <row r="422" spans="3:10" ht="15" hidden="1" x14ac:dyDescent="0.15">
      <c r="C422" s="1193"/>
      <c r="D422" s="1191" t="s">
        <v>485</v>
      </c>
      <c r="E422" s="2902" t="s">
        <v>496</v>
      </c>
      <c r="F422" s="2902"/>
      <c r="G422" s="2902"/>
      <c r="H422" s="2902"/>
      <c r="I422" s="2903"/>
      <c r="J422" s="1186">
        <f t="shared" si="20"/>
        <v>0</v>
      </c>
    </row>
    <row r="423" spans="3:10" ht="15" hidden="1" x14ac:dyDescent="0.15">
      <c r="C423" s="1193"/>
      <c r="D423" s="1191" t="s">
        <v>453</v>
      </c>
      <c r="E423" s="2902" t="s">
        <v>317</v>
      </c>
      <c r="F423" s="2902"/>
      <c r="G423" s="2902"/>
      <c r="H423" s="2902"/>
      <c r="I423" s="2903"/>
      <c r="J423" s="1186">
        <f t="shared" si="20"/>
        <v>0</v>
      </c>
    </row>
    <row r="424" spans="3:10" ht="15" hidden="1" x14ac:dyDescent="0.15">
      <c r="C424" s="1193"/>
      <c r="D424" s="1191" t="s">
        <v>453</v>
      </c>
      <c r="E424" s="2902" t="s">
        <v>71</v>
      </c>
      <c r="F424" s="2902"/>
      <c r="G424" s="2902"/>
      <c r="H424" s="2902"/>
      <c r="I424" s="2903"/>
      <c r="J424" s="1186">
        <f t="shared" si="20"/>
        <v>0</v>
      </c>
    </row>
    <row r="425" spans="3:10" ht="15" hidden="1" x14ac:dyDescent="0.15">
      <c r="C425" s="1193"/>
      <c r="D425" s="1191" t="s">
        <v>490</v>
      </c>
      <c r="E425" s="2904"/>
      <c r="F425" s="2904"/>
      <c r="G425" s="2904"/>
      <c r="H425" s="2904"/>
      <c r="I425" s="2905"/>
      <c r="J425" s="1186">
        <f>COUNTIFS($B$286:$B$335,$C$414,$D$286:$D$335,$D425)</f>
        <v>0</v>
      </c>
    </row>
    <row r="426" spans="3:10" ht="15" hidden="1" x14ac:dyDescent="0.15">
      <c r="C426" s="1193"/>
      <c r="D426" s="1191" t="s">
        <v>492</v>
      </c>
      <c r="E426" s="2902" t="s">
        <v>525</v>
      </c>
      <c r="F426" s="2902"/>
      <c r="G426" s="2902"/>
      <c r="H426" s="2902"/>
      <c r="I426" s="2903"/>
      <c r="J426" s="1186">
        <f t="shared" si="20"/>
        <v>0</v>
      </c>
    </row>
    <row r="427" spans="3:10" ht="15" hidden="1" x14ac:dyDescent="0.15">
      <c r="C427" s="1193"/>
      <c r="D427" s="1191" t="s">
        <v>492</v>
      </c>
      <c r="E427" s="2902" t="s">
        <v>526</v>
      </c>
      <c r="F427" s="2902"/>
      <c r="G427" s="2902"/>
      <c r="H427" s="2902"/>
      <c r="I427" s="2903"/>
      <c r="J427" s="1186">
        <f t="shared" si="20"/>
        <v>0</v>
      </c>
    </row>
    <row r="428" spans="3:10" ht="15" hidden="1" x14ac:dyDescent="0.15">
      <c r="C428" s="1193"/>
      <c r="D428" s="1191" t="s">
        <v>492</v>
      </c>
      <c r="E428" s="2902" t="s">
        <v>509</v>
      </c>
      <c r="F428" s="2902"/>
      <c r="G428" s="2902"/>
      <c r="H428" s="2902"/>
      <c r="I428" s="2903"/>
      <c r="J428" s="1186">
        <f t="shared" si="20"/>
        <v>0</v>
      </c>
    </row>
    <row r="429" spans="3:10" ht="15" hidden="1" x14ac:dyDescent="0.15">
      <c r="C429" s="1193"/>
      <c r="D429" s="1191" t="s">
        <v>492</v>
      </c>
      <c r="E429" s="2902" t="s">
        <v>497</v>
      </c>
      <c r="F429" s="2902"/>
      <c r="G429" s="2902"/>
      <c r="H429" s="2902"/>
      <c r="I429" s="2903"/>
      <c r="J429" s="1186">
        <f t="shared" si="20"/>
        <v>0</v>
      </c>
    </row>
    <row r="430" spans="3:10" ht="15" hidden="1" x14ac:dyDescent="0.15">
      <c r="C430" s="1193"/>
      <c r="D430" s="1191" t="s">
        <v>58</v>
      </c>
      <c r="E430" s="2902" t="s">
        <v>498</v>
      </c>
      <c r="F430" s="2902"/>
      <c r="G430" s="2902"/>
      <c r="H430" s="2902"/>
      <c r="I430" s="2903"/>
      <c r="J430" s="1186">
        <f t="shared" si="20"/>
        <v>0</v>
      </c>
    </row>
    <row r="431" spans="3:10" ht="15" hidden="1" x14ac:dyDescent="0.15">
      <c r="C431" s="1193"/>
      <c r="D431" s="1191" t="s">
        <v>58</v>
      </c>
      <c r="E431" s="2902" t="s">
        <v>60</v>
      </c>
      <c r="F431" s="2902"/>
      <c r="G431" s="2902"/>
      <c r="H431" s="2902"/>
      <c r="I431" s="2903"/>
      <c r="J431" s="1186">
        <f t="shared" si="20"/>
        <v>0</v>
      </c>
    </row>
    <row r="432" spans="3:10" ht="15" hidden="1" x14ac:dyDescent="0.15">
      <c r="C432" s="1193"/>
      <c r="D432" s="1191" t="s">
        <v>58</v>
      </c>
      <c r="E432" s="2902" t="s">
        <v>499</v>
      </c>
      <c r="F432" s="2902"/>
      <c r="G432" s="2902"/>
      <c r="H432" s="2902"/>
      <c r="I432" s="2903"/>
      <c r="J432" s="1186">
        <f t="shared" si="20"/>
        <v>0</v>
      </c>
    </row>
    <row r="433" spans="3:10" ht="15" hidden="1" x14ac:dyDescent="0.15">
      <c r="C433" s="1193"/>
      <c r="D433" s="1191" t="s">
        <v>58</v>
      </c>
      <c r="E433" s="2902" t="s">
        <v>500</v>
      </c>
      <c r="F433" s="2902"/>
      <c r="G433" s="2902"/>
      <c r="H433" s="2902"/>
      <c r="I433" s="2903"/>
      <c r="J433" s="1186">
        <f t="shared" si="20"/>
        <v>0</v>
      </c>
    </row>
    <row r="434" spans="3:10" ht="15" hidden="1" x14ac:dyDescent="0.15">
      <c r="C434" s="1193"/>
      <c r="D434" s="1191" t="s">
        <v>58</v>
      </c>
      <c r="E434" s="2902" t="s">
        <v>62</v>
      </c>
      <c r="F434" s="2902"/>
      <c r="G434" s="2902"/>
      <c r="H434" s="2902"/>
      <c r="I434" s="2903"/>
      <c r="J434" s="1186">
        <f t="shared" si="20"/>
        <v>0</v>
      </c>
    </row>
    <row r="435" spans="3:10" ht="15" hidden="1" x14ac:dyDescent="0.15">
      <c r="C435" s="1193"/>
      <c r="D435" s="1191" t="s">
        <v>477</v>
      </c>
      <c r="E435" s="2011"/>
      <c r="F435" s="2011"/>
      <c r="G435" s="2011"/>
      <c r="H435" s="2011"/>
      <c r="I435" s="2012"/>
      <c r="J435" s="1186">
        <f>COUNTIFS($B$286:$B$335,$C$414,$D$286:$D$335,$D435)</f>
        <v>0</v>
      </c>
    </row>
    <row r="436" spans="3:10" ht="15" hidden="1" x14ac:dyDescent="0.15">
      <c r="C436" s="348" t="s">
        <v>484</v>
      </c>
      <c r="D436" s="1191" t="s">
        <v>479</v>
      </c>
      <c r="E436" s="2902" t="s">
        <v>480</v>
      </c>
      <c r="F436" s="2902"/>
      <c r="G436" s="2902"/>
      <c r="H436" s="2902"/>
      <c r="I436" s="2903"/>
      <c r="J436" s="1186">
        <f>COUNTIFS($B$286:$B$335,$C$436,$D$286:$D$335,$D436,$E$286:$E$335,$E436)</f>
        <v>0</v>
      </c>
    </row>
    <row r="437" spans="3:10" ht="15" hidden="1" x14ac:dyDescent="0.15">
      <c r="C437" s="348"/>
      <c r="D437" s="1191" t="s">
        <v>479</v>
      </c>
      <c r="E437" s="2902" t="s">
        <v>483</v>
      </c>
      <c r="F437" s="2902"/>
      <c r="G437" s="2902"/>
      <c r="H437" s="2902"/>
      <c r="I437" s="2903"/>
      <c r="J437" s="1186">
        <f t="shared" ref="J437:J456" si="21">COUNTIFS($B$286:$B$335,$C$436,$D$286:$D$335,$D437,$E$286:$E$335,$E437)</f>
        <v>0</v>
      </c>
    </row>
    <row r="438" spans="3:10" ht="15" hidden="1" x14ac:dyDescent="0.15">
      <c r="C438" s="348"/>
      <c r="D438" s="1191" t="s">
        <v>482</v>
      </c>
      <c r="E438" s="2902" t="s">
        <v>486</v>
      </c>
      <c r="F438" s="2902"/>
      <c r="G438" s="2902"/>
      <c r="H438" s="2902"/>
      <c r="I438" s="2903"/>
      <c r="J438" s="1186">
        <f t="shared" si="21"/>
        <v>0</v>
      </c>
    </row>
    <row r="439" spans="3:10" ht="15" hidden="1" x14ac:dyDescent="0.15">
      <c r="C439" s="1193"/>
      <c r="D439" s="1191" t="s">
        <v>482</v>
      </c>
      <c r="E439" s="2902" t="s">
        <v>488</v>
      </c>
      <c r="F439" s="2902"/>
      <c r="G439" s="2902"/>
      <c r="H439" s="2902"/>
      <c r="I439" s="2903"/>
      <c r="J439" s="1186">
        <f t="shared" si="21"/>
        <v>0</v>
      </c>
    </row>
    <row r="440" spans="3:10" ht="15" hidden="1" x14ac:dyDescent="0.15">
      <c r="C440" s="1193"/>
      <c r="D440" s="1191" t="s">
        <v>482</v>
      </c>
      <c r="E440" s="2902" t="s">
        <v>491</v>
      </c>
      <c r="F440" s="2902"/>
      <c r="G440" s="2902"/>
      <c r="H440" s="2902"/>
      <c r="I440" s="2903"/>
      <c r="J440" s="1186">
        <f t="shared" si="21"/>
        <v>0</v>
      </c>
    </row>
    <row r="441" spans="3:10" ht="15" hidden="1" x14ac:dyDescent="0.15">
      <c r="C441" s="1193"/>
      <c r="D441" s="1191" t="s">
        <v>485</v>
      </c>
      <c r="E441" s="2902" t="s">
        <v>493</v>
      </c>
      <c r="F441" s="2902"/>
      <c r="G441" s="2902"/>
      <c r="H441" s="2902"/>
      <c r="I441" s="2903"/>
      <c r="J441" s="1186">
        <f t="shared" si="21"/>
        <v>0</v>
      </c>
    </row>
    <row r="442" spans="3:10" ht="15" hidden="1" x14ac:dyDescent="0.15">
      <c r="C442" s="1193"/>
      <c r="D442" s="1191" t="s">
        <v>485</v>
      </c>
      <c r="E442" s="2902" t="s">
        <v>494</v>
      </c>
      <c r="F442" s="2902"/>
      <c r="G442" s="2902"/>
      <c r="H442" s="2902"/>
      <c r="I442" s="2903"/>
      <c r="J442" s="1186">
        <f t="shared" si="21"/>
        <v>0</v>
      </c>
    </row>
    <row r="443" spans="3:10" ht="15" hidden="1" x14ac:dyDescent="0.15">
      <c r="C443" s="1193"/>
      <c r="D443" s="1191" t="s">
        <v>485</v>
      </c>
      <c r="E443" s="2902" t="s">
        <v>495</v>
      </c>
      <c r="F443" s="2902"/>
      <c r="G443" s="2902"/>
      <c r="H443" s="2902"/>
      <c r="I443" s="2903"/>
      <c r="J443" s="1186">
        <f t="shared" si="21"/>
        <v>0</v>
      </c>
    </row>
    <row r="444" spans="3:10" ht="15" hidden="1" x14ac:dyDescent="0.15">
      <c r="C444" s="1193"/>
      <c r="D444" s="1191" t="s">
        <v>485</v>
      </c>
      <c r="E444" s="2902" t="s">
        <v>496</v>
      </c>
      <c r="F444" s="2902"/>
      <c r="G444" s="2902"/>
      <c r="H444" s="2902"/>
      <c r="I444" s="2903"/>
      <c r="J444" s="1186">
        <f t="shared" si="21"/>
        <v>0</v>
      </c>
    </row>
    <row r="445" spans="3:10" ht="15" hidden="1" x14ac:dyDescent="0.15">
      <c r="C445" s="1193"/>
      <c r="D445" s="1191" t="s">
        <v>453</v>
      </c>
      <c r="E445" s="2902" t="s">
        <v>317</v>
      </c>
      <c r="F445" s="2902"/>
      <c r="G445" s="2902"/>
      <c r="H445" s="2902"/>
      <c r="I445" s="2903"/>
      <c r="J445" s="1186">
        <f t="shared" si="21"/>
        <v>0</v>
      </c>
    </row>
    <row r="446" spans="3:10" ht="15" hidden="1" x14ac:dyDescent="0.15">
      <c r="C446" s="1193"/>
      <c r="D446" s="1191" t="s">
        <v>453</v>
      </c>
      <c r="E446" s="2902" t="s">
        <v>71</v>
      </c>
      <c r="F446" s="2902"/>
      <c r="G446" s="2902"/>
      <c r="H446" s="2902"/>
      <c r="I446" s="2903"/>
      <c r="J446" s="1186">
        <f t="shared" si="21"/>
        <v>0</v>
      </c>
    </row>
    <row r="447" spans="3:10" ht="15" hidden="1" x14ac:dyDescent="0.15">
      <c r="C447" s="1193"/>
      <c r="D447" s="1191" t="s">
        <v>490</v>
      </c>
      <c r="E447" s="2904"/>
      <c r="F447" s="2904"/>
      <c r="G447" s="2904"/>
      <c r="H447" s="2904"/>
      <c r="I447" s="2905"/>
      <c r="J447" s="1186">
        <f>COUNTIFS($B$286:$B$335,$C$436,$D$286:$D$335,$D447)</f>
        <v>0</v>
      </c>
    </row>
    <row r="448" spans="3:10" ht="15" hidden="1" x14ac:dyDescent="0.15">
      <c r="C448" s="1193"/>
      <c r="D448" s="1191" t="s">
        <v>492</v>
      </c>
      <c r="E448" s="2902" t="s">
        <v>525</v>
      </c>
      <c r="F448" s="2902"/>
      <c r="G448" s="2902"/>
      <c r="H448" s="2902"/>
      <c r="I448" s="2903"/>
      <c r="J448" s="1186">
        <f t="shared" si="21"/>
        <v>0</v>
      </c>
    </row>
    <row r="449" spans="3:10" ht="15" hidden="1" x14ac:dyDescent="0.15">
      <c r="C449" s="1193"/>
      <c r="D449" s="1191" t="s">
        <v>492</v>
      </c>
      <c r="E449" s="2902" t="s">
        <v>526</v>
      </c>
      <c r="F449" s="2902"/>
      <c r="G449" s="2902"/>
      <c r="H449" s="2902"/>
      <c r="I449" s="2903"/>
      <c r="J449" s="1186">
        <f t="shared" si="21"/>
        <v>0</v>
      </c>
    </row>
    <row r="450" spans="3:10" ht="15" hidden="1" x14ac:dyDescent="0.15">
      <c r="C450" s="1193"/>
      <c r="D450" s="1191" t="s">
        <v>492</v>
      </c>
      <c r="E450" s="2902" t="s">
        <v>509</v>
      </c>
      <c r="F450" s="2902"/>
      <c r="G450" s="2902"/>
      <c r="H450" s="2902"/>
      <c r="I450" s="2903"/>
      <c r="J450" s="1186">
        <f t="shared" si="21"/>
        <v>0</v>
      </c>
    </row>
    <row r="451" spans="3:10" ht="15" hidden="1" x14ac:dyDescent="0.15">
      <c r="C451" s="1193"/>
      <c r="D451" s="1191" t="s">
        <v>492</v>
      </c>
      <c r="E451" s="2902" t="s">
        <v>497</v>
      </c>
      <c r="F451" s="2902"/>
      <c r="G451" s="2902"/>
      <c r="H451" s="2902"/>
      <c r="I451" s="2903"/>
      <c r="J451" s="1186">
        <f t="shared" si="21"/>
        <v>0</v>
      </c>
    </row>
    <row r="452" spans="3:10" ht="15" hidden="1" x14ac:dyDescent="0.15">
      <c r="C452" s="1193"/>
      <c r="D452" s="1191" t="s">
        <v>58</v>
      </c>
      <c r="E452" s="2902" t="s">
        <v>498</v>
      </c>
      <c r="F452" s="2902"/>
      <c r="G452" s="2902"/>
      <c r="H452" s="2902"/>
      <c r="I452" s="2903"/>
      <c r="J452" s="1186">
        <f t="shared" si="21"/>
        <v>0</v>
      </c>
    </row>
    <row r="453" spans="3:10" ht="15" hidden="1" x14ac:dyDescent="0.15">
      <c r="C453" s="1193"/>
      <c r="D453" s="1191" t="s">
        <v>58</v>
      </c>
      <c r="E453" s="2902" t="s">
        <v>60</v>
      </c>
      <c r="F453" s="2902"/>
      <c r="G453" s="2902"/>
      <c r="H453" s="2902"/>
      <c r="I453" s="2903"/>
      <c r="J453" s="1186">
        <f t="shared" si="21"/>
        <v>0</v>
      </c>
    </row>
    <row r="454" spans="3:10" ht="15" hidden="1" x14ac:dyDescent="0.15">
      <c r="C454" s="1193"/>
      <c r="D454" s="1191" t="s">
        <v>58</v>
      </c>
      <c r="E454" s="2902" t="s">
        <v>499</v>
      </c>
      <c r="F454" s="2902"/>
      <c r="G454" s="2902"/>
      <c r="H454" s="2902"/>
      <c r="I454" s="2903"/>
      <c r="J454" s="1186">
        <f t="shared" si="21"/>
        <v>0</v>
      </c>
    </row>
    <row r="455" spans="3:10" ht="15" hidden="1" x14ac:dyDescent="0.15">
      <c r="C455" s="1193"/>
      <c r="D455" s="1191" t="s">
        <v>58</v>
      </c>
      <c r="E455" s="2902" t="s">
        <v>500</v>
      </c>
      <c r="F455" s="2902"/>
      <c r="G455" s="2902"/>
      <c r="H455" s="2902"/>
      <c r="I455" s="2903"/>
      <c r="J455" s="1186">
        <f t="shared" si="21"/>
        <v>0</v>
      </c>
    </row>
    <row r="456" spans="3:10" ht="15" hidden="1" x14ac:dyDescent="0.15">
      <c r="C456" s="1193"/>
      <c r="D456" s="1191" t="s">
        <v>58</v>
      </c>
      <c r="E456" s="2902" t="s">
        <v>62</v>
      </c>
      <c r="F456" s="2902"/>
      <c r="G456" s="2902"/>
      <c r="H456" s="2902"/>
      <c r="I456" s="2903"/>
      <c r="J456" s="1186">
        <f t="shared" si="21"/>
        <v>0</v>
      </c>
    </row>
    <row r="457" spans="3:10" ht="15" hidden="1" x14ac:dyDescent="0.15">
      <c r="C457" s="1193"/>
      <c r="D457" s="1191" t="s">
        <v>477</v>
      </c>
      <c r="E457" s="2011"/>
      <c r="F457" s="2011"/>
      <c r="G457" s="2011"/>
      <c r="H457" s="2011"/>
      <c r="I457" s="2012"/>
      <c r="J457" s="1186">
        <f>COUNTIFS($B$286:$B$335,$C$436,$D$286:$D$335,$D457)</f>
        <v>0</v>
      </c>
    </row>
    <row r="458" spans="3:10" ht="15" hidden="1" x14ac:dyDescent="0.15">
      <c r="C458" s="348" t="s">
        <v>487</v>
      </c>
      <c r="D458" s="1191" t="s">
        <v>479</v>
      </c>
      <c r="E458" s="2902" t="s">
        <v>480</v>
      </c>
      <c r="F458" s="2902"/>
      <c r="G458" s="2902"/>
      <c r="H458" s="2902"/>
      <c r="I458" s="2903"/>
      <c r="J458" s="1186">
        <f>COUNTIFS($B$286:$B$335,$C$458,$D$286:$D$335,$D458,$E$286:$E$335,$E458)</f>
        <v>0</v>
      </c>
    </row>
    <row r="459" spans="3:10" ht="15" hidden="1" x14ac:dyDescent="0.15">
      <c r="C459" s="348"/>
      <c r="D459" s="1191" t="s">
        <v>479</v>
      </c>
      <c r="E459" s="2902" t="s">
        <v>483</v>
      </c>
      <c r="F459" s="2902"/>
      <c r="G459" s="2902"/>
      <c r="H459" s="2902"/>
      <c r="I459" s="2903"/>
      <c r="J459" s="1186">
        <f t="shared" ref="J459:J478" si="22">COUNTIFS($B$286:$B$335,$C$458,$D$286:$D$335,$D459,$E$286:$E$335,$E459)</f>
        <v>0</v>
      </c>
    </row>
    <row r="460" spans="3:10" ht="15" hidden="1" x14ac:dyDescent="0.15">
      <c r="C460" s="348"/>
      <c r="D460" s="1191" t="s">
        <v>482</v>
      </c>
      <c r="E460" s="2902" t="s">
        <v>486</v>
      </c>
      <c r="F460" s="2902"/>
      <c r="G460" s="2902"/>
      <c r="H460" s="2902"/>
      <c r="I460" s="2903"/>
      <c r="J460" s="1186">
        <f t="shared" si="22"/>
        <v>0</v>
      </c>
    </row>
    <row r="461" spans="3:10" ht="15" hidden="1" x14ac:dyDescent="0.15">
      <c r="C461" s="1193"/>
      <c r="D461" s="1191" t="s">
        <v>482</v>
      </c>
      <c r="E461" s="2902" t="s">
        <v>488</v>
      </c>
      <c r="F461" s="2902"/>
      <c r="G461" s="2902"/>
      <c r="H461" s="2902"/>
      <c r="I461" s="2903"/>
      <c r="J461" s="1186">
        <f t="shared" si="22"/>
        <v>0</v>
      </c>
    </row>
    <row r="462" spans="3:10" ht="15" hidden="1" x14ac:dyDescent="0.15">
      <c r="C462" s="1193"/>
      <c r="D462" s="1191" t="s">
        <v>482</v>
      </c>
      <c r="E462" s="2902" t="s">
        <v>491</v>
      </c>
      <c r="F462" s="2902"/>
      <c r="G462" s="2902"/>
      <c r="H462" s="2902"/>
      <c r="I462" s="2903"/>
      <c r="J462" s="1186">
        <f t="shared" si="22"/>
        <v>0</v>
      </c>
    </row>
    <row r="463" spans="3:10" ht="15" hidden="1" x14ac:dyDescent="0.15">
      <c r="C463" s="1193"/>
      <c r="D463" s="1191" t="s">
        <v>485</v>
      </c>
      <c r="E463" s="2902" t="s">
        <v>493</v>
      </c>
      <c r="F463" s="2902"/>
      <c r="G463" s="2902"/>
      <c r="H463" s="2902"/>
      <c r="I463" s="2903"/>
      <c r="J463" s="1186">
        <f t="shared" si="22"/>
        <v>0</v>
      </c>
    </row>
    <row r="464" spans="3:10" ht="15" hidden="1" x14ac:dyDescent="0.15">
      <c r="C464" s="1193"/>
      <c r="D464" s="1191" t="s">
        <v>485</v>
      </c>
      <c r="E464" s="2902" t="s">
        <v>494</v>
      </c>
      <c r="F464" s="2902"/>
      <c r="G464" s="2902"/>
      <c r="H464" s="2902"/>
      <c r="I464" s="2903"/>
      <c r="J464" s="1186">
        <f t="shared" si="22"/>
        <v>0</v>
      </c>
    </row>
    <row r="465" spans="3:10" ht="15" hidden="1" x14ac:dyDescent="0.15">
      <c r="C465" s="1193"/>
      <c r="D465" s="1191" t="s">
        <v>485</v>
      </c>
      <c r="E465" s="2902" t="s">
        <v>495</v>
      </c>
      <c r="F465" s="2902"/>
      <c r="G465" s="2902"/>
      <c r="H465" s="2902"/>
      <c r="I465" s="2903"/>
      <c r="J465" s="1186">
        <f t="shared" si="22"/>
        <v>0</v>
      </c>
    </row>
    <row r="466" spans="3:10" ht="15" hidden="1" x14ac:dyDescent="0.15">
      <c r="C466" s="1193"/>
      <c r="D466" s="1191" t="s">
        <v>485</v>
      </c>
      <c r="E466" s="2902" t="s">
        <v>496</v>
      </c>
      <c r="F466" s="2902"/>
      <c r="G466" s="2902"/>
      <c r="H466" s="2902"/>
      <c r="I466" s="2903"/>
      <c r="J466" s="1186">
        <f t="shared" si="22"/>
        <v>0</v>
      </c>
    </row>
    <row r="467" spans="3:10" ht="15" hidden="1" x14ac:dyDescent="0.15">
      <c r="C467" s="1193"/>
      <c r="D467" s="1191" t="s">
        <v>453</v>
      </c>
      <c r="E467" s="2902" t="s">
        <v>317</v>
      </c>
      <c r="F467" s="2902"/>
      <c r="G467" s="2902"/>
      <c r="H467" s="2902"/>
      <c r="I467" s="2903"/>
      <c r="J467" s="1186">
        <f t="shared" si="22"/>
        <v>0</v>
      </c>
    </row>
    <row r="468" spans="3:10" ht="15" hidden="1" x14ac:dyDescent="0.15">
      <c r="C468" s="1193"/>
      <c r="D468" s="1191" t="s">
        <v>453</v>
      </c>
      <c r="E468" s="2902" t="s">
        <v>71</v>
      </c>
      <c r="F468" s="2902"/>
      <c r="G468" s="2902"/>
      <c r="H468" s="2902"/>
      <c r="I468" s="2903"/>
      <c r="J468" s="1186">
        <f t="shared" si="22"/>
        <v>0</v>
      </c>
    </row>
    <row r="469" spans="3:10" ht="15" hidden="1" x14ac:dyDescent="0.15">
      <c r="C469" s="1193"/>
      <c r="D469" s="1191" t="s">
        <v>490</v>
      </c>
      <c r="E469" s="2904"/>
      <c r="F469" s="2904"/>
      <c r="G469" s="2904"/>
      <c r="H469" s="2904"/>
      <c r="I469" s="2905"/>
      <c r="J469" s="1186">
        <f>COUNTIFS($B$286:$B$335,$C$458,$D$286:$D$335,$D469)</f>
        <v>0</v>
      </c>
    </row>
    <row r="470" spans="3:10" ht="15" hidden="1" x14ac:dyDescent="0.15">
      <c r="C470" s="1193"/>
      <c r="D470" s="1191" t="s">
        <v>492</v>
      </c>
      <c r="E470" s="2902" t="s">
        <v>525</v>
      </c>
      <c r="F470" s="2902"/>
      <c r="G470" s="2902"/>
      <c r="H470" s="2902"/>
      <c r="I470" s="2903"/>
      <c r="J470" s="1186">
        <f t="shared" si="22"/>
        <v>0</v>
      </c>
    </row>
    <row r="471" spans="3:10" ht="15" hidden="1" x14ac:dyDescent="0.15">
      <c r="C471" s="1193"/>
      <c r="D471" s="1191" t="s">
        <v>492</v>
      </c>
      <c r="E471" s="2902" t="s">
        <v>526</v>
      </c>
      <c r="F471" s="2902"/>
      <c r="G471" s="2902"/>
      <c r="H471" s="2902"/>
      <c r="I471" s="2903"/>
      <c r="J471" s="1186">
        <f t="shared" si="22"/>
        <v>0</v>
      </c>
    </row>
    <row r="472" spans="3:10" ht="15" hidden="1" x14ac:dyDescent="0.15">
      <c r="C472" s="1193"/>
      <c r="D472" s="1191" t="s">
        <v>492</v>
      </c>
      <c r="E472" s="2902" t="s">
        <v>509</v>
      </c>
      <c r="F472" s="2902"/>
      <c r="G472" s="2902"/>
      <c r="H472" s="2902"/>
      <c r="I472" s="2903"/>
      <c r="J472" s="1186">
        <f t="shared" si="22"/>
        <v>0</v>
      </c>
    </row>
    <row r="473" spans="3:10" ht="15" hidden="1" x14ac:dyDescent="0.15">
      <c r="C473" s="1193"/>
      <c r="D473" s="1191" t="s">
        <v>492</v>
      </c>
      <c r="E473" s="2902" t="s">
        <v>497</v>
      </c>
      <c r="F473" s="2902"/>
      <c r="G473" s="2902"/>
      <c r="H473" s="2902"/>
      <c r="I473" s="2903"/>
      <c r="J473" s="1186">
        <f>COUNTIFS($B$286:$B$335,$C$458,$D$286:$D$335,$D473,$E$286:$E$335,$E473)</f>
        <v>0</v>
      </c>
    </row>
    <row r="474" spans="3:10" ht="15" hidden="1" x14ac:dyDescent="0.15">
      <c r="C474" s="1193"/>
      <c r="D474" s="1191" t="s">
        <v>58</v>
      </c>
      <c r="E474" s="2902" t="s">
        <v>498</v>
      </c>
      <c r="F474" s="2902"/>
      <c r="G474" s="2902"/>
      <c r="H474" s="2902"/>
      <c r="I474" s="2903"/>
      <c r="J474" s="1186">
        <f t="shared" si="22"/>
        <v>0</v>
      </c>
    </row>
    <row r="475" spans="3:10" ht="15" hidden="1" x14ac:dyDescent="0.15">
      <c r="C475" s="1193"/>
      <c r="D475" s="1191" t="s">
        <v>58</v>
      </c>
      <c r="E475" s="2902" t="s">
        <v>60</v>
      </c>
      <c r="F475" s="2902"/>
      <c r="G475" s="2902"/>
      <c r="H475" s="2902"/>
      <c r="I475" s="2903"/>
      <c r="J475" s="1186">
        <f t="shared" si="22"/>
        <v>0</v>
      </c>
    </row>
    <row r="476" spans="3:10" ht="15" hidden="1" x14ac:dyDescent="0.15">
      <c r="C476" s="1193"/>
      <c r="D476" s="1191" t="s">
        <v>58</v>
      </c>
      <c r="E476" s="2902" t="s">
        <v>499</v>
      </c>
      <c r="F476" s="2902"/>
      <c r="G476" s="2902"/>
      <c r="H476" s="2902"/>
      <c r="I476" s="2903"/>
      <c r="J476" s="1186">
        <f t="shared" si="22"/>
        <v>0</v>
      </c>
    </row>
    <row r="477" spans="3:10" ht="15" hidden="1" x14ac:dyDescent="0.15">
      <c r="C477" s="1193"/>
      <c r="D477" s="1191" t="s">
        <v>58</v>
      </c>
      <c r="E477" s="2902" t="s">
        <v>500</v>
      </c>
      <c r="F477" s="2902"/>
      <c r="G477" s="2902"/>
      <c r="H477" s="2902"/>
      <c r="I477" s="2903"/>
      <c r="J477" s="1186">
        <f t="shared" si="22"/>
        <v>0</v>
      </c>
    </row>
    <row r="478" spans="3:10" ht="15" hidden="1" x14ac:dyDescent="0.15">
      <c r="C478" s="1193"/>
      <c r="D478" s="1191" t="s">
        <v>58</v>
      </c>
      <c r="E478" s="2902" t="s">
        <v>62</v>
      </c>
      <c r="F478" s="2902"/>
      <c r="G478" s="2902"/>
      <c r="H478" s="2902"/>
      <c r="I478" s="2903"/>
      <c r="J478" s="1186">
        <f t="shared" si="22"/>
        <v>0</v>
      </c>
    </row>
    <row r="479" spans="3:10" ht="15" hidden="1" x14ac:dyDescent="0.15">
      <c r="C479" s="1193"/>
      <c r="D479" s="1191" t="s">
        <v>477</v>
      </c>
      <c r="E479" s="2011"/>
      <c r="F479" s="2011"/>
      <c r="G479" s="2011"/>
      <c r="H479" s="2011"/>
      <c r="I479" s="2012"/>
      <c r="J479" s="1186">
        <f>COUNTIFS($B$286:$B$335,$C$458,$D$286:$D$335,$D479)</f>
        <v>0</v>
      </c>
    </row>
    <row r="480" spans="3:10" ht="15" x14ac:dyDescent="0.15">
      <c r="C480" s="348" t="s">
        <v>489</v>
      </c>
      <c r="D480" s="1191" t="s">
        <v>479</v>
      </c>
      <c r="E480" s="2902" t="s">
        <v>480</v>
      </c>
      <c r="F480" s="2902"/>
      <c r="G480" s="2902"/>
      <c r="H480" s="2902"/>
      <c r="I480" s="2903"/>
      <c r="J480" s="1186">
        <f>COUNTIFS($B$286:$B$335,$C$480,$D$286:$D$335,$D480,$E$286:$E$335,$E480)</f>
        <v>0</v>
      </c>
    </row>
    <row r="481" spans="3:10" ht="15" x14ac:dyDescent="0.15">
      <c r="C481" s="348"/>
      <c r="D481" s="1191" t="s">
        <v>479</v>
      </c>
      <c r="E481" s="2902" t="s">
        <v>483</v>
      </c>
      <c r="F481" s="2902"/>
      <c r="G481" s="2902"/>
      <c r="H481" s="2902"/>
      <c r="I481" s="2903"/>
      <c r="J481" s="1186">
        <f t="shared" ref="J481:J500" si="23">COUNTIFS($B$286:$B$335,$C$480,$D$286:$D$335,$D481,$E$286:$E$335,$E481)</f>
        <v>0</v>
      </c>
    </row>
    <row r="482" spans="3:10" ht="15" x14ac:dyDescent="0.15">
      <c r="C482" s="348"/>
      <c r="D482" s="1191" t="s">
        <v>482</v>
      </c>
      <c r="E482" s="2902" t="s">
        <v>486</v>
      </c>
      <c r="F482" s="2902"/>
      <c r="G482" s="2902"/>
      <c r="H482" s="2902"/>
      <c r="I482" s="2903"/>
      <c r="J482" s="1186">
        <f t="shared" si="23"/>
        <v>0</v>
      </c>
    </row>
    <row r="483" spans="3:10" ht="15" x14ac:dyDescent="0.15">
      <c r="C483" s="1193"/>
      <c r="D483" s="1191" t="s">
        <v>482</v>
      </c>
      <c r="E483" s="2902" t="s">
        <v>488</v>
      </c>
      <c r="F483" s="2902"/>
      <c r="G483" s="2902"/>
      <c r="H483" s="2902"/>
      <c r="I483" s="2903"/>
      <c r="J483" s="1186">
        <f t="shared" si="23"/>
        <v>0</v>
      </c>
    </row>
    <row r="484" spans="3:10" ht="15" x14ac:dyDescent="0.15">
      <c r="C484" s="1193"/>
      <c r="D484" s="1191" t="s">
        <v>482</v>
      </c>
      <c r="E484" s="2902" t="s">
        <v>491</v>
      </c>
      <c r="F484" s="2902"/>
      <c r="G484" s="2902"/>
      <c r="H484" s="2902"/>
      <c r="I484" s="2903"/>
      <c r="J484" s="1186">
        <f t="shared" si="23"/>
        <v>0</v>
      </c>
    </row>
    <row r="485" spans="3:10" ht="15" x14ac:dyDescent="0.15">
      <c r="C485" s="1193"/>
      <c r="D485" s="1191" t="s">
        <v>485</v>
      </c>
      <c r="E485" s="2902" t="s">
        <v>493</v>
      </c>
      <c r="F485" s="2902"/>
      <c r="G485" s="2902"/>
      <c r="H485" s="2902"/>
      <c r="I485" s="2903"/>
      <c r="J485" s="1186">
        <f t="shared" si="23"/>
        <v>0</v>
      </c>
    </row>
    <row r="486" spans="3:10" ht="15" x14ac:dyDescent="0.15">
      <c r="C486" s="1193"/>
      <c r="D486" s="1191" t="s">
        <v>485</v>
      </c>
      <c r="E486" s="2902" t="s">
        <v>494</v>
      </c>
      <c r="F486" s="2902"/>
      <c r="G486" s="2902"/>
      <c r="H486" s="2902"/>
      <c r="I486" s="2903"/>
      <c r="J486" s="1186">
        <f t="shared" si="23"/>
        <v>0</v>
      </c>
    </row>
    <row r="487" spans="3:10" ht="15" x14ac:dyDescent="0.15">
      <c r="C487" s="1193"/>
      <c r="D487" s="1191" t="s">
        <v>485</v>
      </c>
      <c r="E487" s="2902" t="s">
        <v>495</v>
      </c>
      <c r="F487" s="2902"/>
      <c r="G487" s="2902"/>
      <c r="H487" s="2902"/>
      <c r="I487" s="2903"/>
      <c r="J487" s="1186">
        <f t="shared" si="23"/>
        <v>0</v>
      </c>
    </row>
    <row r="488" spans="3:10" ht="15" x14ac:dyDescent="0.15">
      <c r="C488" s="1193"/>
      <c r="D488" s="1191" t="s">
        <v>485</v>
      </c>
      <c r="E488" s="2902" t="s">
        <v>496</v>
      </c>
      <c r="F488" s="2902"/>
      <c r="G488" s="2902"/>
      <c r="H488" s="2902"/>
      <c r="I488" s="2903"/>
      <c r="J488" s="1186">
        <f t="shared" si="23"/>
        <v>0</v>
      </c>
    </row>
    <row r="489" spans="3:10" ht="15" x14ac:dyDescent="0.15">
      <c r="C489" s="1193"/>
      <c r="D489" s="1191" t="s">
        <v>453</v>
      </c>
      <c r="E489" s="2902" t="s">
        <v>317</v>
      </c>
      <c r="F489" s="2902"/>
      <c r="G489" s="2902"/>
      <c r="H489" s="2902"/>
      <c r="I489" s="2903"/>
      <c r="J489" s="1186">
        <f t="shared" si="23"/>
        <v>0</v>
      </c>
    </row>
    <row r="490" spans="3:10" ht="15" x14ac:dyDescent="0.15">
      <c r="C490" s="1193"/>
      <c r="D490" s="1191" t="s">
        <v>453</v>
      </c>
      <c r="E490" s="2902" t="s">
        <v>71</v>
      </c>
      <c r="F490" s="2902"/>
      <c r="G490" s="2902"/>
      <c r="H490" s="2902"/>
      <c r="I490" s="2903"/>
      <c r="J490" s="1186">
        <f t="shared" si="23"/>
        <v>0</v>
      </c>
    </row>
    <row r="491" spans="3:10" ht="15" x14ac:dyDescent="0.15">
      <c r="C491" s="1193"/>
      <c r="D491" s="1191" t="s">
        <v>490</v>
      </c>
      <c r="E491" s="2904"/>
      <c r="F491" s="2904"/>
      <c r="G491" s="2904"/>
      <c r="H491" s="2904"/>
      <c r="I491" s="2905"/>
      <c r="J491" s="1186">
        <f>COUNTIFS($B$286:$B$335,$C$480,$D$286:$D$335,$D491)</f>
        <v>0</v>
      </c>
    </row>
    <row r="492" spans="3:10" ht="15" x14ac:dyDescent="0.15">
      <c r="C492" s="1193"/>
      <c r="D492" s="1191" t="s">
        <v>3176</v>
      </c>
      <c r="E492" s="2902" t="s">
        <v>525</v>
      </c>
      <c r="F492" s="2902"/>
      <c r="G492" s="2902"/>
      <c r="H492" s="2902"/>
      <c r="I492" s="2903"/>
      <c r="J492" s="1186">
        <f t="shared" si="23"/>
        <v>0</v>
      </c>
    </row>
    <row r="493" spans="3:10" ht="15" x14ac:dyDescent="0.15">
      <c r="C493" s="1193"/>
      <c r="D493" s="1191" t="s">
        <v>3176</v>
      </c>
      <c r="E493" s="2902" t="s">
        <v>526</v>
      </c>
      <c r="F493" s="2902"/>
      <c r="G493" s="2902"/>
      <c r="H493" s="2902"/>
      <c r="I493" s="2903"/>
      <c r="J493" s="1186">
        <f t="shared" si="23"/>
        <v>0</v>
      </c>
    </row>
    <row r="494" spans="3:10" ht="15" x14ac:dyDescent="0.15">
      <c r="C494" s="1193"/>
      <c r="D494" s="1191" t="s">
        <v>3176</v>
      </c>
      <c r="E494" s="2902" t="s">
        <v>509</v>
      </c>
      <c r="F494" s="2902"/>
      <c r="G494" s="2902"/>
      <c r="H494" s="2902"/>
      <c r="I494" s="2903"/>
      <c r="J494" s="1186">
        <f t="shared" si="23"/>
        <v>0</v>
      </c>
    </row>
    <row r="495" spans="3:10" ht="15" x14ac:dyDescent="0.15">
      <c r="C495" s="1193"/>
      <c r="D495" s="1191" t="s">
        <v>3176</v>
      </c>
      <c r="E495" s="2902" t="s">
        <v>497</v>
      </c>
      <c r="F495" s="2902"/>
      <c r="G495" s="2902"/>
      <c r="H495" s="2902"/>
      <c r="I495" s="2903"/>
      <c r="J495" s="1186">
        <f t="shared" si="23"/>
        <v>0</v>
      </c>
    </row>
    <row r="496" spans="3:10" ht="15" x14ac:dyDescent="0.15">
      <c r="C496" s="1193"/>
      <c r="D496" s="1191" t="s">
        <v>58</v>
      </c>
      <c r="E496" s="2902" t="s">
        <v>498</v>
      </c>
      <c r="F496" s="2902"/>
      <c r="G496" s="2902"/>
      <c r="H496" s="2902"/>
      <c r="I496" s="2903"/>
      <c r="J496" s="1186">
        <f t="shared" si="23"/>
        <v>0</v>
      </c>
    </row>
    <row r="497" spans="2:10" ht="15" x14ac:dyDescent="0.15">
      <c r="C497" s="1193"/>
      <c r="D497" s="1191" t="s">
        <v>58</v>
      </c>
      <c r="E497" s="2902" t="s">
        <v>60</v>
      </c>
      <c r="F497" s="2902"/>
      <c r="G497" s="2902"/>
      <c r="H497" s="2902"/>
      <c r="I497" s="2903"/>
      <c r="J497" s="1186">
        <f t="shared" si="23"/>
        <v>0</v>
      </c>
    </row>
    <row r="498" spans="2:10" ht="15" x14ac:dyDescent="0.15">
      <c r="C498" s="1193"/>
      <c r="D498" s="1191" t="s">
        <v>58</v>
      </c>
      <c r="E498" s="2902" t="s">
        <v>499</v>
      </c>
      <c r="F498" s="2902"/>
      <c r="G498" s="2902"/>
      <c r="H498" s="2902"/>
      <c r="I498" s="2903"/>
      <c r="J498" s="1186">
        <f t="shared" si="23"/>
        <v>0</v>
      </c>
    </row>
    <row r="499" spans="2:10" ht="15" x14ac:dyDescent="0.15">
      <c r="C499" s="1193"/>
      <c r="D499" s="1191" t="s">
        <v>58</v>
      </c>
      <c r="E499" s="2902" t="s">
        <v>500</v>
      </c>
      <c r="F499" s="2902"/>
      <c r="G499" s="2902"/>
      <c r="H499" s="2902"/>
      <c r="I499" s="2903"/>
      <c r="J499" s="1186">
        <f t="shared" si="23"/>
        <v>0</v>
      </c>
    </row>
    <row r="500" spans="2:10" ht="15" x14ac:dyDescent="0.15">
      <c r="C500" s="1193"/>
      <c r="D500" s="1191" t="s">
        <v>58</v>
      </c>
      <c r="E500" s="2902" t="s">
        <v>62</v>
      </c>
      <c r="F500" s="2902"/>
      <c r="G500" s="2902"/>
      <c r="H500" s="2902"/>
      <c r="I500" s="2903"/>
      <c r="J500" s="1186">
        <f t="shared" si="23"/>
        <v>0</v>
      </c>
    </row>
    <row r="501" spans="2:10" ht="15" x14ac:dyDescent="0.15">
      <c r="C501" s="1193"/>
      <c r="D501" s="1191" t="s">
        <v>477</v>
      </c>
      <c r="E501" s="2011"/>
      <c r="F501" s="2011"/>
      <c r="G501" s="2011"/>
      <c r="H501" s="2011"/>
      <c r="I501" s="2012"/>
      <c r="J501" s="1186">
        <f>COUNTIFS($B$286:$B$335,$C$480,$D$286:$D$335,$D501)</f>
        <v>0</v>
      </c>
    </row>
    <row r="503" spans="2:10" ht="15" x14ac:dyDescent="0.15">
      <c r="B503" s="160" t="s">
        <v>655</v>
      </c>
      <c r="C503" s="75"/>
    </row>
    <row r="504" spans="2:10" ht="15" x14ac:dyDescent="0.15">
      <c r="C504" s="347" t="s">
        <v>651</v>
      </c>
      <c r="D504" s="347" t="s">
        <v>652</v>
      </c>
      <c r="E504" s="2906" t="s">
        <v>653</v>
      </c>
      <c r="F504" s="2906"/>
      <c r="G504" s="2906"/>
      <c r="H504" s="2906"/>
      <c r="I504" s="2906"/>
      <c r="J504" s="347" t="s">
        <v>654</v>
      </c>
    </row>
    <row r="505" spans="2:10" ht="15" x14ac:dyDescent="0.15">
      <c r="C505" s="348" t="s">
        <v>478</v>
      </c>
      <c r="D505" s="1191" t="s">
        <v>479</v>
      </c>
      <c r="E505" s="2902" t="s">
        <v>480</v>
      </c>
      <c r="F505" s="2902"/>
      <c r="G505" s="2902"/>
      <c r="H505" s="2902"/>
      <c r="I505" s="2903"/>
      <c r="J505" s="1186">
        <f>COUNTIFS($B$339:$B$388,$C$505,$D$339:$D$388,$D505,$E$339:$E$388,$E505)</f>
        <v>0</v>
      </c>
    </row>
    <row r="506" spans="2:10" ht="15" x14ac:dyDescent="0.15">
      <c r="C506" s="348"/>
      <c r="D506" s="1191" t="s">
        <v>479</v>
      </c>
      <c r="E506" s="2902" t="s">
        <v>483</v>
      </c>
      <c r="F506" s="2902"/>
      <c r="G506" s="2902"/>
      <c r="H506" s="2902"/>
      <c r="I506" s="2903"/>
      <c r="J506" s="1186">
        <f t="shared" ref="J506:J525" si="24">COUNTIFS($B$339:$B$388,$C$505,$D$339:$D$388,$D506,$E$339:$E$388,$E506)</f>
        <v>0</v>
      </c>
    </row>
    <row r="507" spans="2:10" ht="15" x14ac:dyDescent="0.15">
      <c r="C507" s="348"/>
      <c r="D507" s="1191" t="s">
        <v>482</v>
      </c>
      <c r="E507" s="2902" t="s">
        <v>486</v>
      </c>
      <c r="F507" s="2902"/>
      <c r="G507" s="2902"/>
      <c r="H507" s="2902"/>
      <c r="I507" s="2903"/>
      <c r="J507" s="1186">
        <f t="shared" si="24"/>
        <v>0</v>
      </c>
    </row>
    <row r="508" spans="2:10" ht="15" x14ac:dyDescent="0.15">
      <c r="C508" s="348"/>
      <c r="D508" s="1191" t="s">
        <v>482</v>
      </c>
      <c r="E508" s="2902" t="s">
        <v>488</v>
      </c>
      <c r="F508" s="2902"/>
      <c r="G508" s="2902"/>
      <c r="H508" s="2902"/>
      <c r="I508" s="2903"/>
      <c r="J508" s="1186">
        <f t="shared" si="24"/>
        <v>0</v>
      </c>
    </row>
    <row r="509" spans="2:10" ht="15" x14ac:dyDescent="0.15">
      <c r="C509" s="348"/>
      <c r="D509" s="1191" t="s">
        <v>482</v>
      </c>
      <c r="E509" s="2902" t="s">
        <v>491</v>
      </c>
      <c r="F509" s="2902"/>
      <c r="G509" s="2902"/>
      <c r="H509" s="2902"/>
      <c r="I509" s="2903"/>
      <c r="J509" s="1186">
        <f t="shared" si="24"/>
        <v>0</v>
      </c>
    </row>
    <row r="510" spans="2:10" ht="15" x14ac:dyDescent="0.15">
      <c r="C510" s="1193"/>
      <c r="D510" s="1191" t="s">
        <v>485</v>
      </c>
      <c r="E510" s="2902" t="s">
        <v>493</v>
      </c>
      <c r="F510" s="2902"/>
      <c r="G510" s="2902"/>
      <c r="H510" s="2902"/>
      <c r="I510" s="2903"/>
      <c r="J510" s="1186">
        <f t="shared" si="24"/>
        <v>0</v>
      </c>
    </row>
    <row r="511" spans="2:10" ht="15" x14ac:dyDescent="0.15">
      <c r="C511" s="1193"/>
      <c r="D511" s="1191" t="s">
        <v>485</v>
      </c>
      <c r="E511" s="2902" t="s">
        <v>494</v>
      </c>
      <c r="F511" s="2902"/>
      <c r="G511" s="2902"/>
      <c r="H511" s="2902"/>
      <c r="I511" s="2903"/>
      <c r="J511" s="1186">
        <f t="shared" si="24"/>
        <v>0</v>
      </c>
    </row>
    <row r="512" spans="2:10" ht="15" x14ac:dyDescent="0.15">
      <c r="C512" s="1193"/>
      <c r="D512" s="1191" t="s">
        <v>485</v>
      </c>
      <c r="E512" s="2902" t="s">
        <v>495</v>
      </c>
      <c r="F512" s="2902"/>
      <c r="G512" s="2902"/>
      <c r="H512" s="2902"/>
      <c r="I512" s="2903"/>
      <c r="J512" s="1186">
        <f t="shared" si="24"/>
        <v>0</v>
      </c>
    </row>
    <row r="513" spans="3:10" ht="15" x14ac:dyDescent="0.15">
      <c r="C513" s="1193"/>
      <c r="D513" s="1191" t="s">
        <v>485</v>
      </c>
      <c r="E513" s="2902" t="s">
        <v>496</v>
      </c>
      <c r="F513" s="2902"/>
      <c r="G513" s="2902"/>
      <c r="H513" s="2902"/>
      <c r="I513" s="2903"/>
      <c r="J513" s="1186">
        <f t="shared" si="24"/>
        <v>0</v>
      </c>
    </row>
    <row r="514" spans="3:10" ht="15" x14ac:dyDescent="0.15">
      <c r="C514" s="1193"/>
      <c r="D514" s="1191" t="s">
        <v>453</v>
      </c>
      <c r="E514" s="2902" t="s">
        <v>317</v>
      </c>
      <c r="F514" s="2902"/>
      <c r="G514" s="2902"/>
      <c r="H514" s="2902"/>
      <c r="I514" s="2903"/>
      <c r="J514" s="1186">
        <f t="shared" si="24"/>
        <v>0</v>
      </c>
    </row>
    <row r="515" spans="3:10" ht="15" x14ac:dyDescent="0.15">
      <c r="C515" s="1193"/>
      <c r="D515" s="1191" t="s">
        <v>453</v>
      </c>
      <c r="E515" s="2902" t="s">
        <v>71</v>
      </c>
      <c r="F515" s="2902"/>
      <c r="G515" s="2902"/>
      <c r="H515" s="2902"/>
      <c r="I515" s="2903"/>
      <c r="J515" s="1186">
        <f t="shared" si="24"/>
        <v>0</v>
      </c>
    </row>
    <row r="516" spans="3:10" ht="15" x14ac:dyDescent="0.15">
      <c r="C516" s="1193"/>
      <c r="D516" s="1191" t="s">
        <v>490</v>
      </c>
      <c r="E516" s="2904"/>
      <c r="F516" s="2904"/>
      <c r="G516" s="2904"/>
      <c r="H516" s="2904"/>
      <c r="I516" s="2905"/>
      <c r="J516" s="1186">
        <f>COUNTIFS($B$339:$B$388,$C$505,$D$339:$D$388,$D516)</f>
        <v>0</v>
      </c>
    </row>
    <row r="517" spans="3:10" ht="15" x14ac:dyDescent="0.15">
      <c r="C517" s="1193"/>
      <c r="D517" s="1191" t="s">
        <v>3176</v>
      </c>
      <c r="E517" s="2902" t="s">
        <v>525</v>
      </c>
      <c r="F517" s="2902"/>
      <c r="G517" s="2902"/>
      <c r="H517" s="2902"/>
      <c r="I517" s="2903"/>
      <c r="J517" s="1186">
        <f t="shared" si="24"/>
        <v>0</v>
      </c>
    </row>
    <row r="518" spans="3:10" ht="15" x14ac:dyDescent="0.15">
      <c r="C518" s="1193"/>
      <c r="D518" s="1191" t="s">
        <v>3176</v>
      </c>
      <c r="E518" s="2902" t="s">
        <v>526</v>
      </c>
      <c r="F518" s="2902"/>
      <c r="G518" s="2902"/>
      <c r="H518" s="2902"/>
      <c r="I518" s="2903"/>
      <c r="J518" s="1186">
        <f t="shared" si="24"/>
        <v>0</v>
      </c>
    </row>
    <row r="519" spans="3:10" ht="15" x14ac:dyDescent="0.15">
      <c r="C519" s="1193"/>
      <c r="D519" s="1191" t="s">
        <v>3176</v>
      </c>
      <c r="E519" s="2902" t="s">
        <v>509</v>
      </c>
      <c r="F519" s="2902"/>
      <c r="G519" s="2902"/>
      <c r="H519" s="2902"/>
      <c r="I519" s="2903"/>
      <c r="J519" s="1186">
        <f t="shared" si="24"/>
        <v>0</v>
      </c>
    </row>
    <row r="520" spans="3:10" ht="15" x14ac:dyDescent="0.15">
      <c r="C520" s="1193"/>
      <c r="D520" s="1191" t="s">
        <v>3176</v>
      </c>
      <c r="E520" s="2902" t="s">
        <v>497</v>
      </c>
      <c r="F520" s="2902"/>
      <c r="G520" s="2902"/>
      <c r="H520" s="2902"/>
      <c r="I520" s="2903"/>
      <c r="J520" s="1186">
        <f t="shared" si="24"/>
        <v>0</v>
      </c>
    </row>
    <row r="521" spans="3:10" ht="15" x14ac:dyDescent="0.15">
      <c r="C521" s="1193"/>
      <c r="D521" s="1191" t="s">
        <v>58</v>
      </c>
      <c r="E521" s="2902" t="s">
        <v>498</v>
      </c>
      <c r="F521" s="2902"/>
      <c r="G521" s="2902"/>
      <c r="H521" s="2902"/>
      <c r="I521" s="2903"/>
      <c r="J521" s="1186">
        <f t="shared" si="24"/>
        <v>0</v>
      </c>
    </row>
    <row r="522" spans="3:10" ht="15" x14ac:dyDescent="0.15">
      <c r="C522" s="1193"/>
      <c r="D522" s="1191" t="s">
        <v>58</v>
      </c>
      <c r="E522" s="2902" t="s">
        <v>60</v>
      </c>
      <c r="F522" s="2902"/>
      <c r="G522" s="2902"/>
      <c r="H522" s="2902"/>
      <c r="I522" s="2903"/>
      <c r="J522" s="1186">
        <f t="shared" si="24"/>
        <v>0</v>
      </c>
    </row>
    <row r="523" spans="3:10" ht="15" x14ac:dyDescent="0.15">
      <c r="C523" s="1193"/>
      <c r="D523" s="1191" t="s">
        <v>58</v>
      </c>
      <c r="E523" s="2902" t="s">
        <v>499</v>
      </c>
      <c r="F523" s="2902"/>
      <c r="G523" s="2902"/>
      <c r="H523" s="2902"/>
      <c r="I523" s="2903"/>
      <c r="J523" s="1186">
        <f t="shared" si="24"/>
        <v>0</v>
      </c>
    </row>
    <row r="524" spans="3:10" ht="15" x14ac:dyDescent="0.15">
      <c r="C524" s="1193"/>
      <c r="D524" s="1191" t="s">
        <v>58</v>
      </c>
      <c r="E524" s="2902" t="s">
        <v>500</v>
      </c>
      <c r="F524" s="2902"/>
      <c r="G524" s="2902"/>
      <c r="H524" s="2902"/>
      <c r="I524" s="2903"/>
      <c r="J524" s="1186">
        <f t="shared" si="24"/>
        <v>0</v>
      </c>
    </row>
    <row r="525" spans="3:10" ht="15" x14ac:dyDescent="0.15">
      <c r="C525" s="1193"/>
      <c r="D525" s="1191" t="s">
        <v>58</v>
      </c>
      <c r="E525" s="2902" t="s">
        <v>62</v>
      </c>
      <c r="F525" s="2902"/>
      <c r="G525" s="2902"/>
      <c r="H525" s="2902"/>
      <c r="I525" s="2903"/>
      <c r="J525" s="1186">
        <f t="shared" si="24"/>
        <v>0</v>
      </c>
    </row>
    <row r="526" spans="3:10" ht="15" x14ac:dyDescent="0.15">
      <c r="C526" s="1193"/>
      <c r="D526" s="1191" t="s">
        <v>477</v>
      </c>
      <c r="E526" s="2011"/>
      <c r="F526" s="2011"/>
      <c r="G526" s="2011"/>
      <c r="H526" s="2011"/>
      <c r="I526" s="2012"/>
      <c r="J526" s="1186">
        <f>COUNTIFS($B$339:$B$388,$C$505,$D$339:$D$388,$D526)</f>
        <v>0</v>
      </c>
    </row>
    <row r="527" spans="3:10" ht="15" hidden="1" x14ac:dyDescent="0.15">
      <c r="C527" s="348" t="s">
        <v>481</v>
      </c>
      <c r="D527" s="1191" t="s">
        <v>479</v>
      </c>
      <c r="E527" s="2902" t="s">
        <v>480</v>
      </c>
      <c r="F527" s="2902"/>
      <c r="G527" s="2902"/>
      <c r="H527" s="2902"/>
      <c r="I527" s="2903"/>
      <c r="J527" s="1186">
        <f>COUNTIFS($B$339:$B$388,$C$527,$D$339:$D$388,$D527,$E$339:$E$388,$E527)</f>
        <v>0</v>
      </c>
    </row>
    <row r="528" spans="3:10" ht="15" hidden="1" x14ac:dyDescent="0.15">
      <c r="C528" s="348"/>
      <c r="D528" s="1191" t="s">
        <v>479</v>
      </c>
      <c r="E528" s="2902" t="s">
        <v>483</v>
      </c>
      <c r="F528" s="2902"/>
      <c r="G528" s="2902"/>
      <c r="H528" s="2902"/>
      <c r="I528" s="2903"/>
      <c r="J528" s="1186">
        <f t="shared" ref="J528:J547" si="25">COUNTIFS($B$339:$B$388,$C$527,$D$339:$D$388,$D528,$E$339:$E$388,$E528)</f>
        <v>0</v>
      </c>
    </row>
    <row r="529" spans="3:10" ht="15" hidden="1" x14ac:dyDescent="0.15">
      <c r="C529" s="348"/>
      <c r="D529" s="1191" t="s">
        <v>482</v>
      </c>
      <c r="E529" s="2902" t="s">
        <v>486</v>
      </c>
      <c r="F529" s="2902"/>
      <c r="G529" s="2902"/>
      <c r="H529" s="2902"/>
      <c r="I529" s="2903"/>
      <c r="J529" s="1186">
        <f t="shared" si="25"/>
        <v>0</v>
      </c>
    </row>
    <row r="530" spans="3:10" ht="15" hidden="1" x14ac:dyDescent="0.15">
      <c r="C530" s="348"/>
      <c r="D530" s="1191" t="s">
        <v>482</v>
      </c>
      <c r="E530" s="2902" t="s">
        <v>488</v>
      </c>
      <c r="F530" s="2902"/>
      <c r="G530" s="2902"/>
      <c r="H530" s="2902"/>
      <c r="I530" s="2903"/>
      <c r="J530" s="1186">
        <f t="shared" si="25"/>
        <v>0</v>
      </c>
    </row>
    <row r="531" spans="3:10" ht="15" hidden="1" x14ac:dyDescent="0.15">
      <c r="C531" s="1193"/>
      <c r="D531" s="1191" t="s">
        <v>482</v>
      </c>
      <c r="E531" s="2902" t="s">
        <v>491</v>
      </c>
      <c r="F531" s="2902"/>
      <c r="G531" s="2902"/>
      <c r="H531" s="2902"/>
      <c r="I531" s="2903"/>
      <c r="J531" s="1186">
        <f t="shared" si="25"/>
        <v>0</v>
      </c>
    </row>
    <row r="532" spans="3:10" ht="15" hidden="1" x14ac:dyDescent="0.15">
      <c r="C532" s="1193"/>
      <c r="D532" s="1191" t="s">
        <v>485</v>
      </c>
      <c r="E532" s="2902" t="s">
        <v>493</v>
      </c>
      <c r="F532" s="2902"/>
      <c r="G532" s="2902"/>
      <c r="H532" s="2902"/>
      <c r="I532" s="2903"/>
      <c r="J532" s="1186">
        <f t="shared" si="25"/>
        <v>0</v>
      </c>
    </row>
    <row r="533" spans="3:10" ht="15" hidden="1" x14ac:dyDescent="0.15">
      <c r="C533" s="1193"/>
      <c r="D533" s="1191" t="s">
        <v>485</v>
      </c>
      <c r="E533" s="2902" t="s">
        <v>494</v>
      </c>
      <c r="F533" s="2902"/>
      <c r="G533" s="2902"/>
      <c r="H533" s="2902"/>
      <c r="I533" s="2903"/>
      <c r="J533" s="1186">
        <f t="shared" si="25"/>
        <v>0</v>
      </c>
    </row>
    <row r="534" spans="3:10" ht="15" hidden="1" x14ac:dyDescent="0.15">
      <c r="C534" s="1193"/>
      <c r="D534" s="1191" t="s">
        <v>485</v>
      </c>
      <c r="E534" s="2902" t="s">
        <v>495</v>
      </c>
      <c r="F534" s="2902"/>
      <c r="G534" s="2902"/>
      <c r="H534" s="2902"/>
      <c r="I534" s="2903"/>
      <c r="J534" s="1186">
        <f t="shared" si="25"/>
        <v>0</v>
      </c>
    </row>
    <row r="535" spans="3:10" ht="15" hidden="1" x14ac:dyDescent="0.15">
      <c r="C535" s="1193"/>
      <c r="D535" s="1191" t="s">
        <v>485</v>
      </c>
      <c r="E535" s="2902" t="s">
        <v>496</v>
      </c>
      <c r="F535" s="2902"/>
      <c r="G535" s="2902"/>
      <c r="H535" s="2902"/>
      <c r="I535" s="2903"/>
      <c r="J535" s="1186">
        <f t="shared" si="25"/>
        <v>0</v>
      </c>
    </row>
    <row r="536" spans="3:10" ht="15" hidden="1" x14ac:dyDescent="0.15">
      <c r="C536" s="1193"/>
      <c r="D536" s="1191" t="s">
        <v>453</v>
      </c>
      <c r="E536" s="2902" t="s">
        <v>317</v>
      </c>
      <c r="F536" s="2902"/>
      <c r="G536" s="2902"/>
      <c r="H536" s="2902"/>
      <c r="I536" s="2903"/>
      <c r="J536" s="1186">
        <f t="shared" si="25"/>
        <v>0</v>
      </c>
    </row>
    <row r="537" spans="3:10" ht="15" hidden="1" x14ac:dyDescent="0.15">
      <c r="C537" s="1193"/>
      <c r="D537" s="1191" t="s">
        <v>453</v>
      </c>
      <c r="E537" s="2902" t="s">
        <v>71</v>
      </c>
      <c r="F537" s="2902"/>
      <c r="G537" s="2902"/>
      <c r="H537" s="2902"/>
      <c r="I537" s="2903"/>
      <c r="J537" s="1186">
        <f t="shared" si="25"/>
        <v>0</v>
      </c>
    </row>
    <row r="538" spans="3:10" ht="15" hidden="1" x14ac:dyDescent="0.15">
      <c r="C538" s="1193"/>
      <c r="D538" s="1191" t="s">
        <v>490</v>
      </c>
      <c r="E538" s="2904"/>
      <c r="F538" s="2904"/>
      <c r="G538" s="2904"/>
      <c r="H538" s="2904"/>
      <c r="I538" s="2905"/>
      <c r="J538" s="1186">
        <f>COUNTIFS($B$339:$B$388,$C$527,$D$339:$D$388,$D538)</f>
        <v>0</v>
      </c>
    </row>
    <row r="539" spans="3:10" ht="15" hidden="1" x14ac:dyDescent="0.15">
      <c r="C539" s="1193"/>
      <c r="D539" s="1191" t="s">
        <v>492</v>
      </c>
      <c r="E539" s="2902" t="s">
        <v>525</v>
      </c>
      <c r="F539" s="2902"/>
      <c r="G539" s="2902"/>
      <c r="H539" s="2902"/>
      <c r="I539" s="2903"/>
      <c r="J539" s="1186">
        <f t="shared" si="25"/>
        <v>0</v>
      </c>
    </row>
    <row r="540" spans="3:10" ht="15" hidden="1" x14ac:dyDescent="0.15">
      <c r="C540" s="1193"/>
      <c r="D540" s="1191" t="s">
        <v>492</v>
      </c>
      <c r="E540" s="2902" t="s">
        <v>526</v>
      </c>
      <c r="F540" s="2902"/>
      <c r="G540" s="2902"/>
      <c r="H540" s="2902"/>
      <c r="I540" s="2903"/>
      <c r="J540" s="1186">
        <f t="shared" si="25"/>
        <v>0</v>
      </c>
    </row>
    <row r="541" spans="3:10" ht="15" hidden="1" x14ac:dyDescent="0.15">
      <c r="C541" s="1193"/>
      <c r="D541" s="1191" t="s">
        <v>492</v>
      </c>
      <c r="E541" s="2902" t="s">
        <v>509</v>
      </c>
      <c r="F541" s="2902"/>
      <c r="G541" s="2902"/>
      <c r="H541" s="2902"/>
      <c r="I541" s="2903"/>
      <c r="J541" s="1186">
        <f t="shared" si="25"/>
        <v>0</v>
      </c>
    </row>
    <row r="542" spans="3:10" ht="15" hidden="1" x14ac:dyDescent="0.15">
      <c r="C542" s="1193"/>
      <c r="D542" s="1191" t="s">
        <v>492</v>
      </c>
      <c r="E542" s="2902" t="s">
        <v>497</v>
      </c>
      <c r="F542" s="2902"/>
      <c r="G542" s="2902"/>
      <c r="H542" s="2902"/>
      <c r="I542" s="2903"/>
      <c r="J542" s="1186">
        <f t="shared" si="25"/>
        <v>0</v>
      </c>
    </row>
    <row r="543" spans="3:10" ht="15" hidden="1" x14ac:dyDescent="0.15">
      <c r="C543" s="1193"/>
      <c r="D543" s="1191" t="s">
        <v>58</v>
      </c>
      <c r="E543" s="2902" t="s">
        <v>498</v>
      </c>
      <c r="F543" s="2902"/>
      <c r="G543" s="2902"/>
      <c r="H543" s="2902"/>
      <c r="I543" s="2903"/>
      <c r="J543" s="1186">
        <f t="shared" si="25"/>
        <v>0</v>
      </c>
    </row>
    <row r="544" spans="3:10" ht="15" hidden="1" x14ac:dyDescent="0.15">
      <c r="C544" s="1193"/>
      <c r="D544" s="1191" t="s">
        <v>58</v>
      </c>
      <c r="E544" s="2902" t="s">
        <v>60</v>
      </c>
      <c r="F544" s="2902"/>
      <c r="G544" s="2902"/>
      <c r="H544" s="2902"/>
      <c r="I544" s="2903"/>
      <c r="J544" s="1186">
        <f t="shared" si="25"/>
        <v>0</v>
      </c>
    </row>
    <row r="545" spans="3:10" ht="15" hidden="1" x14ac:dyDescent="0.15">
      <c r="C545" s="1193"/>
      <c r="D545" s="1191" t="s">
        <v>58</v>
      </c>
      <c r="E545" s="2902" t="s">
        <v>499</v>
      </c>
      <c r="F545" s="2902"/>
      <c r="G545" s="2902"/>
      <c r="H545" s="2902"/>
      <c r="I545" s="2903"/>
      <c r="J545" s="1186">
        <f t="shared" si="25"/>
        <v>0</v>
      </c>
    </row>
    <row r="546" spans="3:10" ht="15" hidden="1" x14ac:dyDescent="0.15">
      <c r="C546" s="1193"/>
      <c r="D546" s="1191" t="s">
        <v>58</v>
      </c>
      <c r="E546" s="2902" t="s">
        <v>500</v>
      </c>
      <c r="F546" s="2902"/>
      <c r="G546" s="2902"/>
      <c r="H546" s="2902"/>
      <c r="I546" s="2903"/>
      <c r="J546" s="1186">
        <f t="shared" si="25"/>
        <v>0</v>
      </c>
    </row>
    <row r="547" spans="3:10" ht="15" hidden="1" x14ac:dyDescent="0.15">
      <c r="C547" s="1193"/>
      <c r="D547" s="1191" t="s">
        <v>58</v>
      </c>
      <c r="E547" s="2902" t="s">
        <v>62</v>
      </c>
      <c r="F547" s="2902"/>
      <c r="G547" s="2902"/>
      <c r="H547" s="2902"/>
      <c r="I547" s="2903"/>
      <c r="J547" s="1186">
        <f t="shared" si="25"/>
        <v>0</v>
      </c>
    </row>
    <row r="548" spans="3:10" ht="15" hidden="1" x14ac:dyDescent="0.15">
      <c r="C548" s="1193"/>
      <c r="D548" s="1191" t="s">
        <v>477</v>
      </c>
      <c r="E548" s="2011"/>
      <c r="F548" s="2011"/>
      <c r="G548" s="2011"/>
      <c r="H548" s="2011"/>
      <c r="I548" s="2012"/>
      <c r="J548" s="1186">
        <f>COUNTIFS($B$339:$B$388,$C$527,$D$339:$D$388,$D548)</f>
        <v>0</v>
      </c>
    </row>
    <row r="549" spans="3:10" ht="15" hidden="1" x14ac:dyDescent="0.15">
      <c r="C549" s="348" t="s">
        <v>484</v>
      </c>
      <c r="D549" s="1191" t="s">
        <v>479</v>
      </c>
      <c r="E549" s="2902" t="s">
        <v>480</v>
      </c>
      <c r="F549" s="2902"/>
      <c r="G549" s="2902"/>
      <c r="H549" s="2902"/>
      <c r="I549" s="2903"/>
      <c r="J549" s="1186">
        <f>COUNTIFS($B$339:$B$388,$C$549,$D$339:$D$388,$D549,$E$339:$E$388,$E549)</f>
        <v>0</v>
      </c>
    </row>
    <row r="550" spans="3:10" ht="15" hidden="1" x14ac:dyDescent="0.15">
      <c r="C550" s="348"/>
      <c r="D550" s="1191" t="s">
        <v>479</v>
      </c>
      <c r="E550" s="2902" t="s">
        <v>483</v>
      </c>
      <c r="F550" s="2902"/>
      <c r="G550" s="2902"/>
      <c r="H550" s="2902"/>
      <c r="I550" s="2903"/>
      <c r="J550" s="1186">
        <f t="shared" ref="J550:J569" si="26">COUNTIFS($B$339:$B$388,$C$549,$D$339:$D$388,$D550,$E$339:$E$388,$E550)</f>
        <v>0</v>
      </c>
    </row>
    <row r="551" spans="3:10" ht="15" hidden="1" x14ac:dyDescent="0.15">
      <c r="C551" s="348"/>
      <c r="D551" s="1191" t="s">
        <v>482</v>
      </c>
      <c r="E551" s="2902" t="s">
        <v>486</v>
      </c>
      <c r="F551" s="2902"/>
      <c r="G551" s="2902"/>
      <c r="H551" s="2902"/>
      <c r="I551" s="2903"/>
      <c r="J551" s="1186">
        <f t="shared" si="26"/>
        <v>0</v>
      </c>
    </row>
    <row r="552" spans="3:10" ht="15" hidden="1" x14ac:dyDescent="0.15">
      <c r="C552" s="1193"/>
      <c r="D552" s="1191" t="s">
        <v>482</v>
      </c>
      <c r="E552" s="2902" t="s">
        <v>488</v>
      </c>
      <c r="F552" s="2902"/>
      <c r="G552" s="2902"/>
      <c r="H552" s="2902"/>
      <c r="I552" s="2903"/>
      <c r="J552" s="1186">
        <f t="shared" si="26"/>
        <v>0</v>
      </c>
    </row>
    <row r="553" spans="3:10" ht="15" hidden="1" x14ac:dyDescent="0.15">
      <c r="C553" s="1193"/>
      <c r="D553" s="1191" t="s">
        <v>482</v>
      </c>
      <c r="E553" s="2902" t="s">
        <v>491</v>
      </c>
      <c r="F553" s="2902"/>
      <c r="G553" s="2902"/>
      <c r="H553" s="2902"/>
      <c r="I553" s="2903"/>
      <c r="J553" s="1186">
        <f t="shared" si="26"/>
        <v>0</v>
      </c>
    </row>
    <row r="554" spans="3:10" ht="15" hidden="1" x14ac:dyDescent="0.15">
      <c r="C554" s="1193"/>
      <c r="D554" s="1191" t="s">
        <v>485</v>
      </c>
      <c r="E554" s="2902" t="s">
        <v>493</v>
      </c>
      <c r="F554" s="2902"/>
      <c r="G554" s="2902"/>
      <c r="H554" s="2902"/>
      <c r="I554" s="2903"/>
      <c r="J554" s="1186">
        <f t="shared" si="26"/>
        <v>0</v>
      </c>
    </row>
    <row r="555" spans="3:10" ht="15" hidden="1" x14ac:dyDescent="0.15">
      <c r="C555" s="1193"/>
      <c r="D555" s="1191" t="s">
        <v>485</v>
      </c>
      <c r="E555" s="2902" t="s">
        <v>494</v>
      </c>
      <c r="F555" s="2902"/>
      <c r="G555" s="2902"/>
      <c r="H555" s="2902"/>
      <c r="I555" s="2903"/>
      <c r="J555" s="1186">
        <f t="shared" si="26"/>
        <v>0</v>
      </c>
    </row>
    <row r="556" spans="3:10" ht="15" hidden="1" x14ac:dyDescent="0.15">
      <c r="C556" s="1193"/>
      <c r="D556" s="1191" t="s">
        <v>485</v>
      </c>
      <c r="E556" s="2902" t="s">
        <v>495</v>
      </c>
      <c r="F556" s="2902"/>
      <c r="G556" s="2902"/>
      <c r="H556" s="2902"/>
      <c r="I556" s="2903"/>
      <c r="J556" s="1186">
        <f t="shared" si="26"/>
        <v>0</v>
      </c>
    </row>
    <row r="557" spans="3:10" ht="15" hidden="1" x14ac:dyDescent="0.15">
      <c r="C557" s="1193"/>
      <c r="D557" s="1191" t="s">
        <v>485</v>
      </c>
      <c r="E557" s="2902" t="s">
        <v>496</v>
      </c>
      <c r="F557" s="2902"/>
      <c r="G557" s="2902"/>
      <c r="H557" s="2902"/>
      <c r="I557" s="2903"/>
      <c r="J557" s="1186">
        <f t="shared" si="26"/>
        <v>0</v>
      </c>
    </row>
    <row r="558" spans="3:10" ht="15" hidden="1" x14ac:dyDescent="0.15">
      <c r="C558" s="1193"/>
      <c r="D558" s="1191" t="s">
        <v>453</v>
      </c>
      <c r="E558" s="2902" t="s">
        <v>317</v>
      </c>
      <c r="F558" s="2902"/>
      <c r="G558" s="2902"/>
      <c r="H558" s="2902"/>
      <c r="I558" s="2903"/>
      <c r="J558" s="1186">
        <f t="shared" si="26"/>
        <v>0</v>
      </c>
    </row>
    <row r="559" spans="3:10" ht="15" hidden="1" x14ac:dyDescent="0.15">
      <c r="C559" s="1193"/>
      <c r="D559" s="1191" t="s">
        <v>453</v>
      </c>
      <c r="E559" s="2902" t="s">
        <v>71</v>
      </c>
      <c r="F559" s="2902"/>
      <c r="G559" s="2902"/>
      <c r="H559" s="2902"/>
      <c r="I559" s="2903"/>
      <c r="J559" s="1186">
        <f t="shared" si="26"/>
        <v>0</v>
      </c>
    </row>
    <row r="560" spans="3:10" ht="15" hidden="1" x14ac:dyDescent="0.15">
      <c r="C560" s="1193"/>
      <c r="D560" s="1191" t="s">
        <v>490</v>
      </c>
      <c r="E560" s="2904"/>
      <c r="F560" s="2904"/>
      <c r="G560" s="2904"/>
      <c r="H560" s="2904"/>
      <c r="I560" s="2905"/>
      <c r="J560" s="1186">
        <f>COUNTIFS($B$339:$B$388,$C$549,$D$339:$D$388,$D560)</f>
        <v>0</v>
      </c>
    </row>
    <row r="561" spans="3:10" ht="15" hidden="1" x14ac:dyDescent="0.15">
      <c r="C561" s="1193"/>
      <c r="D561" s="1191" t="s">
        <v>492</v>
      </c>
      <c r="E561" s="2902" t="s">
        <v>525</v>
      </c>
      <c r="F561" s="2902"/>
      <c r="G561" s="2902"/>
      <c r="H561" s="2902"/>
      <c r="I561" s="2903"/>
      <c r="J561" s="1186">
        <f t="shared" si="26"/>
        <v>0</v>
      </c>
    </row>
    <row r="562" spans="3:10" ht="15" hidden="1" x14ac:dyDescent="0.15">
      <c r="C562" s="1193"/>
      <c r="D562" s="1191" t="s">
        <v>492</v>
      </c>
      <c r="E562" s="2902" t="s">
        <v>526</v>
      </c>
      <c r="F562" s="2902"/>
      <c r="G562" s="2902"/>
      <c r="H562" s="2902"/>
      <c r="I562" s="2903"/>
      <c r="J562" s="1186">
        <f t="shared" si="26"/>
        <v>0</v>
      </c>
    </row>
    <row r="563" spans="3:10" ht="15" hidden="1" x14ac:dyDescent="0.15">
      <c r="C563" s="1193"/>
      <c r="D563" s="1191" t="s">
        <v>492</v>
      </c>
      <c r="E563" s="2902" t="s">
        <v>509</v>
      </c>
      <c r="F563" s="2902"/>
      <c r="G563" s="2902"/>
      <c r="H563" s="2902"/>
      <c r="I563" s="2903"/>
      <c r="J563" s="1186">
        <f t="shared" si="26"/>
        <v>0</v>
      </c>
    </row>
    <row r="564" spans="3:10" ht="15" hidden="1" x14ac:dyDescent="0.15">
      <c r="C564" s="1193"/>
      <c r="D564" s="1191" t="s">
        <v>492</v>
      </c>
      <c r="E564" s="2902" t="s">
        <v>497</v>
      </c>
      <c r="F564" s="2902"/>
      <c r="G564" s="2902"/>
      <c r="H564" s="2902"/>
      <c r="I564" s="2903"/>
      <c r="J564" s="1186">
        <f t="shared" si="26"/>
        <v>0</v>
      </c>
    </row>
    <row r="565" spans="3:10" ht="15" hidden="1" x14ac:dyDescent="0.15">
      <c r="C565" s="1193"/>
      <c r="D565" s="1191" t="s">
        <v>58</v>
      </c>
      <c r="E565" s="2902" t="s">
        <v>498</v>
      </c>
      <c r="F565" s="2902"/>
      <c r="G565" s="2902"/>
      <c r="H565" s="2902"/>
      <c r="I565" s="2903"/>
      <c r="J565" s="1186">
        <f t="shared" si="26"/>
        <v>0</v>
      </c>
    </row>
    <row r="566" spans="3:10" ht="15" hidden="1" x14ac:dyDescent="0.15">
      <c r="C566" s="1193"/>
      <c r="D566" s="1191" t="s">
        <v>58</v>
      </c>
      <c r="E566" s="2902" t="s">
        <v>60</v>
      </c>
      <c r="F566" s="2902"/>
      <c r="G566" s="2902"/>
      <c r="H566" s="2902"/>
      <c r="I566" s="2903"/>
      <c r="J566" s="1186">
        <f t="shared" si="26"/>
        <v>0</v>
      </c>
    </row>
    <row r="567" spans="3:10" ht="15" hidden="1" x14ac:dyDescent="0.15">
      <c r="C567" s="1193"/>
      <c r="D567" s="1191" t="s">
        <v>58</v>
      </c>
      <c r="E567" s="2902" t="s">
        <v>499</v>
      </c>
      <c r="F567" s="2902"/>
      <c r="G567" s="2902"/>
      <c r="H567" s="2902"/>
      <c r="I567" s="2903"/>
      <c r="J567" s="1186">
        <f t="shared" si="26"/>
        <v>0</v>
      </c>
    </row>
    <row r="568" spans="3:10" ht="15" hidden="1" x14ac:dyDescent="0.15">
      <c r="C568" s="1193"/>
      <c r="D568" s="1191" t="s">
        <v>58</v>
      </c>
      <c r="E568" s="2902" t="s">
        <v>500</v>
      </c>
      <c r="F568" s="2902"/>
      <c r="G568" s="2902"/>
      <c r="H568" s="2902"/>
      <c r="I568" s="2903"/>
      <c r="J568" s="1186">
        <f t="shared" si="26"/>
        <v>0</v>
      </c>
    </row>
    <row r="569" spans="3:10" ht="15" hidden="1" x14ac:dyDescent="0.15">
      <c r="C569" s="1193"/>
      <c r="D569" s="1191" t="s">
        <v>58</v>
      </c>
      <c r="E569" s="2902" t="s">
        <v>62</v>
      </c>
      <c r="F569" s="2902"/>
      <c r="G569" s="2902"/>
      <c r="H569" s="2902"/>
      <c r="I569" s="2903"/>
      <c r="J569" s="1186">
        <f t="shared" si="26"/>
        <v>0</v>
      </c>
    </row>
    <row r="570" spans="3:10" ht="15" hidden="1" x14ac:dyDescent="0.15">
      <c r="C570" s="1193"/>
      <c r="D570" s="1191" t="s">
        <v>477</v>
      </c>
      <c r="E570" s="2011"/>
      <c r="F570" s="2011"/>
      <c r="G570" s="2011"/>
      <c r="H570" s="2011"/>
      <c r="I570" s="2012"/>
      <c r="J570" s="1186">
        <f>COUNTIFS($B$339:$B$388,$C$549,$D$339:$D$388,$D570)</f>
        <v>0</v>
      </c>
    </row>
    <row r="571" spans="3:10" ht="15" hidden="1" x14ac:dyDescent="0.15">
      <c r="C571" s="348" t="s">
        <v>487</v>
      </c>
      <c r="D571" s="1191" t="s">
        <v>479</v>
      </c>
      <c r="E571" s="2902" t="s">
        <v>480</v>
      </c>
      <c r="F571" s="2902"/>
      <c r="G571" s="2902"/>
      <c r="H571" s="2902"/>
      <c r="I571" s="2903"/>
      <c r="J571" s="1186">
        <f>COUNTIFS($B$339:$B$388,$C$571,$D$339:$D$388,$D571,$E$339:$E$388,$E571)</f>
        <v>0</v>
      </c>
    </row>
    <row r="572" spans="3:10" ht="15" hidden="1" x14ac:dyDescent="0.15">
      <c r="C572" s="348"/>
      <c r="D572" s="1191" t="s">
        <v>479</v>
      </c>
      <c r="E572" s="2902" t="s">
        <v>483</v>
      </c>
      <c r="F572" s="2902"/>
      <c r="G572" s="2902"/>
      <c r="H572" s="2902"/>
      <c r="I572" s="2903"/>
      <c r="J572" s="1186">
        <f t="shared" ref="J572:J581" si="27">COUNTIFS($B$339:$B$388,$C$571,$D$339:$D$388,$D572,$E$339:$E$388,$E572)</f>
        <v>0</v>
      </c>
    </row>
    <row r="573" spans="3:10" ht="15" hidden="1" x14ac:dyDescent="0.15">
      <c r="C573" s="348"/>
      <c r="D573" s="1191" t="s">
        <v>482</v>
      </c>
      <c r="E573" s="2902" t="s">
        <v>486</v>
      </c>
      <c r="F573" s="2902"/>
      <c r="G573" s="2902"/>
      <c r="H573" s="2902"/>
      <c r="I573" s="2903"/>
      <c r="J573" s="1186">
        <f t="shared" si="27"/>
        <v>0</v>
      </c>
    </row>
    <row r="574" spans="3:10" ht="15" hidden="1" x14ac:dyDescent="0.15">
      <c r="C574" s="1193"/>
      <c r="D574" s="1191" t="s">
        <v>482</v>
      </c>
      <c r="E574" s="2902" t="s">
        <v>488</v>
      </c>
      <c r="F574" s="2902"/>
      <c r="G574" s="2902"/>
      <c r="H574" s="2902"/>
      <c r="I574" s="2903"/>
      <c r="J574" s="1186">
        <f t="shared" si="27"/>
        <v>0</v>
      </c>
    </row>
    <row r="575" spans="3:10" ht="15" hidden="1" x14ac:dyDescent="0.15">
      <c r="C575" s="1193"/>
      <c r="D575" s="1191" t="s">
        <v>482</v>
      </c>
      <c r="E575" s="2902" t="s">
        <v>491</v>
      </c>
      <c r="F575" s="2902"/>
      <c r="G575" s="2902"/>
      <c r="H575" s="2902"/>
      <c r="I575" s="2903"/>
      <c r="J575" s="1186">
        <f t="shared" si="27"/>
        <v>0</v>
      </c>
    </row>
    <row r="576" spans="3:10" ht="15" hidden="1" x14ac:dyDescent="0.15">
      <c r="C576" s="1193"/>
      <c r="D576" s="1191" t="s">
        <v>485</v>
      </c>
      <c r="E576" s="2902" t="s">
        <v>493</v>
      </c>
      <c r="F576" s="2902"/>
      <c r="G576" s="2902"/>
      <c r="H576" s="2902"/>
      <c r="I576" s="2903"/>
      <c r="J576" s="1186">
        <f t="shared" si="27"/>
        <v>0</v>
      </c>
    </row>
    <row r="577" spans="3:10" ht="15" hidden="1" x14ac:dyDescent="0.15">
      <c r="C577" s="1193"/>
      <c r="D577" s="1191" t="s">
        <v>485</v>
      </c>
      <c r="E577" s="2902" t="s">
        <v>494</v>
      </c>
      <c r="F577" s="2902"/>
      <c r="G577" s="2902"/>
      <c r="H577" s="2902"/>
      <c r="I577" s="2903"/>
      <c r="J577" s="1186">
        <f t="shared" si="27"/>
        <v>0</v>
      </c>
    </row>
    <row r="578" spans="3:10" ht="15" hidden="1" x14ac:dyDescent="0.15">
      <c r="C578" s="1193"/>
      <c r="D578" s="1191" t="s">
        <v>485</v>
      </c>
      <c r="E578" s="2902" t="s">
        <v>495</v>
      </c>
      <c r="F578" s="2902"/>
      <c r="G578" s="2902"/>
      <c r="H578" s="2902"/>
      <c r="I578" s="2903"/>
      <c r="J578" s="1186">
        <f t="shared" si="27"/>
        <v>0</v>
      </c>
    </row>
    <row r="579" spans="3:10" ht="15" hidden="1" x14ac:dyDescent="0.15">
      <c r="C579" s="1193"/>
      <c r="D579" s="1191" t="s">
        <v>485</v>
      </c>
      <c r="E579" s="2902" t="s">
        <v>496</v>
      </c>
      <c r="F579" s="2902"/>
      <c r="G579" s="2902"/>
      <c r="H579" s="2902"/>
      <c r="I579" s="2903"/>
      <c r="J579" s="1186">
        <f t="shared" si="27"/>
        <v>0</v>
      </c>
    </row>
    <row r="580" spans="3:10" ht="15" hidden="1" x14ac:dyDescent="0.15">
      <c r="C580" s="1193"/>
      <c r="D580" s="1191" t="s">
        <v>453</v>
      </c>
      <c r="E580" s="2902" t="s">
        <v>317</v>
      </c>
      <c r="F580" s="2902"/>
      <c r="G580" s="2902"/>
      <c r="H580" s="2902"/>
      <c r="I580" s="2903"/>
      <c r="J580" s="1186">
        <f t="shared" si="27"/>
        <v>0</v>
      </c>
    </row>
    <row r="581" spans="3:10" ht="15" hidden="1" x14ac:dyDescent="0.15">
      <c r="C581" s="1193"/>
      <c r="D581" s="1191" t="s">
        <v>453</v>
      </c>
      <c r="E581" s="2902" t="s">
        <v>71</v>
      </c>
      <c r="F581" s="2902"/>
      <c r="G581" s="2902"/>
      <c r="H581" s="2902"/>
      <c r="I581" s="2903"/>
      <c r="J581" s="1186">
        <f t="shared" si="27"/>
        <v>0</v>
      </c>
    </row>
    <row r="582" spans="3:10" ht="15" hidden="1" x14ac:dyDescent="0.15">
      <c r="C582" s="1193"/>
      <c r="D582" s="1191" t="s">
        <v>490</v>
      </c>
      <c r="E582" s="2904"/>
      <c r="F582" s="2904"/>
      <c r="G582" s="2904"/>
      <c r="H582" s="2904"/>
      <c r="I582" s="2905"/>
      <c r="J582" s="1186">
        <f>COUNTIFS($B$339:$B$388,$C$571,$D$339:$D$388,$D582)</f>
        <v>0</v>
      </c>
    </row>
    <row r="583" spans="3:10" ht="15" hidden="1" x14ac:dyDescent="0.15">
      <c r="C583" s="1193"/>
      <c r="D583" s="1191" t="s">
        <v>492</v>
      </c>
      <c r="E583" s="2902" t="s">
        <v>525</v>
      </c>
      <c r="F583" s="2902"/>
      <c r="G583" s="2902"/>
      <c r="H583" s="2902"/>
      <c r="I583" s="2903"/>
      <c r="J583" s="1186">
        <f>COUNTIFS($B$339:$B$388,$C$571,$D$339:$D$388,$D583,$E$339:$E$388,$E583)</f>
        <v>0</v>
      </c>
    </row>
    <row r="584" spans="3:10" ht="15" hidden="1" x14ac:dyDescent="0.15">
      <c r="C584" s="1193"/>
      <c r="D584" s="1191" t="s">
        <v>492</v>
      </c>
      <c r="E584" s="2902" t="s">
        <v>526</v>
      </c>
      <c r="F584" s="2902"/>
      <c r="G584" s="2902"/>
      <c r="H584" s="2902"/>
      <c r="I584" s="2903"/>
      <c r="J584" s="1186">
        <f t="shared" ref="J584:J591" si="28">COUNTIFS($B$339:$B$388,$C$571,$D$339:$D$388,$D584,$E$339:$E$388,$E584)</f>
        <v>0</v>
      </c>
    </row>
    <row r="585" spans="3:10" ht="15" hidden="1" x14ac:dyDescent="0.15">
      <c r="C585" s="1193"/>
      <c r="D585" s="1191" t="s">
        <v>492</v>
      </c>
      <c r="E585" s="2902" t="s">
        <v>509</v>
      </c>
      <c r="F585" s="2902"/>
      <c r="G585" s="2902"/>
      <c r="H585" s="2902"/>
      <c r="I585" s="2903"/>
      <c r="J585" s="1186">
        <f t="shared" si="28"/>
        <v>0</v>
      </c>
    </row>
    <row r="586" spans="3:10" ht="15" hidden="1" x14ac:dyDescent="0.15">
      <c r="C586" s="1193"/>
      <c r="D586" s="1191" t="s">
        <v>492</v>
      </c>
      <c r="E586" s="2902" t="s">
        <v>497</v>
      </c>
      <c r="F586" s="2902"/>
      <c r="G586" s="2902"/>
      <c r="H586" s="2902"/>
      <c r="I586" s="2903"/>
      <c r="J586" s="1186">
        <f t="shared" si="28"/>
        <v>0</v>
      </c>
    </row>
    <row r="587" spans="3:10" ht="15" hidden="1" x14ac:dyDescent="0.15">
      <c r="C587" s="1193"/>
      <c r="D587" s="1191" t="s">
        <v>58</v>
      </c>
      <c r="E587" s="2902" t="s">
        <v>498</v>
      </c>
      <c r="F587" s="2902"/>
      <c r="G587" s="2902"/>
      <c r="H587" s="2902"/>
      <c r="I587" s="2903"/>
      <c r="J587" s="1186">
        <f t="shared" si="28"/>
        <v>0</v>
      </c>
    </row>
    <row r="588" spans="3:10" ht="15" hidden="1" x14ac:dyDescent="0.15">
      <c r="C588" s="1193"/>
      <c r="D588" s="1191" t="s">
        <v>58</v>
      </c>
      <c r="E588" s="2902" t="s">
        <v>60</v>
      </c>
      <c r="F588" s="2902"/>
      <c r="G588" s="2902"/>
      <c r="H588" s="2902"/>
      <c r="I588" s="2903"/>
      <c r="J588" s="1186">
        <f t="shared" si="28"/>
        <v>0</v>
      </c>
    </row>
    <row r="589" spans="3:10" ht="15" hidden="1" x14ac:dyDescent="0.15">
      <c r="C589" s="1193"/>
      <c r="D589" s="1191" t="s">
        <v>58</v>
      </c>
      <c r="E589" s="2902" t="s">
        <v>499</v>
      </c>
      <c r="F589" s="2902"/>
      <c r="G589" s="2902"/>
      <c r="H589" s="2902"/>
      <c r="I589" s="2903"/>
      <c r="J589" s="1186">
        <f t="shared" si="28"/>
        <v>0</v>
      </c>
    </row>
    <row r="590" spans="3:10" ht="15" hidden="1" x14ac:dyDescent="0.15">
      <c r="C590" s="1193"/>
      <c r="D590" s="1191" t="s">
        <v>58</v>
      </c>
      <c r="E590" s="2902" t="s">
        <v>500</v>
      </c>
      <c r="F590" s="2902"/>
      <c r="G590" s="2902"/>
      <c r="H590" s="2902"/>
      <c r="I590" s="2903"/>
      <c r="J590" s="1186">
        <f t="shared" si="28"/>
        <v>0</v>
      </c>
    </row>
    <row r="591" spans="3:10" ht="15" hidden="1" x14ac:dyDescent="0.15">
      <c r="C591" s="1193"/>
      <c r="D591" s="1191" t="s">
        <v>58</v>
      </c>
      <c r="E591" s="2902" t="s">
        <v>62</v>
      </c>
      <c r="F591" s="2902"/>
      <c r="G591" s="2902"/>
      <c r="H591" s="2902"/>
      <c r="I591" s="2903"/>
      <c r="J591" s="1186">
        <f t="shared" si="28"/>
        <v>0</v>
      </c>
    </row>
    <row r="592" spans="3:10" ht="15" hidden="1" x14ac:dyDescent="0.15">
      <c r="C592" s="1193"/>
      <c r="D592" s="1191" t="s">
        <v>477</v>
      </c>
      <c r="E592" s="2011"/>
      <c r="F592" s="2011"/>
      <c r="G592" s="2011"/>
      <c r="H592" s="2011"/>
      <c r="I592" s="2012"/>
      <c r="J592" s="1186">
        <f>COUNTIFS($B$339:$B$388,$C$571,$D$339:$D$388,$D592)</f>
        <v>0</v>
      </c>
    </row>
    <row r="593" spans="3:10" ht="15" x14ac:dyDescent="0.15">
      <c r="C593" s="348" t="s">
        <v>489</v>
      </c>
      <c r="D593" s="1191" t="s">
        <v>479</v>
      </c>
      <c r="E593" s="2902" t="s">
        <v>480</v>
      </c>
      <c r="F593" s="2902"/>
      <c r="G593" s="2902"/>
      <c r="H593" s="2902"/>
      <c r="I593" s="2903"/>
      <c r="J593" s="1186">
        <f>COUNTIFS($B$339:$B$388,$C$593,$D$339:$D$388,$D593,$E$339:$E$388,$E593)</f>
        <v>0</v>
      </c>
    </row>
    <row r="594" spans="3:10" ht="15" x14ac:dyDescent="0.15">
      <c r="C594" s="348"/>
      <c r="D594" s="1191" t="s">
        <v>479</v>
      </c>
      <c r="E594" s="2902" t="s">
        <v>483</v>
      </c>
      <c r="F594" s="2902"/>
      <c r="G594" s="2902"/>
      <c r="H594" s="2902"/>
      <c r="I594" s="2903"/>
      <c r="J594" s="1186">
        <f t="shared" ref="J594:J613" si="29">COUNTIFS($B$339:$B$388,$C$593,$D$339:$D$388,$D594,$E$339:$E$388,$E594)</f>
        <v>0</v>
      </c>
    </row>
    <row r="595" spans="3:10" ht="15" x14ac:dyDescent="0.15">
      <c r="C595" s="348"/>
      <c r="D595" s="1191" t="s">
        <v>482</v>
      </c>
      <c r="E595" s="2902" t="s">
        <v>486</v>
      </c>
      <c r="F595" s="2902"/>
      <c r="G595" s="2902"/>
      <c r="H595" s="2902"/>
      <c r="I595" s="2903"/>
      <c r="J595" s="1186">
        <f t="shared" si="29"/>
        <v>0</v>
      </c>
    </row>
    <row r="596" spans="3:10" ht="15" x14ac:dyDescent="0.15">
      <c r="C596" s="1193"/>
      <c r="D596" s="1191" t="s">
        <v>482</v>
      </c>
      <c r="E596" s="2902" t="s">
        <v>488</v>
      </c>
      <c r="F596" s="2902"/>
      <c r="G596" s="2902"/>
      <c r="H596" s="2902"/>
      <c r="I596" s="2903"/>
      <c r="J596" s="1186">
        <f t="shared" si="29"/>
        <v>0</v>
      </c>
    </row>
    <row r="597" spans="3:10" ht="15" x14ac:dyDescent="0.15">
      <c r="C597" s="1193"/>
      <c r="D597" s="1191" t="s">
        <v>482</v>
      </c>
      <c r="E597" s="2902" t="s">
        <v>491</v>
      </c>
      <c r="F597" s="2902"/>
      <c r="G597" s="2902"/>
      <c r="H597" s="2902"/>
      <c r="I597" s="2903"/>
      <c r="J597" s="1186">
        <f t="shared" si="29"/>
        <v>0</v>
      </c>
    </row>
    <row r="598" spans="3:10" ht="15" x14ac:dyDescent="0.15">
      <c r="C598" s="1193"/>
      <c r="D598" s="1191" t="s">
        <v>485</v>
      </c>
      <c r="E598" s="2902" t="s">
        <v>493</v>
      </c>
      <c r="F598" s="2902"/>
      <c r="G598" s="2902"/>
      <c r="H598" s="2902"/>
      <c r="I598" s="2903"/>
      <c r="J598" s="1186">
        <f t="shared" si="29"/>
        <v>0</v>
      </c>
    </row>
    <row r="599" spans="3:10" ht="15" x14ac:dyDescent="0.15">
      <c r="C599" s="1193"/>
      <c r="D599" s="1191" t="s">
        <v>485</v>
      </c>
      <c r="E599" s="2902" t="s">
        <v>494</v>
      </c>
      <c r="F599" s="2902"/>
      <c r="G599" s="2902"/>
      <c r="H599" s="2902"/>
      <c r="I599" s="2903"/>
      <c r="J599" s="1186">
        <f t="shared" si="29"/>
        <v>0</v>
      </c>
    </row>
    <row r="600" spans="3:10" ht="15" x14ac:dyDescent="0.15">
      <c r="C600" s="1193"/>
      <c r="D600" s="1191" t="s">
        <v>485</v>
      </c>
      <c r="E600" s="2902" t="s">
        <v>495</v>
      </c>
      <c r="F600" s="2902"/>
      <c r="G600" s="2902"/>
      <c r="H600" s="2902"/>
      <c r="I600" s="2903"/>
      <c r="J600" s="1186">
        <f t="shared" si="29"/>
        <v>0</v>
      </c>
    </row>
    <row r="601" spans="3:10" ht="15" x14ac:dyDescent="0.15">
      <c r="C601" s="1193"/>
      <c r="D601" s="1191" t="s">
        <v>485</v>
      </c>
      <c r="E601" s="2902" t="s">
        <v>496</v>
      </c>
      <c r="F601" s="2902"/>
      <c r="G601" s="2902"/>
      <c r="H601" s="2902"/>
      <c r="I601" s="2903"/>
      <c r="J601" s="1186">
        <f t="shared" si="29"/>
        <v>0</v>
      </c>
    </row>
    <row r="602" spans="3:10" ht="15" x14ac:dyDescent="0.15">
      <c r="C602" s="1193"/>
      <c r="D602" s="1191" t="s">
        <v>453</v>
      </c>
      <c r="E602" s="2902" t="s">
        <v>317</v>
      </c>
      <c r="F602" s="2902"/>
      <c r="G602" s="2902"/>
      <c r="H602" s="2902"/>
      <c r="I602" s="2903"/>
      <c r="J602" s="1186">
        <f t="shared" si="29"/>
        <v>0</v>
      </c>
    </row>
    <row r="603" spans="3:10" ht="15" x14ac:dyDescent="0.15">
      <c r="C603" s="1193"/>
      <c r="D603" s="1191" t="s">
        <v>453</v>
      </c>
      <c r="E603" s="2902" t="s">
        <v>71</v>
      </c>
      <c r="F603" s="2902"/>
      <c r="G603" s="2902"/>
      <c r="H603" s="2902"/>
      <c r="I603" s="2903"/>
      <c r="J603" s="1186">
        <f t="shared" si="29"/>
        <v>0</v>
      </c>
    </row>
    <row r="604" spans="3:10" ht="15" x14ac:dyDescent="0.15">
      <c r="C604" s="1193"/>
      <c r="D604" s="1191" t="s">
        <v>490</v>
      </c>
      <c r="E604" s="2904"/>
      <c r="F604" s="2904"/>
      <c r="G604" s="2904"/>
      <c r="H604" s="2904"/>
      <c r="I604" s="2905"/>
      <c r="J604" s="1186">
        <f>COUNTIFS($B$339:$B$388,$C$593,$D$339:$D$388,$D604)</f>
        <v>0</v>
      </c>
    </row>
    <row r="605" spans="3:10" ht="15" x14ac:dyDescent="0.15">
      <c r="C605" s="1193"/>
      <c r="D605" s="1191" t="s">
        <v>3176</v>
      </c>
      <c r="E605" s="2902" t="s">
        <v>525</v>
      </c>
      <c r="F605" s="2902"/>
      <c r="G605" s="2902"/>
      <c r="H605" s="2902"/>
      <c r="I605" s="2903"/>
      <c r="J605" s="1186">
        <f t="shared" si="29"/>
        <v>0</v>
      </c>
    </row>
    <row r="606" spans="3:10" ht="15" x14ac:dyDescent="0.15">
      <c r="C606" s="1193"/>
      <c r="D606" s="1191" t="s">
        <v>3176</v>
      </c>
      <c r="E606" s="2902" t="s">
        <v>526</v>
      </c>
      <c r="F606" s="2902"/>
      <c r="G606" s="2902"/>
      <c r="H606" s="2902"/>
      <c r="I606" s="2903"/>
      <c r="J606" s="1186">
        <f t="shared" si="29"/>
        <v>0</v>
      </c>
    </row>
    <row r="607" spans="3:10" ht="15" x14ac:dyDescent="0.15">
      <c r="C607" s="1193"/>
      <c r="D607" s="1191" t="s">
        <v>3176</v>
      </c>
      <c r="E607" s="2902" t="s">
        <v>509</v>
      </c>
      <c r="F607" s="2902"/>
      <c r="G607" s="2902"/>
      <c r="H607" s="2902"/>
      <c r="I607" s="2903"/>
      <c r="J607" s="1186">
        <f t="shared" si="29"/>
        <v>0</v>
      </c>
    </row>
    <row r="608" spans="3:10" ht="15" x14ac:dyDescent="0.15">
      <c r="C608" s="1193"/>
      <c r="D608" s="1191" t="s">
        <v>3176</v>
      </c>
      <c r="E608" s="2902" t="s">
        <v>497</v>
      </c>
      <c r="F608" s="2902"/>
      <c r="G608" s="2902"/>
      <c r="H608" s="2902"/>
      <c r="I608" s="2903"/>
      <c r="J608" s="1186">
        <f t="shared" si="29"/>
        <v>0</v>
      </c>
    </row>
    <row r="609" spans="3:10" ht="15" x14ac:dyDescent="0.15">
      <c r="C609" s="1193"/>
      <c r="D609" s="1191" t="s">
        <v>58</v>
      </c>
      <c r="E609" s="2902" t="s">
        <v>498</v>
      </c>
      <c r="F609" s="2902"/>
      <c r="G609" s="2902"/>
      <c r="H609" s="2902"/>
      <c r="I609" s="2903"/>
      <c r="J609" s="1186">
        <f t="shared" si="29"/>
        <v>0</v>
      </c>
    </row>
    <row r="610" spans="3:10" ht="15" x14ac:dyDescent="0.15">
      <c r="C610" s="1193"/>
      <c r="D610" s="1191" t="s">
        <v>58</v>
      </c>
      <c r="E610" s="2902" t="s">
        <v>60</v>
      </c>
      <c r="F610" s="2902"/>
      <c r="G610" s="2902"/>
      <c r="H610" s="2902"/>
      <c r="I610" s="2903"/>
      <c r="J610" s="1186">
        <f t="shared" si="29"/>
        <v>0</v>
      </c>
    </row>
    <row r="611" spans="3:10" ht="15" x14ac:dyDescent="0.15">
      <c r="C611" s="1193"/>
      <c r="D611" s="1191" t="s">
        <v>58</v>
      </c>
      <c r="E611" s="2902" t="s">
        <v>499</v>
      </c>
      <c r="F611" s="2902"/>
      <c r="G611" s="2902"/>
      <c r="H611" s="2902"/>
      <c r="I611" s="2903"/>
      <c r="J611" s="1186">
        <f t="shared" si="29"/>
        <v>0</v>
      </c>
    </row>
    <row r="612" spans="3:10" ht="15" x14ac:dyDescent="0.15">
      <c r="C612" s="1193"/>
      <c r="D612" s="1191" t="s">
        <v>58</v>
      </c>
      <c r="E612" s="2902" t="s">
        <v>500</v>
      </c>
      <c r="F612" s="2902"/>
      <c r="G612" s="2902"/>
      <c r="H612" s="2902"/>
      <c r="I612" s="2903"/>
      <c r="J612" s="1186">
        <f t="shared" si="29"/>
        <v>0</v>
      </c>
    </row>
    <row r="613" spans="3:10" ht="15" x14ac:dyDescent="0.15">
      <c r="C613" s="1193"/>
      <c r="D613" s="1191" t="s">
        <v>58</v>
      </c>
      <c r="E613" s="2902" t="s">
        <v>62</v>
      </c>
      <c r="F613" s="2902"/>
      <c r="G613" s="2902"/>
      <c r="H613" s="2902"/>
      <c r="I613" s="2903"/>
      <c r="J613" s="1186">
        <f t="shared" si="29"/>
        <v>0</v>
      </c>
    </row>
    <row r="614" spans="3:10" ht="15" x14ac:dyDescent="0.15">
      <c r="C614" s="1193"/>
      <c r="D614" s="1191" t="s">
        <v>477</v>
      </c>
      <c r="E614" s="2011"/>
      <c r="F614" s="2011"/>
      <c r="G614" s="2011"/>
      <c r="H614" s="2011"/>
      <c r="I614" s="2012"/>
      <c r="J614" s="1186">
        <f>COUNTIFS($B$339:$B$388,$C$593,$D$339:$D$388,$D614)</f>
        <v>0</v>
      </c>
    </row>
  </sheetData>
  <sheetProtection algorithmName="SHA-512" hashValue="AGZBNm8X1B540oJolVYps9imPbriN7PTHqWze4qNq4+HZvd9XBZVG1b+JkHyUbUuMiiEZqXNxIyKtuDhz+bLmQ==" saltValue="Cfp1EGujzMc/nNRTjP9itA==" spinCount="100000" sheet="1" formatRows="0"/>
  <mergeCells count="1031">
    <mergeCell ref="AH70:AL70"/>
    <mergeCell ref="AM70:BD70"/>
    <mergeCell ref="AE71:AF71"/>
    <mergeCell ref="AF33:AG33"/>
    <mergeCell ref="AF34:AG34"/>
    <mergeCell ref="AF35:AG35"/>
    <mergeCell ref="AE85:AF85"/>
    <mergeCell ref="AH85:AL85"/>
    <mergeCell ref="AM85:BD85"/>
    <mergeCell ref="AD36:BD36"/>
    <mergeCell ref="AD37:AG38"/>
    <mergeCell ref="AH37:AI37"/>
    <mergeCell ref="AJ37:AL37"/>
    <mergeCell ref="AM37:AP37"/>
    <mergeCell ref="AQ37:AR37"/>
    <mergeCell ref="AS37:AS38"/>
    <mergeCell ref="AT37:AW37"/>
    <mergeCell ref="AX37:BB37"/>
    <mergeCell ref="BC37:BC38"/>
    <mergeCell ref="BD37:BD38"/>
    <mergeCell ref="AE83:AF83"/>
    <mergeCell ref="AH83:AL83"/>
    <mergeCell ref="AM83:BD83"/>
    <mergeCell ref="AE84:AF84"/>
    <mergeCell ref="AH84:AL84"/>
    <mergeCell ref="AM84:BD84"/>
    <mergeCell ref="AH73:AL73"/>
    <mergeCell ref="AM73:BD73"/>
    <mergeCell ref="AE74:AF74"/>
    <mergeCell ref="AH74:AL74"/>
    <mergeCell ref="AM74:BD74"/>
    <mergeCell ref="AE69:AF69"/>
    <mergeCell ref="AH69:AL69"/>
    <mergeCell ref="AM69:BD69"/>
    <mergeCell ref="AE70:AF70"/>
    <mergeCell ref="AF15:AG15"/>
    <mergeCell ref="AF16:AG16"/>
    <mergeCell ref="AF17:AG17"/>
    <mergeCell ref="AF19:AG19"/>
    <mergeCell ref="AF20:AG20"/>
    <mergeCell ref="AF21:AG21"/>
    <mergeCell ref="AF22:AG22"/>
    <mergeCell ref="AF23:AG23"/>
    <mergeCell ref="AF24:AG24"/>
    <mergeCell ref="AF25:AG25"/>
    <mergeCell ref="AF26:AG26"/>
    <mergeCell ref="AF27:AG27"/>
    <mergeCell ref="AF28:AG28"/>
    <mergeCell ref="AF29:AG29"/>
    <mergeCell ref="AF30:AG30"/>
    <mergeCell ref="AF31:AG31"/>
    <mergeCell ref="AF32:AG32"/>
    <mergeCell ref="AH67:AL67"/>
    <mergeCell ref="AM67:BD67"/>
    <mergeCell ref="AE68:AF68"/>
    <mergeCell ref="AH68:AL68"/>
    <mergeCell ref="AM68:BD68"/>
    <mergeCell ref="AF40:AF43"/>
    <mergeCell ref="AF44:AF46"/>
    <mergeCell ref="AF47:AF52"/>
    <mergeCell ref="AF53:AF57"/>
    <mergeCell ref="AF58:AG58"/>
    <mergeCell ref="AD59:BD59"/>
    <mergeCell ref="AD60:BD60"/>
    <mergeCell ref="AD3:BD3"/>
    <mergeCell ref="AD4:AG4"/>
    <mergeCell ref="AH4:BD4"/>
    <mergeCell ref="AD5:AG6"/>
    <mergeCell ref="AH5:AI5"/>
    <mergeCell ref="AJ5:AL5"/>
    <mergeCell ref="AM5:AP5"/>
    <mergeCell ref="AQ5:AR5"/>
    <mergeCell ref="AS5:AS6"/>
    <mergeCell ref="AT5:AW5"/>
    <mergeCell ref="AX5:BB5"/>
    <mergeCell ref="BC5:BC6"/>
    <mergeCell ref="BD5:BD6"/>
    <mergeCell ref="AF11:AG11"/>
    <mergeCell ref="AF12:AG12"/>
    <mergeCell ref="AF13:AG13"/>
    <mergeCell ref="AF14:AG14"/>
    <mergeCell ref="AH71:AL71"/>
    <mergeCell ref="AM71:BD71"/>
    <mergeCell ref="AE92:AF92"/>
    <mergeCell ref="AH92:AL92"/>
    <mergeCell ref="AM92:BD92"/>
    <mergeCell ref="AE87:AF87"/>
    <mergeCell ref="AH87:AL87"/>
    <mergeCell ref="AM87:BD87"/>
    <mergeCell ref="AE88:AF88"/>
    <mergeCell ref="AH88:AL88"/>
    <mergeCell ref="AM88:BD88"/>
    <mergeCell ref="AE89:AF89"/>
    <mergeCell ref="AH89:AL89"/>
    <mergeCell ref="AM89:BD89"/>
    <mergeCell ref="AE90:AF90"/>
    <mergeCell ref="AH90:AL90"/>
    <mergeCell ref="AM90:BD90"/>
    <mergeCell ref="AE91:AF91"/>
    <mergeCell ref="AH91:AL91"/>
    <mergeCell ref="AM91:BD91"/>
    <mergeCell ref="AH86:AL86"/>
    <mergeCell ref="AM86:BD86"/>
    <mergeCell ref="AD76:BD76"/>
    <mergeCell ref="AD79:BD79"/>
    <mergeCell ref="AD80:BD80"/>
    <mergeCell ref="AE82:AF82"/>
    <mergeCell ref="AH82:AL82"/>
    <mergeCell ref="AM82:BD82"/>
    <mergeCell ref="AE72:AF72"/>
    <mergeCell ref="AH72:AL72"/>
    <mergeCell ref="AM72:BD72"/>
    <mergeCell ref="AE73:AF73"/>
    <mergeCell ref="AE64:AF64"/>
    <mergeCell ref="AH64:AL64"/>
    <mergeCell ref="AM64:BD64"/>
    <mergeCell ref="AE65:AF65"/>
    <mergeCell ref="AH65:AL65"/>
    <mergeCell ref="AM65:BD65"/>
    <mergeCell ref="AE66:AF66"/>
    <mergeCell ref="AH66:AL66"/>
    <mergeCell ref="AM66:BD66"/>
    <mergeCell ref="AD39:AG39"/>
    <mergeCell ref="AD40:AD58"/>
    <mergeCell ref="A283:AA283"/>
    <mergeCell ref="A336:AA336"/>
    <mergeCell ref="A1:AB1"/>
    <mergeCell ref="A3:AA3"/>
    <mergeCell ref="A5:D6"/>
    <mergeCell ref="E5:F5"/>
    <mergeCell ref="G5:I5"/>
    <mergeCell ref="J5:M5"/>
    <mergeCell ref="N5:O5"/>
    <mergeCell ref="P5:P6"/>
    <mergeCell ref="Q5:T5"/>
    <mergeCell ref="U5:Y5"/>
    <mergeCell ref="Z5:Z6"/>
    <mergeCell ref="AA5:AA6"/>
    <mergeCell ref="A2:AA2"/>
    <mergeCell ref="A4:D4"/>
    <mergeCell ref="E4:AA4"/>
    <mergeCell ref="A7:D7"/>
    <mergeCell ref="A8:A35"/>
    <mergeCell ref="C8:D8"/>
    <mergeCell ref="C9:D9"/>
    <mergeCell ref="C10:D10"/>
    <mergeCell ref="AE67:AF67"/>
    <mergeCell ref="AD7:AG7"/>
    <mergeCell ref="AD8:AD35"/>
    <mergeCell ref="AF8:AG8"/>
    <mergeCell ref="AF9:AG9"/>
    <mergeCell ref="AF10:AG10"/>
    <mergeCell ref="AE86:AF86"/>
    <mergeCell ref="AF18:AG18"/>
    <mergeCell ref="C31:D31"/>
    <mergeCell ref="C32:D32"/>
    <mergeCell ref="C33:D33"/>
    <mergeCell ref="C34:D34"/>
    <mergeCell ref="C35:D35"/>
    <mergeCell ref="A36:AA36"/>
    <mergeCell ref="C25:D25"/>
    <mergeCell ref="C26:D26"/>
    <mergeCell ref="C27:D27"/>
    <mergeCell ref="C28:D28"/>
    <mergeCell ref="C29:D29"/>
    <mergeCell ref="C30:D30"/>
    <mergeCell ref="C11:D11"/>
    <mergeCell ref="C12:D12"/>
    <mergeCell ref="C19:D19"/>
    <mergeCell ref="C20:D20"/>
    <mergeCell ref="C21:D21"/>
    <mergeCell ref="C22:D22"/>
    <mergeCell ref="C23:D23"/>
    <mergeCell ref="C24:D24"/>
    <mergeCell ref="C13:D13"/>
    <mergeCell ref="C14:D14"/>
    <mergeCell ref="C15:D15"/>
    <mergeCell ref="C16:D16"/>
    <mergeCell ref="C17:D17"/>
    <mergeCell ref="C18:D18"/>
    <mergeCell ref="A59:AA59"/>
    <mergeCell ref="A60:T60"/>
    <mergeCell ref="A61:D62"/>
    <mergeCell ref="E61:F61"/>
    <mergeCell ref="G61:I61"/>
    <mergeCell ref="J61:M61"/>
    <mergeCell ref="N61:O61"/>
    <mergeCell ref="P61:P62"/>
    <mergeCell ref="Q61:T61"/>
    <mergeCell ref="U61:Y61"/>
    <mergeCell ref="Z61:Z62"/>
    <mergeCell ref="AA61:AA62"/>
    <mergeCell ref="Q37:T37"/>
    <mergeCell ref="U37:Y37"/>
    <mergeCell ref="Z37:Z38"/>
    <mergeCell ref="AA37:AA38"/>
    <mergeCell ref="J37:M37"/>
    <mergeCell ref="N37:O37"/>
    <mergeCell ref="P37:P38"/>
    <mergeCell ref="A39:D39"/>
    <mergeCell ref="A40:A58"/>
    <mergeCell ref="C40:C43"/>
    <mergeCell ref="C44:C46"/>
    <mergeCell ref="C47:C52"/>
    <mergeCell ref="C53:C57"/>
    <mergeCell ref="A37:D38"/>
    <mergeCell ref="E37:F37"/>
    <mergeCell ref="G37:I37"/>
    <mergeCell ref="C58:D58"/>
    <mergeCell ref="A63:D63"/>
    <mergeCell ref="A64:A91"/>
    <mergeCell ref="C64:D64"/>
    <mergeCell ref="C65:D65"/>
    <mergeCell ref="C66:D66"/>
    <mergeCell ref="C67:D67"/>
    <mergeCell ref="C68:D68"/>
    <mergeCell ref="C75:D75"/>
    <mergeCell ref="C76:D76"/>
    <mergeCell ref="C77:D77"/>
    <mergeCell ref="C78:D78"/>
    <mergeCell ref="C79:D79"/>
    <mergeCell ref="C80:D80"/>
    <mergeCell ref="C69:D69"/>
    <mergeCell ref="C70:D70"/>
    <mergeCell ref="C71:D71"/>
    <mergeCell ref="C72:D72"/>
    <mergeCell ref="C73:D73"/>
    <mergeCell ref="C74:D74"/>
    <mergeCell ref="C87:D87"/>
    <mergeCell ref="C88:D88"/>
    <mergeCell ref="C89:D89"/>
    <mergeCell ref="C90:D90"/>
    <mergeCell ref="C91:D91"/>
    <mergeCell ref="A93:D94"/>
    <mergeCell ref="E93:F93"/>
    <mergeCell ref="G93:I93"/>
    <mergeCell ref="C114:D114"/>
    <mergeCell ref="A92:AA92"/>
    <mergeCell ref="C81:D81"/>
    <mergeCell ref="C82:D82"/>
    <mergeCell ref="C83:D83"/>
    <mergeCell ref="C84:D84"/>
    <mergeCell ref="C85:D85"/>
    <mergeCell ref="C86:D86"/>
    <mergeCell ref="Q93:T93"/>
    <mergeCell ref="U93:Y93"/>
    <mergeCell ref="Z93:Z94"/>
    <mergeCell ref="AA93:AA94"/>
    <mergeCell ref="J93:M93"/>
    <mergeCell ref="N93:O93"/>
    <mergeCell ref="P93:P94"/>
    <mergeCell ref="A115:AA115"/>
    <mergeCell ref="A116:T116"/>
    <mergeCell ref="A117:D118"/>
    <mergeCell ref="E117:F117"/>
    <mergeCell ref="G117:I117"/>
    <mergeCell ref="J117:M117"/>
    <mergeCell ref="N117:O117"/>
    <mergeCell ref="P117:P118"/>
    <mergeCell ref="Q117:T117"/>
    <mergeCell ref="U117:Y117"/>
    <mergeCell ref="Z117:Z118"/>
    <mergeCell ref="AA117:AA118"/>
    <mergeCell ref="A95:D95"/>
    <mergeCell ref="A96:A114"/>
    <mergeCell ref="C96:C99"/>
    <mergeCell ref="C100:C102"/>
    <mergeCell ref="C103:C108"/>
    <mergeCell ref="C109:C113"/>
    <mergeCell ref="A119:D119"/>
    <mergeCell ref="A120:A147"/>
    <mergeCell ref="C120:D120"/>
    <mergeCell ref="C121:D121"/>
    <mergeCell ref="C122:D122"/>
    <mergeCell ref="C123:D123"/>
    <mergeCell ref="C124:D124"/>
    <mergeCell ref="C131:D131"/>
    <mergeCell ref="C132:D132"/>
    <mergeCell ref="C133:D133"/>
    <mergeCell ref="C134:D134"/>
    <mergeCell ref="C135:D135"/>
    <mergeCell ref="C136:D136"/>
    <mergeCell ref="C125:D125"/>
    <mergeCell ref="C126:D126"/>
    <mergeCell ref="C127:D127"/>
    <mergeCell ref="C128:D128"/>
    <mergeCell ref="C129:D129"/>
    <mergeCell ref="C130:D130"/>
    <mergeCell ref="C143:D143"/>
    <mergeCell ref="C144:D144"/>
    <mergeCell ref="C145:D145"/>
    <mergeCell ref="C146:D146"/>
    <mergeCell ref="C147:D147"/>
    <mergeCell ref="A149:D150"/>
    <mergeCell ref="E149:F149"/>
    <mergeCell ref="G149:I149"/>
    <mergeCell ref="C170:D170"/>
    <mergeCell ref="A148:AA148"/>
    <mergeCell ref="C137:D137"/>
    <mergeCell ref="C138:D138"/>
    <mergeCell ref="C139:D139"/>
    <mergeCell ref="C140:D140"/>
    <mergeCell ref="C141:D141"/>
    <mergeCell ref="C142:D142"/>
    <mergeCell ref="Q149:T149"/>
    <mergeCell ref="U149:Y149"/>
    <mergeCell ref="Z149:Z150"/>
    <mergeCell ref="AA149:AA150"/>
    <mergeCell ref="J149:M149"/>
    <mergeCell ref="N149:O149"/>
    <mergeCell ref="P149:P150"/>
    <mergeCell ref="A171:AA171"/>
    <mergeCell ref="A172:T172"/>
    <mergeCell ref="A173:D174"/>
    <mergeCell ref="E173:F173"/>
    <mergeCell ref="G173:I173"/>
    <mergeCell ref="J173:M173"/>
    <mergeCell ref="N173:O173"/>
    <mergeCell ref="P173:P174"/>
    <mergeCell ref="Q173:T173"/>
    <mergeCell ref="U173:Y173"/>
    <mergeCell ref="Z173:Z174"/>
    <mergeCell ref="AA173:AA174"/>
    <mergeCell ref="A151:D151"/>
    <mergeCell ref="A152:A170"/>
    <mergeCell ref="C152:C155"/>
    <mergeCell ref="C156:C158"/>
    <mergeCell ref="C159:C164"/>
    <mergeCell ref="C165:C169"/>
    <mergeCell ref="A175:D175"/>
    <mergeCell ref="A176:A203"/>
    <mergeCell ref="C176:D176"/>
    <mergeCell ref="C177:D177"/>
    <mergeCell ref="C178:D178"/>
    <mergeCell ref="C179:D179"/>
    <mergeCell ref="C180:D180"/>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A205:D206"/>
    <mergeCell ref="E205:F205"/>
    <mergeCell ref="G205:I205"/>
    <mergeCell ref="C226:D226"/>
    <mergeCell ref="A204:AA204"/>
    <mergeCell ref="C193:D193"/>
    <mergeCell ref="C194:D194"/>
    <mergeCell ref="C195:D195"/>
    <mergeCell ref="C196:D196"/>
    <mergeCell ref="C197:D197"/>
    <mergeCell ref="C198:D198"/>
    <mergeCell ref="Q205:T205"/>
    <mergeCell ref="U205:Y205"/>
    <mergeCell ref="Z205:Z206"/>
    <mergeCell ref="AA205:AA206"/>
    <mergeCell ref="J205:M205"/>
    <mergeCell ref="N205:O205"/>
    <mergeCell ref="P205:P206"/>
    <mergeCell ref="A227:AA227"/>
    <mergeCell ref="A228:T228"/>
    <mergeCell ref="A229:D230"/>
    <mergeCell ref="E229:F229"/>
    <mergeCell ref="G229:I229"/>
    <mergeCell ref="J229:M229"/>
    <mergeCell ref="N229:O229"/>
    <mergeCell ref="P229:P230"/>
    <mergeCell ref="Q229:T229"/>
    <mergeCell ref="U229:Y229"/>
    <mergeCell ref="Z229:Z230"/>
    <mergeCell ref="AA229:AA230"/>
    <mergeCell ref="A207:D207"/>
    <mergeCell ref="A208:A226"/>
    <mergeCell ref="C208:C211"/>
    <mergeCell ref="C212:C214"/>
    <mergeCell ref="C215:C220"/>
    <mergeCell ref="C221:C225"/>
    <mergeCell ref="P261:P262"/>
    <mergeCell ref="A231:D231"/>
    <mergeCell ref="A232:A259"/>
    <mergeCell ref="C232:D232"/>
    <mergeCell ref="C233:D233"/>
    <mergeCell ref="C234:D234"/>
    <mergeCell ref="C235:D235"/>
    <mergeCell ref="C236:D236"/>
    <mergeCell ref="C243:D243"/>
    <mergeCell ref="C244:D244"/>
    <mergeCell ref="C245:D245"/>
    <mergeCell ref="C246:D246"/>
    <mergeCell ref="C247:D247"/>
    <mergeCell ref="C248:D248"/>
    <mergeCell ref="C237:D237"/>
    <mergeCell ref="C238:D238"/>
    <mergeCell ref="C239:D239"/>
    <mergeCell ref="C240:D240"/>
    <mergeCell ref="C241:D241"/>
    <mergeCell ref="C242:D242"/>
    <mergeCell ref="C255:D255"/>
    <mergeCell ref="C256:D256"/>
    <mergeCell ref="C257:D257"/>
    <mergeCell ref="C258:D258"/>
    <mergeCell ref="C259:D259"/>
    <mergeCell ref="B285:C285"/>
    <mergeCell ref="E285:I285"/>
    <mergeCell ref="J285:AA285"/>
    <mergeCell ref="B286:C286"/>
    <mergeCell ref="E286:I286"/>
    <mergeCell ref="J286:AA286"/>
    <mergeCell ref="B287:C287"/>
    <mergeCell ref="E287:I287"/>
    <mergeCell ref="J287:AA287"/>
    <mergeCell ref="A260:AA260"/>
    <mergeCell ref="C249:D249"/>
    <mergeCell ref="C250:D250"/>
    <mergeCell ref="C251:D251"/>
    <mergeCell ref="C252:D252"/>
    <mergeCell ref="C253:D253"/>
    <mergeCell ref="C254:D254"/>
    <mergeCell ref="C282:D282"/>
    <mergeCell ref="Q261:T261"/>
    <mergeCell ref="U261:Y261"/>
    <mergeCell ref="Z261:Z262"/>
    <mergeCell ref="AA261:AA262"/>
    <mergeCell ref="A263:D263"/>
    <mergeCell ref="A264:A282"/>
    <mergeCell ref="C264:C267"/>
    <mergeCell ref="C268:C270"/>
    <mergeCell ref="C271:C276"/>
    <mergeCell ref="C277:C281"/>
    <mergeCell ref="A261:D262"/>
    <mergeCell ref="E261:F261"/>
    <mergeCell ref="G261:I261"/>
    <mergeCell ref="J261:M261"/>
    <mergeCell ref="N261:O261"/>
    <mergeCell ref="B291:C291"/>
    <mergeCell ref="E291:I291"/>
    <mergeCell ref="J291:AA291"/>
    <mergeCell ref="B292:C292"/>
    <mergeCell ref="E292:I292"/>
    <mergeCell ref="J292:AA292"/>
    <mergeCell ref="B293:C293"/>
    <mergeCell ref="E293:I293"/>
    <mergeCell ref="J293:AA293"/>
    <mergeCell ref="B288:C288"/>
    <mergeCell ref="E288:I288"/>
    <mergeCell ref="J288:AA288"/>
    <mergeCell ref="B289:C289"/>
    <mergeCell ref="E289:I289"/>
    <mergeCell ref="J289:AA289"/>
    <mergeCell ref="B290:C290"/>
    <mergeCell ref="E290:I290"/>
    <mergeCell ref="J290:AA290"/>
    <mergeCell ref="B297:C297"/>
    <mergeCell ref="E297:I297"/>
    <mergeCell ref="J297:AA297"/>
    <mergeCell ref="B298:C298"/>
    <mergeCell ref="E298:I298"/>
    <mergeCell ref="J298:AA298"/>
    <mergeCell ref="B299:C299"/>
    <mergeCell ref="E299:I299"/>
    <mergeCell ref="J299:AA299"/>
    <mergeCell ref="B294:C294"/>
    <mergeCell ref="E294:I294"/>
    <mergeCell ref="J294:AA294"/>
    <mergeCell ref="B295:C295"/>
    <mergeCell ref="E295:I295"/>
    <mergeCell ref="J295:AA295"/>
    <mergeCell ref="B296:C296"/>
    <mergeCell ref="E296:I296"/>
    <mergeCell ref="J296:AA296"/>
    <mergeCell ref="B303:C303"/>
    <mergeCell ref="E303:I303"/>
    <mergeCell ref="J303:AA303"/>
    <mergeCell ref="B304:C304"/>
    <mergeCell ref="E304:I304"/>
    <mergeCell ref="J304:AA304"/>
    <mergeCell ref="B305:C305"/>
    <mergeCell ref="E305:I305"/>
    <mergeCell ref="J305:AA305"/>
    <mergeCell ref="B300:C300"/>
    <mergeCell ref="E300:I300"/>
    <mergeCell ref="J300:AA300"/>
    <mergeCell ref="B301:C301"/>
    <mergeCell ref="E301:I301"/>
    <mergeCell ref="J301:AA301"/>
    <mergeCell ref="B302:C302"/>
    <mergeCell ref="E302:I302"/>
    <mergeCell ref="J302:AA302"/>
    <mergeCell ref="B309:C309"/>
    <mergeCell ref="E309:I309"/>
    <mergeCell ref="J309:AA309"/>
    <mergeCell ref="B310:C310"/>
    <mergeCell ref="E310:I310"/>
    <mergeCell ref="J310:AA310"/>
    <mergeCell ref="B311:C311"/>
    <mergeCell ref="E311:I311"/>
    <mergeCell ref="J311:AA311"/>
    <mergeCell ref="B306:C306"/>
    <mergeCell ref="E306:I306"/>
    <mergeCell ref="J306:AA306"/>
    <mergeCell ref="B307:C307"/>
    <mergeCell ref="E307:I307"/>
    <mergeCell ref="J307:AA307"/>
    <mergeCell ref="B308:C308"/>
    <mergeCell ref="E308:I308"/>
    <mergeCell ref="J308:AA308"/>
    <mergeCell ref="B315:C315"/>
    <mergeCell ref="E315:I315"/>
    <mergeCell ref="J315:AA315"/>
    <mergeCell ref="B316:C316"/>
    <mergeCell ref="E316:I316"/>
    <mergeCell ref="J316:AA316"/>
    <mergeCell ref="B317:C317"/>
    <mergeCell ref="E317:I317"/>
    <mergeCell ref="J317:AA317"/>
    <mergeCell ref="B312:C312"/>
    <mergeCell ref="E312:I312"/>
    <mergeCell ref="J312:AA312"/>
    <mergeCell ref="B313:C313"/>
    <mergeCell ref="E313:I313"/>
    <mergeCell ref="J313:AA313"/>
    <mergeCell ref="B314:C314"/>
    <mergeCell ref="E314:I314"/>
    <mergeCell ref="J314:AA314"/>
    <mergeCell ref="B321:C321"/>
    <mergeCell ref="E321:I321"/>
    <mergeCell ref="J321:AA321"/>
    <mergeCell ref="B322:C322"/>
    <mergeCell ref="E322:I322"/>
    <mergeCell ref="J322:AA322"/>
    <mergeCell ref="B323:C323"/>
    <mergeCell ref="E323:I323"/>
    <mergeCell ref="J323:AA323"/>
    <mergeCell ref="B318:C318"/>
    <mergeCell ref="E318:I318"/>
    <mergeCell ref="J318:AA318"/>
    <mergeCell ref="B319:C319"/>
    <mergeCell ref="E319:I319"/>
    <mergeCell ref="J319:AA319"/>
    <mergeCell ref="B320:C320"/>
    <mergeCell ref="E320:I320"/>
    <mergeCell ref="J320:AA320"/>
    <mergeCell ref="B327:C327"/>
    <mergeCell ref="E327:I327"/>
    <mergeCell ref="J327:AA327"/>
    <mergeCell ref="B328:C328"/>
    <mergeCell ref="E328:I328"/>
    <mergeCell ref="J328:AA328"/>
    <mergeCell ref="B329:C329"/>
    <mergeCell ref="E329:I329"/>
    <mergeCell ref="J329:AA329"/>
    <mergeCell ref="B324:C324"/>
    <mergeCell ref="E324:I324"/>
    <mergeCell ref="J324:AA324"/>
    <mergeCell ref="B325:C325"/>
    <mergeCell ref="E325:I325"/>
    <mergeCell ref="J325:AA325"/>
    <mergeCell ref="B326:C326"/>
    <mergeCell ref="E326:I326"/>
    <mergeCell ref="J326:AA326"/>
    <mergeCell ref="B333:C333"/>
    <mergeCell ref="E333:I333"/>
    <mergeCell ref="J333:AA333"/>
    <mergeCell ref="B334:C334"/>
    <mergeCell ref="E334:I334"/>
    <mergeCell ref="J334:AA334"/>
    <mergeCell ref="B335:C335"/>
    <mergeCell ref="E335:I335"/>
    <mergeCell ref="J335:AA335"/>
    <mergeCell ref="B330:C330"/>
    <mergeCell ref="E330:I330"/>
    <mergeCell ref="J330:AA330"/>
    <mergeCell ref="B331:C331"/>
    <mergeCell ref="E331:I331"/>
    <mergeCell ref="J331:AA331"/>
    <mergeCell ref="B332:C332"/>
    <mergeCell ref="E332:I332"/>
    <mergeCell ref="J332:AA332"/>
    <mergeCell ref="B341:C341"/>
    <mergeCell ref="E341:I341"/>
    <mergeCell ref="J341:AA341"/>
    <mergeCell ref="B342:C342"/>
    <mergeCell ref="E342:I342"/>
    <mergeCell ref="J342:AA342"/>
    <mergeCell ref="B343:C343"/>
    <mergeCell ref="E343:I343"/>
    <mergeCell ref="J343:AA343"/>
    <mergeCell ref="B338:C338"/>
    <mergeCell ref="E338:I338"/>
    <mergeCell ref="J338:AA338"/>
    <mergeCell ref="B339:C339"/>
    <mergeCell ref="E339:I339"/>
    <mergeCell ref="J339:AA339"/>
    <mergeCell ref="B340:C340"/>
    <mergeCell ref="E340:I340"/>
    <mergeCell ref="J340:AA340"/>
    <mergeCell ref="B347:C347"/>
    <mergeCell ref="E347:I347"/>
    <mergeCell ref="J347:AA347"/>
    <mergeCell ref="B348:C348"/>
    <mergeCell ref="E348:I348"/>
    <mergeCell ref="J348:AA348"/>
    <mergeCell ref="B349:C349"/>
    <mergeCell ref="E349:I349"/>
    <mergeCell ref="J349:AA349"/>
    <mergeCell ref="B344:C344"/>
    <mergeCell ref="E344:I344"/>
    <mergeCell ref="J344:AA344"/>
    <mergeCell ref="B345:C345"/>
    <mergeCell ref="E345:I345"/>
    <mergeCell ref="J345:AA345"/>
    <mergeCell ref="B346:C346"/>
    <mergeCell ref="E346:I346"/>
    <mergeCell ref="J346:AA346"/>
    <mergeCell ref="B353:C353"/>
    <mergeCell ref="E353:I353"/>
    <mergeCell ref="J353:AA353"/>
    <mergeCell ref="B354:C354"/>
    <mergeCell ref="E354:I354"/>
    <mergeCell ref="J354:AA354"/>
    <mergeCell ref="B355:C355"/>
    <mergeCell ref="E355:I355"/>
    <mergeCell ref="J355:AA355"/>
    <mergeCell ref="B350:C350"/>
    <mergeCell ref="E350:I350"/>
    <mergeCell ref="J350:AA350"/>
    <mergeCell ref="B351:C351"/>
    <mergeCell ref="E351:I351"/>
    <mergeCell ref="J351:AA351"/>
    <mergeCell ref="B352:C352"/>
    <mergeCell ref="E352:I352"/>
    <mergeCell ref="J352:AA352"/>
    <mergeCell ref="B359:C359"/>
    <mergeCell ref="E359:I359"/>
    <mergeCell ref="J359:AA359"/>
    <mergeCell ref="B360:C360"/>
    <mergeCell ref="E360:I360"/>
    <mergeCell ref="J360:AA360"/>
    <mergeCell ref="B361:C361"/>
    <mergeCell ref="E361:I361"/>
    <mergeCell ref="J361:AA361"/>
    <mergeCell ref="B356:C356"/>
    <mergeCell ref="E356:I356"/>
    <mergeCell ref="J356:AA356"/>
    <mergeCell ref="B357:C357"/>
    <mergeCell ref="E357:I357"/>
    <mergeCell ref="J357:AA357"/>
    <mergeCell ref="B358:C358"/>
    <mergeCell ref="E358:I358"/>
    <mergeCell ref="J358:AA358"/>
    <mergeCell ref="B365:C365"/>
    <mergeCell ref="E365:I365"/>
    <mergeCell ref="J365:AA365"/>
    <mergeCell ref="B366:C366"/>
    <mergeCell ref="E366:I366"/>
    <mergeCell ref="J366:AA366"/>
    <mergeCell ref="B367:C367"/>
    <mergeCell ref="E367:I367"/>
    <mergeCell ref="J367:AA367"/>
    <mergeCell ref="B362:C362"/>
    <mergeCell ref="E362:I362"/>
    <mergeCell ref="J362:AA362"/>
    <mergeCell ref="B363:C363"/>
    <mergeCell ref="E363:I363"/>
    <mergeCell ref="J363:AA363"/>
    <mergeCell ref="B364:C364"/>
    <mergeCell ref="E364:I364"/>
    <mergeCell ref="J364:AA364"/>
    <mergeCell ref="B371:C371"/>
    <mergeCell ref="E371:I371"/>
    <mergeCell ref="J371:AA371"/>
    <mergeCell ref="B372:C372"/>
    <mergeCell ref="E372:I372"/>
    <mergeCell ref="J372:AA372"/>
    <mergeCell ref="B373:C373"/>
    <mergeCell ref="E373:I373"/>
    <mergeCell ref="J373:AA373"/>
    <mergeCell ref="B368:C368"/>
    <mergeCell ref="E368:I368"/>
    <mergeCell ref="J368:AA368"/>
    <mergeCell ref="B369:C369"/>
    <mergeCell ref="E369:I369"/>
    <mergeCell ref="J369:AA369"/>
    <mergeCell ref="B370:C370"/>
    <mergeCell ref="E370:I370"/>
    <mergeCell ref="J370:AA370"/>
    <mergeCell ref="B377:C377"/>
    <mergeCell ref="E377:I377"/>
    <mergeCell ref="J377:AA377"/>
    <mergeCell ref="B378:C378"/>
    <mergeCell ref="E378:I378"/>
    <mergeCell ref="J378:AA378"/>
    <mergeCell ref="B379:C379"/>
    <mergeCell ref="E379:I379"/>
    <mergeCell ref="J379:AA379"/>
    <mergeCell ref="B374:C374"/>
    <mergeCell ref="E374:I374"/>
    <mergeCell ref="J374:AA374"/>
    <mergeCell ref="B375:C375"/>
    <mergeCell ref="E375:I375"/>
    <mergeCell ref="J375:AA375"/>
    <mergeCell ref="B376:C376"/>
    <mergeCell ref="E376:I376"/>
    <mergeCell ref="J376:AA376"/>
    <mergeCell ref="B383:C383"/>
    <mergeCell ref="E383:I383"/>
    <mergeCell ref="J383:AA383"/>
    <mergeCell ref="B384:C384"/>
    <mergeCell ref="E384:I384"/>
    <mergeCell ref="J384:AA384"/>
    <mergeCell ref="B385:C385"/>
    <mergeCell ref="E385:I385"/>
    <mergeCell ref="J385:AA385"/>
    <mergeCell ref="B380:C380"/>
    <mergeCell ref="E380:I380"/>
    <mergeCell ref="J380:AA380"/>
    <mergeCell ref="B381:C381"/>
    <mergeCell ref="E381:I381"/>
    <mergeCell ref="J381:AA381"/>
    <mergeCell ref="B382:C382"/>
    <mergeCell ref="E382:I382"/>
    <mergeCell ref="J382:AA382"/>
    <mergeCell ref="E401:I401"/>
    <mergeCell ref="E402:I402"/>
    <mergeCell ref="E403:I403"/>
    <mergeCell ref="E404:I404"/>
    <mergeCell ref="E405:I405"/>
    <mergeCell ref="E406:I406"/>
    <mergeCell ref="E407:I407"/>
    <mergeCell ref="E408:I408"/>
    <mergeCell ref="E391:I391"/>
    <mergeCell ref="B386:C386"/>
    <mergeCell ref="E386:I386"/>
    <mergeCell ref="J386:AA386"/>
    <mergeCell ref="B387:C387"/>
    <mergeCell ref="E387:I387"/>
    <mergeCell ref="J387:AA387"/>
    <mergeCell ref="B388:C388"/>
    <mergeCell ref="E388:I388"/>
    <mergeCell ref="J388:AA388"/>
    <mergeCell ref="E392:I392"/>
    <mergeCell ref="E431:I431"/>
    <mergeCell ref="E432:I432"/>
    <mergeCell ref="E433:I433"/>
    <mergeCell ref="E434:I434"/>
    <mergeCell ref="E435:I435"/>
    <mergeCell ref="E418:I418"/>
    <mergeCell ref="E419:I419"/>
    <mergeCell ref="E420:I420"/>
    <mergeCell ref="E421:I421"/>
    <mergeCell ref="E455:I455"/>
    <mergeCell ref="E456:I456"/>
    <mergeCell ref="E457:I457"/>
    <mergeCell ref="E458:I458"/>
    <mergeCell ref="E445:I445"/>
    <mergeCell ref="E446:I446"/>
    <mergeCell ref="E447:I447"/>
    <mergeCell ref="E448:I448"/>
    <mergeCell ref="E449:I449"/>
    <mergeCell ref="E450:I450"/>
    <mergeCell ref="E451:I451"/>
    <mergeCell ref="E452:I452"/>
    <mergeCell ref="E453:I453"/>
    <mergeCell ref="E436:I436"/>
    <mergeCell ref="E437:I437"/>
    <mergeCell ref="E438:I438"/>
    <mergeCell ref="E439:I439"/>
    <mergeCell ref="E440:I440"/>
    <mergeCell ref="E441:I441"/>
    <mergeCell ref="E442:I442"/>
    <mergeCell ref="E443:I443"/>
    <mergeCell ref="E444:I444"/>
    <mergeCell ref="E459:I459"/>
    <mergeCell ref="E460:I460"/>
    <mergeCell ref="E461:I461"/>
    <mergeCell ref="E462:I462"/>
    <mergeCell ref="E463:I463"/>
    <mergeCell ref="E454:I454"/>
    <mergeCell ref="E399:I399"/>
    <mergeCell ref="E398:I398"/>
    <mergeCell ref="E397:I397"/>
    <mergeCell ref="E396:I396"/>
    <mergeCell ref="E395:I395"/>
    <mergeCell ref="E394:I394"/>
    <mergeCell ref="E393:I393"/>
    <mergeCell ref="E422:I422"/>
    <mergeCell ref="E423:I423"/>
    <mergeCell ref="E424:I424"/>
    <mergeCell ref="E425:I425"/>
    <mergeCell ref="E426:I426"/>
    <mergeCell ref="E409:I409"/>
    <mergeCell ref="E410:I410"/>
    <mergeCell ref="E411:I411"/>
    <mergeCell ref="E412:I412"/>
    <mergeCell ref="E413:I413"/>
    <mergeCell ref="E414:I414"/>
    <mergeCell ref="E415:I415"/>
    <mergeCell ref="E416:I416"/>
    <mergeCell ref="E417:I417"/>
    <mergeCell ref="E400:I400"/>
    <mergeCell ref="E427:I427"/>
    <mergeCell ref="E428:I428"/>
    <mergeCell ref="E429:I429"/>
    <mergeCell ref="E430:I430"/>
    <mergeCell ref="E473:I473"/>
    <mergeCell ref="E474:I474"/>
    <mergeCell ref="E475:I475"/>
    <mergeCell ref="E476:I476"/>
    <mergeCell ref="E477:I477"/>
    <mergeCell ref="E478:I478"/>
    <mergeCell ref="E479:I479"/>
    <mergeCell ref="E480:I480"/>
    <mergeCell ref="E481:I481"/>
    <mergeCell ref="E464:I464"/>
    <mergeCell ref="E465:I465"/>
    <mergeCell ref="E466:I466"/>
    <mergeCell ref="E467:I467"/>
    <mergeCell ref="E468:I468"/>
    <mergeCell ref="E469:I469"/>
    <mergeCell ref="E470:I470"/>
    <mergeCell ref="E471:I471"/>
    <mergeCell ref="E472:I472"/>
    <mergeCell ref="E491:I491"/>
    <mergeCell ref="E492:I492"/>
    <mergeCell ref="E493:I493"/>
    <mergeCell ref="E494:I494"/>
    <mergeCell ref="E495:I495"/>
    <mergeCell ref="E496:I496"/>
    <mergeCell ref="E497:I497"/>
    <mergeCell ref="E498:I498"/>
    <mergeCell ref="E499:I499"/>
    <mergeCell ref="E482:I482"/>
    <mergeCell ref="E483:I483"/>
    <mergeCell ref="E484:I484"/>
    <mergeCell ref="E485:I485"/>
    <mergeCell ref="E486:I486"/>
    <mergeCell ref="E487:I487"/>
    <mergeCell ref="E488:I488"/>
    <mergeCell ref="E489:I489"/>
    <mergeCell ref="E490:I490"/>
    <mergeCell ref="E511:I511"/>
    <mergeCell ref="E512:I512"/>
    <mergeCell ref="E513:I513"/>
    <mergeCell ref="E514:I514"/>
    <mergeCell ref="E515:I515"/>
    <mergeCell ref="E516:I516"/>
    <mergeCell ref="E517:I517"/>
    <mergeCell ref="E518:I518"/>
    <mergeCell ref="E519:I519"/>
    <mergeCell ref="E500:I500"/>
    <mergeCell ref="E501:I501"/>
    <mergeCell ref="E504:I504"/>
    <mergeCell ref="E505:I505"/>
    <mergeCell ref="E506:I506"/>
    <mergeCell ref="E507:I507"/>
    <mergeCell ref="E508:I508"/>
    <mergeCell ref="E509:I509"/>
    <mergeCell ref="E510:I510"/>
    <mergeCell ref="E529:I529"/>
    <mergeCell ref="E530:I530"/>
    <mergeCell ref="E531:I531"/>
    <mergeCell ref="E532:I532"/>
    <mergeCell ref="E533:I533"/>
    <mergeCell ref="E534:I534"/>
    <mergeCell ref="E535:I535"/>
    <mergeCell ref="E536:I536"/>
    <mergeCell ref="E537:I537"/>
    <mergeCell ref="E520:I520"/>
    <mergeCell ref="E521:I521"/>
    <mergeCell ref="E522:I522"/>
    <mergeCell ref="E523:I523"/>
    <mergeCell ref="E524:I524"/>
    <mergeCell ref="E525:I525"/>
    <mergeCell ref="E526:I526"/>
    <mergeCell ref="E527:I527"/>
    <mergeCell ref="E528:I528"/>
    <mergeCell ref="E547:I547"/>
    <mergeCell ref="E548:I548"/>
    <mergeCell ref="E549:I549"/>
    <mergeCell ref="E550:I550"/>
    <mergeCell ref="E551:I551"/>
    <mergeCell ref="E552:I552"/>
    <mergeCell ref="E553:I553"/>
    <mergeCell ref="E554:I554"/>
    <mergeCell ref="E555:I555"/>
    <mergeCell ref="E538:I538"/>
    <mergeCell ref="E539:I539"/>
    <mergeCell ref="E540:I540"/>
    <mergeCell ref="E541:I541"/>
    <mergeCell ref="E542:I542"/>
    <mergeCell ref="E543:I543"/>
    <mergeCell ref="E544:I544"/>
    <mergeCell ref="E545:I545"/>
    <mergeCell ref="E546:I546"/>
    <mergeCell ref="E565:I565"/>
    <mergeCell ref="E566:I566"/>
    <mergeCell ref="E567:I567"/>
    <mergeCell ref="E568:I568"/>
    <mergeCell ref="E569:I569"/>
    <mergeCell ref="E570:I570"/>
    <mergeCell ref="E571:I571"/>
    <mergeCell ref="E572:I572"/>
    <mergeCell ref="E573:I573"/>
    <mergeCell ref="E556:I556"/>
    <mergeCell ref="E557:I557"/>
    <mergeCell ref="E558:I558"/>
    <mergeCell ref="E559:I559"/>
    <mergeCell ref="E560:I560"/>
    <mergeCell ref="E561:I561"/>
    <mergeCell ref="E562:I562"/>
    <mergeCell ref="E563:I563"/>
    <mergeCell ref="E564:I564"/>
    <mergeCell ref="E583:I583"/>
    <mergeCell ref="E584:I584"/>
    <mergeCell ref="E585:I585"/>
    <mergeCell ref="E586:I586"/>
    <mergeCell ref="E587:I587"/>
    <mergeCell ref="E588:I588"/>
    <mergeCell ref="E589:I589"/>
    <mergeCell ref="E590:I590"/>
    <mergeCell ref="E591:I591"/>
    <mergeCell ref="E574:I574"/>
    <mergeCell ref="E575:I575"/>
    <mergeCell ref="E576:I576"/>
    <mergeCell ref="E577:I577"/>
    <mergeCell ref="E578:I578"/>
    <mergeCell ref="E579:I579"/>
    <mergeCell ref="E580:I580"/>
    <mergeCell ref="E581:I581"/>
    <mergeCell ref="E582:I582"/>
    <mergeCell ref="AE238:AF238"/>
    <mergeCell ref="AH238:AL238"/>
    <mergeCell ref="AM238:BD238"/>
    <mergeCell ref="AE239:AF239"/>
    <mergeCell ref="AH239:AL239"/>
    <mergeCell ref="AM239:BD239"/>
    <mergeCell ref="AE240:AF240"/>
    <mergeCell ref="AH240:AL240"/>
    <mergeCell ref="AM240:BD240"/>
    <mergeCell ref="E610:I610"/>
    <mergeCell ref="E611:I611"/>
    <mergeCell ref="E612:I612"/>
    <mergeCell ref="E613:I613"/>
    <mergeCell ref="E614:I614"/>
    <mergeCell ref="E601:I601"/>
    <mergeCell ref="E602:I602"/>
    <mergeCell ref="E603:I603"/>
    <mergeCell ref="E604:I604"/>
    <mergeCell ref="E605:I605"/>
    <mergeCell ref="E606:I606"/>
    <mergeCell ref="E607:I607"/>
    <mergeCell ref="E608:I608"/>
    <mergeCell ref="E609:I609"/>
    <mergeCell ref="E592:I592"/>
    <mergeCell ref="E593:I593"/>
    <mergeCell ref="E594:I594"/>
    <mergeCell ref="E595:I595"/>
    <mergeCell ref="E596:I596"/>
    <mergeCell ref="E597:I597"/>
    <mergeCell ref="E598:I598"/>
    <mergeCell ref="E599:I599"/>
    <mergeCell ref="E600:I600"/>
    <mergeCell ref="AE232:AF232"/>
    <mergeCell ref="AH232:AL232"/>
    <mergeCell ref="AM232:BD232"/>
    <mergeCell ref="AE233:AF233"/>
    <mergeCell ref="AH233:AL233"/>
    <mergeCell ref="AM233:BD233"/>
    <mergeCell ref="AE234:AF234"/>
    <mergeCell ref="AH234:AL234"/>
    <mergeCell ref="AM234:BD234"/>
    <mergeCell ref="AE235:AF235"/>
    <mergeCell ref="AH235:AL235"/>
    <mergeCell ref="AM235:BD235"/>
    <mergeCell ref="AE236:AF236"/>
    <mergeCell ref="AH236:AL236"/>
    <mergeCell ref="AM236:BD236"/>
    <mergeCell ref="AE237:AF237"/>
    <mergeCell ref="AH237:AL237"/>
    <mergeCell ref="AM237:BD237"/>
    <mergeCell ref="AE251:AF251"/>
    <mergeCell ref="AH251:AL251"/>
    <mergeCell ref="AM251:BD251"/>
    <mergeCell ref="AE252:AF252"/>
    <mergeCell ref="AH252:AL252"/>
    <mergeCell ref="AM252:BD252"/>
    <mergeCell ref="AE253:AF253"/>
    <mergeCell ref="AH253:AL253"/>
    <mergeCell ref="AM253:BD253"/>
    <mergeCell ref="AE241:AF241"/>
    <mergeCell ref="AH241:AL241"/>
    <mergeCell ref="AM241:BD241"/>
    <mergeCell ref="AE242:AF242"/>
    <mergeCell ref="AH242:AL242"/>
    <mergeCell ref="AM242:BD242"/>
    <mergeCell ref="AE250:AF250"/>
    <mergeCell ref="AH250:AL250"/>
    <mergeCell ref="AM250:BD250"/>
    <mergeCell ref="AE260:AF260"/>
    <mergeCell ref="AH260:AL260"/>
    <mergeCell ref="AM260:BD260"/>
    <mergeCell ref="AE257:AF257"/>
    <mergeCell ref="AH257:AL257"/>
    <mergeCell ref="AM257:BD257"/>
    <mergeCell ref="AE258:AF258"/>
    <mergeCell ref="AH258:AL258"/>
    <mergeCell ref="AM258:BD258"/>
    <mergeCell ref="AE259:AF259"/>
    <mergeCell ref="AH259:AL259"/>
    <mergeCell ref="AM259:BD259"/>
    <mergeCell ref="AE254:AF254"/>
    <mergeCell ref="AH254:AL254"/>
    <mergeCell ref="AM254:BD254"/>
    <mergeCell ref="AE255:AF255"/>
    <mergeCell ref="AH255:AL255"/>
    <mergeCell ref="AM255:BD255"/>
    <mergeCell ref="AE256:AF256"/>
    <mergeCell ref="AH256:AL256"/>
    <mergeCell ref="AM256:BD256"/>
  </mergeCells>
  <phoneticPr fontId="2"/>
  <conditionalFormatting sqref="B286:B335 B339:B388">
    <cfRule type="expression" dxfId="183" priority="43">
      <formula>AND(ISBLANK($B286),COUNTA($D286,$E286,$J286)&gt;=1)</formula>
    </cfRule>
  </conditionalFormatting>
  <conditionalFormatting sqref="D286:D335 D339:D388">
    <cfRule type="expression" dxfId="182" priority="42">
      <formula>AND(ISBLANK($D286),COUNTA($B286,$E286:$J286)&gt;=1)</formula>
    </cfRule>
  </conditionalFormatting>
  <conditionalFormatting sqref="E286:E335 E339:E388">
    <cfRule type="expression" dxfId="181" priority="35">
      <formula>AND(NOT(OR($E286="上肢機能障害",$E286="下肢機能障害",$E286="上下肢機能障害",$E286="他の機能障害")),$D286="肢体不自由")</formula>
    </cfRule>
    <cfRule type="expression" dxfId="180" priority="36">
      <formula>AND(NOT(OR($E286="聾",$E286="難聴",$E286="言語障害のみ")),$D286="聴覚・言語障害")</formula>
    </cfRule>
    <cfRule type="expression" dxfId="179" priority="37">
      <formula>AND(NOT(OR($E286="盲",$E286="弱視")),$D286="視覚障害")</formula>
    </cfRule>
    <cfRule type="expression" dxfId="178" priority="31">
      <formula>OR($D286="重複",$D286="その他の障害")</formula>
    </cfRule>
    <cfRule type="expression" dxfId="177" priority="41">
      <formula>AND(ISBLANK($E286),COUNTA($B286:$D286,$J286)&gt;=1)</formula>
    </cfRule>
    <cfRule type="expression" dxfId="176" priority="34">
      <formula>AND(NOT(OR($E286="内部障害等",$E286="他の慢性疾患")),$D286="病弱・虚弱")</formula>
    </cfRule>
    <cfRule type="expression" dxfId="175" priority="33">
      <formula>AND(NOT(OR($E286="SLD",$E286="ADHD",$E286="ASD",$E286="発達障害の重複")),$D286="発達障害")</formula>
    </cfRule>
    <cfRule type="expression" dxfId="174" priority="32">
      <formula>AND(NOT(OR($E286="統合失調症等",$E286="気分障害",$E286="神経症性障害等",$E286="摂食障害・睡眠障害等",$E286="他の精神障害")),$D286="精神障害")</formula>
    </cfRule>
  </conditionalFormatting>
  <conditionalFormatting sqref="E8:F8 P8 E9:Z12 E13:I13 P13 E14:Z24 G25:I25 P25 E26:Z35 E40:Z50 J51:P51 Z51 E52:Z58">
    <cfRule type="expression" dxfId="173" priority="63">
      <formula>AND(E8&gt;0,E$7=0)</formula>
    </cfRule>
    <cfRule type="expression" dxfId="172" priority="62">
      <formula>AND(SUM(E$8:E$35,E$40:E$58)=0,E$7&gt;=1)</formula>
    </cfRule>
  </conditionalFormatting>
  <conditionalFormatting sqref="E64:F64 P64 E65:Z68 E69:I69 P69 E70:Z80 G81:I81 P81 E82:Z91 E96:Z106 J107:P107 Z107 E108:Z114">
    <cfRule type="expression" dxfId="171" priority="58">
      <formula>AND(SUM(E$64:E$91,E$96:E$114)=0,E$63&gt;=1)</formula>
    </cfRule>
    <cfRule type="expression" dxfId="170" priority="59">
      <formula>AND(E64&gt;0,E$63=0)</formula>
    </cfRule>
  </conditionalFormatting>
  <conditionalFormatting sqref="E120:F120 P120 E121:Z124 E125:I125 P125 E126:Z136 G137:I137 P137 E138:Z147 E152:Z162 J163:P163 Z163 E164:Z170">
    <cfRule type="expression" dxfId="169" priority="54">
      <formula>AND(SUM(E$120:E$147,E$152:E$170)=0,E$119&gt;=1)</formula>
    </cfRule>
    <cfRule type="expression" dxfId="168" priority="55">
      <formula>AND(E120&gt;0,E$119=0)</formula>
    </cfRule>
  </conditionalFormatting>
  <conditionalFormatting sqref="E176:F176 P176 E177:Z180 E181:I181 P181 E182:Z192 G193:I193 P193 E194:Z203 E208:Z218 J219:P219 Z219 E220:Z226">
    <cfRule type="expression" dxfId="167" priority="51">
      <formula>AND(E176&gt;0,E$175=0)</formula>
    </cfRule>
    <cfRule type="expression" dxfId="166" priority="50">
      <formula>AND(SUM(E$176:E$203,E$208:E$226)=0,E$175&gt;=1)</formula>
    </cfRule>
  </conditionalFormatting>
  <conditionalFormatting sqref="E232:F232 P232 E233:Z236 E237:I237 P237 E238:Z248 G249:I249 P249 E250:Z259 E264:Z274 J275:P275 Z275 E276:Z282">
    <cfRule type="expression" dxfId="165" priority="47">
      <formula>AND(E232&gt;0,E$231=0)</formula>
    </cfRule>
    <cfRule type="expression" dxfId="164" priority="46">
      <formula>AND(SUM(E$232:E$259,E$264:E$282)=0,E$231&gt;=1)</formula>
    </cfRule>
  </conditionalFormatting>
  <conditionalFormatting sqref="E35:O35 Q35:Y35">
    <cfRule type="expression" dxfId="163" priority="20">
      <formula>AND(OR(E$35=0,E$35=""),COUNTIFS($B$286:$B$335,"学部（通学課程）",$E$286:$E$335,E$6,$J$286:$J$335,"&lt;&gt;"&amp;"")&gt;0)</formula>
    </cfRule>
    <cfRule type="expression" dxfId="162" priority="61">
      <formula>AND(E$35=1,COUNTIFS($B$286:$B$335,"学部（通学課程）",$E$286:$E$335,E$6,$J$286:$J$335,"&lt;&gt;"&amp;"")=0)</formula>
    </cfRule>
  </conditionalFormatting>
  <conditionalFormatting sqref="E58:O58 Q58:Y58">
    <cfRule type="expression" dxfId="161" priority="18">
      <formula>AND(OR(E$58=0,E$58=""),COUNTIFS($B$339:$B$388,"学部（通学課程）",$E$339:$E$388,E$6,$J$339:$J$388,"&lt;&gt;"&amp;"")&gt;0)</formula>
    </cfRule>
    <cfRule type="expression" dxfId="160" priority="60">
      <formula>AND(E$58=1,COUNTIFS($B$339:$B$388,"学部（通学課程）",$E$339:$E$388,E$6,$J$339:$J$388,"&lt;&gt;"&amp;"")=0)</formula>
    </cfRule>
  </conditionalFormatting>
  <conditionalFormatting sqref="E91:O91 Q91:Y91">
    <cfRule type="expression" dxfId="159" priority="16">
      <formula>AND(OR(E$91=0,E$91=""),COUNTIFS($B$286:$B$335,"学部(通信教育課程）",$E$286:$E$335,E$6,$J$286:$J$335,"&lt;&gt;"&amp;"")&gt;0)</formula>
    </cfRule>
    <cfRule type="expression" dxfId="158" priority="57">
      <formula>AND(E$91=1,COUNTIFS($B$286:$B$335,"学部(通信教育課程）",$E$286:$E$335,E$6,$J$286:$J$335,"&lt;&gt;"&amp;"")=0)</formula>
    </cfRule>
  </conditionalFormatting>
  <conditionalFormatting sqref="E114:O114 Q114:Y114">
    <cfRule type="expression" dxfId="157" priority="56">
      <formula>AND(E$114=1,COUNTIFS($B$339:$B$388,"学部(通信教育課程）",$E$339:$E$388,E$6,$J$339:$J$388,"&lt;&gt;"&amp;"")=0)</formula>
    </cfRule>
    <cfRule type="expression" dxfId="156" priority="14">
      <formula>AND(OR(E$114=0,E$114=""),COUNTIFS($B$339:$B$388,"学部(通信教育課程）",$E$339:$E$388,E$6,$J$339:$J$388,"&lt;&gt;"&amp;"")&gt;0)</formula>
    </cfRule>
  </conditionalFormatting>
  <conditionalFormatting sqref="E147:O147 Q147:Y147">
    <cfRule type="expression" dxfId="155" priority="12">
      <formula>AND(OR(E$147=0,E$147=""),COUNTIFS($B$286:$B$335,"大学院（通学課程）",$E$286:$E$335,E$6,$J$286:$J$335,"&lt;&gt;"&amp;"")&gt;0)</formula>
    </cfRule>
    <cfRule type="expression" dxfId="154" priority="53">
      <formula>AND(E$147=1,COUNTIFS($B$286:$B$335,"大学院（通学課程）",$E$286:$E$335,E$6,$J$286:$J$335,"&lt;&gt;"&amp;"")=0)</formula>
    </cfRule>
  </conditionalFormatting>
  <conditionalFormatting sqref="E170:O170 Q170:Y170">
    <cfRule type="expression" dxfId="153" priority="52">
      <formula>AND(E$170=1,COUNTIFS($B$339:$B$388,"大学院（通学課程）",$E$339:$E$388,E$6,$J$339:$J$388,"&lt;&gt;"&amp;"")=0)</formula>
    </cfRule>
    <cfRule type="expression" dxfId="152" priority="10">
      <formula>AND(OR(E$170=0,E$170=""),COUNTIFS($B$339:$B$388,"大学院（通学課程）",$E$339:$E$388,E$6,$J$339:$J$388,"&lt;&gt;"&amp;"")&gt;0)</formula>
    </cfRule>
  </conditionalFormatting>
  <conditionalFormatting sqref="E203:O203 Q203:Y203">
    <cfRule type="expression" dxfId="151" priority="8">
      <formula>AND(OR(E$203=0,E$203=""),COUNTIFS($B$286:$B$335,"大学院(通信教育課程）",$E$286:$E$335,E$6,$J$286:$J$335,"&lt;&gt;"&amp;"")&gt;0)</formula>
    </cfRule>
    <cfRule type="expression" dxfId="150" priority="49">
      <formula>AND(E$203=1,COUNTIFS($B$286:$B$335,"大学院(通信教育課程）",$E$286:$E$335,E$6,$J$286:$J$335,"&lt;&gt;"&amp;"")=0)</formula>
    </cfRule>
  </conditionalFormatting>
  <conditionalFormatting sqref="E226:O226 Q226:Y226">
    <cfRule type="expression" dxfId="149" priority="48">
      <formula>AND(E$226=1,COUNTIFS($B$339:$B$388,"大学院(通信教育課程）",$E$339:$E$388,E$6,$J$339:$J$388,"&lt;&gt;"&amp;"")=0)</formula>
    </cfRule>
    <cfRule type="expression" dxfId="148" priority="6">
      <formula>AND(OR(E$226=0,E$226=""),COUNTIFS($B$339:$B$388,"大学院(通信教育課程）",$E$339:$E$388,E$6,$J$339:$J$388,"&lt;&gt;"&amp;"")&gt;0)</formula>
    </cfRule>
  </conditionalFormatting>
  <conditionalFormatting sqref="E259:O259 Q259:Y259">
    <cfRule type="expression" dxfId="147" priority="45">
      <formula>AND(E$259=1,COUNTIFS($B$286:$B$335,"専攻科",$E$286:$E$335,E$6,$J$286:$J$335,"&lt;&gt;"&amp;"")=0)</formula>
    </cfRule>
    <cfRule type="expression" dxfId="146" priority="4">
      <formula>AND(OR(E$259=0,E$259=""),COUNTIFS($B$286:$B$335,"専攻科",$E$286:$E$335,E$6,$J$286:$J$335,"&lt;&gt;"&amp;"")&gt;0)</formula>
    </cfRule>
  </conditionalFormatting>
  <conditionalFormatting sqref="E282:O282 Q282:Y282">
    <cfRule type="expression" dxfId="145" priority="2">
      <formula>AND(OR(E$282=0,E$282=""),COUNTIFS($B$339:$B$388,"専攻科",$E$339:$E$388,E$6,$J$339:$J$388,"&lt;&gt;"&amp;"")&gt;0)</formula>
    </cfRule>
    <cfRule type="expression" dxfId="144" priority="44">
      <formula>AND(E$282=1,COUNTIFS($B$339:$B$388,"専攻科",$E$339:$E$388,E$6,$J$339:$J$388,"&lt;&gt;"&amp;"")=0)</formula>
    </cfRule>
  </conditionalFormatting>
  <conditionalFormatting sqref="J286:J335 J339:J388">
    <cfRule type="expression" dxfId="143" priority="40">
      <formula>AND(ISBLANK($J286),COUNTA($B286,$D286,$E286)&gt;=1)</formula>
    </cfRule>
  </conditionalFormatting>
  <conditionalFormatting sqref="P35 Z35">
    <cfRule type="expression" dxfId="142" priority="19">
      <formula>AND(OR(P$35=0,P$35=""),COUNTIFS($B$286:$B$335,"学部（通学課程）",$D$286:$D$335,P$5,$J$286:$J$335,"&lt;&gt;"&amp;"")&gt;0)</formula>
    </cfRule>
    <cfRule type="expression" dxfId="141" priority="30">
      <formula>AND(P$35=1,COUNTIFS($B$286:$B$335,"学部（通学課程）",$D$286:$D$335,P$5,$J$286:$J$335,"&lt;&gt;"&amp;"")=0)</formula>
    </cfRule>
  </conditionalFormatting>
  <conditionalFormatting sqref="P58 Z58">
    <cfRule type="expression" dxfId="140" priority="17">
      <formula>AND(OR(P$58=0,P$58=""),COUNTIFS($B$339:$B$388,"学部（通学課程）",$D$339:$D$388,P$5,$J$339:$J$388,"&lt;&gt;"&amp;"")&gt;0)</formula>
    </cfRule>
    <cfRule type="expression" dxfId="139" priority="21">
      <formula>AND(P$58=1,COUNTIFS($B$339:$B$388,"学部（通学課程）",$D$339:$D$388,P$5,$J$339:$J$388,"&lt;&gt;"&amp;"")=0)</formula>
    </cfRule>
  </conditionalFormatting>
  <conditionalFormatting sqref="P91 Z91">
    <cfRule type="expression" dxfId="138" priority="29">
      <formula>AND(P$91=1,COUNTIFS($B$286:$B$335,"学部(通信教育課程）",$D$286:$D$335,P$5,$J$286:$J$335,"&lt;&gt;"&amp;"")=0)</formula>
    </cfRule>
    <cfRule type="expression" dxfId="137" priority="15">
      <formula>AND(OR(P$91=0,P$91=""),COUNTIFS($B$286:$B$335,"学部(通信教育課程）",$D$286:$D$335,P$5,$J$286:$J$335,"&lt;&gt;"&amp;"")&gt;0)</formula>
    </cfRule>
  </conditionalFormatting>
  <conditionalFormatting sqref="P114 Z114">
    <cfRule type="expression" dxfId="136" priority="13">
      <formula>AND(OR(P$114=0,P$114=""),COUNTIFS($B$339:$B$388,"学部(通信教育課程）",$D$339:$D$388,P$5,$J$339:$J$388,"&lt;&gt;"&amp;"")&gt;0)</formula>
    </cfRule>
    <cfRule type="expression" dxfId="135" priority="28">
      <formula>AND(P$114=1,COUNTIFS($B$339:$B$388,"学部(通信教育課程）",$D$339:$D$388,P$5,$J$339:$J$388,"&lt;&gt;"&amp;"")=0)</formula>
    </cfRule>
  </conditionalFormatting>
  <conditionalFormatting sqref="P147 Z147">
    <cfRule type="expression" dxfId="134" priority="11">
      <formula>AND(OR(P$147=0,P$147=""),COUNTIFS($B$286:$B$335,"大学院（通学課程）",$D$286:$D$335,P$5,$J$286:$J$335,"&lt;&gt;"&amp;"")&gt;0)</formula>
    </cfRule>
    <cfRule type="expression" dxfId="133" priority="27">
      <formula>AND(P$147=1,COUNTIFS($B$286:$B$335,"大学院（通学課程）",$D$286:$D$335,P$5,$J$286:$J$335,"&lt;&gt;"&amp;"")=0)</formula>
    </cfRule>
  </conditionalFormatting>
  <conditionalFormatting sqref="P170 Z170">
    <cfRule type="expression" dxfId="132" priority="9">
      <formula>AND(OR(P$170=0,P$170=""),COUNTIFS($B$339:$B$388,"大学院（通学課程）",$D$339:$D$388,P$5,$J$339:$J$388,"&lt;&gt;"&amp;"")&gt;0)</formula>
    </cfRule>
    <cfRule type="expression" dxfId="131" priority="26">
      <formula>AND(P$170=1,COUNTIFS($B$339:$B$388,"大学院（通学課程）",$D$339:$D$388,P$5,$J$339:$J$388,"&lt;&gt;"&amp;"")=0)</formula>
    </cfRule>
  </conditionalFormatting>
  <conditionalFormatting sqref="P203 Z203">
    <cfRule type="expression" dxfId="130" priority="7">
      <formula>AND(OR(P$203=0,P$203=""),COUNTIFS($B$286:$B$335,"大学院(通信教育課程）",$D$286:$D$335,P$5,$J$286:$J$335,"&lt;&gt;"&amp;"")&gt;0)</formula>
    </cfRule>
    <cfRule type="expression" dxfId="129" priority="25">
      <formula>AND(P$203=1,COUNTIFS($B$286:$B$335,"大学院(通信教育課程）",$D$286:$D$335,P$5,$J$286:$J$335,"&lt;&gt;"&amp;"")=0)</formula>
    </cfRule>
  </conditionalFormatting>
  <conditionalFormatting sqref="P226 Z226">
    <cfRule type="expression" dxfId="128" priority="5">
      <formula>AND(OR(P$226=0,P$226=""),COUNTIFS($B$339:$B$388,"大学院(通信教育課程）",$D$339:$D$388,P$5,$J$339:$J$388,"&lt;&gt;"&amp;"")&gt;0)</formula>
    </cfRule>
    <cfRule type="expression" dxfId="127" priority="24">
      <formula>AND(P$226=1,COUNTIFS($B$339:$B$388,"大学院(通信教育課程）",$D$339:$D$388,P$5,$J$339:$J$388,"&lt;&gt;"&amp;"")=0)</formula>
    </cfRule>
  </conditionalFormatting>
  <conditionalFormatting sqref="P259 Z259">
    <cfRule type="expression" dxfId="126" priority="3">
      <formula>AND(OR(P$259=0,P$259=""),COUNTIFS($B$286:$B$335,"専攻科",$D$286:$D$335,P$5,$J$286:$J$335,"&lt;&gt;"&amp;"")&gt;0)</formula>
    </cfRule>
    <cfRule type="expression" dxfId="125" priority="23">
      <formula>AND(P$259=1,COUNTIFS($B$286:$B$335,"専攻科",$D$286:$D$335,P$5,$J$286:$J$335,"&lt;&gt;"&amp;"")=0)</formula>
    </cfRule>
  </conditionalFormatting>
  <conditionalFormatting sqref="P282 Z282">
    <cfRule type="expression" dxfId="124" priority="1">
      <formula>AND(OR(P$282=0,P$282=""),COUNTIFS($B$339:$B$388,"専攻科",$D$339:$D$388,P$5,$J$339:$J$388,"&lt;&gt;"&amp;"")&gt;0)</formula>
    </cfRule>
    <cfRule type="expression" dxfId="123" priority="22">
      <formula>AND(P$282=1,COUNTIFS($B$339:$B$388,"専攻科",$D$339:$D$388,P$5,$J$339:$J$388,"&lt;&gt;"&amp;"")=0)</formula>
    </cfRule>
  </conditionalFormatting>
  <dataValidations count="7">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339:C388">
      <formula1>"学部（通学課程）,専攻科"</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339:D388">
      <formula1>"視覚障害,聴覚・言語障害,肢体不自由,病弱・虚弱,重複,発達障害（診断書あり）,精神障害,その他の障害"</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E339:I388 E286:I335">
      <formula1>"盲,弱視,聾,難聴,言語障害のみ,上肢機能障害,下肢機能障害,上下肢機能障害,他の機能障害,内部障害等,他の慢性疾患,SLD,ADHD,ASD,発達障害の重複,統合失調症等,気分障害,神経症性障害等,摂食障害・睡眠障害等,他の精神障害"</formula1>
    </dataValidation>
    <dataValidation type="whole" allowBlank="1" showInputMessage="1" showErrorMessage="1" errorTitle="入力できません" error="半角数字の1を入力してください。" promptTitle="貼り付けする際の注意事項" prompt="貼り付けを行う場合は、_x000a_必ず値貼り付けを行ってください。" sqref="E8:Z35 E40:Z58 E64:Z91 E96:Z114 E120:Z147 E152:Z170 E176:Z203 E208:Z226 E232:Z259 E264:Z282">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339:AA388 J286:AA335"/>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286:D335">
      <formula1>"視覚障害,聴覚・言語障害,肢体不自由,病弱・虚弱,重複,発達障害（診断書あり）,精神障害,その他の障害"</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286:C335">
      <formula1>"学部（通学課程）,専攻科"</formula1>
    </dataValidation>
  </dataValidations>
  <pageMargins left="0.74803149606299213" right="0.74803149606299213" top="0.98425196850393704" bottom="0.98425196850393704" header="0.51181102362204722" footer="0.51181102362204722"/>
  <pageSetup paperSize="9" scale="58" fitToHeight="0" orientation="portrait" r:id="rId1"/>
  <headerFooter alignWithMargins="0">
    <oddHeader>&amp;L&amp;A</oddHeader>
    <oddFooter>&amp;C&amp;P</oddFooter>
  </headerFooter>
  <rowBreaks count="11" manualBreakCount="11">
    <brk id="35" max="26" man="1"/>
    <brk id="58" max="26" man="1"/>
    <brk id="91" max="26" man="1"/>
    <brk id="114" max="26" man="1"/>
    <brk id="147" max="26" man="1"/>
    <brk id="170" max="26" man="1"/>
    <brk id="203" max="26" man="1"/>
    <brk id="226" max="26" man="1"/>
    <brk id="259" max="26" man="1"/>
    <brk id="282" max="26" man="1"/>
    <brk id="335" max="2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Q750"/>
  <sheetViews>
    <sheetView zoomScale="90" zoomScaleNormal="90" workbookViewId="0">
      <selection activeCell="AD11" sqref="AD11"/>
    </sheetView>
  </sheetViews>
  <sheetFormatPr defaultColWidth="9" defaultRowHeight="15" x14ac:dyDescent="0.15"/>
  <cols>
    <col min="1" max="2" width="3.625" style="15" customWidth="1"/>
    <col min="3" max="3" width="13.625" style="15" customWidth="1"/>
    <col min="4" max="4" width="35.5" style="15" customWidth="1"/>
    <col min="5" max="11" width="4.625" style="15" customWidth="1"/>
    <col min="12" max="18" width="4.625" style="11" customWidth="1"/>
    <col min="19" max="21" width="4.625" style="20" customWidth="1"/>
    <col min="22" max="28" width="4.625" style="14" customWidth="1"/>
    <col min="29" max="29" width="1.75" style="14" customWidth="1"/>
    <col min="30" max="30" width="9.5" style="14" customWidth="1"/>
    <col min="31" max="31" width="3.125" style="53" customWidth="1"/>
    <col min="32" max="32" width="5" style="53" customWidth="1"/>
    <col min="33" max="33" width="6" style="53" customWidth="1"/>
    <col min="34" max="34" width="32.875" style="53" customWidth="1"/>
    <col min="35" max="41" width="2.625" style="53" customWidth="1"/>
    <col min="42" max="48" width="2.625" style="50" customWidth="1"/>
    <col min="49" max="51" width="2.625" style="84" customWidth="1"/>
    <col min="52" max="58" width="2.625" style="1236" customWidth="1"/>
    <col min="59" max="69" width="3.125" style="1194" customWidth="1"/>
    <col min="70" max="16384" width="9" style="15"/>
  </cols>
  <sheetData>
    <row r="1" spans="1:69" ht="18.75" customHeight="1" x14ac:dyDescent="0.15">
      <c r="A1" s="2033" t="str">
        <f>IF(ISBLANK('１．学校基本情報'!$A$7),"",'１．学校基本情報'!$A$7)</f>
        <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D1" s="352"/>
      <c r="AE1" s="2037" t="str">
        <f>IF(ISBLANK('１．学校基本情報'!$A$7),"",'１．学校基本情報'!$A$7)</f>
        <v/>
      </c>
      <c r="AF1" s="2037"/>
      <c r="AG1" s="2037"/>
      <c r="AH1" s="2037"/>
      <c r="AI1" s="2037"/>
      <c r="AJ1" s="2037"/>
      <c r="AK1" s="2037"/>
      <c r="AL1" s="2037"/>
      <c r="AM1" s="2037"/>
      <c r="AN1" s="2037"/>
      <c r="AO1" s="2037"/>
      <c r="AP1" s="2037"/>
      <c r="AQ1" s="2037"/>
      <c r="AR1" s="2037"/>
      <c r="AS1" s="2037"/>
      <c r="AT1" s="2037"/>
      <c r="AU1" s="2037"/>
      <c r="AV1" s="2037"/>
      <c r="AW1" s="2037"/>
      <c r="AX1" s="2037"/>
      <c r="AY1" s="2037"/>
      <c r="AZ1" s="2037"/>
      <c r="BA1" s="2037"/>
      <c r="BB1" s="2037"/>
      <c r="BC1" s="2037"/>
      <c r="BD1" s="2037"/>
      <c r="BE1" s="2037"/>
      <c r="BF1" s="2037"/>
    </row>
    <row r="2" spans="1:69" ht="17.100000000000001" customHeight="1" x14ac:dyDescent="0.15">
      <c r="A2" s="2503" t="s">
        <v>355</v>
      </c>
      <c r="B2" s="2038"/>
      <c r="C2" s="2038"/>
      <c r="D2" s="2038"/>
      <c r="E2" s="2038"/>
      <c r="F2" s="2038"/>
      <c r="G2" s="2038"/>
      <c r="H2" s="2038"/>
      <c r="I2" s="2038"/>
      <c r="J2" s="2038"/>
      <c r="K2" s="2038"/>
      <c r="L2" s="2038"/>
      <c r="M2" s="2038"/>
      <c r="N2" s="2038"/>
      <c r="O2" s="2038"/>
      <c r="P2" s="2038"/>
      <c r="Q2" s="2038"/>
      <c r="R2" s="2038"/>
      <c r="S2" s="2038"/>
      <c r="T2" s="2038"/>
      <c r="U2" s="2038"/>
      <c r="V2" s="2038"/>
      <c r="W2" s="2038"/>
      <c r="X2" s="2038"/>
      <c r="Y2" s="2038"/>
      <c r="Z2" s="2038"/>
      <c r="AA2" s="2038"/>
      <c r="AB2" s="2038"/>
      <c r="AD2" s="352"/>
      <c r="AE2" s="2494" t="s">
        <v>355</v>
      </c>
      <c r="AF2" s="2039"/>
      <c r="AG2" s="2039"/>
      <c r="AH2" s="2039"/>
      <c r="AI2" s="2039"/>
      <c r="AJ2" s="2039"/>
      <c r="AK2" s="2039"/>
      <c r="AL2" s="2039"/>
      <c r="AM2" s="2039"/>
      <c r="AN2" s="2039"/>
      <c r="AO2" s="2039"/>
      <c r="AP2" s="2039"/>
      <c r="AQ2" s="2039"/>
      <c r="AR2" s="2039"/>
      <c r="AS2" s="2039"/>
      <c r="AT2" s="2039"/>
      <c r="AU2" s="2039"/>
      <c r="AV2" s="2039"/>
      <c r="AW2" s="2039"/>
      <c r="AX2" s="2039"/>
      <c r="AY2" s="2039"/>
      <c r="AZ2" s="2039"/>
      <c r="BA2" s="2039"/>
      <c r="BB2" s="2039"/>
      <c r="BC2" s="2039"/>
      <c r="BD2" s="2039"/>
      <c r="BE2" s="2039"/>
      <c r="BF2" s="2039"/>
    </row>
    <row r="3" spans="1:69" s="16" customFormat="1" ht="21" customHeight="1" x14ac:dyDescent="0.25">
      <c r="A3" s="1195" t="s">
        <v>340</v>
      </c>
      <c r="B3" s="1195"/>
      <c r="C3" s="1196"/>
      <c r="D3" s="123"/>
      <c r="E3" s="123"/>
      <c r="F3" s="123"/>
      <c r="G3" s="123"/>
      <c r="H3" s="123"/>
      <c r="I3" s="123"/>
      <c r="J3" s="123"/>
      <c r="K3" s="123"/>
      <c r="L3" s="123"/>
      <c r="M3" s="123"/>
      <c r="N3" s="123"/>
      <c r="O3" s="123"/>
      <c r="V3" s="1194"/>
      <c r="W3" s="1194"/>
      <c r="X3" s="1194"/>
      <c r="Y3" s="1194"/>
      <c r="Z3" s="1194"/>
      <c r="AA3" s="1194"/>
      <c r="AB3" s="1194"/>
      <c r="AC3" s="1194"/>
      <c r="AD3" s="1194"/>
      <c r="AE3" s="1197" t="s">
        <v>340</v>
      </c>
      <c r="AF3" s="1197"/>
      <c r="AG3" s="1197"/>
      <c r="AH3" s="73"/>
      <c r="AI3" s="73"/>
      <c r="AJ3" s="73"/>
      <c r="AK3" s="73"/>
      <c r="AL3" s="73"/>
      <c r="AM3" s="73"/>
      <c r="AN3" s="73"/>
      <c r="AO3" s="73"/>
      <c r="AP3" s="73"/>
      <c r="AQ3" s="73"/>
      <c r="AR3" s="73"/>
      <c r="AS3" s="73"/>
      <c r="AT3" s="18"/>
      <c r="AU3" s="18"/>
      <c r="AV3" s="18"/>
      <c r="AW3" s="18"/>
      <c r="AX3" s="18"/>
      <c r="AY3" s="18"/>
      <c r="AZ3" s="1198"/>
      <c r="BA3" s="1198"/>
      <c r="BB3" s="1198"/>
      <c r="BC3" s="1198"/>
      <c r="BD3" s="1198"/>
      <c r="BE3" s="1198"/>
      <c r="BF3" s="1198"/>
      <c r="BG3" s="1194"/>
      <c r="BH3" s="1194"/>
      <c r="BI3" s="1194"/>
      <c r="BJ3" s="1194"/>
      <c r="BK3" s="1194"/>
      <c r="BL3" s="1194"/>
      <c r="BM3" s="1194"/>
      <c r="BN3" s="1194"/>
      <c r="BO3" s="1194"/>
      <c r="BP3" s="1194"/>
      <c r="BQ3" s="1194"/>
    </row>
    <row r="4" spans="1:69" ht="43.5" customHeight="1" thickBot="1" x14ac:dyDescent="0.2">
      <c r="A4" s="2006" t="s">
        <v>3188</v>
      </c>
      <c r="B4" s="2006"/>
      <c r="C4" s="2006"/>
      <c r="D4" s="2006"/>
      <c r="E4" s="2006"/>
      <c r="F4" s="2006"/>
      <c r="G4" s="2006"/>
      <c r="H4" s="2006"/>
      <c r="I4" s="2006"/>
      <c r="J4" s="2006"/>
      <c r="K4" s="2006"/>
      <c r="L4" s="2006"/>
      <c r="M4" s="2006"/>
      <c r="N4" s="2006"/>
      <c r="O4" s="2006"/>
      <c r="P4" s="2006"/>
      <c r="Q4" s="2006"/>
      <c r="R4" s="2006"/>
      <c r="S4" s="2006"/>
      <c r="T4" s="2006"/>
      <c r="U4" s="2006"/>
      <c r="V4" s="2006"/>
      <c r="W4" s="2006"/>
      <c r="X4" s="2006"/>
      <c r="Y4" s="2006"/>
      <c r="Z4" s="2006"/>
      <c r="AA4" s="2006"/>
      <c r="AB4" s="2006"/>
      <c r="AC4" s="1194"/>
      <c r="AD4" s="1194"/>
      <c r="AE4" s="2042" t="s">
        <v>341</v>
      </c>
      <c r="AF4" s="2042"/>
      <c r="AG4" s="2042"/>
      <c r="AH4" s="2042"/>
      <c r="AI4" s="2042"/>
      <c r="AJ4" s="2042"/>
      <c r="AK4" s="2042"/>
      <c r="AL4" s="2042"/>
      <c r="AM4" s="2042"/>
      <c r="AN4" s="2042"/>
      <c r="AO4" s="2042"/>
      <c r="AP4" s="2042"/>
      <c r="AQ4" s="2042"/>
      <c r="AR4" s="2042"/>
      <c r="AS4" s="2042"/>
      <c r="AT4" s="2042"/>
      <c r="AU4" s="2042"/>
      <c r="AV4" s="2042"/>
      <c r="AW4" s="2042"/>
      <c r="AX4" s="2042"/>
      <c r="AY4" s="2042"/>
      <c r="AZ4" s="2042"/>
      <c r="BA4" s="2042"/>
      <c r="BB4" s="2042"/>
      <c r="BC4" s="2042"/>
      <c r="BD4" s="2042"/>
      <c r="BE4" s="2042"/>
      <c r="BF4" s="2042"/>
    </row>
    <row r="5" spans="1:69" ht="9.75" customHeight="1" thickBot="1" x14ac:dyDescent="0.2">
      <c r="A5" s="1199"/>
      <c r="B5" s="1200"/>
      <c r="C5" s="1200"/>
      <c r="D5" s="1200"/>
      <c r="E5" s="1200"/>
      <c r="F5" s="1200"/>
      <c r="G5" s="1200"/>
      <c r="H5" s="1200"/>
      <c r="I5" s="1200"/>
      <c r="J5" s="1200"/>
      <c r="K5" s="1200"/>
      <c r="L5" s="1200"/>
      <c r="M5" s="1200"/>
      <c r="N5" s="1200"/>
      <c r="O5" s="1200"/>
      <c r="P5" s="1200"/>
      <c r="Q5" s="1200"/>
      <c r="R5" s="1200"/>
      <c r="S5" s="1200"/>
      <c r="T5" s="1200"/>
      <c r="U5" s="1200"/>
      <c r="V5" s="1200"/>
      <c r="W5" s="1200"/>
      <c r="X5" s="1200"/>
      <c r="Y5" s="1200"/>
      <c r="Z5" s="1200"/>
      <c r="AA5" s="1200"/>
      <c r="AB5" s="1201"/>
      <c r="AC5" s="1194"/>
      <c r="AD5" s="1194"/>
      <c r="AE5" s="1202"/>
      <c r="AF5" s="1203"/>
      <c r="AG5" s="1203"/>
      <c r="AH5" s="1203"/>
      <c r="AI5" s="1203"/>
      <c r="AJ5" s="1203"/>
      <c r="AK5" s="1203"/>
      <c r="AL5" s="1203"/>
      <c r="AM5" s="1203"/>
      <c r="AN5" s="1203"/>
      <c r="AO5" s="1203"/>
      <c r="AP5" s="1203"/>
      <c r="AQ5" s="1203"/>
      <c r="AR5" s="1203"/>
      <c r="AS5" s="1203"/>
      <c r="AT5" s="1203"/>
      <c r="AU5" s="1203"/>
      <c r="AV5" s="1203"/>
      <c r="AW5" s="1203"/>
      <c r="AX5" s="1203"/>
      <c r="AY5" s="1203"/>
      <c r="AZ5" s="1203"/>
      <c r="BA5" s="1203"/>
      <c r="BB5" s="1203"/>
      <c r="BC5" s="1203"/>
      <c r="BD5" s="1203"/>
      <c r="BE5" s="1203"/>
      <c r="BF5" s="1204"/>
    </row>
    <row r="6" spans="1:69" ht="25.5" hidden="1" customHeight="1" thickTop="1" thickBot="1" x14ac:dyDescent="0.2">
      <c r="A6" s="1205"/>
      <c r="B6" s="204"/>
      <c r="C6" s="1206" t="s">
        <v>358</v>
      </c>
      <c r="D6" s="1207"/>
      <c r="E6" s="1207"/>
      <c r="F6" s="1207"/>
      <c r="G6" s="1207"/>
      <c r="H6" s="1207"/>
      <c r="I6" s="1207"/>
      <c r="J6" s="1207"/>
      <c r="K6" s="1207"/>
      <c r="L6" s="1207"/>
      <c r="M6" s="1207"/>
      <c r="N6" s="1207"/>
      <c r="O6" s="1207"/>
      <c r="P6" s="1207"/>
      <c r="Q6" s="1207"/>
      <c r="R6" s="1207"/>
      <c r="S6" s="1208"/>
      <c r="T6" s="1208"/>
      <c r="U6" s="1208"/>
      <c r="V6" s="1209"/>
      <c r="W6" s="1209"/>
      <c r="X6" s="1209"/>
      <c r="Y6" s="1209"/>
      <c r="Z6" s="1209"/>
      <c r="AA6" s="1209"/>
      <c r="AB6" s="1210"/>
      <c r="AC6" s="1194"/>
      <c r="AD6" s="1194"/>
      <c r="AE6" s="1211"/>
      <c r="AF6" s="1212"/>
      <c r="AG6" s="1213" t="s">
        <v>358</v>
      </c>
      <c r="AH6" s="1214"/>
      <c r="AI6" s="1214"/>
      <c r="AJ6" s="1214"/>
      <c r="AK6" s="1214"/>
      <c r="AL6" s="1214"/>
      <c r="AM6" s="1214"/>
      <c r="AN6" s="1214"/>
      <c r="AO6" s="1214"/>
      <c r="AP6" s="1214"/>
      <c r="AQ6" s="1214"/>
      <c r="AR6" s="1214"/>
      <c r="AS6" s="1214"/>
      <c r="AT6" s="1214"/>
      <c r="AU6" s="1214"/>
      <c r="AV6" s="1214"/>
      <c r="AW6" s="1215"/>
      <c r="AX6" s="1215"/>
      <c r="AY6" s="1215"/>
      <c r="AZ6" s="1216"/>
      <c r="BA6" s="1216"/>
      <c r="BB6" s="1216"/>
      <c r="BC6" s="1216"/>
      <c r="BD6" s="1216"/>
      <c r="BE6" s="1216"/>
      <c r="BF6" s="1217"/>
    </row>
    <row r="7" spans="1:69" ht="25.5" customHeight="1" thickTop="1" thickBot="1" x14ac:dyDescent="0.2">
      <c r="A7" s="1205"/>
      <c r="B7" s="204"/>
      <c r="C7" s="1206" t="s">
        <v>359</v>
      </c>
      <c r="D7" s="1207"/>
      <c r="E7" s="1207"/>
      <c r="F7" s="1207"/>
      <c r="G7" s="1207"/>
      <c r="H7" s="1207"/>
      <c r="I7" s="1207"/>
      <c r="J7" s="1207"/>
      <c r="K7" s="1207"/>
      <c r="L7" s="1207"/>
      <c r="M7" s="1207"/>
      <c r="N7" s="1207"/>
      <c r="O7" s="1207"/>
      <c r="P7" s="1207"/>
      <c r="Q7" s="1207"/>
      <c r="R7" s="1207"/>
      <c r="S7" s="1208"/>
      <c r="T7" s="1208"/>
      <c r="U7" s="1208"/>
      <c r="V7" s="1209"/>
      <c r="W7" s="1209"/>
      <c r="X7" s="1209"/>
      <c r="Y7" s="1209"/>
      <c r="Z7" s="1209"/>
      <c r="AA7" s="1209"/>
      <c r="AB7" s="1210"/>
      <c r="AC7" s="1194"/>
      <c r="AD7" s="1194"/>
      <c r="AE7" s="1211"/>
      <c r="AF7" s="1212"/>
      <c r="AG7" s="1213" t="s">
        <v>359</v>
      </c>
      <c r="AH7" s="1214"/>
      <c r="AI7" s="1214"/>
      <c r="AJ7" s="1214"/>
      <c r="AK7" s="1214"/>
      <c r="AL7" s="1214"/>
      <c r="AM7" s="1214"/>
      <c r="AN7" s="1214"/>
      <c r="AO7" s="1214"/>
      <c r="AP7" s="1214"/>
      <c r="AQ7" s="1214"/>
      <c r="AR7" s="1214"/>
      <c r="AS7" s="1214"/>
      <c r="AT7" s="1214"/>
      <c r="AU7" s="1214"/>
      <c r="AV7" s="1214"/>
      <c r="AW7" s="1215"/>
      <c r="AX7" s="1215"/>
      <c r="AY7" s="1215"/>
      <c r="AZ7" s="1216"/>
      <c r="BA7" s="1216"/>
      <c r="BB7" s="1216"/>
      <c r="BC7" s="1216"/>
      <c r="BD7" s="1216"/>
      <c r="BE7" s="1216"/>
      <c r="BF7" s="1217"/>
    </row>
    <row r="8" spans="1:69" ht="25.5" customHeight="1" thickTop="1" thickBot="1" x14ac:dyDescent="0.2">
      <c r="A8" s="1205"/>
      <c r="B8" s="204"/>
      <c r="C8" s="1206" t="s">
        <v>360</v>
      </c>
      <c r="D8" s="1207"/>
      <c r="E8" s="1207"/>
      <c r="F8" s="1207"/>
      <c r="G8" s="1207"/>
      <c r="H8" s="1207"/>
      <c r="I8" s="1207"/>
      <c r="J8" s="1207"/>
      <c r="K8" s="1207"/>
      <c r="L8" s="1207"/>
      <c r="M8" s="1207"/>
      <c r="N8" s="1207"/>
      <c r="O8" s="1207"/>
      <c r="P8" s="1207"/>
      <c r="Q8" s="1207"/>
      <c r="R8" s="1207"/>
      <c r="S8" s="1208"/>
      <c r="T8" s="1208"/>
      <c r="U8" s="1208"/>
      <c r="V8" s="1209"/>
      <c r="W8" s="1209"/>
      <c r="X8" s="1209"/>
      <c r="Y8" s="1209"/>
      <c r="Z8" s="1209"/>
      <c r="AA8" s="1209"/>
      <c r="AB8" s="1210"/>
      <c r="AC8" s="1194"/>
      <c r="AD8" s="1194"/>
      <c r="AE8" s="1211"/>
      <c r="AF8" s="1212"/>
      <c r="AG8" s="1213" t="s">
        <v>360</v>
      </c>
      <c r="AH8" s="1214"/>
      <c r="AI8" s="1214"/>
      <c r="AJ8" s="1214"/>
      <c r="AK8" s="1214"/>
      <c r="AL8" s="1214"/>
      <c r="AM8" s="1214"/>
      <c r="AN8" s="1214"/>
      <c r="AO8" s="1214"/>
      <c r="AP8" s="1214"/>
      <c r="AQ8" s="1214"/>
      <c r="AR8" s="1214"/>
      <c r="AS8" s="1214"/>
      <c r="AT8" s="1214"/>
      <c r="AU8" s="1214"/>
      <c r="AV8" s="1214"/>
      <c r="AW8" s="1215"/>
      <c r="AX8" s="1215"/>
      <c r="AY8" s="1215"/>
      <c r="AZ8" s="1216"/>
      <c r="BA8" s="1216"/>
      <c r="BB8" s="1216"/>
      <c r="BC8" s="1216"/>
      <c r="BD8" s="1216"/>
      <c r="BE8" s="1216"/>
      <c r="BF8" s="1217"/>
    </row>
    <row r="9" spans="1:69" ht="25.5" customHeight="1" thickTop="1" thickBot="1" x14ac:dyDescent="0.2">
      <c r="A9" s="1205"/>
      <c r="B9" s="204"/>
      <c r="C9" s="1206" t="s">
        <v>361</v>
      </c>
      <c r="D9" s="1207"/>
      <c r="E9" s="1207"/>
      <c r="F9" s="1207"/>
      <c r="G9" s="1207"/>
      <c r="H9" s="1207"/>
      <c r="I9" s="1207"/>
      <c r="J9" s="1207"/>
      <c r="K9" s="1207"/>
      <c r="L9" s="1207"/>
      <c r="M9" s="1207"/>
      <c r="N9" s="1207"/>
      <c r="O9" s="1207"/>
      <c r="P9" s="1207"/>
      <c r="Q9" s="1207"/>
      <c r="R9" s="1207"/>
      <c r="S9" s="1218"/>
      <c r="T9" s="1208"/>
      <c r="U9" s="1208"/>
      <c r="V9" s="1209"/>
      <c r="W9" s="1209"/>
      <c r="X9" s="1209"/>
      <c r="Y9" s="1209"/>
      <c r="Z9" s="1209"/>
      <c r="AA9" s="1209"/>
      <c r="AB9" s="1210"/>
      <c r="AC9" s="1194"/>
      <c r="AD9" s="1194"/>
      <c r="AE9" s="1211"/>
      <c r="AF9" s="1212"/>
      <c r="AG9" s="1213" t="s">
        <v>361</v>
      </c>
      <c r="AH9" s="1214"/>
      <c r="AI9" s="1214"/>
      <c r="AJ9" s="1214"/>
      <c r="AK9" s="1214"/>
      <c r="AL9" s="1214"/>
      <c r="AM9" s="1214"/>
      <c r="AN9" s="1214"/>
      <c r="AO9" s="1214"/>
      <c r="AP9" s="1214"/>
      <c r="AQ9" s="1214"/>
      <c r="AR9" s="1214"/>
      <c r="AS9" s="1214"/>
      <c r="AT9" s="1214"/>
      <c r="AU9" s="1214"/>
      <c r="AV9" s="1214"/>
      <c r="AW9" s="1219"/>
      <c r="AX9" s="1215"/>
      <c r="AY9" s="1215"/>
      <c r="AZ9" s="1216"/>
      <c r="BA9" s="1216"/>
      <c r="BB9" s="1216"/>
      <c r="BC9" s="1216"/>
      <c r="BD9" s="1216"/>
      <c r="BE9" s="1216"/>
      <c r="BF9" s="1217"/>
    </row>
    <row r="10" spans="1:69" ht="25.5" customHeight="1" thickTop="1" thickBot="1" x14ac:dyDescent="0.2">
      <c r="A10" s="1205"/>
      <c r="B10" s="204"/>
      <c r="C10" s="1206" t="s">
        <v>362</v>
      </c>
      <c r="D10" s="1207"/>
      <c r="E10" s="1207"/>
      <c r="F10" s="1207"/>
      <c r="G10" s="1207"/>
      <c r="H10" s="1207"/>
      <c r="I10" s="1207"/>
      <c r="J10" s="1207"/>
      <c r="K10" s="1207"/>
      <c r="L10" s="1207"/>
      <c r="M10" s="1207"/>
      <c r="N10" s="1207"/>
      <c r="O10" s="1207"/>
      <c r="P10" s="1207"/>
      <c r="Q10" s="1207"/>
      <c r="R10" s="1207"/>
      <c r="S10" s="1218"/>
      <c r="T10" s="1208"/>
      <c r="U10" s="1208"/>
      <c r="V10" s="1209"/>
      <c r="W10" s="1209"/>
      <c r="X10" s="1209"/>
      <c r="Y10" s="1209"/>
      <c r="Z10" s="1209"/>
      <c r="AA10" s="1209"/>
      <c r="AB10" s="1210"/>
      <c r="AC10" s="1194"/>
      <c r="AD10" s="1194"/>
      <c r="AE10" s="1211"/>
      <c r="AF10" s="1212"/>
      <c r="AG10" s="1213" t="s">
        <v>362</v>
      </c>
      <c r="AH10" s="1214"/>
      <c r="AI10" s="1214"/>
      <c r="AJ10" s="1214"/>
      <c r="AK10" s="1214"/>
      <c r="AL10" s="1214"/>
      <c r="AM10" s="1214"/>
      <c r="AN10" s="1214"/>
      <c r="AO10" s="1214"/>
      <c r="AP10" s="1214"/>
      <c r="AQ10" s="1214"/>
      <c r="AR10" s="1214"/>
      <c r="AS10" s="1214"/>
      <c r="AT10" s="1214"/>
      <c r="AU10" s="1214"/>
      <c r="AV10" s="1214"/>
      <c r="AW10" s="1219"/>
      <c r="AX10" s="1215"/>
      <c r="AY10" s="1215"/>
      <c r="AZ10" s="1216"/>
      <c r="BA10" s="1216"/>
      <c r="BB10" s="1216"/>
      <c r="BC10" s="1216"/>
      <c r="BD10" s="1216"/>
      <c r="BE10" s="1216"/>
      <c r="BF10" s="1217"/>
    </row>
    <row r="11" spans="1:69" ht="25.5" customHeight="1" thickTop="1" thickBot="1" x14ac:dyDescent="0.2">
      <c r="A11" s="1205"/>
      <c r="B11" s="204"/>
      <c r="C11" s="1206" t="s">
        <v>363</v>
      </c>
      <c r="D11" s="1207"/>
      <c r="E11" s="1207"/>
      <c r="F11" s="1207"/>
      <c r="G11" s="1207"/>
      <c r="H11" s="1207"/>
      <c r="I11" s="1207"/>
      <c r="J11" s="1207"/>
      <c r="K11" s="1207"/>
      <c r="L11" s="1207"/>
      <c r="M11" s="1207"/>
      <c r="N11" s="1207"/>
      <c r="O11" s="1207"/>
      <c r="P11" s="1207"/>
      <c r="Q11" s="1207"/>
      <c r="R11" s="1207"/>
      <c r="S11" s="1208"/>
      <c r="T11" s="1208"/>
      <c r="U11" s="1208"/>
      <c r="V11" s="1209"/>
      <c r="W11" s="1209"/>
      <c r="X11" s="1209"/>
      <c r="Y11" s="1209"/>
      <c r="Z11" s="1209"/>
      <c r="AA11" s="1209"/>
      <c r="AB11" s="1210"/>
      <c r="AC11" s="1194"/>
      <c r="AD11" s="1194"/>
      <c r="AE11" s="1211"/>
      <c r="AF11" s="1212"/>
      <c r="AG11" s="1213" t="s">
        <v>363</v>
      </c>
      <c r="AH11" s="1214"/>
      <c r="AI11" s="1214"/>
      <c r="AJ11" s="1214"/>
      <c r="AK11" s="1214"/>
      <c r="AL11" s="1214"/>
      <c r="AM11" s="1214"/>
      <c r="AN11" s="1214"/>
      <c r="AO11" s="1214"/>
      <c r="AP11" s="1214"/>
      <c r="AQ11" s="1214"/>
      <c r="AR11" s="1214"/>
      <c r="AS11" s="1214"/>
      <c r="AT11" s="1214"/>
      <c r="AU11" s="1214"/>
      <c r="AV11" s="1214"/>
      <c r="AW11" s="1215"/>
      <c r="AX11" s="1215"/>
      <c r="AY11" s="1215"/>
      <c r="AZ11" s="1216"/>
      <c r="BA11" s="1216"/>
      <c r="BB11" s="1216"/>
      <c r="BC11" s="1216"/>
      <c r="BD11" s="1216"/>
      <c r="BE11" s="1216"/>
      <c r="BF11" s="1217"/>
    </row>
    <row r="12" spans="1:69" ht="25.5" customHeight="1" thickTop="1" thickBot="1" x14ac:dyDescent="0.2">
      <c r="A12" s="1205"/>
      <c r="B12" s="204"/>
      <c r="C12" s="1206" t="s">
        <v>364</v>
      </c>
      <c r="D12" s="1207"/>
      <c r="E12" s="1207"/>
      <c r="F12" s="1207"/>
      <c r="G12" s="1207"/>
      <c r="H12" s="1207"/>
      <c r="I12" s="1207"/>
      <c r="J12" s="1207"/>
      <c r="K12" s="1207"/>
      <c r="L12" s="1207"/>
      <c r="M12" s="1207"/>
      <c r="N12" s="1207"/>
      <c r="O12" s="1207"/>
      <c r="P12" s="1207"/>
      <c r="Q12" s="1207"/>
      <c r="R12" s="1207"/>
      <c r="S12" s="1208"/>
      <c r="T12" s="1208"/>
      <c r="U12" s="1208"/>
      <c r="V12" s="1209"/>
      <c r="W12" s="1209"/>
      <c r="X12" s="1209"/>
      <c r="Y12" s="1209"/>
      <c r="Z12" s="1209"/>
      <c r="AA12" s="1209"/>
      <c r="AB12" s="1210"/>
      <c r="AC12" s="1194"/>
      <c r="AD12" s="1194"/>
      <c r="AE12" s="1211"/>
      <c r="AF12" s="1212"/>
      <c r="AG12" s="1213" t="s">
        <v>364</v>
      </c>
      <c r="AH12" s="1214"/>
      <c r="AI12" s="1214"/>
      <c r="AJ12" s="1214"/>
      <c r="AK12" s="1214"/>
      <c r="AL12" s="1214"/>
      <c r="AM12" s="1214"/>
      <c r="AN12" s="1214"/>
      <c r="AO12" s="1214"/>
      <c r="AP12" s="1214"/>
      <c r="AQ12" s="1214"/>
      <c r="AR12" s="1214"/>
      <c r="AS12" s="1214"/>
      <c r="AT12" s="1214"/>
      <c r="AU12" s="1214"/>
      <c r="AV12" s="1214"/>
      <c r="AW12" s="1215"/>
      <c r="AX12" s="1215"/>
      <c r="AY12" s="1215"/>
      <c r="AZ12" s="1216"/>
      <c r="BA12" s="1216"/>
      <c r="BB12" s="1216"/>
      <c r="BC12" s="1216"/>
      <c r="BD12" s="1216"/>
      <c r="BE12" s="1216"/>
      <c r="BF12" s="1217"/>
    </row>
    <row r="13" spans="1:69" ht="25.5" customHeight="1" thickTop="1" thickBot="1" x14ac:dyDescent="0.2">
      <c r="A13" s="1205"/>
      <c r="B13" s="204"/>
      <c r="C13" s="1206" t="s">
        <v>663</v>
      </c>
      <c r="D13" s="1207"/>
      <c r="E13" s="94"/>
      <c r="F13" s="94"/>
      <c r="G13" s="94"/>
      <c r="H13" s="94"/>
      <c r="I13" s="94"/>
      <c r="J13" s="94"/>
      <c r="K13" s="94"/>
      <c r="L13" s="94"/>
      <c r="M13" s="94"/>
      <c r="N13" s="94"/>
      <c r="O13" s="94"/>
      <c r="P13" s="94"/>
      <c r="Q13" s="94"/>
      <c r="R13" s="94"/>
      <c r="S13" s="125"/>
      <c r="T13" s="125"/>
      <c r="U13" s="125"/>
      <c r="V13" s="1220"/>
      <c r="W13" s="1220"/>
      <c r="X13" s="1220"/>
      <c r="Y13" s="1220"/>
      <c r="Z13" s="1220"/>
      <c r="AA13" s="1220"/>
      <c r="AB13" s="1210"/>
      <c r="AC13" s="1194"/>
      <c r="AD13" s="1194"/>
      <c r="AE13" s="1211"/>
      <c r="AF13" s="1212"/>
      <c r="AG13" s="1213" t="s">
        <v>663</v>
      </c>
      <c r="AH13" s="1214"/>
      <c r="AI13" s="162"/>
      <c r="AJ13" s="162"/>
      <c r="AK13" s="162"/>
      <c r="AL13" s="162"/>
      <c r="AM13" s="162"/>
      <c r="AN13" s="162"/>
      <c r="AO13" s="162"/>
      <c r="AP13" s="162"/>
      <c r="AQ13" s="162"/>
      <c r="AR13" s="162"/>
      <c r="AS13" s="162"/>
      <c r="AT13" s="162"/>
      <c r="AU13" s="162"/>
      <c r="AV13" s="162"/>
      <c r="AW13" s="53"/>
      <c r="AX13" s="53"/>
      <c r="AY13" s="53"/>
      <c r="AZ13" s="1198"/>
      <c r="BA13" s="1198"/>
      <c r="BB13" s="1198"/>
      <c r="BC13" s="1198"/>
      <c r="BD13" s="1198"/>
      <c r="BE13" s="1198"/>
      <c r="BF13" s="1217"/>
    </row>
    <row r="14" spans="1:69" ht="27" customHeight="1" thickTop="1" thickBot="1" x14ac:dyDescent="0.2">
      <c r="A14" s="1205"/>
      <c r="B14" s="204"/>
      <c r="C14" s="1206" t="s">
        <v>365</v>
      </c>
      <c r="D14" s="1207"/>
      <c r="E14" s="3317"/>
      <c r="F14" s="3318"/>
      <c r="G14" s="3318"/>
      <c r="H14" s="3318"/>
      <c r="I14" s="3318"/>
      <c r="J14" s="3318"/>
      <c r="K14" s="3318"/>
      <c r="L14" s="3318"/>
      <c r="M14" s="3318"/>
      <c r="N14" s="3318"/>
      <c r="O14" s="3318"/>
      <c r="P14" s="3318"/>
      <c r="Q14" s="3318"/>
      <c r="R14" s="3318"/>
      <c r="S14" s="3318"/>
      <c r="T14" s="3318"/>
      <c r="U14" s="3318"/>
      <c r="V14" s="3318"/>
      <c r="W14" s="3318"/>
      <c r="X14" s="3318"/>
      <c r="Y14" s="3318"/>
      <c r="Z14" s="3318"/>
      <c r="AA14" s="3319"/>
      <c r="AB14" s="1221"/>
      <c r="AC14" s="1194"/>
      <c r="AD14" s="1194"/>
      <c r="AE14" s="1211"/>
      <c r="AF14" s="1212"/>
      <c r="AG14" s="1213" t="s">
        <v>365</v>
      </c>
      <c r="AH14" s="1214"/>
      <c r="AI14" s="3320"/>
      <c r="AJ14" s="3321"/>
      <c r="AK14" s="3321"/>
      <c r="AL14" s="3321"/>
      <c r="AM14" s="3321"/>
      <c r="AN14" s="3321"/>
      <c r="AO14" s="3321"/>
      <c r="AP14" s="3321"/>
      <c r="AQ14" s="3321"/>
      <c r="AR14" s="3321"/>
      <c r="AS14" s="3321"/>
      <c r="AT14" s="3321"/>
      <c r="AU14" s="3321"/>
      <c r="AV14" s="3321"/>
      <c r="AW14" s="3321"/>
      <c r="AX14" s="3321"/>
      <c r="AY14" s="3321"/>
      <c r="AZ14" s="3321"/>
      <c r="BA14" s="3321"/>
      <c r="BB14" s="3321"/>
      <c r="BC14" s="3321"/>
      <c r="BD14" s="3321"/>
      <c r="BE14" s="3322"/>
      <c r="BF14" s="1222"/>
    </row>
    <row r="15" spans="1:69" ht="16.5" thickTop="1" thickBot="1" x14ac:dyDescent="0.2">
      <c r="A15" s="1223"/>
      <c r="B15" s="1224"/>
      <c r="C15" s="1224"/>
      <c r="D15" s="1224"/>
      <c r="E15" s="1224"/>
      <c r="F15" s="1224"/>
      <c r="G15" s="1224"/>
      <c r="H15" s="1224"/>
      <c r="I15" s="1224"/>
      <c r="J15" s="1224"/>
      <c r="K15" s="136"/>
      <c r="L15" s="1225"/>
      <c r="M15" s="1225"/>
      <c r="N15" s="1225"/>
      <c r="O15" s="1225"/>
      <c r="P15" s="1225"/>
      <c r="Q15" s="1225"/>
      <c r="R15" s="1225"/>
      <c r="S15" s="136"/>
      <c r="T15" s="136"/>
      <c r="U15" s="136"/>
      <c r="V15" s="1226"/>
      <c r="W15" s="1226"/>
      <c r="X15" s="1226"/>
      <c r="Y15" s="1226"/>
      <c r="Z15" s="1226"/>
      <c r="AA15" s="1226"/>
      <c r="AB15" s="1227"/>
      <c r="AC15" s="1194"/>
      <c r="AD15" s="1194"/>
      <c r="AE15" s="1228"/>
      <c r="AF15" s="1229"/>
      <c r="AG15" s="1229"/>
      <c r="AH15" s="1229"/>
      <c r="AI15" s="1229"/>
      <c r="AJ15" s="1229"/>
      <c r="AK15" s="1229"/>
      <c r="AL15" s="1229"/>
      <c r="AM15" s="1229"/>
      <c r="AN15" s="1229"/>
      <c r="AO15" s="138"/>
      <c r="AP15" s="308"/>
      <c r="AQ15" s="308"/>
      <c r="AR15" s="308"/>
      <c r="AS15" s="308"/>
      <c r="AT15" s="308"/>
      <c r="AU15" s="308"/>
      <c r="AV15" s="308"/>
      <c r="AW15" s="138"/>
      <c r="AX15" s="138"/>
      <c r="AY15" s="138"/>
      <c r="AZ15" s="1230"/>
      <c r="BA15" s="1230"/>
      <c r="BB15" s="1230"/>
      <c r="BC15" s="1230"/>
      <c r="BD15" s="1230"/>
      <c r="BE15" s="1230"/>
      <c r="BF15" s="1231"/>
    </row>
    <row r="16" spans="1:69" ht="18.75" customHeight="1" x14ac:dyDescent="0.15">
      <c r="A16" s="2887" t="str">
        <f>IF(ISBLANK('１．学校基本情報'!$A$7),"",'１．学校基本情報'!$A$7)</f>
        <v/>
      </c>
      <c r="B16" s="2887"/>
      <c r="C16" s="2887"/>
      <c r="D16" s="2887"/>
      <c r="E16" s="2887"/>
      <c r="F16" s="2887"/>
      <c r="G16" s="2887"/>
      <c r="H16" s="2887"/>
      <c r="I16" s="2887"/>
      <c r="J16" s="2887"/>
      <c r="K16" s="2887"/>
      <c r="L16" s="2887"/>
      <c r="M16" s="2887"/>
      <c r="N16" s="2887"/>
      <c r="O16" s="2887"/>
      <c r="P16" s="2887"/>
      <c r="Q16" s="2887"/>
      <c r="R16" s="2887"/>
      <c r="S16" s="2887"/>
      <c r="T16" s="2887"/>
      <c r="U16" s="2887"/>
      <c r="V16" s="2887"/>
      <c r="W16" s="2887"/>
      <c r="X16" s="2887"/>
      <c r="Y16" s="2887"/>
      <c r="Z16" s="2887"/>
      <c r="AA16" s="2887"/>
      <c r="AB16" s="2887"/>
      <c r="AD16" s="352"/>
      <c r="AE16" s="2037" t="str">
        <f>IF(ISBLANK('１．学校基本情報'!$A$7),"",'１．学校基本情報'!$A$7)</f>
        <v/>
      </c>
      <c r="AF16" s="2037"/>
      <c r="AG16" s="2037"/>
      <c r="AH16" s="2037"/>
      <c r="AI16" s="2037"/>
      <c r="AJ16" s="2037"/>
      <c r="AK16" s="2037"/>
      <c r="AL16" s="2037"/>
      <c r="AM16" s="2037"/>
      <c r="AN16" s="2037"/>
      <c r="AO16" s="2037"/>
      <c r="AP16" s="2037"/>
      <c r="AQ16" s="2037"/>
      <c r="AR16" s="2037"/>
      <c r="AS16" s="2037"/>
      <c r="AT16" s="2037"/>
      <c r="AU16" s="2037"/>
      <c r="AV16" s="2037"/>
      <c r="AW16" s="2037"/>
      <c r="AX16" s="2037"/>
      <c r="AY16" s="2037"/>
      <c r="AZ16" s="2037"/>
      <c r="BA16" s="2037"/>
      <c r="BB16" s="2037"/>
      <c r="BC16" s="2037"/>
      <c r="BD16" s="2037"/>
      <c r="BE16" s="2037"/>
      <c r="BF16" s="2037"/>
    </row>
    <row r="17" spans="1:58" s="20" customFormat="1" ht="67.5" customHeight="1" x14ac:dyDescent="0.15">
      <c r="A17" s="2096" t="s">
        <v>761</v>
      </c>
      <c r="B17" s="2006"/>
      <c r="C17" s="2006"/>
      <c r="D17" s="2006"/>
      <c r="E17" s="2006"/>
      <c r="F17" s="2006"/>
      <c r="G17" s="2006"/>
      <c r="H17" s="2006"/>
      <c r="I17" s="2006"/>
      <c r="J17" s="2006"/>
      <c r="K17" s="2006"/>
      <c r="L17" s="2006"/>
      <c r="M17" s="2006"/>
      <c r="N17" s="2006"/>
      <c r="O17" s="2006"/>
      <c r="P17" s="2006"/>
      <c r="Q17" s="2006"/>
      <c r="R17" s="2006"/>
      <c r="S17" s="2006"/>
      <c r="T17" s="2006"/>
      <c r="U17" s="2006"/>
      <c r="V17" s="2006"/>
      <c r="W17" s="2006"/>
      <c r="X17" s="2006"/>
      <c r="Y17" s="2006"/>
      <c r="Z17" s="2006"/>
      <c r="AA17" s="2006"/>
      <c r="AB17" s="2006"/>
      <c r="AC17" s="14"/>
      <c r="AD17" s="14"/>
      <c r="AE17" s="14"/>
      <c r="AF17" s="14"/>
      <c r="AG17" s="14"/>
      <c r="AH17" s="14"/>
    </row>
    <row r="18" spans="1:58" s="20" customFormat="1" ht="19.5" customHeight="1" thickBot="1" x14ac:dyDescent="0.2">
      <c r="A18" s="1232" t="s">
        <v>886</v>
      </c>
      <c r="B18" s="1233"/>
      <c r="C18" s="1233"/>
      <c r="D18" s="1233"/>
      <c r="E18" s="1233"/>
      <c r="F18" s="1233"/>
      <c r="G18" s="1233"/>
      <c r="H18" s="1233"/>
      <c r="I18" s="1233"/>
      <c r="J18" s="1233"/>
      <c r="K18" s="1233"/>
      <c r="L18" s="1233"/>
      <c r="M18" s="1233"/>
      <c r="N18" s="1233"/>
      <c r="O18" s="1233"/>
      <c r="P18" s="1233"/>
      <c r="Q18" s="1233"/>
      <c r="R18" s="1233"/>
      <c r="V18" s="14"/>
      <c r="W18" s="14"/>
      <c r="X18" s="14"/>
      <c r="Y18" s="14"/>
      <c r="Z18" s="14"/>
      <c r="AA18" s="14"/>
      <c r="AB18" s="14"/>
      <c r="AC18" s="14"/>
      <c r="AD18" s="14"/>
      <c r="AE18" s="1234" t="s">
        <v>886</v>
      </c>
      <c r="AF18" s="1235"/>
      <c r="AG18" s="1235"/>
      <c r="AH18" s="1235"/>
      <c r="AI18" s="1235"/>
      <c r="AJ18" s="1235"/>
      <c r="AK18" s="1235"/>
      <c r="AL18" s="1235"/>
      <c r="AM18" s="1235"/>
      <c r="AN18" s="1235"/>
      <c r="AO18" s="1235"/>
      <c r="AP18" s="1235"/>
      <c r="AQ18" s="1235"/>
      <c r="AR18" s="1235"/>
      <c r="AS18" s="1235"/>
      <c r="AT18" s="1235"/>
      <c r="AU18" s="1235"/>
      <c r="AV18" s="1235"/>
      <c r="AW18" s="84"/>
      <c r="AX18" s="84"/>
      <c r="AY18" s="84"/>
      <c r="AZ18" s="1236"/>
      <c r="BA18" s="1236"/>
      <c r="BB18" s="1236"/>
      <c r="BC18" s="1236"/>
      <c r="BD18" s="1236"/>
      <c r="BE18" s="1236"/>
      <c r="BF18" s="1236"/>
    </row>
    <row r="19" spans="1:58" s="20" customFormat="1" ht="24.75" customHeight="1" x14ac:dyDescent="0.15">
      <c r="A19" s="3299" t="s">
        <v>403</v>
      </c>
      <c r="B19" s="3300"/>
      <c r="C19" s="3300"/>
      <c r="D19" s="3301"/>
      <c r="E19" s="3208"/>
      <c r="F19" s="3208"/>
      <c r="G19" s="3208"/>
      <c r="H19" s="3208"/>
      <c r="I19" s="3297" t="s">
        <v>882</v>
      </c>
      <c r="J19" s="3297"/>
      <c r="K19" s="3297"/>
      <c r="L19" s="3297"/>
      <c r="M19" s="3208"/>
      <c r="N19" s="3208"/>
      <c r="O19" s="3208"/>
      <c r="P19" s="3208"/>
      <c r="Q19" s="3297" t="s">
        <v>883</v>
      </c>
      <c r="R19" s="3297"/>
      <c r="S19" s="3297"/>
      <c r="T19" s="3297"/>
      <c r="U19" s="3208"/>
      <c r="V19" s="3208"/>
      <c r="W19" s="3208"/>
      <c r="X19" s="3208"/>
      <c r="Y19" s="3208"/>
      <c r="Z19" s="3208"/>
      <c r="AA19" s="3208"/>
      <c r="AB19" s="3209"/>
      <c r="AE19" s="3307" t="s">
        <v>403</v>
      </c>
      <c r="AF19" s="3308"/>
      <c r="AG19" s="3308"/>
      <c r="AH19" s="3309"/>
      <c r="AI19" s="3313" t="s">
        <v>344</v>
      </c>
      <c r="AJ19" s="3313"/>
      <c r="AK19" s="3313"/>
      <c r="AL19" s="3313"/>
      <c r="AM19" s="3313" t="s">
        <v>345</v>
      </c>
      <c r="AN19" s="3313"/>
      <c r="AO19" s="3313"/>
      <c r="AP19" s="3313"/>
      <c r="AQ19" s="3313" t="s">
        <v>346</v>
      </c>
      <c r="AR19" s="3313"/>
      <c r="AS19" s="3313"/>
      <c r="AT19" s="3313"/>
      <c r="AU19" s="3313" t="s">
        <v>347</v>
      </c>
      <c r="AV19" s="3313"/>
      <c r="AW19" s="3313"/>
      <c r="AX19" s="3313"/>
      <c r="AY19" s="3313" t="s">
        <v>348</v>
      </c>
      <c r="AZ19" s="3313"/>
      <c r="BA19" s="3313"/>
      <c r="BB19" s="3313"/>
      <c r="BC19" s="3313" t="s">
        <v>349</v>
      </c>
      <c r="BD19" s="3313"/>
      <c r="BE19" s="3313"/>
      <c r="BF19" s="3314"/>
    </row>
    <row r="20" spans="1:58" s="20" customFormat="1" ht="60" customHeight="1" x14ac:dyDescent="0.15">
      <c r="A20" s="3302"/>
      <c r="B20" s="3303"/>
      <c r="C20" s="3303"/>
      <c r="D20" s="3304"/>
      <c r="E20" s="1237"/>
      <c r="F20" s="1238"/>
      <c r="G20" s="1238"/>
      <c r="H20" s="1239"/>
      <c r="I20" s="1240" t="s">
        <v>525</v>
      </c>
      <c r="J20" s="1241" t="s">
        <v>526</v>
      </c>
      <c r="K20" s="1241" t="s">
        <v>509</v>
      </c>
      <c r="L20" s="1242" t="s">
        <v>357</v>
      </c>
      <c r="M20" s="1237"/>
      <c r="N20" s="1238"/>
      <c r="O20" s="1238"/>
      <c r="P20" s="1239"/>
      <c r="Q20" s="1240" t="s">
        <v>525</v>
      </c>
      <c r="R20" s="1241" t="s">
        <v>526</v>
      </c>
      <c r="S20" s="1241" t="s">
        <v>509</v>
      </c>
      <c r="T20" s="1242" t="s">
        <v>357</v>
      </c>
      <c r="U20" s="1237"/>
      <c r="V20" s="1238"/>
      <c r="W20" s="1238"/>
      <c r="X20" s="1239"/>
      <c r="Y20" s="1237"/>
      <c r="Z20" s="1238"/>
      <c r="AA20" s="1238"/>
      <c r="AB20" s="1243"/>
      <c r="AE20" s="3310"/>
      <c r="AF20" s="3311"/>
      <c r="AG20" s="3311"/>
      <c r="AH20" s="3312"/>
      <c r="AI20" s="1244" t="s">
        <v>533</v>
      </c>
      <c r="AJ20" s="1245" t="s">
        <v>550</v>
      </c>
      <c r="AK20" s="1245" t="s">
        <v>534</v>
      </c>
      <c r="AL20" s="1246" t="s">
        <v>664</v>
      </c>
      <c r="AM20" s="1244" t="s">
        <v>525</v>
      </c>
      <c r="AN20" s="1245" t="s">
        <v>526</v>
      </c>
      <c r="AO20" s="1245" t="s">
        <v>509</v>
      </c>
      <c r="AP20" s="1246" t="s">
        <v>357</v>
      </c>
      <c r="AQ20" s="1244" t="s">
        <v>525</v>
      </c>
      <c r="AR20" s="1245" t="s">
        <v>526</v>
      </c>
      <c r="AS20" s="1245" t="s">
        <v>509</v>
      </c>
      <c r="AT20" s="1246" t="s">
        <v>357</v>
      </c>
      <c r="AU20" s="1244" t="s">
        <v>525</v>
      </c>
      <c r="AV20" s="1245" t="s">
        <v>526</v>
      </c>
      <c r="AW20" s="1245" t="s">
        <v>509</v>
      </c>
      <c r="AX20" s="1246" t="s">
        <v>357</v>
      </c>
      <c r="AY20" s="1244" t="s">
        <v>525</v>
      </c>
      <c r="AZ20" s="1245" t="s">
        <v>526</v>
      </c>
      <c r="BA20" s="1245" t="s">
        <v>509</v>
      </c>
      <c r="BB20" s="1246" t="s">
        <v>357</v>
      </c>
      <c r="BC20" s="1244" t="s">
        <v>525</v>
      </c>
      <c r="BD20" s="1245" t="s">
        <v>526</v>
      </c>
      <c r="BE20" s="1245" t="s">
        <v>509</v>
      </c>
      <c r="BF20" s="1247" t="s">
        <v>357</v>
      </c>
    </row>
    <row r="21" spans="1:58" s="20" customFormat="1" ht="13.7" customHeight="1" thickBot="1" x14ac:dyDescent="0.2">
      <c r="A21" s="3291" t="s">
        <v>343</v>
      </c>
      <c r="B21" s="3292"/>
      <c r="C21" s="3292"/>
      <c r="D21" s="3292"/>
      <c r="E21" s="1248"/>
      <c r="F21" s="1249"/>
      <c r="G21" s="1249"/>
      <c r="H21" s="1250"/>
      <c r="I21" s="1251"/>
      <c r="J21" s="1252"/>
      <c r="K21" s="1252"/>
      <c r="L21" s="1253"/>
      <c r="M21" s="1254"/>
      <c r="N21" s="1255"/>
      <c r="O21" s="1249"/>
      <c r="P21" s="1250"/>
      <c r="Q21" s="1251"/>
      <c r="R21" s="1252"/>
      <c r="S21" s="1252"/>
      <c r="T21" s="1253"/>
      <c r="U21" s="1256"/>
      <c r="V21" s="1249"/>
      <c r="W21" s="1249"/>
      <c r="X21" s="1250"/>
      <c r="Y21" s="1256"/>
      <c r="Z21" s="1249"/>
      <c r="AA21" s="1249"/>
      <c r="AB21" s="1257"/>
      <c r="AE21" s="3315" t="s">
        <v>343</v>
      </c>
      <c r="AF21" s="3316"/>
      <c r="AG21" s="3316"/>
      <c r="AH21" s="3316"/>
      <c r="AI21" s="1258"/>
      <c r="AJ21" s="1259"/>
      <c r="AK21" s="1259"/>
      <c r="AL21" s="1260"/>
      <c r="AM21" s="1261"/>
      <c r="AN21" s="1259"/>
      <c r="AO21" s="1259"/>
      <c r="AP21" s="1260"/>
      <c r="AQ21" s="1262"/>
      <c r="AR21" s="1263"/>
      <c r="AS21" s="1259"/>
      <c r="AT21" s="1260"/>
      <c r="AU21" s="1261"/>
      <c r="AV21" s="1259"/>
      <c r="AW21" s="1259"/>
      <c r="AX21" s="1260"/>
      <c r="AY21" s="1261"/>
      <c r="AZ21" s="1259"/>
      <c r="BA21" s="1259"/>
      <c r="BB21" s="1260"/>
      <c r="BC21" s="1261"/>
      <c r="BD21" s="1259"/>
      <c r="BE21" s="1259"/>
      <c r="BF21" s="1264"/>
    </row>
    <row r="22" spans="1:58" s="20" customFormat="1" ht="13.7" hidden="1" customHeight="1" x14ac:dyDescent="0.15">
      <c r="A22" s="1265"/>
      <c r="B22" s="3163"/>
      <c r="C22" s="3164"/>
      <c r="D22" s="3165"/>
      <c r="E22" s="1266"/>
      <c r="F22" s="1267"/>
      <c r="G22" s="1267"/>
      <c r="H22" s="1268"/>
      <c r="I22" s="1269"/>
      <c r="J22" s="1270"/>
      <c r="K22" s="1270"/>
      <c r="L22" s="1271"/>
      <c r="M22" s="1272"/>
      <c r="N22" s="1267"/>
      <c r="O22" s="1267"/>
      <c r="P22" s="1268"/>
      <c r="Q22" s="1269"/>
      <c r="R22" s="1270"/>
      <c r="S22" s="1270"/>
      <c r="T22" s="1271"/>
      <c r="U22" s="1272"/>
      <c r="V22" s="1267"/>
      <c r="W22" s="1267"/>
      <c r="X22" s="1268"/>
      <c r="Y22" s="1272"/>
      <c r="Z22" s="1267"/>
      <c r="AA22" s="1267"/>
      <c r="AB22" s="1273"/>
      <c r="AE22" s="1274"/>
      <c r="AF22" s="3172"/>
      <c r="AG22" s="3173"/>
      <c r="AH22" s="3174"/>
      <c r="AI22" s="1275"/>
      <c r="AJ22" s="1276"/>
      <c r="AK22" s="1276"/>
      <c r="AL22" s="1277"/>
      <c r="AM22" s="1278"/>
      <c r="AN22" s="1276"/>
      <c r="AO22" s="1276"/>
      <c r="AP22" s="1277"/>
      <c r="AQ22" s="1278"/>
      <c r="AR22" s="1276"/>
      <c r="AS22" s="1276"/>
      <c r="AT22" s="1277"/>
      <c r="AU22" s="1278"/>
      <c r="AV22" s="1276"/>
      <c r="AW22" s="1276"/>
      <c r="AX22" s="1277"/>
      <c r="AY22" s="1278"/>
      <c r="AZ22" s="1276"/>
      <c r="BA22" s="1276"/>
      <c r="BB22" s="1277"/>
      <c r="BC22" s="1278"/>
      <c r="BD22" s="1276"/>
      <c r="BE22" s="1276"/>
      <c r="BF22" s="1279"/>
    </row>
    <row r="23" spans="1:58" s="20" customFormat="1" ht="13.7" hidden="1" customHeight="1" x14ac:dyDescent="0.15">
      <c r="A23" s="1265"/>
      <c r="B23" s="3166"/>
      <c r="C23" s="3167"/>
      <c r="D23" s="3168"/>
      <c r="E23" s="1280"/>
      <c r="F23" s="1281"/>
      <c r="G23" s="1281"/>
      <c r="H23" s="1282"/>
      <c r="I23" s="1283"/>
      <c r="J23" s="1284"/>
      <c r="K23" s="1284"/>
      <c r="L23" s="1285"/>
      <c r="M23" s="1286"/>
      <c r="N23" s="1281"/>
      <c r="O23" s="1281"/>
      <c r="P23" s="1282"/>
      <c r="Q23" s="1283"/>
      <c r="R23" s="1284"/>
      <c r="S23" s="1284"/>
      <c r="T23" s="1285"/>
      <c r="U23" s="1286"/>
      <c r="V23" s="1281"/>
      <c r="W23" s="1281"/>
      <c r="X23" s="1282"/>
      <c r="Y23" s="1286"/>
      <c r="Z23" s="1281"/>
      <c r="AA23" s="1281"/>
      <c r="AB23" s="1287"/>
      <c r="AE23" s="1274"/>
      <c r="AF23" s="3175"/>
      <c r="AG23" s="3176"/>
      <c r="AH23" s="3177"/>
      <c r="AI23" s="1288"/>
      <c r="AJ23" s="1289"/>
      <c r="AK23" s="1289"/>
      <c r="AL23" s="1290"/>
      <c r="AM23" s="1291"/>
      <c r="AN23" s="1289"/>
      <c r="AO23" s="1289"/>
      <c r="AP23" s="1290"/>
      <c r="AQ23" s="1291"/>
      <c r="AR23" s="1289"/>
      <c r="AS23" s="1289"/>
      <c r="AT23" s="1290"/>
      <c r="AU23" s="1291"/>
      <c r="AV23" s="1289"/>
      <c r="AW23" s="1289"/>
      <c r="AX23" s="1290"/>
      <c r="AY23" s="1291"/>
      <c r="AZ23" s="1289"/>
      <c r="BA23" s="1289"/>
      <c r="BB23" s="1290"/>
      <c r="BC23" s="1291"/>
      <c r="BD23" s="1289"/>
      <c r="BE23" s="1289"/>
      <c r="BF23" s="1292"/>
    </row>
    <row r="24" spans="1:58" s="20" customFormat="1" ht="13.7" hidden="1" customHeight="1" thickBot="1" x14ac:dyDescent="0.2">
      <c r="A24" s="1293"/>
      <c r="B24" s="3169"/>
      <c r="C24" s="3170"/>
      <c r="D24" s="3171"/>
      <c r="E24" s="1294"/>
      <c r="F24" s="1295"/>
      <c r="G24" s="1295"/>
      <c r="H24" s="1296"/>
      <c r="I24" s="1297"/>
      <c r="J24" s="1298"/>
      <c r="K24" s="1298"/>
      <c r="L24" s="1299"/>
      <c r="M24" s="1300"/>
      <c r="N24" s="1295"/>
      <c r="O24" s="1295"/>
      <c r="P24" s="1296"/>
      <c r="Q24" s="1297"/>
      <c r="R24" s="1298"/>
      <c r="S24" s="1298"/>
      <c r="T24" s="1299"/>
      <c r="U24" s="1300"/>
      <c r="V24" s="1295"/>
      <c r="W24" s="1295"/>
      <c r="X24" s="1296"/>
      <c r="Y24" s="1300"/>
      <c r="Z24" s="1295"/>
      <c r="AA24" s="1295"/>
      <c r="AB24" s="1301"/>
      <c r="AE24" s="1302"/>
      <c r="AF24" s="3178"/>
      <c r="AG24" s="3179"/>
      <c r="AH24" s="3180"/>
      <c r="AI24" s="1303"/>
      <c r="AJ24" s="1304"/>
      <c r="AK24" s="1304"/>
      <c r="AL24" s="1305"/>
      <c r="AM24" s="1306"/>
      <c r="AN24" s="1304"/>
      <c r="AO24" s="1304"/>
      <c r="AP24" s="1305"/>
      <c r="AQ24" s="1306"/>
      <c r="AR24" s="1304"/>
      <c r="AS24" s="1304"/>
      <c r="AT24" s="1305"/>
      <c r="AU24" s="1306"/>
      <c r="AV24" s="1304"/>
      <c r="AW24" s="1304"/>
      <c r="AX24" s="1305"/>
      <c r="AY24" s="1306"/>
      <c r="AZ24" s="1304"/>
      <c r="BA24" s="1304"/>
      <c r="BB24" s="1305"/>
      <c r="BC24" s="1306"/>
      <c r="BD24" s="1304"/>
      <c r="BE24" s="1304"/>
      <c r="BF24" s="1307"/>
    </row>
    <row r="25" spans="1:58" s="20" customFormat="1" ht="13.7" customHeight="1" thickTop="1" thickBot="1" x14ac:dyDescent="0.2">
      <c r="A25" s="3085" t="s">
        <v>36</v>
      </c>
      <c r="B25" s="1308">
        <v>1</v>
      </c>
      <c r="C25" s="3305" t="s">
        <v>37</v>
      </c>
      <c r="D25" s="3306"/>
      <c r="E25" s="1309"/>
      <c r="F25" s="1309"/>
      <c r="G25" s="1309"/>
      <c r="H25" s="1309"/>
      <c r="I25" s="1310"/>
      <c r="J25" s="1310"/>
      <c r="K25" s="1310"/>
      <c r="L25" s="1310"/>
      <c r="M25" s="1309"/>
      <c r="N25" s="1309"/>
      <c r="O25" s="1309"/>
      <c r="P25" s="1309"/>
      <c r="Q25" s="1310"/>
      <c r="R25" s="1310"/>
      <c r="S25" s="1310"/>
      <c r="T25" s="1310"/>
      <c r="U25" s="1309"/>
      <c r="V25" s="1309"/>
      <c r="W25" s="1309"/>
      <c r="X25" s="1309"/>
      <c r="Y25" s="1309"/>
      <c r="Z25" s="1309"/>
      <c r="AA25" s="1309"/>
      <c r="AB25" s="1311"/>
      <c r="AE25" s="3118" t="s">
        <v>36</v>
      </c>
      <c r="AF25" s="1312">
        <v>1</v>
      </c>
      <c r="AG25" s="3324" t="s">
        <v>37</v>
      </c>
      <c r="AH25" s="3325"/>
      <c r="AI25" s="1313"/>
      <c r="AJ25" s="1313"/>
      <c r="AK25" s="1313"/>
      <c r="AL25" s="1313"/>
      <c r="AM25" s="1313"/>
      <c r="AN25" s="1313"/>
      <c r="AO25" s="1313"/>
      <c r="AP25" s="1313"/>
      <c r="AQ25" s="1313"/>
      <c r="AR25" s="1313"/>
      <c r="AS25" s="1313"/>
      <c r="AT25" s="1313"/>
      <c r="AU25" s="1313"/>
      <c r="AV25" s="1313"/>
      <c r="AW25" s="1313"/>
      <c r="AX25" s="1313"/>
      <c r="AY25" s="1313"/>
      <c r="AZ25" s="1313"/>
      <c r="BA25" s="1313"/>
      <c r="BB25" s="1313"/>
      <c r="BC25" s="1313"/>
      <c r="BD25" s="1313"/>
      <c r="BE25" s="1313"/>
      <c r="BF25" s="1314"/>
    </row>
    <row r="26" spans="1:58" s="20" customFormat="1" ht="13.7" customHeight="1" thickTop="1" thickBot="1" x14ac:dyDescent="0.2">
      <c r="A26" s="3086"/>
      <c r="B26" s="1315">
        <v>2</v>
      </c>
      <c r="C26" s="3075" t="s">
        <v>38</v>
      </c>
      <c r="D26" s="3130"/>
      <c r="E26" s="1316"/>
      <c r="F26" s="1316"/>
      <c r="G26" s="1316"/>
      <c r="H26" s="1316"/>
      <c r="I26" s="1317"/>
      <c r="J26" s="1317"/>
      <c r="K26" s="1317"/>
      <c r="L26" s="1317"/>
      <c r="M26" s="1316"/>
      <c r="N26" s="1316"/>
      <c r="O26" s="1316"/>
      <c r="P26" s="1316"/>
      <c r="Q26" s="1317"/>
      <c r="R26" s="1317"/>
      <c r="S26" s="1317"/>
      <c r="T26" s="1317"/>
      <c r="U26" s="1316"/>
      <c r="V26" s="1316"/>
      <c r="W26" s="1316"/>
      <c r="X26" s="1316"/>
      <c r="Y26" s="1316"/>
      <c r="Z26" s="1316"/>
      <c r="AA26" s="1316"/>
      <c r="AB26" s="1316"/>
      <c r="AE26" s="3101"/>
      <c r="AF26" s="1318">
        <v>2</v>
      </c>
      <c r="AG26" s="3105" t="s">
        <v>38</v>
      </c>
      <c r="AH26" s="3106"/>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row>
    <row r="27" spans="1:58" s="20" customFormat="1" ht="13.7" customHeight="1" thickTop="1" thickBot="1" x14ac:dyDescent="0.2">
      <c r="A27" s="3086"/>
      <c r="B27" s="1315">
        <v>3</v>
      </c>
      <c r="C27" s="3073" t="s">
        <v>39</v>
      </c>
      <c r="D27" s="3074"/>
      <c r="E27" s="1316"/>
      <c r="F27" s="1316"/>
      <c r="G27" s="1316"/>
      <c r="H27" s="1316"/>
      <c r="I27" s="1317"/>
      <c r="J27" s="1317"/>
      <c r="K27" s="1317"/>
      <c r="L27" s="1317"/>
      <c r="M27" s="1316"/>
      <c r="N27" s="1316"/>
      <c r="O27" s="1316"/>
      <c r="P27" s="1316"/>
      <c r="Q27" s="1317"/>
      <c r="R27" s="1317"/>
      <c r="S27" s="1317"/>
      <c r="T27" s="1317"/>
      <c r="U27" s="1316"/>
      <c r="V27" s="1316"/>
      <c r="W27" s="1316"/>
      <c r="X27" s="1316"/>
      <c r="Y27" s="1316"/>
      <c r="Z27" s="1316"/>
      <c r="AA27" s="1316"/>
      <c r="AB27" s="1316"/>
      <c r="AE27" s="3101"/>
      <c r="AF27" s="1318">
        <v>3</v>
      </c>
      <c r="AG27" s="3107" t="s">
        <v>39</v>
      </c>
      <c r="AH27" s="3108"/>
      <c r="AI27" s="1319"/>
      <c r="AJ27" s="1319"/>
      <c r="AK27" s="1319"/>
      <c r="AL27" s="1319"/>
      <c r="AM27" s="1319"/>
      <c r="AN27" s="1319"/>
      <c r="AO27" s="1319"/>
      <c r="AP27" s="1319"/>
      <c r="AQ27" s="1319"/>
      <c r="AR27" s="1319"/>
      <c r="AS27" s="1319"/>
      <c r="AT27" s="1319"/>
      <c r="AU27" s="1319"/>
      <c r="AV27" s="1319"/>
      <c r="AW27" s="1319"/>
      <c r="AX27" s="1319"/>
      <c r="AY27" s="1319"/>
      <c r="AZ27" s="1319"/>
      <c r="BA27" s="1319"/>
      <c r="BB27" s="1319"/>
      <c r="BC27" s="1319"/>
      <c r="BD27" s="1319"/>
      <c r="BE27" s="1319"/>
      <c r="BF27" s="1319"/>
    </row>
    <row r="28" spans="1:58" s="20" customFormat="1" ht="13.7" customHeight="1" thickTop="1" thickBot="1" x14ac:dyDescent="0.2">
      <c r="A28" s="3086"/>
      <c r="B28" s="1315">
        <v>4</v>
      </c>
      <c r="C28" s="3073" t="s">
        <v>665</v>
      </c>
      <c r="D28" s="3074"/>
      <c r="E28" s="1316"/>
      <c r="F28" s="1316"/>
      <c r="G28" s="1316"/>
      <c r="H28" s="1316"/>
      <c r="I28" s="1317"/>
      <c r="J28" s="1317"/>
      <c r="K28" s="1317"/>
      <c r="L28" s="1317"/>
      <c r="M28" s="1316"/>
      <c r="N28" s="1316"/>
      <c r="O28" s="1316"/>
      <c r="P28" s="1316"/>
      <c r="Q28" s="1317"/>
      <c r="R28" s="1317"/>
      <c r="S28" s="1317"/>
      <c r="T28" s="1317"/>
      <c r="U28" s="1316"/>
      <c r="V28" s="1316"/>
      <c r="W28" s="1316"/>
      <c r="X28" s="1316"/>
      <c r="Y28" s="1316"/>
      <c r="Z28" s="1316"/>
      <c r="AA28" s="1316"/>
      <c r="AB28" s="1316"/>
      <c r="AE28" s="3101"/>
      <c r="AF28" s="1318">
        <v>4</v>
      </c>
      <c r="AG28" s="3107" t="s">
        <v>552</v>
      </c>
      <c r="AH28" s="3108"/>
      <c r="AI28" s="1319"/>
      <c r="AJ28" s="1319"/>
      <c r="AK28" s="1319"/>
      <c r="AL28" s="1319"/>
      <c r="AM28" s="1319"/>
      <c r="AN28" s="1319"/>
      <c r="AO28" s="1319"/>
      <c r="AP28" s="1319"/>
      <c r="AQ28" s="1319"/>
      <c r="AR28" s="1319"/>
      <c r="AS28" s="1319"/>
      <c r="AT28" s="1319"/>
      <c r="AU28" s="1319"/>
      <c r="AV28" s="1319"/>
      <c r="AW28" s="1319"/>
      <c r="AX28" s="1319"/>
      <c r="AY28" s="1319"/>
      <c r="AZ28" s="1319"/>
      <c r="BA28" s="1319"/>
      <c r="BB28" s="1319"/>
      <c r="BC28" s="1319"/>
      <c r="BD28" s="1319"/>
      <c r="BE28" s="1319"/>
      <c r="BF28" s="1319"/>
    </row>
    <row r="29" spans="1:58" s="20" customFormat="1" ht="13.7" customHeight="1" thickTop="1" thickBot="1" x14ac:dyDescent="0.2">
      <c r="A29" s="3086"/>
      <c r="B29" s="1315">
        <v>5</v>
      </c>
      <c r="C29" s="3073" t="s">
        <v>666</v>
      </c>
      <c r="D29" s="3074"/>
      <c r="E29" s="1316"/>
      <c r="F29" s="1316"/>
      <c r="G29" s="1316"/>
      <c r="H29" s="1316"/>
      <c r="I29" s="1317"/>
      <c r="J29" s="1317"/>
      <c r="K29" s="1317"/>
      <c r="L29" s="1317"/>
      <c r="M29" s="1316"/>
      <c r="N29" s="1316"/>
      <c r="O29" s="1316"/>
      <c r="P29" s="1316"/>
      <c r="Q29" s="1317"/>
      <c r="R29" s="1317"/>
      <c r="S29" s="1317"/>
      <c r="T29" s="1317"/>
      <c r="U29" s="1316"/>
      <c r="V29" s="1316"/>
      <c r="W29" s="1316"/>
      <c r="X29" s="1316"/>
      <c r="Y29" s="1316"/>
      <c r="Z29" s="1316"/>
      <c r="AA29" s="1316"/>
      <c r="AB29" s="1316"/>
      <c r="AE29" s="3101"/>
      <c r="AF29" s="1318">
        <v>5</v>
      </c>
      <c r="AG29" s="3107" t="s">
        <v>553</v>
      </c>
      <c r="AH29" s="3108"/>
      <c r="AI29" s="1319"/>
      <c r="AJ29" s="1319"/>
      <c r="AK29" s="1319"/>
      <c r="AL29" s="1319"/>
      <c r="AM29" s="1319"/>
      <c r="AN29" s="1319"/>
      <c r="AO29" s="1319"/>
      <c r="AP29" s="1319"/>
      <c r="AQ29" s="1319"/>
      <c r="AR29" s="1319"/>
      <c r="AS29" s="1319"/>
      <c r="AT29" s="1319"/>
      <c r="AU29" s="1319"/>
      <c r="AV29" s="1319"/>
      <c r="AW29" s="1319"/>
      <c r="AX29" s="1319"/>
      <c r="AY29" s="1319"/>
      <c r="AZ29" s="1319"/>
      <c r="BA29" s="1319"/>
      <c r="BB29" s="1319"/>
      <c r="BC29" s="1319"/>
      <c r="BD29" s="1319"/>
      <c r="BE29" s="1319"/>
      <c r="BF29" s="1319"/>
    </row>
    <row r="30" spans="1:58" s="20" customFormat="1" ht="13.7" customHeight="1" thickTop="1" thickBot="1" x14ac:dyDescent="0.2">
      <c r="A30" s="3086"/>
      <c r="B30" s="1315">
        <v>6</v>
      </c>
      <c r="C30" s="3073" t="s">
        <v>400</v>
      </c>
      <c r="D30" s="3074"/>
      <c r="E30" s="1309"/>
      <c r="F30" s="1309"/>
      <c r="G30" s="1309"/>
      <c r="H30" s="1309"/>
      <c r="I30" s="1310"/>
      <c r="J30" s="1310"/>
      <c r="K30" s="1310"/>
      <c r="L30" s="1310"/>
      <c r="M30" s="1309"/>
      <c r="N30" s="1309"/>
      <c r="O30" s="1309"/>
      <c r="P30" s="1309"/>
      <c r="Q30" s="1310"/>
      <c r="R30" s="1310"/>
      <c r="S30" s="1310"/>
      <c r="T30" s="1310"/>
      <c r="U30" s="1309"/>
      <c r="V30" s="1309"/>
      <c r="W30" s="1309"/>
      <c r="X30" s="1309"/>
      <c r="Y30" s="1309"/>
      <c r="Z30" s="1309"/>
      <c r="AA30" s="1309"/>
      <c r="AB30" s="1311"/>
      <c r="AE30" s="3101"/>
      <c r="AF30" s="1318">
        <v>6</v>
      </c>
      <c r="AG30" s="3107" t="s">
        <v>400</v>
      </c>
      <c r="AH30" s="3108"/>
      <c r="AI30" s="1313"/>
      <c r="AJ30" s="1313"/>
      <c r="AK30" s="1313"/>
      <c r="AL30" s="1313"/>
      <c r="AM30" s="1313"/>
      <c r="AN30" s="1313"/>
      <c r="AO30" s="1313"/>
      <c r="AP30" s="1313"/>
      <c r="AQ30" s="1313"/>
      <c r="AR30" s="1313"/>
      <c r="AS30" s="1313"/>
      <c r="AT30" s="1313"/>
      <c r="AU30" s="1313"/>
      <c r="AV30" s="1313"/>
      <c r="AW30" s="1313"/>
      <c r="AX30" s="1313"/>
      <c r="AY30" s="1313"/>
      <c r="AZ30" s="1313"/>
      <c r="BA30" s="1313"/>
      <c r="BB30" s="1313"/>
      <c r="BC30" s="1313"/>
      <c r="BD30" s="1313"/>
      <c r="BE30" s="1313"/>
      <c r="BF30" s="1314"/>
    </row>
    <row r="31" spans="1:58" s="20" customFormat="1" ht="13.7" customHeight="1" thickTop="1" thickBot="1" x14ac:dyDescent="0.2">
      <c r="A31" s="3086"/>
      <c r="B31" s="1315">
        <v>7</v>
      </c>
      <c r="C31" s="3073" t="s">
        <v>667</v>
      </c>
      <c r="D31" s="3074"/>
      <c r="E31" s="1316"/>
      <c r="F31" s="1316"/>
      <c r="G31" s="1316"/>
      <c r="H31" s="1316"/>
      <c r="I31" s="1317"/>
      <c r="J31" s="1317"/>
      <c r="K31" s="1317"/>
      <c r="L31" s="1317"/>
      <c r="M31" s="1316"/>
      <c r="N31" s="1316"/>
      <c r="O31" s="1316"/>
      <c r="P31" s="1316"/>
      <c r="Q31" s="1317"/>
      <c r="R31" s="1317"/>
      <c r="S31" s="1317"/>
      <c r="T31" s="1317"/>
      <c r="U31" s="1316"/>
      <c r="V31" s="1316"/>
      <c r="W31" s="1316"/>
      <c r="X31" s="1316"/>
      <c r="Y31" s="1316"/>
      <c r="Z31" s="1316"/>
      <c r="AA31" s="1316"/>
      <c r="AB31" s="1316"/>
      <c r="AE31" s="3101"/>
      <c r="AF31" s="1318">
        <v>7</v>
      </c>
      <c r="AG31" s="3107" t="s">
        <v>554</v>
      </c>
      <c r="AH31" s="3108"/>
      <c r="AI31" s="1319"/>
      <c r="AJ31" s="1319"/>
      <c r="AK31" s="1319"/>
      <c r="AL31" s="1319"/>
      <c r="AM31" s="1319"/>
      <c r="AN31" s="1319"/>
      <c r="AO31" s="1319"/>
      <c r="AP31" s="1319"/>
      <c r="AQ31" s="1319"/>
      <c r="AR31" s="1319"/>
      <c r="AS31" s="1319"/>
      <c r="AT31" s="1319"/>
      <c r="AU31" s="1319"/>
      <c r="AV31" s="1319"/>
      <c r="AW31" s="1319"/>
      <c r="AX31" s="1319"/>
      <c r="AY31" s="1319"/>
      <c r="AZ31" s="1319"/>
      <c r="BA31" s="1319"/>
      <c r="BB31" s="1319"/>
      <c r="BC31" s="1319"/>
      <c r="BD31" s="1319"/>
      <c r="BE31" s="1319"/>
      <c r="BF31" s="1319"/>
    </row>
    <row r="32" spans="1:58" s="20" customFormat="1" ht="13.7" customHeight="1" thickTop="1" thickBot="1" x14ac:dyDescent="0.2">
      <c r="A32" s="3086"/>
      <c r="B32" s="1315">
        <v>8</v>
      </c>
      <c r="C32" s="3073" t="s">
        <v>668</v>
      </c>
      <c r="D32" s="3074"/>
      <c r="E32" s="1316"/>
      <c r="F32" s="1316"/>
      <c r="G32" s="1316"/>
      <c r="H32" s="1316"/>
      <c r="I32" s="1317"/>
      <c r="J32" s="1317"/>
      <c r="K32" s="1317"/>
      <c r="L32" s="1317"/>
      <c r="M32" s="1316"/>
      <c r="N32" s="1316"/>
      <c r="O32" s="1316"/>
      <c r="P32" s="1316"/>
      <c r="Q32" s="1317"/>
      <c r="R32" s="1317"/>
      <c r="S32" s="1317"/>
      <c r="T32" s="1317"/>
      <c r="U32" s="1316"/>
      <c r="V32" s="1316"/>
      <c r="W32" s="1316"/>
      <c r="X32" s="1316"/>
      <c r="Y32" s="1316"/>
      <c r="Z32" s="1316"/>
      <c r="AA32" s="1316"/>
      <c r="AB32" s="1316"/>
      <c r="AE32" s="3101"/>
      <c r="AF32" s="1318">
        <v>8</v>
      </c>
      <c r="AG32" s="3107" t="s">
        <v>555</v>
      </c>
      <c r="AH32" s="3108"/>
      <c r="AI32" s="1319"/>
      <c r="AJ32" s="1319"/>
      <c r="AK32" s="1319"/>
      <c r="AL32" s="1319"/>
      <c r="AM32" s="1319"/>
      <c r="AN32" s="1319"/>
      <c r="AO32" s="1319"/>
      <c r="AP32" s="1319"/>
      <c r="AQ32" s="1319"/>
      <c r="AR32" s="1319"/>
      <c r="AS32" s="1319"/>
      <c r="AT32" s="1319"/>
      <c r="AU32" s="1319"/>
      <c r="AV32" s="1319"/>
      <c r="AW32" s="1319"/>
      <c r="AX32" s="1319"/>
      <c r="AY32" s="1319"/>
      <c r="AZ32" s="1319"/>
      <c r="BA32" s="1319"/>
      <c r="BB32" s="1319"/>
      <c r="BC32" s="1319"/>
      <c r="BD32" s="1319"/>
      <c r="BE32" s="1319"/>
      <c r="BF32" s="1319"/>
    </row>
    <row r="33" spans="1:58" s="20" customFormat="1" ht="13.7" customHeight="1" thickTop="1" thickBot="1" x14ac:dyDescent="0.2">
      <c r="A33" s="3086"/>
      <c r="B33" s="1315">
        <v>9</v>
      </c>
      <c r="C33" s="3073" t="s">
        <v>41</v>
      </c>
      <c r="D33" s="3074"/>
      <c r="E33" s="1316"/>
      <c r="F33" s="1316"/>
      <c r="G33" s="1316"/>
      <c r="H33" s="1316"/>
      <c r="I33" s="1317"/>
      <c r="J33" s="1317"/>
      <c r="K33" s="1317"/>
      <c r="L33" s="1317"/>
      <c r="M33" s="1316"/>
      <c r="N33" s="1316"/>
      <c r="O33" s="1316"/>
      <c r="P33" s="1316"/>
      <c r="Q33" s="1317"/>
      <c r="R33" s="1317"/>
      <c r="S33" s="1317"/>
      <c r="T33" s="1317"/>
      <c r="U33" s="1316"/>
      <c r="V33" s="1316"/>
      <c r="W33" s="1316"/>
      <c r="X33" s="1316"/>
      <c r="Y33" s="1316"/>
      <c r="Z33" s="1316"/>
      <c r="AA33" s="1316"/>
      <c r="AB33" s="1316"/>
      <c r="AE33" s="3101"/>
      <c r="AF33" s="1318">
        <v>9</v>
      </c>
      <c r="AG33" s="3107" t="s">
        <v>41</v>
      </c>
      <c r="AH33" s="3108"/>
      <c r="AI33" s="1319"/>
      <c r="AJ33" s="1319"/>
      <c r="AK33" s="1319"/>
      <c r="AL33" s="1319"/>
      <c r="AM33" s="1319"/>
      <c r="AN33" s="1319"/>
      <c r="AO33" s="1319"/>
      <c r="AP33" s="1319"/>
      <c r="AQ33" s="1319"/>
      <c r="AR33" s="1319"/>
      <c r="AS33" s="1319"/>
      <c r="AT33" s="1319"/>
      <c r="AU33" s="1319"/>
      <c r="AV33" s="1319"/>
      <c r="AW33" s="1319"/>
      <c r="AX33" s="1319"/>
      <c r="AY33" s="1319"/>
      <c r="AZ33" s="1319"/>
      <c r="BA33" s="1319"/>
      <c r="BB33" s="1319"/>
      <c r="BC33" s="1319"/>
      <c r="BD33" s="1319"/>
      <c r="BE33" s="1319"/>
      <c r="BF33" s="1319"/>
    </row>
    <row r="34" spans="1:58" s="20" customFormat="1" ht="13.7" customHeight="1" thickTop="1" thickBot="1" x14ac:dyDescent="0.2">
      <c r="A34" s="3086"/>
      <c r="B34" s="1320">
        <v>10</v>
      </c>
      <c r="C34" s="3075" t="s">
        <v>366</v>
      </c>
      <c r="D34" s="3076"/>
      <c r="E34" s="1316"/>
      <c r="F34" s="1316"/>
      <c r="G34" s="1316"/>
      <c r="H34" s="1316"/>
      <c r="I34" s="1317"/>
      <c r="J34" s="1317"/>
      <c r="K34" s="1317"/>
      <c r="L34" s="1317"/>
      <c r="M34" s="1316"/>
      <c r="N34" s="1316"/>
      <c r="O34" s="1316"/>
      <c r="P34" s="1316"/>
      <c r="Q34" s="1317"/>
      <c r="R34" s="1317"/>
      <c r="S34" s="1317"/>
      <c r="T34" s="1317"/>
      <c r="U34" s="1316"/>
      <c r="V34" s="1316"/>
      <c r="W34" s="1316"/>
      <c r="X34" s="1316"/>
      <c r="Y34" s="1316"/>
      <c r="Z34" s="1316"/>
      <c r="AA34" s="1316"/>
      <c r="AB34" s="1316"/>
      <c r="AE34" s="3101"/>
      <c r="AF34" s="1321">
        <v>10</v>
      </c>
      <c r="AG34" s="3105" t="s">
        <v>366</v>
      </c>
      <c r="AH34" s="3137"/>
      <c r="AI34" s="1319"/>
      <c r="AJ34" s="1319"/>
      <c r="AK34" s="1319"/>
      <c r="AL34" s="1319"/>
      <c r="AM34" s="1319"/>
      <c r="AN34" s="1319"/>
      <c r="AO34" s="1319"/>
      <c r="AP34" s="1319"/>
      <c r="AQ34" s="1319"/>
      <c r="AR34" s="1319"/>
      <c r="AS34" s="1319"/>
      <c r="AT34" s="1319"/>
      <c r="AU34" s="1319"/>
      <c r="AV34" s="1319"/>
      <c r="AW34" s="1319"/>
      <c r="AX34" s="1319"/>
      <c r="AY34" s="1319"/>
      <c r="AZ34" s="1319"/>
      <c r="BA34" s="1319"/>
      <c r="BB34" s="1319"/>
      <c r="BC34" s="1319"/>
      <c r="BD34" s="1319"/>
      <c r="BE34" s="1319"/>
      <c r="BF34" s="1319"/>
    </row>
    <row r="35" spans="1:58" s="20" customFormat="1" ht="13.7" customHeight="1" thickTop="1" thickBot="1" x14ac:dyDescent="0.2">
      <c r="A35" s="3086"/>
      <c r="B35" s="1322">
        <v>11</v>
      </c>
      <c r="C35" s="3077" t="s">
        <v>43</v>
      </c>
      <c r="D35" s="3078"/>
      <c r="E35" s="1316"/>
      <c r="F35" s="1316"/>
      <c r="G35" s="1316"/>
      <c r="H35" s="1316"/>
      <c r="I35" s="1317"/>
      <c r="J35" s="1317"/>
      <c r="K35" s="1317"/>
      <c r="L35" s="1317"/>
      <c r="M35" s="1316"/>
      <c r="N35" s="1316"/>
      <c r="O35" s="1316"/>
      <c r="P35" s="1316"/>
      <c r="Q35" s="1317"/>
      <c r="R35" s="1317"/>
      <c r="S35" s="1317"/>
      <c r="T35" s="1317"/>
      <c r="U35" s="1316"/>
      <c r="V35" s="1316"/>
      <c r="W35" s="1316"/>
      <c r="X35" s="1316"/>
      <c r="Y35" s="1316"/>
      <c r="Z35" s="1316"/>
      <c r="AA35" s="1316"/>
      <c r="AB35" s="1316"/>
      <c r="AC35" s="14"/>
      <c r="AE35" s="3101"/>
      <c r="AF35" s="1323">
        <v>11</v>
      </c>
      <c r="AG35" s="3109" t="s">
        <v>43</v>
      </c>
      <c r="AH35" s="3110"/>
      <c r="AI35" s="1319"/>
      <c r="AJ35" s="1319"/>
      <c r="AK35" s="1319"/>
      <c r="AL35" s="1319"/>
      <c r="AM35" s="1319"/>
      <c r="AN35" s="1319"/>
      <c r="AO35" s="1319"/>
      <c r="AP35" s="1319"/>
      <c r="AQ35" s="1319"/>
      <c r="AR35" s="1319"/>
      <c r="AS35" s="1319"/>
      <c r="AT35" s="1319"/>
      <c r="AU35" s="1319"/>
      <c r="AV35" s="1319"/>
      <c r="AW35" s="1319"/>
      <c r="AX35" s="1319"/>
      <c r="AY35" s="1319"/>
      <c r="AZ35" s="1319"/>
      <c r="BA35" s="1319"/>
      <c r="BB35" s="1319"/>
      <c r="BC35" s="1319"/>
      <c r="BD35" s="1319"/>
      <c r="BE35" s="1319"/>
      <c r="BF35" s="1319"/>
    </row>
    <row r="36" spans="1:58" s="20" customFormat="1" ht="13.7" customHeight="1" thickTop="1" thickBot="1" x14ac:dyDescent="0.2">
      <c r="A36" s="3086"/>
      <c r="B36" s="1320">
        <v>12</v>
      </c>
      <c r="C36" s="3075" t="s">
        <v>44</v>
      </c>
      <c r="D36" s="3076"/>
      <c r="E36" s="1316"/>
      <c r="F36" s="1316"/>
      <c r="G36" s="1316"/>
      <c r="H36" s="1316"/>
      <c r="I36" s="1317"/>
      <c r="J36" s="1317"/>
      <c r="K36" s="1317"/>
      <c r="L36" s="1317"/>
      <c r="M36" s="1316"/>
      <c r="N36" s="1316"/>
      <c r="O36" s="1316"/>
      <c r="P36" s="1316"/>
      <c r="Q36" s="1317"/>
      <c r="R36" s="1317"/>
      <c r="S36" s="1317"/>
      <c r="T36" s="1317"/>
      <c r="U36" s="1316"/>
      <c r="V36" s="1316"/>
      <c r="W36" s="1316"/>
      <c r="X36" s="1316"/>
      <c r="Y36" s="1316"/>
      <c r="Z36" s="1316"/>
      <c r="AA36" s="1316"/>
      <c r="AB36" s="1316"/>
      <c r="AC36" s="14"/>
      <c r="AE36" s="3101"/>
      <c r="AF36" s="1321">
        <v>12</v>
      </c>
      <c r="AG36" s="3105" t="s">
        <v>44</v>
      </c>
      <c r="AH36" s="3137"/>
      <c r="AI36" s="1319"/>
      <c r="AJ36" s="1319"/>
      <c r="AK36" s="1319"/>
      <c r="AL36" s="1319"/>
      <c r="AM36" s="1319"/>
      <c r="AN36" s="1319"/>
      <c r="AO36" s="1319"/>
      <c r="AP36" s="1319"/>
      <c r="AQ36" s="1319"/>
      <c r="AR36" s="1319"/>
      <c r="AS36" s="1319"/>
      <c r="AT36" s="1319"/>
      <c r="AU36" s="1319"/>
      <c r="AV36" s="1319"/>
      <c r="AW36" s="1319"/>
      <c r="AX36" s="1319"/>
      <c r="AY36" s="1319"/>
      <c r="AZ36" s="1319"/>
      <c r="BA36" s="1319"/>
      <c r="BB36" s="1319"/>
      <c r="BC36" s="1319"/>
      <c r="BD36" s="1319"/>
      <c r="BE36" s="1319"/>
      <c r="BF36" s="1319"/>
    </row>
    <row r="37" spans="1:58" s="20" customFormat="1" ht="13.7" customHeight="1" thickTop="1" thickBot="1" x14ac:dyDescent="0.2">
      <c r="A37" s="3086"/>
      <c r="B37" s="1320">
        <v>13</v>
      </c>
      <c r="C37" s="3075" t="s">
        <v>45</v>
      </c>
      <c r="D37" s="3076"/>
      <c r="E37" s="1316"/>
      <c r="F37" s="1316"/>
      <c r="G37" s="1316"/>
      <c r="H37" s="1316"/>
      <c r="I37" s="1317"/>
      <c r="J37" s="1317"/>
      <c r="K37" s="1317"/>
      <c r="L37" s="1317"/>
      <c r="M37" s="1316"/>
      <c r="N37" s="1316"/>
      <c r="O37" s="1316"/>
      <c r="P37" s="1316"/>
      <c r="Q37" s="1317"/>
      <c r="R37" s="1317"/>
      <c r="S37" s="1317"/>
      <c r="T37" s="1317"/>
      <c r="U37" s="1316"/>
      <c r="V37" s="1316"/>
      <c r="W37" s="1316"/>
      <c r="X37" s="1316"/>
      <c r="Y37" s="1316"/>
      <c r="Z37" s="1316"/>
      <c r="AA37" s="1316"/>
      <c r="AB37" s="1316"/>
      <c r="AC37" s="14"/>
      <c r="AE37" s="3101"/>
      <c r="AF37" s="1321">
        <v>13</v>
      </c>
      <c r="AG37" s="3105" t="s">
        <v>45</v>
      </c>
      <c r="AH37" s="3137"/>
      <c r="AI37" s="1319"/>
      <c r="AJ37" s="1319"/>
      <c r="AK37" s="1319"/>
      <c r="AL37" s="1319"/>
      <c r="AM37" s="1319"/>
      <c r="AN37" s="1319"/>
      <c r="AO37" s="1319"/>
      <c r="AP37" s="1319"/>
      <c r="AQ37" s="1319"/>
      <c r="AR37" s="1319"/>
      <c r="AS37" s="1319"/>
      <c r="AT37" s="1319"/>
      <c r="AU37" s="1319"/>
      <c r="AV37" s="1319"/>
      <c r="AW37" s="1319"/>
      <c r="AX37" s="1319"/>
      <c r="AY37" s="1319"/>
      <c r="AZ37" s="1319"/>
      <c r="BA37" s="1319"/>
      <c r="BB37" s="1319"/>
      <c r="BC37" s="1319"/>
      <c r="BD37" s="1319"/>
      <c r="BE37" s="1319"/>
      <c r="BF37" s="1319"/>
    </row>
    <row r="38" spans="1:58" s="20" customFormat="1" ht="13.7" customHeight="1" thickTop="1" thickBot="1" x14ac:dyDescent="0.2">
      <c r="A38" s="3086"/>
      <c r="B38" s="1320">
        <v>14</v>
      </c>
      <c r="C38" s="3075" t="s">
        <v>46</v>
      </c>
      <c r="D38" s="3076"/>
      <c r="E38" s="1316"/>
      <c r="F38" s="1316"/>
      <c r="G38" s="1316"/>
      <c r="H38" s="1316"/>
      <c r="I38" s="1317"/>
      <c r="J38" s="1317"/>
      <c r="K38" s="1317"/>
      <c r="L38" s="1317"/>
      <c r="M38" s="1316"/>
      <c r="N38" s="1316"/>
      <c r="O38" s="1316"/>
      <c r="P38" s="1316"/>
      <c r="Q38" s="1317"/>
      <c r="R38" s="1317"/>
      <c r="S38" s="1317"/>
      <c r="T38" s="1317"/>
      <c r="U38" s="1316"/>
      <c r="V38" s="1316"/>
      <c r="W38" s="1316"/>
      <c r="X38" s="1316"/>
      <c r="Y38" s="1316"/>
      <c r="Z38" s="1316"/>
      <c r="AA38" s="1316"/>
      <c r="AB38" s="1316"/>
      <c r="AC38" s="14"/>
      <c r="AE38" s="3101"/>
      <c r="AF38" s="1321">
        <v>14</v>
      </c>
      <c r="AG38" s="3105" t="s">
        <v>46</v>
      </c>
      <c r="AH38" s="3137"/>
      <c r="AI38" s="1319"/>
      <c r="AJ38" s="1319"/>
      <c r="AK38" s="1319"/>
      <c r="AL38" s="1319"/>
      <c r="AM38" s="1319"/>
      <c r="AN38" s="1319"/>
      <c r="AO38" s="1319"/>
      <c r="AP38" s="1319"/>
      <c r="AQ38" s="1319"/>
      <c r="AR38" s="1319"/>
      <c r="AS38" s="1319"/>
      <c r="AT38" s="1319"/>
      <c r="AU38" s="1319"/>
      <c r="AV38" s="1319"/>
      <c r="AW38" s="1319"/>
      <c r="AX38" s="1319"/>
      <c r="AY38" s="1319"/>
      <c r="AZ38" s="1319"/>
      <c r="BA38" s="1319"/>
      <c r="BB38" s="1319"/>
      <c r="BC38" s="1319"/>
      <c r="BD38" s="1319"/>
      <c r="BE38" s="1319"/>
      <c r="BF38" s="1319"/>
    </row>
    <row r="39" spans="1:58" s="20" customFormat="1" ht="13.7" customHeight="1" thickTop="1" thickBot="1" x14ac:dyDescent="0.2">
      <c r="A39" s="3086"/>
      <c r="B39" s="1320">
        <v>15</v>
      </c>
      <c r="C39" s="3075" t="s">
        <v>47</v>
      </c>
      <c r="D39" s="3076"/>
      <c r="E39" s="1316"/>
      <c r="F39" s="1316"/>
      <c r="G39" s="1316"/>
      <c r="H39" s="1316"/>
      <c r="I39" s="1317"/>
      <c r="J39" s="1317"/>
      <c r="K39" s="1317"/>
      <c r="L39" s="1317"/>
      <c r="M39" s="1316"/>
      <c r="N39" s="1316"/>
      <c r="O39" s="1316"/>
      <c r="P39" s="1316"/>
      <c r="Q39" s="1317"/>
      <c r="R39" s="1317"/>
      <c r="S39" s="1317"/>
      <c r="T39" s="1317"/>
      <c r="U39" s="1316"/>
      <c r="V39" s="1316"/>
      <c r="W39" s="1316"/>
      <c r="X39" s="1316"/>
      <c r="Y39" s="1316"/>
      <c r="Z39" s="1316"/>
      <c r="AA39" s="1316"/>
      <c r="AB39" s="1316"/>
      <c r="AC39" s="14"/>
      <c r="AE39" s="3101"/>
      <c r="AF39" s="1321">
        <v>15</v>
      </c>
      <c r="AG39" s="3105" t="s">
        <v>47</v>
      </c>
      <c r="AH39" s="3137"/>
      <c r="AI39" s="1319"/>
      <c r="AJ39" s="1319"/>
      <c r="AK39" s="1319"/>
      <c r="AL39" s="1319"/>
      <c r="AM39" s="1319"/>
      <c r="AN39" s="1319"/>
      <c r="AO39" s="1319"/>
      <c r="AP39" s="1319"/>
      <c r="AQ39" s="1319"/>
      <c r="AR39" s="1319"/>
      <c r="AS39" s="1319"/>
      <c r="AT39" s="1319"/>
      <c r="AU39" s="1319"/>
      <c r="AV39" s="1319"/>
      <c r="AW39" s="1319"/>
      <c r="AX39" s="1319"/>
      <c r="AY39" s="1319"/>
      <c r="AZ39" s="1319"/>
      <c r="BA39" s="1319"/>
      <c r="BB39" s="1319"/>
      <c r="BC39" s="1319"/>
      <c r="BD39" s="1319"/>
      <c r="BE39" s="1319"/>
      <c r="BF39" s="1319"/>
    </row>
    <row r="40" spans="1:58" s="20" customFormat="1" ht="13.7" customHeight="1" thickTop="1" thickBot="1" x14ac:dyDescent="0.2">
      <c r="A40" s="3086"/>
      <c r="B40" s="1324">
        <v>16</v>
      </c>
      <c r="C40" s="3075" t="s">
        <v>48</v>
      </c>
      <c r="D40" s="3076"/>
      <c r="E40" s="1316"/>
      <c r="F40" s="1316"/>
      <c r="G40" s="1316"/>
      <c r="H40" s="1316"/>
      <c r="I40" s="1317"/>
      <c r="J40" s="1317"/>
      <c r="K40" s="1317"/>
      <c r="L40" s="1317"/>
      <c r="M40" s="1316"/>
      <c r="N40" s="1316"/>
      <c r="O40" s="1316"/>
      <c r="P40" s="1316"/>
      <c r="Q40" s="1317"/>
      <c r="R40" s="1317"/>
      <c r="S40" s="1317"/>
      <c r="T40" s="1317"/>
      <c r="U40" s="1316"/>
      <c r="V40" s="1316"/>
      <c r="W40" s="1316"/>
      <c r="X40" s="1316"/>
      <c r="Y40" s="1316"/>
      <c r="Z40" s="1316"/>
      <c r="AA40" s="1316"/>
      <c r="AB40" s="1316"/>
      <c r="AC40" s="14"/>
      <c r="AE40" s="3101"/>
      <c r="AF40" s="1325">
        <v>16</v>
      </c>
      <c r="AG40" s="3105" t="s">
        <v>48</v>
      </c>
      <c r="AH40" s="3137"/>
      <c r="AI40" s="1319"/>
      <c r="AJ40" s="1319"/>
      <c r="AK40" s="1319"/>
      <c r="AL40" s="1319"/>
      <c r="AM40" s="1319"/>
      <c r="AN40" s="1319"/>
      <c r="AO40" s="1319"/>
      <c r="AP40" s="1319"/>
      <c r="AQ40" s="1319"/>
      <c r="AR40" s="1319"/>
      <c r="AS40" s="1319"/>
      <c r="AT40" s="1319"/>
      <c r="AU40" s="1319"/>
      <c r="AV40" s="1319"/>
      <c r="AW40" s="1319"/>
      <c r="AX40" s="1319"/>
      <c r="AY40" s="1319"/>
      <c r="AZ40" s="1319"/>
      <c r="BA40" s="1319"/>
      <c r="BB40" s="1319"/>
      <c r="BC40" s="1319"/>
      <c r="BD40" s="1319"/>
      <c r="BE40" s="1319"/>
      <c r="BF40" s="1319"/>
    </row>
    <row r="41" spans="1:58" s="20" customFormat="1" ht="13.7" customHeight="1" thickTop="1" thickBot="1" x14ac:dyDescent="0.2">
      <c r="A41" s="3086"/>
      <c r="B41" s="1320">
        <v>17</v>
      </c>
      <c r="C41" s="3075" t="s">
        <v>49</v>
      </c>
      <c r="D41" s="3076"/>
      <c r="E41" s="1316"/>
      <c r="F41" s="1316"/>
      <c r="G41" s="1316"/>
      <c r="H41" s="1316"/>
      <c r="I41" s="1317"/>
      <c r="J41" s="1317"/>
      <c r="K41" s="1317"/>
      <c r="L41" s="1317"/>
      <c r="M41" s="1316"/>
      <c r="N41" s="1316"/>
      <c r="O41" s="1316"/>
      <c r="P41" s="1316"/>
      <c r="Q41" s="1317"/>
      <c r="R41" s="1317"/>
      <c r="S41" s="1317"/>
      <c r="T41" s="1317"/>
      <c r="U41" s="1316"/>
      <c r="V41" s="1316"/>
      <c r="W41" s="1316"/>
      <c r="X41" s="1316"/>
      <c r="Y41" s="1316"/>
      <c r="Z41" s="1316"/>
      <c r="AA41" s="1316"/>
      <c r="AB41" s="1316"/>
      <c r="AC41" s="14"/>
      <c r="AE41" s="3101"/>
      <c r="AF41" s="1321">
        <v>17</v>
      </c>
      <c r="AG41" s="3105" t="s">
        <v>49</v>
      </c>
      <c r="AH41" s="3137"/>
      <c r="AI41" s="1319"/>
      <c r="AJ41" s="1319"/>
      <c r="AK41" s="1319"/>
      <c r="AL41" s="1319"/>
      <c r="AM41" s="1319"/>
      <c r="AN41" s="1319"/>
      <c r="AO41" s="1319"/>
      <c r="AP41" s="1319"/>
      <c r="AQ41" s="1319"/>
      <c r="AR41" s="1319"/>
      <c r="AS41" s="1319"/>
      <c r="AT41" s="1319"/>
      <c r="AU41" s="1319"/>
      <c r="AV41" s="1319"/>
      <c r="AW41" s="1319"/>
      <c r="AX41" s="1319"/>
      <c r="AY41" s="1319"/>
      <c r="AZ41" s="1319"/>
      <c r="BA41" s="1319"/>
      <c r="BB41" s="1319"/>
      <c r="BC41" s="1319"/>
      <c r="BD41" s="1319"/>
      <c r="BE41" s="1319"/>
      <c r="BF41" s="1319"/>
    </row>
    <row r="42" spans="1:58" s="20" customFormat="1" ht="13.7" customHeight="1" thickTop="1" thickBot="1" x14ac:dyDescent="0.2">
      <c r="A42" s="3086"/>
      <c r="B42" s="1320">
        <v>18</v>
      </c>
      <c r="C42" s="3075" t="s">
        <v>50</v>
      </c>
      <c r="D42" s="3076"/>
      <c r="E42" s="1309"/>
      <c r="F42" s="1309"/>
      <c r="G42" s="1309"/>
      <c r="H42" s="1309"/>
      <c r="I42" s="1310"/>
      <c r="J42" s="1310"/>
      <c r="K42" s="1310"/>
      <c r="L42" s="1310"/>
      <c r="M42" s="1309"/>
      <c r="N42" s="1309"/>
      <c r="O42" s="1309"/>
      <c r="P42" s="1309"/>
      <c r="Q42" s="1310"/>
      <c r="R42" s="1310"/>
      <c r="S42" s="1310"/>
      <c r="T42" s="1310"/>
      <c r="U42" s="1309"/>
      <c r="V42" s="1309"/>
      <c r="W42" s="1309"/>
      <c r="X42" s="1309"/>
      <c r="Y42" s="1309"/>
      <c r="Z42" s="1309"/>
      <c r="AA42" s="1309"/>
      <c r="AB42" s="1311"/>
      <c r="AC42" s="14"/>
      <c r="AE42" s="3101"/>
      <c r="AF42" s="1321">
        <v>18</v>
      </c>
      <c r="AG42" s="3105" t="s">
        <v>50</v>
      </c>
      <c r="AH42" s="3137"/>
      <c r="AI42" s="1313"/>
      <c r="AJ42" s="1313"/>
      <c r="AK42" s="1313"/>
      <c r="AL42" s="1313"/>
      <c r="AM42" s="1313"/>
      <c r="AN42" s="1313"/>
      <c r="AO42" s="1313"/>
      <c r="AP42" s="1313"/>
      <c r="AQ42" s="1313"/>
      <c r="AR42" s="1313"/>
      <c r="AS42" s="1313"/>
      <c r="AT42" s="1313"/>
      <c r="AU42" s="1313"/>
      <c r="AV42" s="1313"/>
      <c r="AW42" s="1313"/>
      <c r="AX42" s="1313"/>
      <c r="AY42" s="1313"/>
      <c r="AZ42" s="1313"/>
      <c r="BA42" s="1313"/>
      <c r="BB42" s="1313"/>
      <c r="BC42" s="1313"/>
      <c r="BD42" s="1313"/>
      <c r="BE42" s="1313"/>
      <c r="BF42" s="1314"/>
    </row>
    <row r="43" spans="1:58" s="20" customFormat="1" ht="13.7" customHeight="1" thickTop="1" thickBot="1" x14ac:dyDescent="0.2">
      <c r="A43" s="3086"/>
      <c r="B43" s="1320">
        <v>19</v>
      </c>
      <c r="C43" s="3075" t="s">
        <v>51</v>
      </c>
      <c r="D43" s="3076"/>
      <c r="E43" s="1316"/>
      <c r="F43" s="1316"/>
      <c r="G43" s="1316"/>
      <c r="H43" s="1316"/>
      <c r="I43" s="1317"/>
      <c r="J43" s="1317"/>
      <c r="K43" s="1317"/>
      <c r="L43" s="1317"/>
      <c r="M43" s="1316"/>
      <c r="N43" s="1316"/>
      <c r="O43" s="1316"/>
      <c r="P43" s="1316"/>
      <c r="Q43" s="1317"/>
      <c r="R43" s="1317"/>
      <c r="S43" s="1317"/>
      <c r="T43" s="1317"/>
      <c r="U43" s="1316"/>
      <c r="V43" s="1316"/>
      <c r="W43" s="1316"/>
      <c r="X43" s="1316"/>
      <c r="Y43" s="1316"/>
      <c r="Z43" s="1316"/>
      <c r="AA43" s="1316"/>
      <c r="AB43" s="1316"/>
      <c r="AC43" s="14"/>
      <c r="AE43" s="3101"/>
      <c r="AF43" s="1321">
        <v>19</v>
      </c>
      <c r="AG43" s="3105" t="s">
        <v>51</v>
      </c>
      <c r="AH43" s="3137"/>
      <c r="AI43" s="1319"/>
      <c r="AJ43" s="1319"/>
      <c r="AK43" s="1319"/>
      <c r="AL43" s="1319"/>
      <c r="AM43" s="1319"/>
      <c r="AN43" s="1319"/>
      <c r="AO43" s="1319"/>
      <c r="AP43" s="1319"/>
      <c r="AQ43" s="1319"/>
      <c r="AR43" s="1319"/>
      <c r="AS43" s="1319"/>
      <c r="AT43" s="1319"/>
      <c r="AU43" s="1319"/>
      <c r="AV43" s="1319"/>
      <c r="AW43" s="1319"/>
      <c r="AX43" s="1319"/>
      <c r="AY43" s="1319"/>
      <c r="AZ43" s="1319"/>
      <c r="BA43" s="1319"/>
      <c r="BB43" s="1319"/>
      <c r="BC43" s="1319"/>
      <c r="BD43" s="1319"/>
      <c r="BE43" s="1319"/>
      <c r="BF43" s="1319"/>
    </row>
    <row r="44" spans="1:58" s="20" customFormat="1" ht="13.7" customHeight="1" thickTop="1" thickBot="1" x14ac:dyDescent="0.2">
      <c r="A44" s="3086"/>
      <c r="B44" s="1320">
        <v>20</v>
      </c>
      <c r="C44" s="3075" t="s">
        <v>401</v>
      </c>
      <c r="D44" s="3076"/>
      <c r="E44" s="1316"/>
      <c r="F44" s="1316"/>
      <c r="G44" s="1316"/>
      <c r="H44" s="1316"/>
      <c r="I44" s="1317"/>
      <c r="J44" s="1317"/>
      <c r="K44" s="1317"/>
      <c r="L44" s="1317"/>
      <c r="M44" s="1316"/>
      <c r="N44" s="1316"/>
      <c r="O44" s="1316"/>
      <c r="P44" s="1316"/>
      <c r="Q44" s="1317"/>
      <c r="R44" s="1317"/>
      <c r="S44" s="1317"/>
      <c r="T44" s="1317"/>
      <c r="U44" s="1316"/>
      <c r="V44" s="1316"/>
      <c r="W44" s="1316"/>
      <c r="X44" s="1316"/>
      <c r="Y44" s="1316"/>
      <c r="Z44" s="1316"/>
      <c r="AA44" s="1316"/>
      <c r="AB44" s="1316"/>
      <c r="AC44" s="14"/>
      <c r="AE44" s="3101"/>
      <c r="AF44" s="1321">
        <v>20</v>
      </c>
      <c r="AG44" s="3105" t="s">
        <v>401</v>
      </c>
      <c r="AH44" s="3137"/>
      <c r="AI44" s="1319"/>
      <c r="AJ44" s="1319"/>
      <c r="AK44" s="1319"/>
      <c r="AL44" s="1319"/>
      <c r="AM44" s="1319"/>
      <c r="AN44" s="1319"/>
      <c r="AO44" s="1319"/>
      <c r="AP44" s="1319"/>
      <c r="AQ44" s="1319"/>
      <c r="AR44" s="1319"/>
      <c r="AS44" s="1319"/>
      <c r="AT44" s="1319"/>
      <c r="AU44" s="1319"/>
      <c r="AV44" s="1319"/>
      <c r="AW44" s="1319"/>
      <c r="AX44" s="1319"/>
      <c r="AY44" s="1319"/>
      <c r="AZ44" s="1319"/>
      <c r="BA44" s="1319"/>
      <c r="BB44" s="1319"/>
      <c r="BC44" s="1319"/>
      <c r="BD44" s="1319"/>
      <c r="BE44" s="1319"/>
      <c r="BF44" s="1319"/>
    </row>
    <row r="45" spans="1:58" s="20" customFormat="1" ht="13.7" customHeight="1" thickTop="1" thickBot="1" x14ac:dyDescent="0.2">
      <c r="A45" s="3086"/>
      <c r="B45" s="1320">
        <v>21</v>
      </c>
      <c r="C45" s="3111" t="s">
        <v>380</v>
      </c>
      <c r="D45" s="3112"/>
      <c r="E45" s="1316"/>
      <c r="F45" s="1316"/>
      <c r="G45" s="1316"/>
      <c r="H45" s="1316"/>
      <c r="I45" s="1317"/>
      <c r="J45" s="1317"/>
      <c r="K45" s="1317"/>
      <c r="L45" s="1317"/>
      <c r="M45" s="1316"/>
      <c r="N45" s="1316"/>
      <c r="O45" s="1316"/>
      <c r="P45" s="1316"/>
      <c r="Q45" s="1317"/>
      <c r="R45" s="1317"/>
      <c r="S45" s="1317"/>
      <c r="T45" s="1317"/>
      <c r="U45" s="1316"/>
      <c r="V45" s="1316"/>
      <c r="W45" s="1316"/>
      <c r="X45" s="1316"/>
      <c r="Y45" s="1316"/>
      <c r="Z45" s="1316"/>
      <c r="AA45" s="1316"/>
      <c r="AB45" s="1316"/>
      <c r="AC45" s="14"/>
      <c r="AE45" s="3101"/>
      <c r="AF45" s="1321">
        <v>21</v>
      </c>
      <c r="AG45" s="2840" t="s">
        <v>380</v>
      </c>
      <c r="AH45" s="3138"/>
      <c r="AI45" s="1319"/>
      <c r="AJ45" s="1319"/>
      <c r="AK45" s="1319"/>
      <c r="AL45" s="1319"/>
      <c r="AM45" s="1319"/>
      <c r="AN45" s="1319"/>
      <c r="AO45" s="1319"/>
      <c r="AP45" s="1319"/>
      <c r="AQ45" s="1319"/>
      <c r="AR45" s="1319"/>
      <c r="AS45" s="1319"/>
      <c r="AT45" s="1319"/>
      <c r="AU45" s="1319"/>
      <c r="AV45" s="1319"/>
      <c r="AW45" s="1319"/>
      <c r="AX45" s="1319"/>
      <c r="AY45" s="1319"/>
      <c r="AZ45" s="1319"/>
      <c r="BA45" s="1319"/>
      <c r="BB45" s="1319"/>
      <c r="BC45" s="1319"/>
      <c r="BD45" s="1319"/>
      <c r="BE45" s="1319"/>
      <c r="BF45" s="1319"/>
    </row>
    <row r="46" spans="1:58" s="20" customFormat="1" ht="13.7" customHeight="1" thickTop="1" thickBot="1" x14ac:dyDescent="0.2">
      <c r="A46" s="3086"/>
      <c r="B46" s="1320">
        <v>22</v>
      </c>
      <c r="C46" s="3111" t="s">
        <v>74</v>
      </c>
      <c r="D46" s="3112"/>
      <c r="E46" s="1316"/>
      <c r="F46" s="1316"/>
      <c r="G46" s="1316"/>
      <c r="H46" s="1316"/>
      <c r="I46" s="1317"/>
      <c r="J46" s="1317"/>
      <c r="K46" s="1317"/>
      <c r="L46" s="1317"/>
      <c r="M46" s="1316"/>
      <c r="N46" s="1316"/>
      <c r="O46" s="1316"/>
      <c r="P46" s="1316"/>
      <c r="Q46" s="1317"/>
      <c r="R46" s="1317"/>
      <c r="S46" s="1317"/>
      <c r="T46" s="1317"/>
      <c r="U46" s="1316"/>
      <c r="V46" s="1316"/>
      <c r="W46" s="1316"/>
      <c r="X46" s="1316"/>
      <c r="Y46" s="1316"/>
      <c r="Z46" s="1316"/>
      <c r="AA46" s="1316"/>
      <c r="AB46" s="1316"/>
      <c r="AC46" s="14"/>
      <c r="AE46" s="3101"/>
      <c r="AF46" s="1321">
        <v>22</v>
      </c>
      <c r="AG46" s="2840" t="s">
        <v>74</v>
      </c>
      <c r="AH46" s="3138"/>
      <c r="AI46" s="1319"/>
      <c r="AJ46" s="1319"/>
      <c r="AK46" s="1319"/>
      <c r="AL46" s="1319"/>
      <c r="AM46" s="1319"/>
      <c r="AN46" s="1319"/>
      <c r="AO46" s="1319"/>
      <c r="AP46" s="1319"/>
      <c r="AQ46" s="1319"/>
      <c r="AR46" s="1319"/>
      <c r="AS46" s="1319"/>
      <c r="AT46" s="1319"/>
      <c r="AU46" s="1319"/>
      <c r="AV46" s="1319"/>
      <c r="AW46" s="1319"/>
      <c r="AX46" s="1319"/>
      <c r="AY46" s="1319"/>
      <c r="AZ46" s="1319"/>
      <c r="BA46" s="1319"/>
      <c r="BB46" s="1319"/>
      <c r="BC46" s="1319"/>
      <c r="BD46" s="1319"/>
      <c r="BE46" s="1319"/>
      <c r="BF46" s="1319"/>
    </row>
    <row r="47" spans="1:58" s="20" customFormat="1" ht="13.7" customHeight="1" thickTop="1" thickBot="1" x14ac:dyDescent="0.2">
      <c r="A47" s="3086"/>
      <c r="B47" s="1320">
        <v>23</v>
      </c>
      <c r="C47" s="3111" t="s">
        <v>382</v>
      </c>
      <c r="D47" s="3112"/>
      <c r="E47" s="1316"/>
      <c r="F47" s="1316"/>
      <c r="G47" s="1316"/>
      <c r="H47" s="1316"/>
      <c r="I47" s="1317"/>
      <c r="J47" s="1317"/>
      <c r="K47" s="1317"/>
      <c r="L47" s="1317"/>
      <c r="M47" s="1316"/>
      <c r="N47" s="1316"/>
      <c r="O47" s="1316"/>
      <c r="P47" s="1316"/>
      <c r="Q47" s="1317"/>
      <c r="R47" s="1317"/>
      <c r="S47" s="1317"/>
      <c r="T47" s="1317"/>
      <c r="U47" s="1316"/>
      <c r="V47" s="1316"/>
      <c r="W47" s="1316"/>
      <c r="X47" s="1316"/>
      <c r="Y47" s="1316"/>
      <c r="Z47" s="1316"/>
      <c r="AA47" s="1316"/>
      <c r="AB47" s="1316"/>
      <c r="AC47" s="14"/>
      <c r="AE47" s="3101"/>
      <c r="AF47" s="1321">
        <v>23</v>
      </c>
      <c r="AG47" s="2840" t="s">
        <v>382</v>
      </c>
      <c r="AH47" s="3138"/>
      <c r="AI47" s="1319"/>
      <c r="AJ47" s="1319"/>
      <c r="AK47" s="1319"/>
      <c r="AL47" s="1319"/>
      <c r="AM47" s="1319"/>
      <c r="AN47" s="1319"/>
      <c r="AO47" s="1319"/>
      <c r="AP47" s="1319"/>
      <c r="AQ47" s="1319"/>
      <c r="AR47" s="1319"/>
      <c r="AS47" s="1319"/>
      <c r="AT47" s="1319"/>
      <c r="AU47" s="1319"/>
      <c r="AV47" s="1319"/>
      <c r="AW47" s="1319"/>
      <c r="AX47" s="1319"/>
      <c r="AY47" s="1319"/>
      <c r="AZ47" s="1319"/>
      <c r="BA47" s="1319"/>
      <c r="BB47" s="1319"/>
      <c r="BC47" s="1319"/>
      <c r="BD47" s="1319"/>
      <c r="BE47" s="1319"/>
      <c r="BF47" s="1319"/>
    </row>
    <row r="48" spans="1:58" s="20" customFormat="1" ht="13.7" customHeight="1" thickTop="1" thickBot="1" x14ac:dyDescent="0.2">
      <c r="A48" s="3086"/>
      <c r="B48" s="1320">
        <v>24</v>
      </c>
      <c r="C48" s="3111" t="s">
        <v>384</v>
      </c>
      <c r="D48" s="3112"/>
      <c r="E48" s="1316"/>
      <c r="F48" s="1316"/>
      <c r="G48" s="1316"/>
      <c r="H48" s="1316"/>
      <c r="I48" s="1317"/>
      <c r="J48" s="1317"/>
      <c r="K48" s="1317"/>
      <c r="L48" s="1317"/>
      <c r="M48" s="1316"/>
      <c r="N48" s="1316"/>
      <c r="O48" s="1316"/>
      <c r="P48" s="1316"/>
      <c r="Q48" s="1317"/>
      <c r="R48" s="1317"/>
      <c r="S48" s="1317"/>
      <c r="T48" s="1317"/>
      <c r="U48" s="1316"/>
      <c r="V48" s="1316"/>
      <c r="W48" s="1316"/>
      <c r="X48" s="1316"/>
      <c r="Y48" s="1316"/>
      <c r="Z48" s="1316"/>
      <c r="AA48" s="1316"/>
      <c r="AB48" s="1316"/>
      <c r="AC48" s="14"/>
      <c r="AE48" s="3101"/>
      <c r="AF48" s="1321">
        <v>24</v>
      </c>
      <c r="AG48" s="2840" t="s">
        <v>384</v>
      </c>
      <c r="AH48" s="3138"/>
      <c r="AI48" s="1319"/>
      <c r="AJ48" s="1319"/>
      <c r="AK48" s="1319"/>
      <c r="AL48" s="1319"/>
      <c r="AM48" s="1319"/>
      <c r="AN48" s="1319"/>
      <c r="AO48" s="1319"/>
      <c r="AP48" s="1319"/>
      <c r="AQ48" s="1319"/>
      <c r="AR48" s="1319"/>
      <c r="AS48" s="1319"/>
      <c r="AT48" s="1319"/>
      <c r="AU48" s="1319"/>
      <c r="AV48" s="1319"/>
      <c r="AW48" s="1319"/>
      <c r="AX48" s="1319"/>
      <c r="AY48" s="1319"/>
      <c r="AZ48" s="1319"/>
      <c r="BA48" s="1319"/>
      <c r="BB48" s="1319"/>
      <c r="BC48" s="1319"/>
      <c r="BD48" s="1319"/>
      <c r="BE48" s="1319"/>
      <c r="BF48" s="1319"/>
    </row>
    <row r="49" spans="1:58" s="20" customFormat="1" ht="13.7" customHeight="1" thickTop="1" thickBot="1" x14ac:dyDescent="0.2">
      <c r="A49" s="3086"/>
      <c r="B49" s="1320">
        <v>25</v>
      </c>
      <c r="C49" s="3111" t="s">
        <v>381</v>
      </c>
      <c r="D49" s="3112"/>
      <c r="E49" s="1316"/>
      <c r="F49" s="1316"/>
      <c r="G49" s="1316"/>
      <c r="H49" s="1316"/>
      <c r="I49" s="1317"/>
      <c r="J49" s="1317"/>
      <c r="K49" s="1317"/>
      <c r="L49" s="1317"/>
      <c r="M49" s="1316"/>
      <c r="N49" s="1316"/>
      <c r="O49" s="1316"/>
      <c r="P49" s="1316"/>
      <c r="Q49" s="1317"/>
      <c r="R49" s="1317"/>
      <c r="S49" s="1317"/>
      <c r="T49" s="1317"/>
      <c r="U49" s="1316"/>
      <c r="V49" s="1316"/>
      <c r="W49" s="1316"/>
      <c r="X49" s="1316"/>
      <c r="Y49" s="1316"/>
      <c r="Z49" s="1316"/>
      <c r="AA49" s="1316"/>
      <c r="AB49" s="1316"/>
      <c r="AC49" s="14"/>
      <c r="AE49" s="3101"/>
      <c r="AF49" s="1321">
        <v>25</v>
      </c>
      <c r="AG49" s="2840" t="s">
        <v>381</v>
      </c>
      <c r="AH49" s="3138"/>
      <c r="AI49" s="1319"/>
      <c r="AJ49" s="1319"/>
      <c r="AK49" s="1319"/>
      <c r="AL49" s="1319"/>
      <c r="AM49" s="1319"/>
      <c r="AN49" s="1319"/>
      <c r="AO49" s="1319"/>
      <c r="AP49" s="1319"/>
      <c r="AQ49" s="1319"/>
      <c r="AR49" s="1319"/>
      <c r="AS49" s="1319"/>
      <c r="AT49" s="1319"/>
      <c r="AU49" s="1319"/>
      <c r="AV49" s="1319"/>
      <c r="AW49" s="1319"/>
      <c r="AX49" s="1319"/>
      <c r="AY49" s="1319"/>
      <c r="AZ49" s="1319"/>
      <c r="BA49" s="1319"/>
      <c r="BB49" s="1319"/>
      <c r="BC49" s="1319"/>
      <c r="BD49" s="1319"/>
      <c r="BE49" s="1319"/>
      <c r="BF49" s="1319"/>
    </row>
    <row r="50" spans="1:58" s="20" customFormat="1" ht="13.7" customHeight="1" thickTop="1" thickBot="1" x14ac:dyDescent="0.2">
      <c r="A50" s="3086"/>
      <c r="B50" s="1320">
        <v>26</v>
      </c>
      <c r="C50" s="3111" t="s">
        <v>383</v>
      </c>
      <c r="D50" s="3112"/>
      <c r="E50" s="1316"/>
      <c r="F50" s="1316"/>
      <c r="G50" s="1316"/>
      <c r="H50" s="1316"/>
      <c r="I50" s="1317"/>
      <c r="J50" s="1317"/>
      <c r="K50" s="1317"/>
      <c r="L50" s="1317"/>
      <c r="M50" s="1316"/>
      <c r="N50" s="1316"/>
      <c r="O50" s="1316"/>
      <c r="P50" s="1316"/>
      <c r="Q50" s="1317"/>
      <c r="R50" s="1317"/>
      <c r="S50" s="1317"/>
      <c r="T50" s="1317"/>
      <c r="U50" s="1316"/>
      <c r="V50" s="1316"/>
      <c r="W50" s="1316"/>
      <c r="X50" s="1316"/>
      <c r="Y50" s="1316"/>
      <c r="Z50" s="1316"/>
      <c r="AA50" s="1316"/>
      <c r="AB50" s="1316"/>
      <c r="AC50" s="14"/>
      <c r="AE50" s="3101"/>
      <c r="AF50" s="1321">
        <v>26</v>
      </c>
      <c r="AG50" s="2840" t="s">
        <v>383</v>
      </c>
      <c r="AH50" s="3138"/>
      <c r="AI50" s="1319"/>
      <c r="AJ50" s="1319"/>
      <c r="AK50" s="1319"/>
      <c r="AL50" s="1319"/>
      <c r="AM50" s="1319"/>
      <c r="AN50" s="1319"/>
      <c r="AO50" s="1319"/>
      <c r="AP50" s="1319"/>
      <c r="AQ50" s="1319"/>
      <c r="AR50" s="1319"/>
      <c r="AS50" s="1319"/>
      <c r="AT50" s="1319"/>
      <c r="AU50" s="1319"/>
      <c r="AV50" s="1319"/>
      <c r="AW50" s="1319"/>
      <c r="AX50" s="1319"/>
      <c r="AY50" s="1319"/>
      <c r="AZ50" s="1319"/>
      <c r="BA50" s="1319"/>
      <c r="BB50" s="1319"/>
      <c r="BC50" s="1319"/>
      <c r="BD50" s="1319"/>
      <c r="BE50" s="1319"/>
      <c r="BF50" s="1319"/>
    </row>
    <row r="51" spans="1:58" s="20" customFormat="1" ht="13.7" customHeight="1" thickTop="1" thickBot="1" x14ac:dyDescent="0.2">
      <c r="A51" s="3086"/>
      <c r="B51" s="1320">
        <v>27</v>
      </c>
      <c r="C51" s="3111" t="s">
        <v>75</v>
      </c>
      <c r="D51" s="3112"/>
      <c r="E51" s="1316"/>
      <c r="F51" s="1316"/>
      <c r="G51" s="1316"/>
      <c r="H51" s="1316"/>
      <c r="I51" s="1317"/>
      <c r="J51" s="1317"/>
      <c r="K51" s="1317"/>
      <c r="L51" s="1317"/>
      <c r="M51" s="1316"/>
      <c r="N51" s="1316"/>
      <c r="O51" s="1316"/>
      <c r="P51" s="1316"/>
      <c r="Q51" s="1317"/>
      <c r="R51" s="1317"/>
      <c r="S51" s="1317"/>
      <c r="T51" s="1317"/>
      <c r="U51" s="1316"/>
      <c r="V51" s="1316"/>
      <c r="W51" s="1316"/>
      <c r="X51" s="1316"/>
      <c r="Y51" s="1316"/>
      <c r="Z51" s="1316"/>
      <c r="AA51" s="1316"/>
      <c r="AB51" s="1316"/>
      <c r="AC51" s="14"/>
      <c r="AE51" s="3101"/>
      <c r="AF51" s="1321">
        <v>27</v>
      </c>
      <c r="AG51" s="2840" t="s">
        <v>75</v>
      </c>
      <c r="AH51" s="3138"/>
      <c r="AI51" s="1319"/>
      <c r="AJ51" s="1319"/>
      <c r="AK51" s="1319"/>
      <c r="AL51" s="1319"/>
      <c r="AM51" s="1319"/>
      <c r="AN51" s="1319"/>
      <c r="AO51" s="1319"/>
      <c r="AP51" s="1319"/>
      <c r="AQ51" s="1319"/>
      <c r="AR51" s="1319"/>
      <c r="AS51" s="1319"/>
      <c r="AT51" s="1319"/>
      <c r="AU51" s="1319"/>
      <c r="AV51" s="1319"/>
      <c r="AW51" s="1319"/>
      <c r="AX51" s="1319"/>
      <c r="AY51" s="1319"/>
      <c r="AZ51" s="1319"/>
      <c r="BA51" s="1319"/>
      <c r="BB51" s="1319"/>
      <c r="BC51" s="1319"/>
      <c r="BD51" s="1319"/>
      <c r="BE51" s="1319"/>
      <c r="BF51" s="1319"/>
    </row>
    <row r="52" spans="1:58" s="20" customFormat="1" ht="13.7" customHeight="1" thickTop="1" thickBot="1" x14ac:dyDescent="0.2">
      <c r="A52" s="3087"/>
      <c r="B52" s="1326">
        <v>28</v>
      </c>
      <c r="C52" s="3114" t="s">
        <v>76</v>
      </c>
      <c r="D52" s="3298"/>
      <c r="E52" s="1316"/>
      <c r="F52" s="1316"/>
      <c r="G52" s="1316"/>
      <c r="H52" s="1316"/>
      <c r="I52" s="1317"/>
      <c r="J52" s="1317"/>
      <c r="K52" s="1317"/>
      <c r="L52" s="1317"/>
      <c r="M52" s="1316"/>
      <c r="N52" s="1316"/>
      <c r="O52" s="1316"/>
      <c r="P52" s="1316"/>
      <c r="Q52" s="1317"/>
      <c r="R52" s="1317"/>
      <c r="S52" s="1317"/>
      <c r="T52" s="1317"/>
      <c r="U52" s="1316"/>
      <c r="V52" s="1316"/>
      <c r="W52" s="1316"/>
      <c r="X52" s="1316"/>
      <c r="Y52" s="1316"/>
      <c r="Z52" s="1316"/>
      <c r="AA52" s="1316"/>
      <c r="AB52" s="1316"/>
      <c r="AC52" s="14"/>
      <c r="AE52" s="3102"/>
      <c r="AF52" s="1327">
        <v>28</v>
      </c>
      <c r="AG52" s="3146" t="s">
        <v>76</v>
      </c>
      <c r="AH52" s="3323"/>
      <c r="AI52" s="1319"/>
      <c r="AJ52" s="1319"/>
      <c r="AK52" s="1319"/>
      <c r="AL52" s="1319"/>
      <c r="AM52" s="1319"/>
      <c r="AN52" s="1319"/>
      <c r="AO52" s="1319"/>
      <c r="AP52" s="1319"/>
      <c r="AQ52" s="1319"/>
      <c r="AR52" s="1319"/>
      <c r="AS52" s="1319"/>
      <c r="AT52" s="1319"/>
      <c r="AU52" s="1319"/>
      <c r="AV52" s="1319"/>
      <c r="AW52" s="1319"/>
      <c r="AX52" s="1319"/>
      <c r="AY52" s="1319"/>
      <c r="AZ52" s="1319"/>
      <c r="BA52" s="1319"/>
      <c r="BB52" s="1319"/>
      <c r="BC52" s="1319"/>
      <c r="BD52" s="1319"/>
      <c r="BE52" s="1319"/>
      <c r="BF52" s="1319"/>
    </row>
    <row r="53" spans="1:58" s="20" customFormat="1" ht="13.7" customHeight="1" thickBot="1" x14ac:dyDescent="0.2">
      <c r="A53" s="1328"/>
      <c r="B53" s="1329"/>
      <c r="C53" s="541"/>
      <c r="D53" s="541"/>
      <c r="E53" s="1330"/>
      <c r="F53" s="1330"/>
      <c r="G53" s="1330"/>
      <c r="H53" s="1330"/>
      <c r="I53" s="1330"/>
      <c r="J53" s="1330"/>
      <c r="K53" s="1330"/>
      <c r="L53" s="1330"/>
      <c r="M53" s="1330"/>
      <c r="N53" s="1330"/>
      <c r="O53" s="1330"/>
      <c r="P53" s="1331"/>
      <c r="Q53" s="1331"/>
      <c r="R53" s="1331"/>
      <c r="S53" s="1331"/>
      <c r="T53" s="1331"/>
      <c r="U53" s="1331"/>
      <c r="V53" s="1331"/>
      <c r="W53" s="1331"/>
      <c r="X53" s="1331"/>
      <c r="Y53" s="1331"/>
      <c r="Z53" s="1331"/>
      <c r="AA53" s="1331"/>
      <c r="AB53" s="1331"/>
      <c r="AC53" s="14"/>
      <c r="AE53" s="1332"/>
      <c r="AF53" s="1333"/>
      <c r="AG53" s="112"/>
      <c r="AH53" s="112"/>
      <c r="AI53" s="1334"/>
      <c r="AJ53" s="1334"/>
      <c r="AK53" s="1334"/>
      <c r="AL53" s="1334"/>
      <c r="AM53" s="1334"/>
      <c r="AN53" s="1334"/>
      <c r="AO53" s="1334"/>
      <c r="AP53" s="1334"/>
      <c r="AQ53" s="1334"/>
      <c r="AR53" s="1334"/>
      <c r="AS53" s="1334"/>
      <c r="AT53" s="1335"/>
      <c r="AU53" s="1335"/>
      <c r="AV53" s="1335"/>
      <c r="AW53" s="1335"/>
      <c r="AX53" s="1335"/>
      <c r="AY53" s="1335"/>
      <c r="AZ53" s="1335"/>
      <c r="BA53" s="1335"/>
      <c r="BB53" s="1335"/>
      <c r="BC53" s="1335"/>
      <c r="BD53" s="1335"/>
      <c r="BE53" s="1335"/>
      <c r="BF53" s="1335"/>
    </row>
    <row r="54" spans="1:58" s="20" customFormat="1" ht="24.75" customHeight="1" x14ac:dyDescent="0.15">
      <c r="A54" s="3299" t="s">
        <v>404</v>
      </c>
      <c r="B54" s="3300"/>
      <c r="C54" s="3300"/>
      <c r="D54" s="3301"/>
      <c r="E54" s="3208"/>
      <c r="F54" s="3208"/>
      <c r="G54" s="3208"/>
      <c r="H54" s="3208"/>
      <c r="I54" s="3297" t="s">
        <v>885</v>
      </c>
      <c r="J54" s="3297"/>
      <c r="K54" s="3297"/>
      <c r="L54" s="3297"/>
      <c r="M54" s="3208"/>
      <c r="N54" s="3208"/>
      <c r="O54" s="3208"/>
      <c r="P54" s="3208"/>
      <c r="Q54" s="3297" t="s">
        <v>884</v>
      </c>
      <c r="R54" s="3297"/>
      <c r="S54" s="3297"/>
      <c r="T54" s="3297"/>
      <c r="U54" s="3208"/>
      <c r="V54" s="3208"/>
      <c r="W54" s="3208"/>
      <c r="X54" s="3208"/>
      <c r="Y54" s="3208"/>
      <c r="Z54" s="3208"/>
      <c r="AA54" s="3208"/>
      <c r="AB54" s="3209"/>
      <c r="AE54" s="3307" t="s">
        <v>404</v>
      </c>
      <c r="AF54" s="3308"/>
      <c r="AG54" s="3308"/>
      <c r="AH54" s="3309"/>
      <c r="AI54" s="3313" t="s">
        <v>344</v>
      </c>
      <c r="AJ54" s="3313"/>
      <c r="AK54" s="3313"/>
      <c r="AL54" s="3313"/>
      <c r="AM54" s="3313" t="s">
        <v>345</v>
      </c>
      <c r="AN54" s="3313"/>
      <c r="AO54" s="3313"/>
      <c r="AP54" s="3313"/>
      <c r="AQ54" s="3313" t="s">
        <v>346</v>
      </c>
      <c r="AR54" s="3313"/>
      <c r="AS54" s="3313"/>
      <c r="AT54" s="3313"/>
      <c r="AU54" s="3313" t="s">
        <v>347</v>
      </c>
      <c r="AV54" s="3313"/>
      <c r="AW54" s="3313"/>
      <c r="AX54" s="3313"/>
      <c r="AY54" s="3313" t="s">
        <v>348</v>
      </c>
      <c r="AZ54" s="3313"/>
      <c r="BA54" s="3313"/>
      <c r="BB54" s="3313"/>
      <c r="BC54" s="3313" t="s">
        <v>349</v>
      </c>
      <c r="BD54" s="3313"/>
      <c r="BE54" s="3313"/>
      <c r="BF54" s="3314"/>
    </row>
    <row r="55" spans="1:58" s="20" customFormat="1" ht="60" customHeight="1" x14ac:dyDescent="0.15">
      <c r="A55" s="3302"/>
      <c r="B55" s="3303"/>
      <c r="C55" s="3303"/>
      <c r="D55" s="3304"/>
      <c r="E55" s="1237"/>
      <c r="F55" s="1238"/>
      <c r="G55" s="1238"/>
      <c r="H55" s="1239"/>
      <c r="I55" s="1240" t="s">
        <v>525</v>
      </c>
      <c r="J55" s="1241" t="s">
        <v>526</v>
      </c>
      <c r="K55" s="1241" t="s">
        <v>509</v>
      </c>
      <c r="L55" s="1242" t="s">
        <v>357</v>
      </c>
      <c r="M55" s="1237"/>
      <c r="N55" s="1238"/>
      <c r="O55" s="1238"/>
      <c r="P55" s="1239"/>
      <c r="Q55" s="1240" t="s">
        <v>525</v>
      </c>
      <c r="R55" s="1241" t="s">
        <v>526</v>
      </c>
      <c r="S55" s="1241" t="s">
        <v>509</v>
      </c>
      <c r="T55" s="1242" t="s">
        <v>357</v>
      </c>
      <c r="U55" s="1237"/>
      <c r="V55" s="1238"/>
      <c r="W55" s="1238"/>
      <c r="X55" s="1239"/>
      <c r="Y55" s="1237"/>
      <c r="Z55" s="1238"/>
      <c r="AA55" s="1238"/>
      <c r="AB55" s="1243"/>
      <c r="AE55" s="3310"/>
      <c r="AF55" s="3311"/>
      <c r="AG55" s="3311"/>
      <c r="AH55" s="3312"/>
      <c r="AI55" s="1244" t="s">
        <v>533</v>
      </c>
      <c r="AJ55" s="1245" t="s">
        <v>550</v>
      </c>
      <c r="AK55" s="1245" t="s">
        <v>534</v>
      </c>
      <c r="AL55" s="1246" t="s">
        <v>664</v>
      </c>
      <c r="AM55" s="1244" t="s">
        <v>525</v>
      </c>
      <c r="AN55" s="1245" t="s">
        <v>526</v>
      </c>
      <c r="AO55" s="1245" t="s">
        <v>509</v>
      </c>
      <c r="AP55" s="1246" t="s">
        <v>357</v>
      </c>
      <c r="AQ55" s="1244" t="s">
        <v>525</v>
      </c>
      <c r="AR55" s="1245" t="s">
        <v>526</v>
      </c>
      <c r="AS55" s="1245" t="s">
        <v>509</v>
      </c>
      <c r="AT55" s="1246" t="s">
        <v>357</v>
      </c>
      <c r="AU55" s="1244" t="s">
        <v>525</v>
      </c>
      <c r="AV55" s="1245" t="s">
        <v>526</v>
      </c>
      <c r="AW55" s="1245" t="s">
        <v>509</v>
      </c>
      <c r="AX55" s="1246" t="s">
        <v>357</v>
      </c>
      <c r="AY55" s="1244" t="s">
        <v>525</v>
      </c>
      <c r="AZ55" s="1245" t="s">
        <v>526</v>
      </c>
      <c r="BA55" s="1245" t="s">
        <v>509</v>
      </c>
      <c r="BB55" s="1246" t="s">
        <v>357</v>
      </c>
      <c r="BC55" s="1244" t="s">
        <v>525</v>
      </c>
      <c r="BD55" s="1245" t="s">
        <v>526</v>
      </c>
      <c r="BE55" s="1245" t="s">
        <v>509</v>
      </c>
      <c r="BF55" s="1247" t="s">
        <v>357</v>
      </c>
    </row>
    <row r="56" spans="1:58" s="20" customFormat="1" ht="13.7" customHeight="1" thickBot="1" x14ac:dyDescent="0.2">
      <c r="A56" s="3291" t="s">
        <v>343</v>
      </c>
      <c r="B56" s="3292"/>
      <c r="C56" s="3292"/>
      <c r="D56" s="3292"/>
      <c r="E56" s="1336"/>
      <c r="F56" s="1337"/>
      <c r="G56" s="1337"/>
      <c r="H56" s="1338"/>
      <c r="I56" s="1339">
        <f t="shared" ref="I56:T56" si="0">I21</f>
        <v>0</v>
      </c>
      <c r="J56" s="1340">
        <f t="shared" si="0"/>
        <v>0</v>
      </c>
      <c r="K56" s="1340">
        <f t="shared" si="0"/>
        <v>0</v>
      </c>
      <c r="L56" s="1341">
        <f t="shared" si="0"/>
        <v>0</v>
      </c>
      <c r="M56" s="1336"/>
      <c r="N56" s="1337"/>
      <c r="O56" s="1337"/>
      <c r="P56" s="1338"/>
      <c r="Q56" s="1339">
        <f t="shared" si="0"/>
        <v>0</v>
      </c>
      <c r="R56" s="1340">
        <f t="shared" si="0"/>
        <v>0</v>
      </c>
      <c r="S56" s="1340">
        <f t="shared" si="0"/>
        <v>0</v>
      </c>
      <c r="T56" s="1341">
        <f t="shared" si="0"/>
        <v>0</v>
      </c>
      <c r="U56" s="1336"/>
      <c r="V56" s="1337"/>
      <c r="W56" s="1337"/>
      <c r="X56" s="1338"/>
      <c r="Y56" s="1336"/>
      <c r="Z56" s="1337"/>
      <c r="AA56" s="1337"/>
      <c r="AB56" s="1342"/>
      <c r="AE56" s="3315" t="s">
        <v>343</v>
      </c>
      <c r="AF56" s="3316"/>
      <c r="AG56" s="3316"/>
      <c r="AH56" s="3316"/>
      <c r="AI56" s="1343">
        <f t="shared" ref="AI56:BF56" si="1">AI21</f>
        <v>0</v>
      </c>
      <c r="AJ56" s="1344">
        <f t="shared" si="1"/>
        <v>0</v>
      </c>
      <c r="AK56" s="1344">
        <f t="shared" si="1"/>
        <v>0</v>
      </c>
      <c r="AL56" s="1345">
        <f t="shared" si="1"/>
        <v>0</v>
      </c>
      <c r="AM56" s="1343">
        <f t="shared" si="1"/>
        <v>0</v>
      </c>
      <c r="AN56" s="1344">
        <f t="shared" si="1"/>
        <v>0</v>
      </c>
      <c r="AO56" s="1344">
        <f t="shared" si="1"/>
        <v>0</v>
      </c>
      <c r="AP56" s="1345">
        <f t="shared" si="1"/>
        <v>0</v>
      </c>
      <c r="AQ56" s="1343">
        <f t="shared" si="1"/>
        <v>0</v>
      </c>
      <c r="AR56" s="1344">
        <f t="shared" si="1"/>
        <v>0</v>
      </c>
      <c r="AS56" s="1344">
        <f t="shared" si="1"/>
        <v>0</v>
      </c>
      <c r="AT56" s="1345">
        <f t="shared" si="1"/>
        <v>0</v>
      </c>
      <c r="AU56" s="1343">
        <f t="shared" si="1"/>
        <v>0</v>
      </c>
      <c r="AV56" s="1344">
        <f t="shared" si="1"/>
        <v>0</v>
      </c>
      <c r="AW56" s="1344">
        <f t="shared" si="1"/>
        <v>0</v>
      </c>
      <c r="AX56" s="1345">
        <f t="shared" si="1"/>
        <v>0</v>
      </c>
      <c r="AY56" s="1343">
        <f t="shared" si="1"/>
        <v>0</v>
      </c>
      <c r="AZ56" s="1344">
        <f t="shared" si="1"/>
        <v>0</v>
      </c>
      <c r="BA56" s="1344">
        <f t="shared" si="1"/>
        <v>0</v>
      </c>
      <c r="BB56" s="1345">
        <f t="shared" si="1"/>
        <v>0</v>
      </c>
      <c r="BC56" s="1343">
        <f t="shared" si="1"/>
        <v>0</v>
      </c>
      <c r="BD56" s="1344">
        <f t="shared" si="1"/>
        <v>0</v>
      </c>
      <c r="BE56" s="1344">
        <f t="shared" si="1"/>
        <v>0</v>
      </c>
      <c r="BF56" s="1346">
        <f t="shared" si="1"/>
        <v>0</v>
      </c>
    </row>
    <row r="57" spans="1:58" s="20" customFormat="1" ht="13.7" customHeight="1" thickTop="1" thickBot="1" x14ac:dyDescent="0.2">
      <c r="A57" s="3085" t="s">
        <v>53</v>
      </c>
      <c r="B57" s="1347">
        <v>1</v>
      </c>
      <c r="C57" s="3293" t="s">
        <v>77</v>
      </c>
      <c r="D57" s="1083" t="s">
        <v>385</v>
      </c>
      <c r="E57" s="1316"/>
      <c r="F57" s="1316"/>
      <c r="G57" s="1316"/>
      <c r="H57" s="1316"/>
      <c r="I57" s="1317"/>
      <c r="J57" s="1317"/>
      <c r="K57" s="1317"/>
      <c r="L57" s="1317"/>
      <c r="M57" s="1316"/>
      <c r="N57" s="1316"/>
      <c r="O57" s="1316"/>
      <c r="P57" s="1316"/>
      <c r="Q57" s="1317"/>
      <c r="R57" s="1317"/>
      <c r="S57" s="1317"/>
      <c r="T57" s="1317"/>
      <c r="U57" s="1316"/>
      <c r="V57" s="1316"/>
      <c r="W57" s="1316"/>
      <c r="X57" s="1316"/>
      <c r="Y57" s="1316"/>
      <c r="Z57" s="1316"/>
      <c r="AA57" s="1316"/>
      <c r="AB57" s="1316"/>
      <c r="AE57" s="3118" t="s">
        <v>53</v>
      </c>
      <c r="AF57" s="1348">
        <v>1</v>
      </c>
      <c r="AG57" s="3326" t="s">
        <v>77</v>
      </c>
      <c r="AH57" s="1084" t="s">
        <v>385</v>
      </c>
      <c r="AI57" s="1319"/>
      <c r="AJ57" s="1319"/>
      <c r="AK57" s="1319"/>
      <c r="AL57" s="1319"/>
      <c r="AM57" s="1319"/>
      <c r="AN57" s="1319"/>
      <c r="AO57" s="1319"/>
      <c r="AP57" s="1319"/>
      <c r="AQ57" s="1319"/>
      <c r="AR57" s="1319"/>
      <c r="AS57" s="1319"/>
      <c r="AT57" s="1319"/>
      <c r="AU57" s="1319"/>
      <c r="AV57" s="1319"/>
      <c r="AW57" s="1319"/>
      <c r="AX57" s="1319"/>
      <c r="AY57" s="1319"/>
      <c r="AZ57" s="1319"/>
      <c r="BA57" s="1319"/>
      <c r="BB57" s="1319"/>
      <c r="BC57" s="1319"/>
      <c r="BD57" s="1319"/>
      <c r="BE57" s="1319"/>
      <c r="BF57" s="1319"/>
    </row>
    <row r="58" spans="1:58" s="20" customFormat="1" ht="13.7" customHeight="1" thickTop="1" thickBot="1" x14ac:dyDescent="0.2">
      <c r="A58" s="3086"/>
      <c r="B58" s="1349">
        <v>2</v>
      </c>
      <c r="C58" s="3294"/>
      <c r="D58" s="1083" t="s">
        <v>386</v>
      </c>
      <c r="E58" s="1316"/>
      <c r="F58" s="1316"/>
      <c r="G58" s="1316"/>
      <c r="H58" s="1316"/>
      <c r="I58" s="1317"/>
      <c r="J58" s="1317"/>
      <c r="K58" s="1317"/>
      <c r="L58" s="1317"/>
      <c r="M58" s="1316"/>
      <c r="N58" s="1316"/>
      <c r="O58" s="1316"/>
      <c r="P58" s="1316"/>
      <c r="Q58" s="1317"/>
      <c r="R58" s="1317"/>
      <c r="S58" s="1317"/>
      <c r="T58" s="1317"/>
      <c r="U58" s="1316"/>
      <c r="V58" s="1316"/>
      <c r="W58" s="1316"/>
      <c r="X58" s="1316"/>
      <c r="Y58" s="1316"/>
      <c r="Z58" s="1316"/>
      <c r="AA58" s="1316"/>
      <c r="AB58" s="1316"/>
      <c r="AE58" s="3101"/>
      <c r="AF58" s="342">
        <v>2</v>
      </c>
      <c r="AG58" s="3327"/>
      <c r="AH58" s="1084" t="s">
        <v>386</v>
      </c>
      <c r="AI58" s="1319"/>
      <c r="AJ58" s="1319"/>
      <c r="AK58" s="1319"/>
      <c r="AL58" s="1319"/>
      <c r="AM58" s="1319"/>
      <c r="AN58" s="1319"/>
      <c r="AO58" s="1319"/>
      <c r="AP58" s="1319"/>
      <c r="AQ58" s="1319"/>
      <c r="AR58" s="1319"/>
      <c r="AS58" s="1319"/>
      <c r="AT58" s="1319"/>
      <c r="AU58" s="1319"/>
      <c r="AV58" s="1319"/>
      <c r="AW58" s="1319"/>
      <c r="AX58" s="1319"/>
      <c r="AY58" s="1319"/>
      <c r="AZ58" s="1319"/>
      <c r="BA58" s="1319"/>
      <c r="BB58" s="1319"/>
      <c r="BC58" s="1319"/>
      <c r="BD58" s="1319"/>
      <c r="BE58" s="1319"/>
      <c r="BF58" s="1319"/>
    </row>
    <row r="59" spans="1:58" s="20" customFormat="1" ht="13.7" customHeight="1" thickTop="1" thickBot="1" x14ac:dyDescent="0.2">
      <c r="A59" s="3086"/>
      <c r="B59" s="1349">
        <v>3</v>
      </c>
      <c r="C59" s="3294"/>
      <c r="D59" s="1083" t="s">
        <v>387</v>
      </c>
      <c r="E59" s="1316"/>
      <c r="F59" s="1316"/>
      <c r="G59" s="1316"/>
      <c r="H59" s="1316"/>
      <c r="I59" s="1317"/>
      <c r="J59" s="1317"/>
      <c r="K59" s="1317"/>
      <c r="L59" s="1317"/>
      <c r="M59" s="1316"/>
      <c r="N59" s="1316"/>
      <c r="O59" s="1316"/>
      <c r="P59" s="1316"/>
      <c r="Q59" s="1317"/>
      <c r="R59" s="1317"/>
      <c r="S59" s="1317"/>
      <c r="T59" s="1317"/>
      <c r="U59" s="1316"/>
      <c r="V59" s="1316"/>
      <c r="W59" s="1316"/>
      <c r="X59" s="1316"/>
      <c r="Y59" s="1316"/>
      <c r="Z59" s="1316"/>
      <c r="AA59" s="1316"/>
      <c r="AB59" s="1316"/>
      <c r="AE59" s="3101"/>
      <c r="AF59" s="342">
        <v>3</v>
      </c>
      <c r="AG59" s="3327"/>
      <c r="AH59" s="1084" t="s">
        <v>387</v>
      </c>
      <c r="AI59" s="1319"/>
      <c r="AJ59" s="1319"/>
      <c r="AK59" s="1319"/>
      <c r="AL59" s="1319"/>
      <c r="AM59" s="1319"/>
      <c r="AN59" s="1319"/>
      <c r="AO59" s="1319"/>
      <c r="AP59" s="1319"/>
      <c r="AQ59" s="1319"/>
      <c r="AR59" s="1319"/>
      <c r="AS59" s="1319"/>
      <c r="AT59" s="1319"/>
      <c r="AU59" s="1319"/>
      <c r="AV59" s="1319"/>
      <c r="AW59" s="1319"/>
      <c r="AX59" s="1319"/>
      <c r="AY59" s="1319"/>
      <c r="AZ59" s="1319"/>
      <c r="BA59" s="1319"/>
      <c r="BB59" s="1319"/>
      <c r="BC59" s="1319"/>
      <c r="BD59" s="1319"/>
      <c r="BE59" s="1319"/>
      <c r="BF59" s="1319"/>
    </row>
    <row r="60" spans="1:58" s="20" customFormat="1" ht="13.7" customHeight="1" thickTop="1" thickBot="1" x14ac:dyDescent="0.2">
      <c r="A60" s="3086"/>
      <c r="B60" s="1349">
        <v>4</v>
      </c>
      <c r="C60" s="3295"/>
      <c r="D60" s="1083" t="s">
        <v>388</v>
      </c>
      <c r="E60" s="1316"/>
      <c r="F60" s="1316"/>
      <c r="G60" s="1316"/>
      <c r="H60" s="1316"/>
      <c r="I60" s="1317"/>
      <c r="J60" s="1317"/>
      <c r="K60" s="1317"/>
      <c r="L60" s="1317"/>
      <c r="M60" s="1316"/>
      <c r="N60" s="1316"/>
      <c r="O60" s="1316"/>
      <c r="P60" s="1316"/>
      <c r="Q60" s="1317"/>
      <c r="R60" s="1317"/>
      <c r="S60" s="1317"/>
      <c r="T60" s="1317"/>
      <c r="U60" s="1316"/>
      <c r="V60" s="1316"/>
      <c r="W60" s="1316"/>
      <c r="X60" s="1316"/>
      <c r="Y60" s="1316"/>
      <c r="Z60" s="1316"/>
      <c r="AA60" s="1316"/>
      <c r="AB60" s="1316"/>
      <c r="AE60" s="3101"/>
      <c r="AF60" s="342">
        <v>4</v>
      </c>
      <c r="AG60" s="2858"/>
      <c r="AH60" s="1084" t="s">
        <v>388</v>
      </c>
      <c r="AI60" s="1319"/>
      <c r="AJ60" s="1319"/>
      <c r="AK60" s="1319"/>
      <c r="AL60" s="1319"/>
      <c r="AM60" s="1319"/>
      <c r="AN60" s="1319"/>
      <c r="AO60" s="1319"/>
      <c r="AP60" s="1319"/>
      <c r="AQ60" s="1319"/>
      <c r="AR60" s="1319"/>
      <c r="AS60" s="1319"/>
      <c r="AT60" s="1319"/>
      <c r="AU60" s="1319"/>
      <c r="AV60" s="1319"/>
      <c r="AW60" s="1319"/>
      <c r="AX60" s="1319"/>
      <c r="AY60" s="1319"/>
      <c r="AZ60" s="1319"/>
      <c r="BA60" s="1319"/>
      <c r="BB60" s="1319"/>
      <c r="BC60" s="1319"/>
      <c r="BD60" s="1319"/>
      <c r="BE60" s="1319"/>
      <c r="BF60" s="1319"/>
    </row>
    <row r="61" spans="1:58" s="20" customFormat="1" ht="13.7" customHeight="1" thickTop="1" thickBot="1" x14ac:dyDescent="0.2">
      <c r="A61" s="3086"/>
      <c r="B61" s="1349">
        <v>5</v>
      </c>
      <c r="C61" s="3296" t="s">
        <v>78</v>
      </c>
      <c r="D61" s="1083" t="s">
        <v>389</v>
      </c>
      <c r="E61" s="1316"/>
      <c r="F61" s="1316"/>
      <c r="G61" s="1316"/>
      <c r="H61" s="1316"/>
      <c r="I61" s="1317"/>
      <c r="J61" s="1317"/>
      <c r="K61" s="1317"/>
      <c r="L61" s="1317"/>
      <c r="M61" s="1316"/>
      <c r="N61" s="1316"/>
      <c r="O61" s="1316"/>
      <c r="P61" s="1316"/>
      <c r="Q61" s="1317"/>
      <c r="R61" s="1317"/>
      <c r="S61" s="1317"/>
      <c r="T61" s="1317"/>
      <c r="U61" s="1316"/>
      <c r="V61" s="1316"/>
      <c r="W61" s="1316"/>
      <c r="X61" s="1316"/>
      <c r="Y61" s="1316"/>
      <c r="Z61" s="1316"/>
      <c r="AA61" s="1316"/>
      <c r="AB61" s="1316"/>
      <c r="AE61" s="3101"/>
      <c r="AF61" s="342">
        <v>5</v>
      </c>
      <c r="AG61" s="2851" t="s">
        <v>78</v>
      </c>
      <c r="AH61" s="1084" t="s">
        <v>389</v>
      </c>
      <c r="AI61" s="1319"/>
      <c r="AJ61" s="1319"/>
      <c r="AK61" s="1319"/>
      <c r="AL61" s="1319"/>
      <c r="AM61" s="1319"/>
      <c r="AN61" s="1319"/>
      <c r="AO61" s="1319"/>
      <c r="AP61" s="1319"/>
      <c r="AQ61" s="1319"/>
      <c r="AR61" s="1319"/>
      <c r="AS61" s="1319"/>
      <c r="AT61" s="1319"/>
      <c r="AU61" s="1319"/>
      <c r="AV61" s="1319"/>
      <c r="AW61" s="1319"/>
      <c r="AX61" s="1319"/>
      <c r="AY61" s="1319"/>
      <c r="AZ61" s="1319"/>
      <c r="BA61" s="1319"/>
      <c r="BB61" s="1319"/>
      <c r="BC61" s="1319"/>
      <c r="BD61" s="1319"/>
      <c r="BE61" s="1319"/>
      <c r="BF61" s="1319"/>
    </row>
    <row r="62" spans="1:58" s="20" customFormat="1" ht="13.7" customHeight="1" thickTop="1" thickBot="1" x14ac:dyDescent="0.2">
      <c r="A62" s="3086"/>
      <c r="B62" s="1349">
        <v>6</v>
      </c>
      <c r="C62" s="3294"/>
      <c r="D62" s="1083" t="s">
        <v>390</v>
      </c>
      <c r="E62" s="1316"/>
      <c r="F62" s="1316"/>
      <c r="G62" s="1316"/>
      <c r="H62" s="1316"/>
      <c r="I62" s="1317"/>
      <c r="J62" s="1317"/>
      <c r="K62" s="1317"/>
      <c r="L62" s="1317"/>
      <c r="M62" s="1316"/>
      <c r="N62" s="1316"/>
      <c r="O62" s="1316"/>
      <c r="P62" s="1316"/>
      <c r="Q62" s="1317"/>
      <c r="R62" s="1317"/>
      <c r="S62" s="1317"/>
      <c r="T62" s="1317"/>
      <c r="U62" s="1316"/>
      <c r="V62" s="1316"/>
      <c r="W62" s="1316"/>
      <c r="X62" s="1316"/>
      <c r="Y62" s="1316"/>
      <c r="Z62" s="1316"/>
      <c r="AA62" s="1316"/>
      <c r="AB62" s="1316"/>
      <c r="AE62" s="3101"/>
      <c r="AF62" s="342">
        <v>6</v>
      </c>
      <c r="AG62" s="3327"/>
      <c r="AH62" s="1084" t="s">
        <v>390</v>
      </c>
      <c r="AI62" s="1319"/>
      <c r="AJ62" s="1319"/>
      <c r="AK62" s="1319"/>
      <c r="AL62" s="1319"/>
      <c r="AM62" s="1319"/>
      <c r="AN62" s="1319"/>
      <c r="AO62" s="1319"/>
      <c r="AP62" s="1319"/>
      <c r="AQ62" s="1319"/>
      <c r="AR62" s="1319"/>
      <c r="AS62" s="1319"/>
      <c r="AT62" s="1319"/>
      <c r="AU62" s="1319"/>
      <c r="AV62" s="1319"/>
      <c r="AW62" s="1319"/>
      <c r="AX62" s="1319"/>
      <c r="AY62" s="1319"/>
      <c r="AZ62" s="1319"/>
      <c r="BA62" s="1319"/>
      <c r="BB62" s="1319"/>
      <c r="BC62" s="1319"/>
      <c r="BD62" s="1319"/>
      <c r="BE62" s="1319"/>
      <c r="BF62" s="1319"/>
    </row>
    <row r="63" spans="1:58" s="20" customFormat="1" ht="13.7" customHeight="1" thickTop="1" thickBot="1" x14ac:dyDescent="0.2">
      <c r="A63" s="3086"/>
      <c r="B63" s="1349">
        <v>7</v>
      </c>
      <c r="C63" s="3295"/>
      <c r="D63" s="1083" t="s">
        <v>391</v>
      </c>
      <c r="E63" s="1316"/>
      <c r="F63" s="1316"/>
      <c r="G63" s="1316"/>
      <c r="H63" s="1316"/>
      <c r="I63" s="1317"/>
      <c r="J63" s="1317"/>
      <c r="K63" s="1317"/>
      <c r="L63" s="1317"/>
      <c r="M63" s="1316"/>
      <c r="N63" s="1316"/>
      <c r="O63" s="1316"/>
      <c r="P63" s="1316"/>
      <c r="Q63" s="1317"/>
      <c r="R63" s="1317"/>
      <c r="S63" s="1317"/>
      <c r="T63" s="1317"/>
      <c r="U63" s="1316"/>
      <c r="V63" s="1316"/>
      <c r="W63" s="1316"/>
      <c r="X63" s="1316"/>
      <c r="Y63" s="1316"/>
      <c r="Z63" s="1316"/>
      <c r="AA63" s="1316"/>
      <c r="AB63" s="1316"/>
      <c r="AE63" s="3101"/>
      <c r="AF63" s="342">
        <v>7</v>
      </c>
      <c r="AG63" s="2858"/>
      <c r="AH63" s="1084" t="s">
        <v>391</v>
      </c>
      <c r="AI63" s="1319"/>
      <c r="AJ63" s="1319"/>
      <c r="AK63" s="1319"/>
      <c r="AL63" s="1319"/>
      <c r="AM63" s="1319"/>
      <c r="AN63" s="1319"/>
      <c r="AO63" s="1319"/>
      <c r="AP63" s="1319"/>
      <c r="AQ63" s="1319"/>
      <c r="AR63" s="1319"/>
      <c r="AS63" s="1319"/>
      <c r="AT63" s="1319"/>
      <c r="AU63" s="1319"/>
      <c r="AV63" s="1319"/>
      <c r="AW63" s="1319"/>
      <c r="AX63" s="1319"/>
      <c r="AY63" s="1319"/>
      <c r="AZ63" s="1319"/>
      <c r="BA63" s="1319"/>
      <c r="BB63" s="1319"/>
      <c r="BC63" s="1319"/>
      <c r="BD63" s="1319"/>
      <c r="BE63" s="1319"/>
      <c r="BF63" s="1319"/>
    </row>
    <row r="64" spans="1:58" s="20" customFormat="1" ht="13.7" customHeight="1" thickTop="1" thickBot="1" x14ac:dyDescent="0.2">
      <c r="A64" s="3086"/>
      <c r="B64" s="1349">
        <v>8</v>
      </c>
      <c r="C64" s="3296" t="s">
        <v>79</v>
      </c>
      <c r="D64" s="1083" t="s">
        <v>84</v>
      </c>
      <c r="E64" s="1316"/>
      <c r="F64" s="1316"/>
      <c r="G64" s="1316"/>
      <c r="H64" s="1316"/>
      <c r="I64" s="1317"/>
      <c r="J64" s="1317"/>
      <c r="K64" s="1317"/>
      <c r="L64" s="1317"/>
      <c r="M64" s="1316"/>
      <c r="N64" s="1316"/>
      <c r="O64" s="1316"/>
      <c r="P64" s="1316"/>
      <c r="Q64" s="1317"/>
      <c r="R64" s="1317"/>
      <c r="S64" s="1317"/>
      <c r="T64" s="1317"/>
      <c r="U64" s="1316"/>
      <c r="V64" s="1316"/>
      <c r="W64" s="1316"/>
      <c r="X64" s="1316"/>
      <c r="Y64" s="1316"/>
      <c r="Z64" s="1316"/>
      <c r="AA64" s="1316"/>
      <c r="AB64" s="1316"/>
      <c r="AE64" s="3101"/>
      <c r="AF64" s="342">
        <v>8</v>
      </c>
      <c r="AG64" s="2851" t="s">
        <v>79</v>
      </c>
      <c r="AH64" s="1084" t="s">
        <v>84</v>
      </c>
      <c r="AI64" s="1319"/>
      <c r="AJ64" s="1319"/>
      <c r="AK64" s="1319"/>
      <c r="AL64" s="1319"/>
      <c r="AM64" s="1319"/>
      <c r="AN64" s="1319"/>
      <c r="AO64" s="1319"/>
      <c r="AP64" s="1319"/>
      <c r="AQ64" s="1319"/>
      <c r="AR64" s="1319"/>
      <c r="AS64" s="1319"/>
      <c r="AT64" s="1319"/>
      <c r="AU64" s="1319"/>
      <c r="AV64" s="1319"/>
      <c r="AW64" s="1319"/>
      <c r="AX64" s="1319"/>
      <c r="AY64" s="1319"/>
      <c r="AZ64" s="1319"/>
      <c r="BA64" s="1319"/>
      <c r="BB64" s="1319"/>
      <c r="BC64" s="1319"/>
      <c r="BD64" s="1319"/>
      <c r="BE64" s="1319"/>
      <c r="BF64" s="1319"/>
    </row>
    <row r="65" spans="1:69" s="20" customFormat="1" ht="13.7" customHeight="1" thickTop="1" thickBot="1" x14ac:dyDescent="0.2">
      <c r="A65" s="3086"/>
      <c r="B65" s="1349">
        <v>9</v>
      </c>
      <c r="C65" s="3294"/>
      <c r="D65" s="1083" t="s">
        <v>82</v>
      </c>
      <c r="E65" s="1316"/>
      <c r="F65" s="1316"/>
      <c r="G65" s="1316"/>
      <c r="H65" s="1316"/>
      <c r="I65" s="1317"/>
      <c r="J65" s="1317"/>
      <c r="K65" s="1317"/>
      <c r="L65" s="1317"/>
      <c r="M65" s="1316"/>
      <c r="N65" s="1316"/>
      <c r="O65" s="1316"/>
      <c r="P65" s="1316"/>
      <c r="Q65" s="1317"/>
      <c r="R65" s="1317"/>
      <c r="S65" s="1317"/>
      <c r="T65" s="1317"/>
      <c r="U65" s="1316"/>
      <c r="V65" s="1316"/>
      <c r="W65" s="1316"/>
      <c r="X65" s="1316"/>
      <c r="Y65" s="1316"/>
      <c r="Z65" s="1316"/>
      <c r="AA65" s="1316"/>
      <c r="AB65" s="1316"/>
      <c r="AE65" s="3101"/>
      <c r="AF65" s="342">
        <v>9</v>
      </c>
      <c r="AG65" s="3327"/>
      <c r="AH65" s="1084" t="s">
        <v>82</v>
      </c>
      <c r="AI65" s="1319"/>
      <c r="AJ65" s="1319"/>
      <c r="AK65" s="1319"/>
      <c r="AL65" s="1319"/>
      <c r="AM65" s="1319"/>
      <c r="AN65" s="1319"/>
      <c r="AO65" s="1319"/>
      <c r="AP65" s="1319"/>
      <c r="AQ65" s="1319"/>
      <c r="AR65" s="1319"/>
      <c r="AS65" s="1319"/>
      <c r="AT65" s="1319"/>
      <c r="AU65" s="1319"/>
      <c r="AV65" s="1319"/>
      <c r="AW65" s="1319"/>
      <c r="AX65" s="1319"/>
      <c r="AY65" s="1319"/>
      <c r="AZ65" s="1319"/>
      <c r="BA65" s="1319"/>
      <c r="BB65" s="1319"/>
      <c r="BC65" s="1319"/>
      <c r="BD65" s="1319"/>
      <c r="BE65" s="1319"/>
      <c r="BF65" s="1319"/>
    </row>
    <row r="66" spans="1:69" s="20" customFormat="1" ht="13.7" customHeight="1" thickTop="1" thickBot="1" x14ac:dyDescent="0.2">
      <c r="A66" s="3086"/>
      <c r="B66" s="1349">
        <v>10</v>
      </c>
      <c r="C66" s="3294"/>
      <c r="D66" s="1083" t="s">
        <v>80</v>
      </c>
      <c r="E66" s="1316"/>
      <c r="F66" s="1316"/>
      <c r="G66" s="1316"/>
      <c r="H66" s="1316"/>
      <c r="I66" s="1317"/>
      <c r="J66" s="1317"/>
      <c r="K66" s="1317"/>
      <c r="L66" s="1317"/>
      <c r="M66" s="1316"/>
      <c r="N66" s="1316"/>
      <c r="O66" s="1316"/>
      <c r="P66" s="1316"/>
      <c r="Q66" s="1317"/>
      <c r="R66" s="1317"/>
      <c r="S66" s="1317"/>
      <c r="T66" s="1317"/>
      <c r="U66" s="1316"/>
      <c r="V66" s="1316"/>
      <c r="W66" s="1316"/>
      <c r="X66" s="1316"/>
      <c r="Y66" s="1316"/>
      <c r="Z66" s="1316"/>
      <c r="AA66" s="1316"/>
      <c r="AB66" s="1316"/>
      <c r="AE66" s="3101"/>
      <c r="AF66" s="342">
        <v>10</v>
      </c>
      <c r="AG66" s="3327"/>
      <c r="AH66" s="1084" t="s">
        <v>80</v>
      </c>
      <c r="AI66" s="1319"/>
      <c r="AJ66" s="1319"/>
      <c r="AK66" s="1319"/>
      <c r="AL66" s="1319"/>
      <c r="AM66" s="1319"/>
      <c r="AN66" s="1319"/>
      <c r="AO66" s="1319"/>
      <c r="AP66" s="1319"/>
      <c r="AQ66" s="1319"/>
      <c r="AR66" s="1319"/>
      <c r="AS66" s="1319"/>
      <c r="AT66" s="1319"/>
      <c r="AU66" s="1319"/>
      <c r="AV66" s="1319"/>
      <c r="AW66" s="1319"/>
      <c r="AX66" s="1319"/>
      <c r="AY66" s="1319"/>
      <c r="AZ66" s="1319"/>
      <c r="BA66" s="1319"/>
      <c r="BB66" s="1319"/>
      <c r="BC66" s="1319"/>
      <c r="BD66" s="1319"/>
      <c r="BE66" s="1319"/>
      <c r="BF66" s="1319"/>
    </row>
    <row r="67" spans="1:69" s="20" customFormat="1" ht="13.7" customHeight="1" thickTop="1" thickBot="1" x14ac:dyDescent="0.2">
      <c r="A67" s="3086"/>
      <c r="B67" s="1349">
        <v>11</v>
      </c>
      <c r="C67" s="3294"/>
      <c r="D67" s="1083" t="s">
        <v>81</v>
      </c>
      <c r="E67" s="1316"/>
      <c r="F67" s="1316"/>
      <c r="G67" s="1316"/>
      <c r="H67" s="1316"/>
      <c r="I67" s="1317"/>
      <c r="J67" s="1317"/>
      <c r="K67" s="1317"/>
      <c r="L67" s="1317"/>
      <c r="M67" s="1316"/>
      <c r="N67" s="1316"/>
      <c r="O67" s="1316"/>
      <c r="P67" s="1316"/>
      <c r="Q67" s="1317"/>
      <c r="R67" s="1317"/>
      <c r="S67" s="1317"/>
      <c r="T67" s="1317"/>
      <c r="U67" s="1316"/>
      <c r="V67" s="1316"/>
      <c r="W67" s="1316"/>
      <c r="X67" s="1316"/>
      <c r="Y67" s="1316"/>
      <c r="Z67" s="1316"/>
      <c r="AA67" s="1316"/>
      <c r="AB67" s="1316"/>
      <c r="AC67" s="14"/>
      <c r="AE67" s="3101"/>
      <c r="AF67" s="342">
        <v>11</v>
      </c>
      <c r="AG67" s="3327"/>
      <c r="AH67" s="1084" t="s">
        <v>81</v>
      </c>
      <c r="AI67" s="1319"/>
      <c r="AJ67" s="1319"/>
      <c r="AK67" s="1319"/>
      <c r="AL67" s="1319"/>
      <c r="AM67" s="1319"/>
      <c r="AN67" s="1319"/>
      <c r="AO67" s="1319"/>
      <c r="AP67" s="1319"/>
      <c r="AQ67" s="1319"/>
      <c r="AR67" s="1319"/>
      <c r="AS67" s="1319"/>
      <c r="AT67" s="1319"/>
      <c r="AU67" s="1319"/>
      <c r="AV67" s="1319"/>
      <c r="AW67" s="1319"/>
      <c r="AX67" s="1319"/>
      <c r="AY67" s="1319"/>
      <c r="AZ67" s="1319"/>
      <c r="BA67" s="1319"/>
      <c r="BB67" s="1319"/>
      <c r="BC67" s="1319"/>
      <c r="BD67" s="1319"/>
      <c r="BE67" s="1319"/>
      <c r="BF67" s="1319"/>
    </row>
    <row r="68" spans="1:69" s="20" customFormat="1" ht="13.7" customHeight="1" thickTop="1" thickBot="1" x14ac:dyDescent="0.2">
      <c r="A68" s="3086"/>
      <c r="B68" s="1349">
        <v>12</v>
      </c>
      <c r="C68" s="3294"/>
      <c r="D68" s="1085" t="s">
        <v>392</v>
      </c>
      <c r="E68" s="1309"/>
      <c r="F68" s="1309"/>
      <c r="G68" s="1309"/>
      <c r="H68" s="1309"/>
      <c r="I68" s="1310"/>
      <c r="J68" s="1310"/>
      <c r="K68" s="1310"/>
      <c r="L68" s="1310"/>
      <c r="M68" s="1309"/>
      <c r="N68" s="1309"/>
      <c r="O68" s="1309"/>
      <c r="P68" s="1309"/>
      <c r="Q68" s="1310"/>
      <c r="R68" s="1310"/>
      <c r="S68" s="1310"/>
      <c r="T68" s="1310"/>
      <c r="U68" s="1309"/>
      <c r="V68" s="1309"/>
      <c r="W68" s="1309"/>
      <c r="X68" s="1309"/>
      <c r="Y68" s="1309"/>
      <c r="Z68" s="1309"/>
      <c r="AA68" s="1309"/>
      <c r="AB68" s="1311"/>
      <c r="AC68" s="14"/>
      <c r="AE68" s="3101"/>
      <c r="AF68" s="342">
        <v>12</v>
      </c>
      <c r="AG68" s="3327"/>
      <c r="AH68" s="1087" t="s">
        <v>392</v>
      </c>
      <c r="AI68" s="1313"/>
      <c r="AJ68" s="1313"/>
      <c r="AK68" s="1313"/>
      <c r="AL68" s="1313"/>
      <c r="AM68" s="1313"/>
      <c r="AN68" s="1313"/>
      <c r="AO68" s="1313"/>
      <c r="AP68" s="1313"/>
      <c r="AQ68" s="1313"/>
      <c r="AR68" s="1313"/>
      <c r="AS68" s="1313"/>
      <c r="AT68" s="1313"/>
      <c r="AU68" s="1313"/>
      <c r="AV68" s="1313"/>
      <c r="AW68" s="1313"/>
      <c r="AX68" s="1313"/>
      <c r="AY68" s="1313"/>
      <c r="AZ68" s="1313"/>
      <c r="BA68" s="1313"/>
      <c r="BB68" s="1313"/>
      <c r="BC68" s="1313"/>
      <c r="BD68" s="1313"/>
      <c r="BE68" s="1313"/>
      <c r="BF68" s="1314"/>
    </row>
    <row r="69" spans="1:69" s="20" customFormat="1" ht="13.7" customHeight="1" thickTop="1" thickBot="1" x14ac:dyDescent="0.2">
      <c r="A69" s="3086"/>
      <c r="B69" s="1349">
        <v>13</v>
      </c>
      <c r="C69" s="3295"/>
      <c r="D69" s="1083" t="s">
        <v>83</v>
      </c>
      <c r="E69" s="1316"/>
      <c r="F69" s="1316"/>
      <c r="G69" s="1316"/>
      <c r="H69" s="1316"/>
      <c r="I69" s="1317"/>
      <c r="J69" s="1317"/>
      <c r="K69" s="1317"/>
      <c r="L69" s="1317"/>
      <c r="M69" s="1316"/>
      <c r="N69" s="1316"/>
      <c r="O69" s="1316"/>
      <c r="P69" s="1316"/>
      <c r="Q69" s="1317"/>
      <c r="R69" s="1317"/>
      <c r="S69" s="1317"/>
      <c r="T69" s="1317"/>
      <c r="U69" s="1316"/>
      <c r="V69" s="1316"/>
      <c r="W69" s="1316"/>
      <c r="X69" s="1316"/>
      <c r="Y69" s="1316"/>
      <c r="Z69" s="1316"/>
      <c r="AA69" s="1316"/>
      <c r="AB69" s="1316"/>
      <c r="AC69" s="14"/>
      <c r="AE69" s="3101"/>
      <c r="AF69" s="342">
        <v>13</v>
      </c>
      <c r="AG69" s="2858"/>
      <c r="AH69" s="1084" t="s">
        <v>83</v>
      </c>
      <c r="AI69" s="1319"/>
      <c r="AJ69" s="1319"/>
      <c r="AK69" s="1319"/>
      <c r="AL69" s="1319"/>
      <c r="AM69" s="1319"/>
      <c r="AN69" s="1319"/>
      <c r="AO69" s="1319"/>
      <c r="AP69" s="1319"/>
      <c r="AQ69" s="1319"/>
      <c r="AR69" s="1319"/>
      <c r="AS69" s="1319"/>
      <c r="AT69" s="1319"/>
      <c r="AU69" s="1319"/>
      <c r="AV69" s="1319"/>
      <c r="AW69" s="1319"/>
      <c r="AX69" s="1319"/>
      <c r="AY69" s="1319"/>
      <c r="AZ69" s="1319"/>
      <c r="BA69" s="1319"/>
      <c r="BB69" s="1319"/>
      <c r="BC69" s="1319"/>
      <c r="BD69" s="1319"/>
      <c r="BE69" s="1319"/>
      <c r="BF69" s="1319"/>
    </row>
    <row r="70" spans="1:69" s="20" customFormat="1" ht="13.7" customHeight="1" thickTop="1" thickBot="1" x14ac:dyDescent="0.2">
      <c r="A70" s="3086"/>
      <c r="B70" s="1349">
        <v>14</v>
      </c>
      <c r="C70" s="3296" t="s">
        <v>85</v>
      </c>
      <c r="D70" s="1088" t="s">
        <v>393</v>
      </c>
      <c r="E70" s="1316"/>
      <c r="F70" s="1316"/>
      <c r="G70" s="1316"/>
      <c r="H70" s="1316"/>
      <c r="I70" s="1317"/>
      <c r="J70" s="1317"/>
      <c r="K70" s="1317"/>
      <c r="L70" s="1317"/>
      <c r="M70" s="1316"/>
      <c r="N70" s="1316"/>
      <c r="O70" s="1316"/>
      <c r="P70" s="1316"/>
      <c r="Q70" s="1317"/>
      <c r="R70" s="1317"/>
      <c r="S70" s="1317"/>
      <c r="T70" s="1317"/>
      <c r="U70" s="1316"/>
      <c r="V70" s="1316"/>
      <c r="W70" s="1316"/>
      <c r="X70" s="1316"/>
      <c r="Y70" s="1316"/>
      <c r="Z70" s="1316"/>
      <c r="AA70" s="1316"/>
      <c r="AB70" s="1316"/>
      <c r="AC70" s="14"/>
      <c r="AE70" s="3101"/>
      <c r="AF70" s="342">
        <v>14</v>
      </c>
      <c r="AG70" s="2851" t="s">
        <v>85</v>
      </c>
      <c r="AH70" s="1089" t="s">
        <v>393</v>
      </c>
      <c r="AI70" s="1319"/>
      <c r="AJ70" s="1319"/>
      <c r="AK70" s="1319"/>
      <c r="AL70" s="1319"/>
      <c r="AM70" s="1319"/>
      <c r="AN70" s="1319"/>
      <c r="AO70" s="1319"/>
      <c r="AP70" s="1319"/>
      <c r="AQ70" s="1319"/>
      <c r="AR70" s="1319"/>
      <c r="AS70" s="1319"/>
      <c r="AT70" s="1319"/>
      <c r="AU70" s="1319"/>
      <c r="AV70" s="1319"/>
      <c r="AW70" s="1319"/>
      <c r="AX70" s="1319"/>
      <c r="AY70" s="1319"/>
      <c r="AZ70" s="1319"/>
      <c r="BA70" s="1319"/>
      <c r="BB70" s="1319"/>
      <c r="BC70" s="1319"/>
      <c r="BD70" s="1319"/>
      <c r="BE70" s="1319"/>
      <c r="BF70" s="1319"/>
    </row>
    <row r="71" spans="1:69" s="20" customFormat="1" ht="13.7" customHeight="1" thickTop="1" thickBot="1" x14ac:dyDescent="0.2">
      <c r="A71" s="3086"/>
      <c r="B71" s="1349">
        <v>15</v>
      </c>
      <c r="C71" s="3294"/>
      <c r="D71" s="1088" t="s">
        <v>86</v>
      </c>
      <c r="E71" s="1316"/>
      <c r="F71" s="1316"/>
      <c r="G71" s="1316"/>
      <c r="H71" s="1316"/>
      <c r="I71" s="1317"/>
      <c r="J71" s="1317"/>
      <c r="K71" s="1317"/>
      <c r="L71" s="1317"/>
      <c r="M71" s="1316"/>
      <c r="N71" s="1316"/>
      <c r="O71" s="1316"/>
      <c r="P71" s="1316"/>
      <c r="Q71" s="1317"/>
      <c r="R71" s="1317"/>
      <c r="S71" s="1317"/>
      <c r="T71" s="1317"/>
      <c r="U71" s="1316"/>
      <c r="V71" s="1316"/>
      <c r="W71" s="1316"/>
      <c r="X71" s="1316"/>
      <c r="Y71" s="1316"/>
      <c r="Z71" s="1316"/>
      <c r="AA71" s="1316"/>
      <c r="AB71" s="1316"/>
      <c r="AC71" s="14"/>
      <c r="AE71" s="3101"/>
      <c r="AF71" s="342">
        <v>15</v>
      </c>
      <c r="AG71" s="3327"/>
      <c r="AH71" s="1089" t="s">
        <v>86</v>
      </c>
      <c r="AI71" s="1319"/>
      <c r="AJ71" s="1319"/>
      <c r="AK71" s="1319"/>
      <c r="AL71" s="1319"/>
      <c r="AM71" s="1319"/>
      <c r="AN71" s="1319"/>
      <c r="AO71" s="1319"/>
      <c r="AP71" s="1319"/>
      <c r="AQ71" s="1319"/>
      <c r="AR71" s="1319"/>
      <c r="AS71" s="1319"/>
      <c r="AT71" s="1319"/>
      <c r="AU71" s="1319"/>
      <c r="AV71" s="1319"/>
      <c r="AW71" s="1319"/>
      <c r="AX71" s="1319"/>
      <c r="AY71" s="1319"/>
      <c r="AZ71" s="1319"/>
      <c r="BA71" s="1319"/>
      <c r="BB71" s="1319"/>
      <c r="BC71" s="1319"/>
      <c r="BD71" s="1319"/>
      <c r="BE71" s="1319"/>
      <c r="BF71" s="1319"/>
    </row>
    <row r="72" spans="1:69" s="20" customFormat="1" ht="13.7" customHeight="1" thickTop="1" thickBot="1" x14ac:dyDescent="0.2">
      <c r="A72" s="3086"/>
      <c r="B72" s="1349">
        <v>16</v>
      </c>
      <c r="C72" s="3294"/>
      <c r="D72" s="1088" t="s">
        <v>87</v>
      </c>
      <c r="E72" s="1316"/>
      <c r="F72" s="1316"/>
      <c r="G72" s="1316"/>
      <c r="H72" s="1316"/>
      <c r="I72" s="1317"/>
      <c r="J72" s="1317"/>
      <c r="K72" s="1317"/>
      <c r="L72" s="1317"/>
      <c r="M72" s="1316"/>
      <c r="N72" s="1316"/>
      <c r="O72" s="1316"/>
      <c r="P72" s="1316"/>
      <c r="Q72" s="1317"/>
      <c r="R72" s="1317"/>
      <c r="S72" s="1317"/>
      <c r="T72" s="1317"/>
      <c r="U72" s="1316"/>
      <c r="V72" s="1316"/>
      <c r="W72" s="1316"/>
      <c r="X72" s="1316"/>
      <c r="Y72" s="1316"/>
      <c r="Z72" s="1316"/>
      <c r="AA72" s="1316"/>
      <c r="AB72" s="1316"/>
      <c r="AC72" s="14"/>
      <c r="AE72" s="3101"/>
      <c r="AF72" s="342">
        <v>16</v>
      </c>
      <c r="AG72" s="3327"/>
      <c r="AH72" s="1089" t="s">
        <v>87</v>
      </c>
      <c r="AI72" s="1319"/>
      <c r="AJ72" s="1319"/>
      <c r="AK72" s="1319"/>
      <c r="AL72" s="1319"/>
      <c r="AM72" s="1319"/>
      <c r="AN72" s="1319"/>
      <c r="AO72" s="1319"/>
      <c r="AP72" s="1319"/>
      <c r="AQ72" s="1319"/>
      <c r="AR72" s="1319"/>
      <c r="AS72" s="1319"/>
      <c r="AT72" s="1319"/>
      <c r="AU72" s="1319"/>
      <c r="AV72" s="1319"/>
      <c r="AW72" s="1319"/>
      <c r="AX72" s="1319"/>
      <c r="AY72" s="1319"/>
      <c r="AZ72" s="1319"/>
      <c r="BA72" s="1319"/>
      <c r="BB72" s="1319"/>
      <c r="BC72" s="1319"/>
      <c r="BD72" s="1319"/>
      <c r="BE72" s="1319"/>
      <c r="BF72" s="1319"/>
    </row>
    <row r="73" spans="1:69" s="20" customFormat="1" ht="13.7" customHeight="1" thickTop="1" thickBot="1" x14ac:dyDescent="0.2">
      <c r="A73" s="3086"/>
      <c r="B73" s="1349">
        <v>17</v>
      </c>
      <c r="C73" s="3294"/>
      <c r="D73" s="1088" t="s">
        <v>3186</v>
      </c>
      <c r="E73" s="1316"/>
      <c r="F73" s="1316"/>
      <c r="G73" s="1316"/>
      <c r="H73" s="1316"/>
      <c r="I73" s="1317"/>
      <c r="J73" s="1317"/>
      <c r="K73" s="1317"/>
      <c r="L73" s="1317"/>
      <c r="M73" s="1316"/>
      <c r="N73" s="1316"/>
      <c r="O73" s="1316"/>
      <c r="P73" s="1316"/>
      <c r="Q73" s="1317"/>
      <c r="R73" s="1317"/>
      <c r="S73" s="1317"/>
      <c r="T73" s="1317"/>
      <c r="U73" s="1316"/>
      <c r="V73" s="1316"/>
      <c r="W73" s="1316"/>
      <c r="X73" s="1316"/>
      <c r="Y73" s="1316"/>
      <c r="Z73" s="1316"/>
      <c r="AA73" s="1316"/>
      <c r="AB73" s="1316"/>
      <c r="AC73" s="14"/>
      <c r="AE73" s="3101"/>
      <c r="AF73" s="342">
        <v>17</v>
      </c>
      <c r="AG73" s="3327"/>
      <c r="AH73" s="1089" t="s">
        <v>394</v>
      </c>
      <c r="AI73" s="1319"/>
      <c r="AJ73" s="1319"/>
      <c r="AK73" s="1319"/>
      <c r="AL73" s="1319"/>
      <c r="AM73" s="1319"/>
      <c r="AN73" s="1319"/>
      <c r="AO73" s="1319"/>
      <c r="AP73" s="1319"/>
      <c r="AQ73" s="1319"/>
      <c r="AR73" s="1319"/>
      <c r="AS73" s="1319"/>
      <c r="AT73" s="1319"/>
      <c r="AU73" s="1319"/>
      <c r="AV73" s="1319"/>
      <c r="AW73" s="1319"/>
      <c r="AX73" s="1319"/>
      <c r="AY73" s="1319"/>
      <c r="AZ73" s="1319"/>
      <c r="BA73" s="1319"/>
      <c r="BB73" s="1319"/>
      <c r="BC73" s="1319"/>
      <c r="BD73" s="1319"/>
      <c r="BE73" s="1319"/>
      <c r="BF73" s="1319"/>
    </row>
    <row r="74" spans="1:69" s="20" customFormat="1" ht="13.7" customHeight="1" thickTop="1" thickBot="1" x14ac:dyDescent="0.2">
      <c r="A74" s="3086"/>
      <c r="B74" s="1349">
        <v>18</v>
      </c>
      <c r="C74" s="3295"/>
      <c r="D74" s="1083" t="s">
        <v>395</v>
      </c>
      <c r="E74" s="1316"/>
      <c r="F74" s="1316"/>
      <c r="G74" s="1316"/>
      <c r="H74" s="1316"/>
      <c r="I74" s="1317"/>
      <c r="J74" s="1317"/>
      <c r="K74" s="1317"/>
      <c r="L74" s="1317"/>
      <c r="M74" s="1316"/>
      <c r="N74" s="1316"/>
      <c r="O74" s="1316"/>
      <c r="P74" s="1316"/>
      <c r="Q74" s="1317"/>
      <c r="R74" s="1317"/>
      <c r="S74" s="1317"/>
      <c r="T74" s="1317"/>
      <c r="U74" s="1316"/>
      <c r="V74" s="1316"/>
      <c r="W74" s="1316"/>
      <c r="X74" s="1316"/>
      <c r="Y74" s="1316"/>
      <c r="Z74" s="1316"/>
      <c r="AA74" s="1316"/>
      <c r="AB74" s="1316"/>
      <c r="AC74" s="14"/>
      <c r="AE74" s="3101"/>
      <c r="AF74" s="342">
        <v>18</v>
      </c>
      <c r="AG74" s="2858"/>
      <c r="AH74" s="1084" t="s">
        <v>395</v>
      </c>
      <c r="AI74" s="1319"/>
      <c r="AJ74" s="1319"/>
      <c r="AK74" s="1319"/>
      <c r="AL74" s="1319"/>
      <c r="AM74" s="1319"/>
      <c r="AN74" s="1319"/>
      <c r="AO74" s="1319"/>
      <c r="AP74" s="1319"/>
      <c r="AQ74" s="1319"/>
      <c r="AR74" s="1319"/>
      <c r="AS74" s="1319"/>
      <c r="AT74" s="1319"/>
      <c r="AU74" s="1319"/>
      <c r="AV74" s="1319"/>
      <c r="AW74" s="1319"/>
      <c r="AX74" s="1319"/>
      <c r="AY74" s="1319"/>
      <c r="AZ74" s="1319"/>
      <c r="BA74" s="1319"/>
      <c r="BB74" s="1319"/>
      <c r="BC74" s="1319"/>
      <c r="BD74" s="1319"/>
      <c r="BE74" s="1319"/>
      <c r="BF74" s="1319"/>
    </row>
    <row r="75" spans="1:69" s="20" customFormat="1" ht="13.7" customHeight="1" thickTop="1" thickBot="1" x14ac:dyDescent="0.2">
      <c r="A75" s="3087"/>
      <c r="B75" s="1350">
        <v>19</v>
      </c>
      <c r="C75" s="3096" t="s">
        <v>88</v>
      </c>
      <c r="D75" s="3097"/>
      <c r="E75" s="1316"/>
      <c r="F75" s="1316"/>
      <c r="G75" s="1316"/>
      <c r="H75" s="1316"/>
      <c r="I75" s="1317"/>
      <c r="J75" s="1317"/>
      <c r="K75" s="1317"/>
      <c r="L75" s="1317"/>
      <c r="M75" s="1316"/>
      <c r="N75" s="1316"/>
      <c r="O75" s="1316"/>
      <c r="P75" s="1316"/>
      <c r="Q75" s="1317"/>
      <c r="R75" s="1317"/>
      <c r="S75" s="1317"/>
      <c r="T75" s="1317"/>
      <c r="U75" s="1316"/>
      <c r="V75" s="1316"/>
      <c r="W75" s="1316"/>
      <c r="X75" s="1316"/>
      <c r="Y75" s="1316"/>
      <c r="Z75" s="1316"/>
      <c r="AA75" s="1316"/>
      <c r="AB75" s="1316"/>
      <c r="AC75" s="14"/>
      <c r="AE75" s="3102"/>
      <c r="AF75" s="345">
        <v>19</v>
      </c>
      <c r="AG75" s="3143" t="s">
        <v>88</v>
      </c>
      <c r="AH75" s="3144"/>
      <c r="AI75" s="1319"/>
      <c r="AJ75" s="1319"/>
      <c r="AK75" s="1319"/>
      <c r="AL75" s="1319"/>
      <c r="AM75" s="1319"/>
      <c r="AN75" s="1319"/>
      <c r="AO75" s="1319"/>
      <c r="AP75" s="1319"/>
      <c r="AQ75" s="1319"/>
      <c r="AR75" s="1319"/>
      <c r="AS75" s="1319"/>
      <c r="AT75" s="1319"/>
      <c r="AU75" s="1319"/>
      <c r="AV75" s="1319"/>
      <c r="AW75" s="1319"/>
      <c r="AX75" s="1319"/>
      <c r="AY75" s="1319"/>
      <c r="AZ75" s="1319"/>
      <c r="BA75" s="1319"/>
      <c r="BB75" s="1319"/>
      <c r="BC75" s="1319"/>
      <c r="BD75" s="1319"/>
      <c r="BE75" s="1319"/>
      <c r="BF75" s="1319"/>
    </row>
    <row r="76" spans="1:69" ht="18.75" customHeight="1" x14ac:dyDescent="0.15">
      <c r="A76" s="2887" t="str">
        <f>IF(ISBLANK('１．学校基本情報'!$A$7),"",'１．学校基本情報'!$A$7)</f>
        <v/>
      </c>
      <c r="B76" s="2887"/>
      <c r="C76" s="2887"/>
      <c r="D76" s="2887"/>
      <c r="E76" s="2887"/>
      <c r="F76" s="2887"/>
      <c r="G76" s="2887"/>
      <c r="H76" s="2887"/>
      <c r="I76" s="2887"/>
      <c r="J76" s="2887"/>
      <c r="K76" s="2887"/>
      <c r="L76" s="2887"/>
      <c r="M76" s="2887"/>
      <c r="N76" s="2887"/>
      <c r="O76" s="2887"/>
      <c r="P76" s="2887"/>
      <c r="Q76" s="2887"/>
      <c r="R76" s="2887"/>
      <c r="S76" s="2887"/>
      <c r="T76" s="2887"/>
      <c r="U76" s="2887"/>
      <c r="V76" s="2887"/>
      <c r="W76" s="2887"/>
      <c r="X76" s="2887"/>
      <c r="Y76" s="2887"/>
      <c r="Z76" s="2887"/>
      <c r="AA76" s="2887"/>
      <c r="AB76" s="2887"/>
      <c r="AD76" s="1194"/>
      <c r="AE76" s="1194"/>
      <c r="AF76" s="1194"/>
      <c r="AG76" s="1194"/>
      <c r="AH76" s="1194"/>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row>
    <row r="77" spans="1:69" s="20" customFormat="1" ht="19.5" customHeight="1" thickBot="1" x14ac:dyDescent="0.2">
      <c r="A77" s="1232" t="s">
        <v>887</v>
      </c>
      <c r="B77" s="1233"/>
      <c r="C77" s="1233"/>
      <c r="D77" s="1233"/>
      <c r="E77" s="1233"/>
      <c r="F77" s="1233"/>
      <c r="G77" s="1233"/>
      <c r="H77" s="1233"/>
      <c r="I77" s="1233"/>
      <c r="J77" s="1233"/>
      <c r="K77" s="1233"/>
      <c r="L77" s="1233"/>
      <c r="M77" s="1233"/>
      <c r="N77" s="1233"/>
      <c r="O77" s="1233"/>
      <c r="P77" s="1233"/>
      <c r="Q77" s="1233"/>
      <c r="R77" s="1233"/>
      <c r="V77" s="14"/>
      <c r="W77" s="14"/>
      <c r="X77" s="14"/>
      <c r="Y77" s="14"/>
      <c r="Z77" s="14"/>
      <c r="AA77" s="14"/>
      <c r="AB77" s="14"/>
      <c r="AC77" s="14"/>
      <c r="AD77" s="14"/>
      <c r="AE77" s="1234" t="s">
        <v>887</v>
      </c>
      <c r="AF77" s="1235"/>
      <c r="AG77" s="1235"/>
      <c r="AH77" s="1235"/>
      <c r="AI77" s="1235"/>
      <c r="AJ77" s="1235"/>
      <c r="AK77" s="1235"/>
      <c r="AL77" s="1235"/>
      <c r="AM77" s="1235"/>
      <c r="AN77" s="1235"/>
      <c r="AO77" s="1235"/>
      <c r="AP77" s="1235"/>
      <c r="AQ77" s="1235"/>
      <c r="AR77" s="1235"/>
      <c r="AS77" s="1235"/>
      <c r="AT77" s="1235"/>
      <c r="AU77" s="1235"/>
      <c r="AV77" s="1235"/>
      <c r="AW77" s="84"/>
      <c r="AX77" s="84"/>
      <c r="AY77" s="84"/>
      <c r="AZ77" s="1236"/>
      <c r="BA77" s="1236"/>
      <c r="BB77" s="1236"/>
      <c r="BC77" s="1236"/>
      <c r="BD77" s="1236"/>
      <c r="BE77" s="1236"/>
      <c r="BF77" s="1236"/>
    </row>
    <row r="78" spans="1:69" s="20" customFormat="1" ht="28.5" customHeight="1" x14ac:dyDescent="0.15">
      <c r="A78" s="3299" t="s">
        <v>403</v>
      </c>
      <c r="B78" s="3300"/>
      <c r="C78" s="3300"/>
      <c r="D78" s="3301"/>
      <c r="E78" s="3208"/>
      <c r="F78" s="3208"/>
      <c r="G78" s="3208"/>
      <c r="H78" s="3208"/>
      <c r="I78" s="3297" t="s">
        <v>351</v>
      </c>
      <c r="J78" s="3297"/>
      <c r="K78" s="3297"/>
      <c r="L78" s="3297"/>
      <c r="M78" s="3208"/>
      <c r="N78" s="3208"/>
      <c r="O78" s="3208"/>
      <c r="P78" s="3208"/>
      <c r="Q78" s="3208"/>
      <c r="R78" s="3208"/>
      <c r="S78" s="3208"/>
      <c r="T78" s="3208"/>
      <c r="U78" s="3297" t="s">
        <v>354</v>
      </c>
      <c r="V78" s="3297"/>
      <c r="W78" s="3297"/>
      <c r="X78" s="3297"/>
      <c r="Y78" s="3208"/>
      <c r="Z78" s="3208"/>
      <c r="AA78" s="3208"/>
      <c r="AB78" s="3209"/>
      <c r="AC78" s="14"/>
      <c r="AE78" s="3307" t="s">
        <v>403</v>
      </c>
      <c r="AF78" s="3308"/>
      <c r="AG78" s="3308"/>
      <c r="AH78" s="3309"/>
      <c r="AI78" s="3313" t="s">
        <v>350</v>
      </c>
      <c r="AJ78" s="3313"/>
      <c r="AK78" s="3313"/>
      <c r="AL78" s="3313"/>
      <c r="AM78" s="3313" t="s">
        <v>351</v>
      </c>
      <c r="AN78" s="3313"/>
      <c r="AO78" s="3313"/>
      <c r="AP78" s="3313"/>
      <c r="AQ78" s="3313" t="s">
        <v>352</v>
      </c>
      <c r="AR78" s="3313"/>
      <c r="AS78" s="3313"/>
      <c r="AT78" s="3313"/>
      <c r="AU78" s="3313" t="s">
        <v>353</v>
      </c>
      <c r="AV78" s="3313"/>
      <c r="AW78" s="3313"/>
      <c r="AX78" s="3313"/>
      <c r="AY78" s="3313" t="s">
        <v>354</v>
      </c>
      <c r="AZ78" s="3313"/>
      <c r="BA78" s="3313"/>
      <c r="BB78" s="3313"/>
      <c r="BC78" s="3313" t="s">
        <v>342</v>
      </c>
      <c r="BD78" s="3313"/>
      <c r="BE78" s="3313"/>
      <c r="BF78" s="3314"/>
    </row>
    <row r="79" spans="1:69" s="20" customFormat="1" ht="60" customHeight="1" x14ac:dyDescent="0.15">
      <c r="A79" s="3302"/>
      <c r="B79" s="3303"/>
      <c r="C79" s="3303"/>
      <c r="D79" s="3304"/>
      <c r="E79" s="1237"/>
      <c r="F79" s="1238"/>
      <c r="G79" s="1238"/>
      <c r="H79" s="1239"/>
      <c r="I79" s="1240" t="s">
        <v>525</v>
      </c>
      <c r="J79" s="1241" t="s">
        <v>526</v>
      </c>
      <c r="K79" s="1241" t="s">
        <v>509</v>
      </c>
      <c r="L79" s="1242" t="s">
        <v>357</v>
      </c>
      <c r="M79" s="1237"/>
      <c r="N79" s="1238"/>
      <c r="O79" s="1238"/>
      <c r="P79" s="1239"/>
      <c r="Q79" s="1237"/>
      <c r="R79" s="1238"/>
      <c r="S79" s="1238"/>
      <c r="T79" s="1239"/>
      <c r="U79" s="1240" t="s">
        <v>525</v>
      </c>
      <c r="V79" s="1241" t="s">
        <v>526</v>
      </c>
      <c r="W79" s="1241" t="s">
        <v>509</v>
      </c>
      <c r="X79" s="1242" t="s">
        <v>357</v>
      </c>
      <c r="Y79" s="1237"/>
      <c r="Z79" s="1238"/>
      <c r="AA79" s="1238"/>
      <c r="AB79" s="1243"/>
      <c r="AC79" s="14"/>
      <c r="AE79" s="3310"/>
      <c r="AF79" s="3311"/>
      <c r="AG79" s="3311"/>
      <c r="AH79" s="3312"/>
      <c r="AI79" s="1244" t="s">
        <v>533</v>
      </c>
      <c r="AJ79" s="1245" t="s">
        <v>550</v>
      </c>
      <c r="AK79" s="1245" t="s">
        <v>534</v>
      </c>
      <c r="AL79" s="1246" t="s">
        <v>664</v>
      </c>
      <c r="AM79" s="1244" t="s">
        <v>525</v>
      </c>
      <c r="AN79" s="1245" t="s">
        <v>526</v>
      </c>
      <c r="AO79" s="1245" t="s">
        <v>509</v>
      </c>
      <c r="AP79" s="1246" t="s">
        <v>357</v>
      </c>
      <c r="AQ79" s="1244" t="s">
        <v>525</v>
      </c>
      <c r="AR79" s="1245" t="s">
        <v>526</v>
      </c>
      <c r="AS79" s="1245" t="s">
        <v>509</v>
      </c>
      <c r="AT79" s="1246" t="s">
        <v>357</v>
      </c>
      <c r="AU79" s="1244" t="s">
        <v>525</v>
      </c>
      <c r="AV79" s="1245" t="s">
        <v>526</v>
      </c>
      <c r="AW79" s="1245" t="s">
        <v>509</v>
      </c>
      <c r="AX79" s="1246" t="s">
        <v>357</v>
      </c>
      <c r="AY79" s="1244" t="s">
        <v>525</v>
      </c>
      <c r="AZ79" s="1245" t="s">
        <v>526</v>
      </c>
      <c r="BA79" s="1245" t="s">
        <v>509</v>
      </c>
      <c r="BB79" s="1246" t="s">
        <v>357</v>
      </c>
      <c r="BC79" s="1244" t="s">
        <v>525</v>
      </c>
      <c r="BD79" s="1245" t="s">
        <v>526</v>
      </c>
      <c r="BE79" s="1245" t="s">
        <v>509</v>
      </c>
      <c r="BF79" s="1247" t="s">
        <v>357</v>
      </c>
    </row>
    <row r="80" spans="1:69" s="20" customFormat="1" ht="13.7" customHeight="1" thickBot="1" x14ac:dyDescent="0.2">
      <c r="A80" s="3291" t="s">
        <v>343</v>
      </c>
      <c r="B80" s="3292"/>
      <c r="C80" s="3292"/>
      <c r="D80" s="3292"/>
      <c r="E80" s="1351"/>
      <c r="F80" s="1352"/>
      <c r="G80" s="1352"/>
      <c r="H80" s="1353"/>
      <c r="I80" s="1354"/>
      <c r="J80" s="1355"/>
      <c r="K80" s="1355"/>
      <c r="L80" s="1356"/>
      <c r="M80" s="1351"/>
      <c r="N80" s="1352"/>
      <c r="O80" s="1352"/>
      <c r="P80" s="1353"/>
      <c r="Q80" s="1351"/>
      <c r="R80" s="1352"/>
      <c r="S80" s="1352"/>
      <c r="T80" s="1353"/>
      <c r="U80" s="1354"/>
      <c r="V80" s="1355"/>
      <c r="W80" s="1355"/>
      <c r="X80" s="1356"/>
      <c r="Y80" s="1351"/>
      <c r="Z80" s="1352"/>
      <c r="AA80" s="1352"/>
      <c r="AB80" s="1357"/>
      <c r="AC80" s="14"/>
      <c r="AE80" s="3315" t="s">
        <v>343</v>
      </c>
      <c r="AF80" s="3316"/>
      <c r="AG80" s="3316"/>
      <c r="AH80" s="3316"/>
      <c r="AI80" s="1358"/>
      <c r="AJ80" s="1359"/>
      <c r="AK80" s="1359"/>
      <c r="AL80" s="1360"/>
      <c r="AM80" s="1358"/>
      <c r="AN80" s="1359"/>
      <c r="AO80" s="1359"/>
      <c r="AP80" s="1360"/>
      <c r="AQ80" s="1358"/>
      <c r="AR80" s="1359"/>
      <c r="AS80" s="1359"/>
      <c r="AT80" s="1360"/>
      <c r="AU80" s="1358"/>
      <c r="AV80" s="1359"/>
      <c r="AW80" s="1359"/>
      <c r="AX80" s="1360"/>
      <c r="AY80" s="1358"/>
      <c r="AZ80" s="1359"/>
      <c r="BA80" s="1359"/>
      <c r="BB80" s="1360"/>
      <c r="BC80" s="1358"/>
      <c r="BD80" s="1359"/>
      <c r="BE80" s="1359"/>
      <c r="BF80" s="1361"/>
    </row>
    <row r="81" spans="1:58" s="20" customFormat="1" ht="13.7" hidden="1" customHeight="1" x14ac:dyDescent="0.15">
      <c r="A81" s="1265"/>
      <c r="B81" s="3163"/>
      <c r="C81" s="3164"/>
      <c r="D81" s="3165"/>
      <c r="E81" s="1362"/>
      <c r="F81" s="1363"/>
      <c r="G81" s="1363"/>
      <c r="H81" s="1364"/>
      <c r="I81" s="1365"/>
      <c r="J81" s="1366"/>
      <c r="K81" s="1366"/>
      <c r="L81" s="1367"/>
      <c r="M81" s="1362"/>
      <c r="N81" s="1363"/>
      <c r="O81" s="1363"/>
      <c r="P81" s="1364"/>
      <c r="Q81" s="1362"/>
      <c r="R81" s="1363"/>
      <c r="S81" s="1363"/>
      <c r="T81" s="1364"/>
      <c r="U81" s="1365"/>
      <c r="V81" s="1366"/>
      <c r="W81" s="1366"/>
      <c r="X81" s="1367"/>
      <c r="Y81" s="1368"/>
      <c r="Z81" s="1363"/>
      <c r="AA81" s="1363"/>
      <c r="AB81" s="1369"/>
      <c r="AC81" s="14"/>
      <c r="AE81" s="1274"/>
      <c r="AF81" s="3172"/>
      <c r="AG81" s="3173"/>
      <c r="AH81" s="3174"/>
      <c r="AI81" s="1370"/>
      <c r="AJ81" s="1371"/>
      <c r="AK81" s="1371"/>
      <c r="AL81" s="1372"/>
      <c r="AM81" s="1370"/>
      <c r="AN81" s="1371"/>
      <c r="AO81" s="1371"/>
      <c r="AP81" s="1372"/>
      <c r="AQ81" s="1370"/>
      <c r="AR81" s="1371"/>
      <c r="AS81" s="1371"/>
      <c r="AT81" s="1372"/>
      <c r="AU81" s="1370"/>
      <c r="AV81" s="1371"/>
      <c r="AW81" s="1371"/>
      <c r="AX81" s="1372"/>
      <c r="AY81" s="1370"/>
      <c r="AZ81" s="1371"/>
      <c r="BA81" s="1371"/>
      <c r="BB81" s="1372"/>
      <c r="BC81" s="1373"/>
      <c r="BD81" s="1371"/>
      <c r="BE81" s="1371"/>
      <c r="BF81" s="1374"/>
    </row>
    <row r="82" spans="1:58" s="20" customFormat="1" ht="13.7" hidden="1" customHeight="1" x14ac:dyDescent="0.15">
      <c r="A82" s="1265"/>
      <c r="B82" s="3166"/>
      <c r="C82" s="3167"/>
      <c r="D82" s="3168"/>
      <c r="E82" s="1375"/>
      <c r="F82" s="1376"/>
      <c r="G82" s="1376"/>
      <c r="H82" s="1377"/>
      <c r="I82" s="1378"/>
      <c r="J82" s="1379"/>
      <c r="K82" s="1379"/>
      <c r="L82" s="1380"/>
      <c r="M82" s="1375"/>
      <c r="N82" s="1376"/>
      <c r="O82" s="1376"/>
      <c r="P82" s="1377"/>
      <c r="Q82" s="1375"/>
      <c r="R82" s="1376"/>
      <c r="S82" s="1376"/>
      <c r="T82" s="1377"/>
      <c r="U82" s="1378"/>
      <c r="V82" s="1379"/>
      <c r="W82" s="1379"/>
      <c r="X82" s="1380"/>
      <c r="Y82" s="1381"/>
      <c r="Z82" s="1376"/>
      <c r="AA82" s="1376"/>
      <c r="AB82" s="1382"/>
      <c r="AC82" s="14"/>
      <c r="AE82" s="1274"/>
      <c r="AF82" s="3175"/>
      <c r="AG82" s="3176"/>
      <c r="AH82" s="3177"/>
      <c r="AI82" s="1383"/>
      <c r="AJ82" s="1384"/>
      <c r="AK82" s="1384"/>
      <c r="AL82" s="1385"/>
      <c r="AM82" s="1383"/>
      <c r="AN82" s="1384"/>
      <c r="AO82" s="1384"/>
      <c r="AP82" s="1385"/>
      <c r="AQ82" s="1383"/>
      <c r="AR82" s="1384"/>
      <c r="AS82" s="1384"/>
      <c r="AT82" s="1385"/>
      <c r="AU82" s="1383"/>
      <c r="AV82" s="1384"/>
      <c r="AW82" s="1384"/>
      <c r="AX82" s="1385"/>
      <c r="AY82" s="1383"/>
      <c r="AZ82" s="1384"/>
      <c r="BA82" s="1384"/>
      <c r="BB82" s="1385"/>
      <c r="BC82" s="1386"/>
      <c r="BD82" s="1384"/>
      <c r="BE82" s="1384"/>
      <c r="BF82" s="1387"/>
    </row>
    <row r="83" spans="1:58" s="20" customFormat="1" ht="13.7" hidden="1" customHeight="1" thickBot="1" x14ac:dyDescent="0.2">
      <c r="A83" s="1293"/>
      <c r="B83" s="3169"/>
      <c r="C83" s="3170"/>
      <c r="D83" s="3171"/>
      <c r="E83" s="1388"/>
      <c r="F83" s="1389"/>
      <c r="G83" s="1389"/>
      <c r="H83" s="1390"/>
      <c r="I83" s="1391"/>
      <c r="J83" s="1392"/>
      <c r="K83" s="1392"/>
      <c r="L83" s="1393"/>
      <c r="M83" s="1388"/>
      <c r="N83" s="1389"/>
      <c r="O83" s="1389"/>
      <c r="P83" s="1390"/>
      <c r="Q83" s="1388"/>
      <c r="R83" s="1389"/>
      <c r="S83" s="1389"/>
      <c r="T83" s="1390"/>
      <c r="U83" s="1391"/>
      <c r="V83" s="1392"/>
      <c r="W83" s="1392"/>
      <c r="X83" s="1393"/>
      <c r="Y83" s="1394"/>
      <c r="Z83" s="1389"/>
      <c r="AA83" s="1389"/>
      <c r="AB83" s="1395"/>
      <c r="AC83" s="14"/>
      <c r="AE83" s="1302"/>
      <c r="AF83" s="3178"/>
      <c r="AG83" s="3179"/>
      <c r="AH83" s="3180"/>
      <c r="AI83" s="1396"/>
      <c r="AJ83" s="1397"/>
      <c r="AK83" s="1397"/>
      <c r="AL83" s="1398"/>
      <c r="AM83" s="1396"/>
      <c r="AN83" s="1397"/>
      <c r="AO83" s="1397"/>
      <c r="AP83" s="1398"/>
      <c r="AQ83" s="1396"/>
      <c r="AR83" s="1397"/>
      <c r="AS83" s="1397"/>
      <c r="AT83" s="1398"/>
      <c r="AU83" s="1396"/>
      <c r="AV83" s="1397"/>
      <c r="AW83" s="1397"/>
      <c r="AX83" s="1398"/>
      <c r="AY83" s="1396"/>
      <c r="AZ83" s="1397"/>
      <c r="BA83" s="1397"/>
      <c r="BB83" s="1398"/>
      <c r="BC83" s="1399"/>
      <c r="BD83" s="1397"/>
      <c r="BE83" s="1397"/>
      <c r="BF83" s="1400"/>
    </row>
    <row r="84" spans="1:58" s="20" customFormat="1" ht="13.7" customHeight="1" thickTop="1" thickBot="1" x14ac:dyDescent="0.2">
      <c r="A84" s="3085" t="s">
        <v>36</v>
      </c>
      <c r="B84" s="1308">
        <v>1</v>
      </c>
      <c r="C84" s="3305" t="s">
        <v>37</v>
      </c>
      <c r="D84" s="3306"/>
      <c r="E84" s="1309"/>
      <c r="F84" s="1309"/>
      <c r="G84" s="1309"/>
      <c r="H84" s="1309"/>
      <c r="I84" s="1310"/>
      <c r="J84" s="1310"/>
      <c r="K84" s="1310"/>
      <c r="L84" s="1310"/>
      <c r="M84" s="1309"/>
      <c r="N84" s="1309"/>
      <c r="O84" s="1309"/>
      <c r="P84" s="1309"/>
      <c r="Q84" s="1309"/>
      <c r="R84" s="1309"/>
      <c r="S84" s="1309"/>
      <c r="T84" s="1309"/>
      <c r="U84" s="1310"/>
      <c r="V84" s="1310"/>
      <c r="W84" s="1310"/>
      <c r="X84" s="1310"/>
      <c r="Y84" s="1309"/>
      <c r="Z84" s="1309"/>
      <c r="AA84" s="1309"/>
      <c r="AB84" s="1311"/>
      <c r="AE84" s="3118" t="s">
        <v>36</v>
      </c>
      <c r="AF84" s="1312">
        <v>1</v>
      </c>
      <c r="AG84" s="3324" t="s">
        <v>37</v>
      </c>
      <c r="AH84" s="3325"/>
      <c r="AI84" s="1313"/>
      <c r="AJ84" s="1313"/>
      <c r="AK84" s="1313"/>
      <c r="AL84" s="1313"/>
      <c r="AM84" s="1313"/>
      <c r="AN84" s="1313"/>
      <c r="AO84" s="1313"/>
      <c r="AP84" s="1313"/>
      <c r="AQ84" s="1313"/>
      <c r="AR84" s="1313"/>
      <c r="AS84" s="1313"/>
      <c r="AT84" s="1313"/>
      <c r="AU84" s="1313"/>
      <c r="AV84" s="1313"/>
      <c r="AW84" s="1313"/>
      <c r="AX84" s="1313"/>
      <c r="AY84" s="1313"/>
      <c r="AZ84" s="1313"/>
      <c r="BA84" s="1313"/>
      <c r="BB84" s="1313"/>
      <c r="BC84" s="1313"/>
      <c r="BD84" s="1313"/>
      <c r="BE84" s="1313"/>
      <c r="BF84" s="1314"/>
    </row>
    <row r="85" spans="1:58" s="20" customFormat="1" ht="13.7" customHeight="1" thickTop="1" thickBot="1" x14ac:dyDescent="0.2">
      <c r="A85" s="3086"/>
      <c r="B85" s="1315">
        <v>2</v>
      </c>
      <c r="C85" s="3075" t="s">
        <v>38</v>
      </c>
      <c r="D85" s="3130"/>
      <c r="E85" s="1316"/>
      <c r="F85" s="1316"/>
      <c r="G85" s="1316"/>
      <c r="H85" s="1316"/>
      <c r="I85" s="1317"/>
      <c r="J85" s="1317"/>
      <c r="K85" s="1317"/>
      <c r="L85" s="1317"/>
      <c r="M85" s="1316"/>
      <c r="N85" s="1316"/>
      <c r="O85" s="1316"/>
      <c r="P85" s="1316"/>
      <c r="Q85" s="1316"/>
      <c r="R85" s="1316"/>
      <c r="S85" s="1316"/>
      <c r="T85" s="1316"/>
      <c r="U85" s="1317"/>
      <c r="V85" s="1317"/>
      <c r="W85" s="1317"/>
      <c r="X85" s="1317"/>
      <c r="Y85" s="1316"/>
      <c r="Z85" s="1316"/>
      <c r="AA85" s="1316"/>
      <c r="AB85" s="1316"/>
      <c r="AE85" s="3101"/>
      <c r="AF85" s="1318">
        <v>2</v>
      </c>
      <c r="AG85" s="3105" t="s">
        <v>38</v>
      </c>
      <c r="AH85" s="3106"/>
      <c r="AI85" s="1319"/>
      <c r="AJ85" s="1319"/>
      <c r="AK85" s="1319"/>
      <c r="AL85" s="1319"/>
      <c r="AM85" s="1319"/>
      <c r="AN85" s="1319"/>
      <c r="AO85" s="1319"/>
      <c r="AP85" s="1319"/>
      <c r="AQ85" s="1319"/>
      <c r="AR85" s="1319"/>
      <c r="AS85" s="1319"/>
      <c r="AT85" s="1319"/>
      <c r="AU85" s="1319"/>
      <c r="AV85" s="1319"/>
      <c r="AW85" s="1319"/>
      <c r="AX85" s="1319"/>
      <c r="AY85" s="1319"/>
      <c r="AZ85" s="1319"/>
      <c r="BA85" s="1319"/>
      <c r="BB85" s="1319"/>
      <c r="BC85" s="1319"/>
      <c r="BD85" s="1319"/>
      <c r="BE85" s="1319"/>
      <c r="BF85" s="1319"/>
    </row>
    <row r="86" spans="1:58" s="20" customFormat="1" ht="13.7" customHeight="1" thickTop="1" thickBot="1" x14ac:dyDescent="0.2">
      <c r="A86" s="3086"/>
      <c r="B86" s="1315">
        <v>3</v>
      </c>
      <c r="C86" s="3073" t="s">
        <v>39</v>
      </c>
      <c r="D86" s="3074"/>
      <c r="E86" s="1316"/>
      <c r="F86" s="1316"/>
      <c r="G86" s="1316"/>
      <c r="H86" s="1316"/>
      <c r="I86" s="1317"/>
      <c r="J86" s="1317"/>
      <c r="K86" s="1317"/>
      <c r="L86" s="1317"/>
      <c r="M86" s="1316"/>
      <c r="N86" s="1316"/>
      <c r="O86" s="1316"/>
      <c r="P86" s="1316"/>
      <c r="Q86" s="1316"/>
      <c r="R86" s="1316"/>
      <c r="S86" s="1316"/>
      <c r="T86" s="1316"/>
      <c r="U86" s="1317"/>
      <c r="V86" s="1317"/>
      <c r="W86" s="1317"/>
      <c r="X86" s="1317"/>
      <c r="Y86" s="1316"/>
      <c r="Z86" s="1316"/>
      <c r="AA86" s="1316"/>
      <c r="AB86" s="1316"/>
      <c r="AE86" s="3101"/>
      <c r="AF86" s="1318">
        <v>3</v>
      </c>
      <c r="AG86" s="3107" t="s">
        <v>39</v>
      </c>
      <c r="AH86" s="3108"/>
      <c r="AI86" s="1319"/>
      <c r="AJ86" s="1319"/>
      <c r="AK86" s="1319"/>
      <c r="AL86" s="1319"/>
      <c r="AM86" s="1319"/>
      <c r="AN86" s="1319"/>
      <c r="AO86" s="1319"/>
      <c r="AP86" s="1319"/>
      <c r="AQ86" s="1319"/>
      <c r="AR86" s="1319"/>
      <c r="AS86" s="1319"/>
      <c r="AT86" s="1319"/>
      <c r="AU86" s="1319"/>
      <c r="AV86" s="1319"/>
      <c r="AW86" s="1319"/>
      <c r="AX86" s="1319"/>
      <c r="AY86" s="1319"/>
      <c r="AZ86" s="1319"/>
      <c r="BA86" s="1319"/>
      <c r="BB86" s="1319"/>
      <c r="BC86" s="1319"/>
      <c r="BD86" s="1319"/>
      <c r="BE86" s="1319"/>
      <c r="BF86" s="1319"/>
    </row>
    <row r="87" spans="1:58" s="20" customFormat="1" ht="13.7" customHeight="1" thickTop="1" thickBot="1" x14ac:dyDescent="0.2">
      <c r="A87" s="3086"/>
      <c r="B87" s="1315">
        <v>4</v>
      </c>
      <c r="C87" s="3073" t="s">
        <v>669</v>
      </c>
      <c r="D87" s="3074"/>
      <c r="E87" s="1316"/>
      <c r="F87" s="1316"/>
      <c r="G87" s="1316"/>
      <c r="H87" s="1316"/>
      <c r="I87" s="1317"/>
      <c r="J87" s="1317"/>
      <c r="K87" s="1317"/>
      <c r="L87" s="1317"/>
      <c r="M87" s="1316"/>
      <c r="N87" s="1316"/>
      <c r="O87" s="1316"/>
      <c r="P87" s="1316"/>
      <c r="Q87" s="1316"/>
      <c r="R87" s="1316"/>
      <c r="S87" s="1316"/>
      <c r="T87" s="1316"/>
      <c r="U87" s="1317"/>
      <c r="V87" s="1317"/>
      <c r="W87" s="1317"/>
      <c r="X87" s="1317"/>
      <c r="Y87" s="1316"/>
      <c r="Z87" s="1316"/>
      <c r="AA87" s="1316"/>
      <c r="AB87" s="1316"/>
      <c r="AE87" s="3101"/>
      <c r="AF87" s="1318">
        <v>4</v>
      </c>
      <c r="AG87" s="3107" t="s">
        <v>552</v>
      </c>
      <c r="AH87" s="3108"/>
      <c r="AI87" s="1319"/>
      <c r="AJ87" s="1319"/>
      <c r="AK87" s="1319"/>
      <c r="AL87" s="1319"/>
      <c r="AM87" s="1319"/>
      <c r="AN87" s="1319"/>
      <c r="AO87" s="1319"/>
      <c r="AP87" s="1319"/>
      <c r="AQ87" s="1319"/>
      <c r="AR87" s="1319"/>
      <c r="AS87" s="1319"/>
      <c r="AT87" s="1319"/>
      <c r="AU87" s="1319"/>
      <c r="AV87" s="1319"/>
      <c r="AW87" s="1319"/>
      <c r="AX87" s="1319"/>
      <c r="AY87" s="1319"/>
      <c r="AZ87" s="1319"/>
      <c r="BA87" s="1319"/>
      <c r="BB87" s="1319"/>
      <c r="BC87" s="1319"/>
      <c r="BD87" s="1319"/>
      <c r="BE87" s="1319"/>
      <c r="BF87" s="1319"/>
    </row>
    <row r="88" spans="1:58" s="20" customFormat="1" ht="13.7" customHeight="1" thickTop="1" thickBot="1" x14ac:dyDescent="0.2">
      <c r="A88" s="3086"/>
      <c r="B88" s="1315">
        <v>5</v>
      </c>
      <c r="C88" s="3073" t="s">
        <v>670</v>
      </c>
      <c r="D88" s="3074"/>
      <c r="E88" s="1316"/>
      <c r="F88" s="1316"/>
      <c r="G88" s="1316"/>
      <c r="H88" s="1316"/>
      <c r="I88" s="1317"/>
      <c r="J88" s="1317"/>
      <c r="K88" s="1317"/>
      <c r="L88" s="1317"/>
      <c r="M88" s="1316"/>
      <c r="N88" s="1316"/>
      <c r="O88" s="1316"/>
      <c r="P88" s="1316"/>
      <c r="Q88" s="1316"/>
      <c r="R88" s="1316"/>
      <c r="S88" s="1316"/>
      <c r="T88" s="1316"/>
      <c r="U88" s="1317"/>
      <c r="V88" s="1317"/>
      <c r="W88" s="1317"/>
      <c r="X88" s="1317"/>
      <c r="Y88" s="1316"/>
      <c r="Z88" s="1316"/>
      <c r="AA88" s="1316"/>
      <c r="AB88" s="1316"/>
      <c r="AE88" s="3101"/>
      <c r="AF88" s="1318">
        <v>5</v>
      </c>
      <c r="AG88" s="3107" t="s">
        <v>553</v>
      </c>
      <c r="AH88" s="3108"/>
      <c r="AI88" s="1319"/>
      <c r="AJ88" s="1319"/>
      <c r="AK88" s="1319"/>
      <c r="AL88" s="1319"/>
      <c r="AM88" s="1319"/>
      <c r="AN88" s="1319"/>
      <c r="AO88" s="1319"/>
      <c r="AP88" s="1319"/>
      <c r="AQ88" s="1319"/>
      <c r="AR88" s="1319"/>
      <c r="AS88" s="1319"/>
      <c r="AT88" s="1319"/>
      <c r="AU88" s="1319"/>
      <c r="AV88" s="1319"/>
      <c r="AW88" s="1319"/>
      <c r="AX88" s="1319"/>
      <c r="AY88" s="1319"/>
      <c r="AZ88" s="1319"/>
      <c r="BA88" s="1319"/>
      <c r="BB88" s="1319"/>
      <c r="BC88" s="1319"/>
      <c r="BD88" s="1319"/>
      <c r="BE88" s="1319"/>
      <c r="BF88" s="1319"/>
    </row>
    <row r="89" spans="1:58" s="20" customFormat="1" ht="13.7" customHeight="1" thickTop="1" thickBot="1" x14ac:dyDescent="0.2">
      <c r="A89" s="3086"/>
      <c r="B89" s="1315">
        <v>6</v>
      </c>
      <c r="C89" s="3073" t="s">
        <v>40</v>
      </c>
      <c r="D89" s="3074"/>
      <c r="E89" s="1309"/>
      <c r="F89" s="1309"/>
      <c r="G89" s="1309"/>
      <c r="H89" s="1309"/>
      <c r="I89" s="1310"/>
      <c r="J89" s="1310"/>
      <c r="K89" s="1310"/>
      <c r="L89" s="1310"/>
      <c r="M89" s="1309"/>
      <c r="N89" s="1309"/>
      <c r="O89" s="1309"/>
      <c r="P89" s="1309"/>
      <c r="Q89" s="1309"/>
      <c r="R89" s="1309"/>
      <c r="S89" s="1309"/>
      <c r="T89" s="1309"/>
      <c r="U89" s="1310"/>
      <c r="V89" s="1310"/>
      <c r="W89" s="1310"/>
      <c r="X89" s="1310"/>
      <c r="Y89" s="1309"/>
      <c r="Z89" s="1309"/>
      <c r="AA89" s="1309"/>
      <c r="AB89" s="1311"/>
      <c r="AE89" s="3101"/>
      <c r="AF89" s="1318">
        <v>6</v>
      </c>
      <c r="AG89" s="3107" t="s">
        <v>40</v>
      </c>
      <c r="AH89" s="3108"/>
      <c r="AI89" s="1313"/>
      <c r="AJ89" s="1313"/>
      <c r="AK89" s="1313"/>
      <c r="AL89" s="1313"/>
      <c r="AM89" s="1313"/>
      <c r="AN89" s="1313"/>
      <c r="AO89" s="1313"/>
      <c r="AP89" s="1313"/>
      <c r="AQ89" s="1313"/>
      <c r="AR89" s="1313"/>
      <c r="AS89" s="1313"/>
      <c r="AT89" s="1313"/>
      <c r="AU89" s="1313"/>
      <c r="AV89" s="1313"/>
      <c r="AW89" s="1313"/>
      <c r="AX89" s="1313"/>
      <c r="AY89" s="1313"/>
      <c r="AZ89" s="1313"/>
      <c r="BA89" s="1313"/>
      <c r="BB89" s="1313"/>
      <c r="BC89" s="1313"/>
      <c r="BD89" s="1313"/>
      <c r="BE89" s="1313"/>
      <c r="BF89" s="1314"/>
    </row>
    <row r="90" spans="1:58" s="20" customFormat="1" ht="13.7" customHeight="1" thickTop="1" thickBot="1" x14ac:dyDescent="0.2">
      <c r="A90" s="3086"/>
      <c r="B90" s="1315">
        <v>7</v>
      </c>
      <c r="C90" s="3073" t="s">
        <v>671</v>
      </c>
      <c r="D90" s="3074"/>
      <c r="E90" s="1316"/>
      <c r="F90" s="1316"/>
      <c r="G90" s="1316"/>
      <c r="H90" s="1316"/>
      <c r="I90" s="1317"/>
      <c r="J90" s="1317"/>
      <c r="K90" s="1317"/>
      <c r="L90" s="1317"/>
      <c r="M90" s="1316"/>
      <c r="N90" s="1316"/>
      <c r="O90" s="1316"/>
      <c r="P90" s="1316"/>
      <c r="Q90" s="1316"/>
      <c r="R90" s="1316"/>
      <c r="S90" s="1316"/>
      <c r="T90" s="1316"/>
      <c r="U90" s="1317"/>
      <c r="V90" s="1317"/>
      <c r="W90" s="1317"/>
      <c r="X90" s="1317"/>
      <c r="Y90" s="1316"/>
      <c r="Z90" s="1316"/>
      <c r="AA90" s="1316"/>
      <c r="AB90" s="1316"/>
      <c r="AE90" s="3101"/>
      <c r="AF90" s="1318">
        <v>7</v>
      </c>
      <c r="AG90" s="3107" t="s">
        <v>554</v>
      </c>
      <c r="AH90" s="3108"/>
      <c r="AI90" s="1319"/>
      <c r="AJ90" s="1319"/>
      <c r="AK90" s="1319"/>
      <c r="AL90" s="1319"/>
      <c r="AM90" s="1319"/>
      <c r="AN90" s="1319"/>
      <c r="AO90" s="1319"/>
      <c r="AP90" s="1319"/>
      <c r="AQ90" s="1319"/>
      <c r="AR90" s="1319"/>
      <c r="AS90" s="1319"/>
      <c r="AT90" s="1319"/>
      <c r="AU90" s="1319"/>
      <c r="AV90" s="1319"/>
      <c r="AW90" s="1319"/>
      <c r="AX90" s="1319"/>
      <c r="AY90" s="1319"/>
      <c r="AZ90" s="1319"/>
      <c r="BA90" s="1319"/>
      <c r="BB90" s="1319"/>
      <c r="BC90" s="1319"/>
      <c r="BD90" s="1319"/>
      <c r="BE90" s="1319"/>
      <c r="BF90" s="1319"/>
    </row>
    <row r="91" spans="1:58" s="20" customFormat="1" ht="13.7" customHeight="1" thickTop="1" thickBot="1" x14ac:dyDescent="0.2">
      <c r="A91" s="3086"/>
      <c r="B91" s="1315">
        <v>8</v>
      </c>
      <c r="C91" s="3073" t="s">
        <v>668</v>
      </c>
      <c r="D91" s="3074"/>
      <c r="E91" s="1316"/>
      <c r="F91" s="1316"/>
      <c r="G91" s="1316"/>
      <c r="H91" s="1316"/>
      <c r="I91" s="1317"/>
      <c r="J91" s="1317"/>
      <c r="K91" s="1317"/>
      <c r="L91" s="1317"/>
      <c r="M91" s="1316"/>
      <c r="N91" s="1316"/>
      <c r="O91" s="1316"/>
      <c r="P91" s="1316"/>
      <c r="Q91" s="1316"/>
      <c r="R91" s="1316"/>
      <c r="S91" s="1316"/>
      <c r="T91" s="1316"/>
      <c r="U91" s="1317"/>
      <c r="V91" s="1317"/>
      <c r="W91" s="1317"/>
      <c r="X91" s="1317"/>
      <c r="Y91" s="1316"/>
      <c r="Z91" s="1316"/>
      <c r="AA91" s="1316"/>
      <c r="AB91" s="1316"/>
      <c r="AE91" s="3101"/>
      <c r="AF91" s="1318">
        <v>8</v>
      </c>
      <c r="AG91" s="3107" t="s">
        <v>555</v>
      </c>
      <c r="AH91" s="3108"/>
      <c r="AI91" s="1319"/>
      <c r="AJ91" s="1319"/>
      <c r="AK91" s="1319"/>
      <c r="AL91" s="1319"/>
      <c r="AM91" s="1319"/>
      <c r="AN91" s="1319"/>
      <c r="AO91" s="1319"/>
      <c r="AP91" s="1319"/>
      <c r="AQ91" s="1319"/>
      <c r="AR91" s="1319"/>
      <c r="AS91" s="1319"/>
      <c r="AT91" s="1319"/>
      <c r="AU91" s="1319"/>
      <c r="AV91" s="1319"/>
      <c r="AW91" s="1319"/>
      <c r="AX91" s="1319"/>
      <c r="AY91" s="1319"/>
      <c r="AZ91" s="1319"/>
      <c r="BA91" s="1319"/>
      <c r="BB91" s="1319"/>
      <c r="BC91" s="1319"/>
      <c r="BD91" s="1319"/>
      <c r="BE91" s="1319"/>
      <c r="BF91" s="1319"/>
    </row>
    <row r="92" spans="1:58" s="20" customFormat="1" ht="13.7" customHeight="1" thickTop="1" thickBot="1" x14ac:dyDescent="0.2">
      <c r="A92" s="3086"/>
      <c r="B92" s="1315">
        <v>9</v>
      </c>
      <c r="C92" s="3073" t="s">
        <v>41</v>
      </c>
      <c r="D92" s="3074"/>
      <c r="E92" s="1316"/>
      <c r="F92" s="1316"/>
      <c r="G92" s="1316"/>
      <c r="H92" s="1316"/>
      <c r="I92" s="1317"/>
      <c r="J92" s="1317"/>
      <c r="K92" s="1317"/>
      <c r="L92" s="1317"/>
      <c r="M92" s="1316"/>
      <c r="N92" s="1316"/>
      <c r="O92" s="1316"/>
      <c r="P92" s="1316"/>
      <c r="Q92" s="1316"/>
      <c r="R92" s="1316"/>
      <c r="S92" s="1316"/>
      <c r="T92" s="1316"/>
      <c r="U92" s="1317"/>
      <c r="V92" s="1317"/>
      <c r="W92" s="1317"/>
      <c r="X92" s="1317"/>
      <c r="Y92" s="1316"/>
      <c r="Z92" s="1316"/>
      <c r="AA92" s="1316"/>
      <c r="AB92" s="1316"/>
      <c r="AE92" s="3101"/>
      <c r="AF92" s="1318">
        <v>9</v>
      </c>
      <c r="AG92" s="3107" t="s">
        <v>41</v>
      </c>
      <c r="AH92" s="3108"/>
      <c r="AI92" s="1319"/>
      <c r="AJ92" s="1319"/>
      <c r="AK92" s="1319"/>
      <c r="AL92" s="1319"/>
      <c r="AM92" s="1319"/>
      <c r="AN92" s="1319"/>
      <c r="AO92" s="1319"/>
      <c r="AP92" s="1319"/>
      <c r="AQ92" s="1319"/>
      <c r="AR92" s="1319"/>
      <c r="AS92" s="1319"/>
      <c r="AT92" s="1319"/>
      <c r="AU92" s="1319"/>
      <c r="AV92" s="1319"/>
      <c r="AW92" s="1319"/>
      <c r="AX92" s="1319"/>
      <c r="AY92" s="1319"/>
      <c r="AZ92" s="1319"/>
      <c r="BA92" s="1319"/>
      <c r="BB92" s="1319"/>
      <c r="BC92" s="1319"/>
      <c r="BD92" s="1319"/>
      <c r="BE92" s="1319"/>
      <c r="BF92" s="1319"/>
    </row>
    <row r="93" spans="1:58" s="20" customFormat="1" ht="13.7" customHeight="1" thickTop="1" thickBot="1" x14ac:dyDescent="0.2">
      <c r="A93" s="3086"/>
      <c r="B93" s="1320">
        <v>10</v>
      </c>
      <c r="C93" s="3075" t="s">
        <v>366</v>
      </c>
      <c r="D93" s="3076"/>
      <c r="E93" s="1316"/>
      <c r="F93" s="1316"/>
      <c r="G93" s="1316"/>
      <c r="H93" s="1316"/>
      <c r="I93" s="1317"/>
      <c r="J93" s="1317"/>
      <c r="K93" s="1317"/>
      <c r="L93" s="1317"/>
      <c r="M93" s="1316"/>
      <c r="N93" s="1316"/>
      <c r="O93" s="1316"/>
      <c r="P93" s="1316"/>
      <c r="Q93" s="1316"/>
      <c r="R93" s="1316"/>
      <c r="S93" s="1316"/>
      <c r="T93" s="1316"/>
      <c r="U93" s="1317"/>
      <c r="V93" s="1317"/>
      <c r="W93" s="1317"/>
      <c r="X93" s="1317"/>
      <c r="Y93" s="1316"/>
      <c r="Z93" s="1316"/>
      <c r="AA93" s="1316"/>
      <c r="AB93" s="1316"/>
      <c r="AE93" s="3101"/>
      <c r="AF93" s="1321">
        <v>10</v>
      </c>
      <c r="AG93" s="3105" t="s">
        <v>366</v>
      </c>
      <c r="AH93" s="3137"/>
      <c r="AI93" s="1319"/>
      <c r="AJ93" s="1319"/>
      <c r="AK93" s="1319"/>
      <c r="AL93" s="1319"/>
      <c r="AM93" s="1319"/>
      <c r="AN93" s="1319"/>
      <c r="AO93" s="1319"/>
      <c r="AP93" s="1319"/>
      <c r="AQ93" s="1319"/>
      <c r="AR93" s="1319"/>
      <c r="AS93" s="1319"/>
      <c r="AT93" s="1319"/>
      <c r="AU93" s="1319"/>
      <c r="AV93" s="1319"/>
      <c r="AW93" s="1319"/>
      <c r="AX93" s="1319"/>
      <c r="AY93" s="1319"/>
      <c r="AZ93" s="1319"/>
      <c r="BA93" s="1319"/>
      <c r="BB93" s="1319"/>
      <c r="BC93" s="1319"/>
      <c r="BD93" s="1319"/>
      <c r="BE93" s="1319"/>
      <c r="BF93" s="1319"/>
    </row>
    <row r="94" spans="1:58" s="20" customFormat="1" ht="13.7" customHeight="1" thickTop="1" thickBot="1" x14ac:dyDescent="0.2">
      <c r="A94" s="3086"/>
      <c r="B94" s="1322">
        <v>11</v>
      </c>
      <c r="C94" s="3077" t="s">
        <v>43</v>
      </c>
      <c r="D94" s="3078"/>
      <c r="E94" s="1316"/>
      <c r="F94" s="1316"/>
      <c r="G94" s="1316"/>
      <c r="H94" s="1316"/>
      <c r="I94" s="1317"/>
      <c r="J94" s="1317"/>
      <c r="K94" s="1317"/>
      <c r="L94" s="1317"/>
      <c r="M94" s="1316"/>
      <c r="N94" s="1316"/>
      <c r="O94" s="1316"/>
      <c r="P94" s="1316"/>
      <c r="Q94" s="1316"/>
      <c r="R94" s="1316"/>
      <c r="S94" s="1316"/>
      <c r="T94" s="1316"/>
      <c r="U94" s="1317"/>
      <c r="V94" s="1317"/>
      <c r="W94" s="1317"/>
      <c r="X94" s="1317"/>
      <c r="Y94" s="1316"/>
      <c r="Z94" s="1316"/>
      <c r="AA94" s="1316"/>
      <c r="AB94" s="1316"/>
      <c r="AC94" s="14"/>
      <c r="AE94" s="3101"/>
      <c r="AF94" s="1323">
        <v>11</v>
      </c>
      <c r="AG94" s="3109" t="s">
        <v>43</v>
      </c>
      <c r="AH94" s="3110"/>
      <c r="AI94" s="1319"/>
      <c r="AJ94" s="1319"/>
      <c r="AK94" s="1319"/>
      <c r="AL94" s="1319"/>
      <c r="AM94" s="1319"/>
      <c r="AN94" s="1319"/>
      <c r="AO94" s="1319"/>
      <c r="AP94" s="1319"/>
      <c r="AQ94" s="1319"/>
      <c r="AR94" s="1319"/>
      <c r="AS94" s="1319"/>
      <c r="AT94" s="1319"/>
      <c r="AU94" s="1319"/>
      <c r="AV94" s="1319"/>
      <c r="AW94" s="1319"/>
      <c r="AX94" s="1319"/>
      <c r="AY94" s="1319"/>
      <c r="AZ94" s="1319"/>
      <c r="BA94" s="1319"/>
      <c r="BB94" s="1319"/>
      <c r="BC94" s="1319"/>
      <c r="BD94" s="1319"/>
      <c r="BE94" s="1319"/>
      <c r="BF94" s="1319"/>
    </row>
    <row r="95" spans="1:58" s="20" customFormat="1" ht="13.7" customHeight="1" thickTop="1" thickBot="1" x14ac:dyDescent="0.2">
      <c r="A95" s="3086"/>
      <c r="B95" s="1320">
        <v>12</v>
      </c>
      <c r="C95" s="3075" t="s">
        <v>44</v>
      </c>
      <c r="D95" s="3076"/>
      <c r="E95" s="1316"/>
      <c r="F95" s="1316"/>
      <c r="G95" s="1316"/>
      <c r="H95" s="1316"/>
      <c r="I95" s="1317"/>
      <c r="J95" s="1317"/>
      <c r="K95" s="1317"/>
      <c r="L95" s="1317"/>
      <c r="M95" s="1316"/>
      <c r="N95" s="1316"/>
      <c r="O95" s="1316"/>
      <c r="P95" s="1316"/>
      <c r="Q95" s="1316"/>
      <c r="R95" s="1316"/>
      <c r="S95" s="1316"/>
      <c r="T95" s="1316"/>
      <c r="U95" s="1317"/>
      <c r="V95" s="1317"/>
      <c r="W95" s="1317"/>
      <c r="X95" s="1317"/>
      <c r="Y95" s="1316"/>
      <c r="Z95" s="1316"/>
      <c r="AA95" s="1316"/>
      <c r="AB95" s="1316"/>
      <c r="AC95" s="14"/>
      <c r="AE95" s="3101"/>
      <c r="AF95" s="1321">
        <v>12</v>
      </c>
      <c r="AG95" s="3105" t="s">
        <v>44</v>
      </c>
      <c r="AH95" s="3137"/>
      <c r="AI95" s="1319"/>
      <c r="AJ95" s="1319"/>
      <c r="AK95" s="1319"/>
      <c r="AL95" s="1319"/>
      <c r="AM95" s="1319"/>
      <c r="AN95" s="1319"/>
      <c r="AO95" s="1319"/>
      <c r="AP95" s="1319"/>
      <c r="AQ95" s="1319"/>
      <c r="AR95" s="1319"/>
      <c r="AS95" s="1319"/>
      <c r="AT95" s="1319"/>
      <c r="AU95" s="1319"/>
      <c r="AV95" s="1319"/>
      <c r="AW95" s="1319"/>
      <c r="AX95" s="1319"/>
      <c r="AY95" s="1319"/>
      <c r="AZ95" s="1319"/>
      <c r="BA95" s="1319"/>
      <c r="BB95" s="1319"/>
      <c r="BC95" s="1319"/>
      <c r="BD95" s="1319"/>
      <c r="BE95" s="1319"/>
      <c r="BF95" s="1319"/>
    </row>
    <row r="96" spans="1:58" s="20" customFormat="1" ht="13.7" customHeight="1" thickTop="1" thickBot="1" x14ac:dyDescent="0.2">
      <c r="A96" s="3086"/>
      <c r="B96" s="1320">
        <v>13</v>
      </c>
      <c r="C96" s="3075" t="s">
        <v>45</v>
      </c>
      <c r="D96" s="3076"/>
      <c r="E96" s="1316"/>
      <c r="F96" s="1316"/>
      <c r="G96" s="1316"/>
      <c r="H96" s="1316"/>
      <c r="I96" s="1317"/>
      <c r="J96" s="1317"/>
      <c r="K96" s="1317"/>
      <c r="L96" s="1317"/>
      <c r="M96" s="1316"/>
      <c r="N96" s="1316"/>
      <c r="O96" s="1316"/>
      <c r="P96" s="1316"/>
      <c r="Q96" s="1316"/>
      <c r="R96" s="1316"/>
      <c r="S96" s="1316"/>
      <c r="T96" s="1316"/>
      <c r="U96" s="1317"/>
      <c r="V96" s="1317"/>
      <c r="W96" s="1317"/>
      <c r="X96" s="1317"/>
      <c r="Y96" s="1316"/>
      <c r="Z96" s="1316"/>
      <c r="AA96" s="1316"/>
      <c r="AB96" s="1316"/>
      <c r="AC96" s="14"/>
      <c r="AE96" s="3101"/>
      <c r="AF96" s="1321">
        <v>13</v>
      </c>
      <c r="AG96" s="3105" t="s">
        <v>45</v>
      </c>
      <c r="AH96" s="3137"/>
      <c r="AI96" s="1319"/>
      <c r="AJ96" s="1319"/>
      <c r="AK96" s="1319"/>
      <c r="AL96" s="1319"/>
      <c r="AM96" s="1319"/>
      <c r="AN96" s="1319"/>
      <c r="AO96" s="1319"/>
      <c r="AP96" s="1319"/>
      <c r="AQ96" s="1319"/>
      <c r="AR96" s="1319"/>
      <c r="AS96" s="1319"/>
      <c r="AT96" s="1319"/>
      <c r="AU96" s="1319"/>
      <c r="AV96" s="1319"/>
      <c r="AW96" s="1319"/>
      <c r="AX96" s="1319"/>
      <c r="AY96" s="1319"/>
      <c r="AZ96" s="1319"/>
      <c r="BA96" s="1319"/>
      <c r="BB96" s="1319"/>
      <c r="BC96" s="1319"/>
      <c r="BD96" s="1319"/>
      <c r="BE96" s="1319"/>
      <c r="BF96" s="1319"/>
    </row>
    <row r="97" spans="1:58" s="20" customFormat="1" ht="13.7" customHeight="1" thickTop="1" thickBot="1" x14ac:dyDescent="0.2">
      <c r="A97" s="3086"/>
      <c r="B97" s="1320">
        <v>14</v>
      </c>
      <c r="C97" s="3075" t="s">
        <v>46</v>
      </c>
      <c r="D97" s="3076"/>
      <c r="E97" s="1316"/>
      <c r="F97" s="1316"/>
      <c r="G97" s="1316"/>
      <c r="H97" s="1316"/>
      <c r="I97" s="1317"/>
      <c r="J97" s="1317"/>
      <c r="K97" s="1317"/>
      <c r="L97" s="1317"/>
      <c r="M97" s="1316"/>
      <c r="N97" s="1316"/>
      <c r="O97" s="1316"/>
      <c r="P97" s="1316"/>
      <c r="Q97" s="1316"/>
      <c r="R97" s="1316"/>
      <c r="S97" s="1316"/>
      <c r="T97" s="1316"/>
      <c r="U97" s="1317"/>
      <c r="V97" s="1317"/>
      <c r="W97" s="1317"/>
      <c r="X97" s="1317"/>
      <c r="Y97" s="1316"/>
      <c r="Z97" s="1316"/>
      <c r="AA97" s="1316"/>
      <c r="AB97" s="1316"/>
      <c r="AC97" s="14"/>
      <c r="AE97" s="3101"/>
      <c r="AF97" s="1321">
        <v>14</v>
      </c>
      <c r="AG97" s="3105" t="s">
        <v>46</v>
      </c>
      <c r="AH97" s="3137"/>
      <c r="AI97" s="1319"/>
      <c r="AJ97" s="1319"/>
      <c r="AK97" s="1319"/>
      <c r="AL97" s="1319"/>
      <c r="AM97" s="1319"/>
      <c r="AN97" s="1319"/>
      <c r="AO97" s="1319"/>
      <c r="AP97" s="1319"/>
      <c r="AQ97" s="1319"/>
      <c r="AR97" s="1319"/>
      <c r="AS97" s="1319"/>
      <c r="AT97" s="1319"/>
      <c r="AU97" s="1319"/>
      <c r="AV97" s="1319"/>
      <c r="AW97" s="1319"/>
      <c r="AX97" s="1319"/>
      <c r="AY97" s="1319"/>
      <c r="AZ97" s="1319"/>
      <c r="BA97" s="1319"/>
      <c r="BB97" s="1319"/>
      <c r="BC97" s="1319"/>
      <c r="BD97" s="1319"/>
      <c r="BE97" s="1319"/>
      <c r="BF97" s="1319"/>
    </row>
    <row r="98" spans="1:58" s="20" customFormat="1" ht="13.7" customHeight="1" thickTop="1" thickBot="1" x14ac:dyDescent="0.2">
      <c r="A98" s="3086"/>
      <c r="B98" s="1320">
        <v>15</v>
      </c>
      <c r="C98" s="3075" t="s">
        <v>47</v>
      </c>
      <c r="D98" s="3076"/>
      <c r="E98" s="1316"/>
      <c r="F98" s="1316"/>
      <c r="G98" s="1316"/>
      <c r="H98" s="1316"/>
      <c r="I98" s="1317"/>
      <c r="J98" s="1317"/>
      <c r="K98" s="1317"/>
      <c r="L98" s="1317"/>
      <c r="M98" s="1316"/>
      <c r="N98" s="1316"/>
      <c r="O98" s="1316"/>
      <c r="P98" s="1316"/>
      <c r="Q98" s="1316"/>
      <c r="R98" s="1316"/>
      <c r="S98" s="1316"/>
      <c r="T98" s="1316"/>
      <c r="U98" s="1317"/>
      <c r="V98" s="1317"/>
      <c r="W98" s="1317"/>
      <c r="X98" s="1317"/>
      <c r="Y98" s="1316"/>
      <c r="Z98" s="1316"/>
      <c r="AA98" s="1316"/>
      <c r="AB98" s="1316"/>
      <c r="AC98" s="14"/>
      <c r="AE98" s="3101"/>
      <c r="AF98" s="1321">
        <v>15</v>
      </c>
      <c r="AG98" s="3105" t="s">
        <v>47</v>
      </c>
      <c r="AH98" s="3137"/>
      <c r="AI98" s="1319"/>
      <c r="AJ98" s="1319"/>
      <c r="AK98" s="1319"/>
      <c r="AL98" s="1319"/>
      <c r="AM98" s="1319"/>
      <c r="AN98" s="1319"/>
      <c r="AO98" s="1319"/>
      <c r="AP98" s="1319"/>
      <c r="AQ98" s="1319"/>
      <c r="AR98" s="1319"/>
      <c r="AS98" s="1319"/>
      <c r="AT98" s="1319"/>
      <c r="AU98" s="1319"/>
      <c r="AV98" s="1319"/>
      <c r="AW98" s="1319"/>
      <c r="AX98" s="1319"/>
      <c r="AY98" s="1319"/>
      <c r="AZ98" s="1319"/>
      <c r="BA98" s="1319"/>
      <c r="BB98" s="1319"/>
      <c r="BC98" s="1319"/>
      <c r="BD98" s="1319"/>
      <c r="BE98" s="1319"/>
      <c r="BF98" s="1319"/>
    </row>
    <row r="99" spans="1:58" s="20" customFormat="1" ht="13.7" customHeight="1" thickTop="1" thickBot="1" x14ac:dyDescent="0.2">
      <c r="A99" s="3086"/>
      <c r="B99" s="1324">
        <v>16</v>
      </c>
      <c r="C99" s="3075" t="s">
        <v>48</v>
      </c>
      <c r="D99" s="3076"/>
      <c r="E99" s="1316"/>
      <c r="F99" s="1316"/>
      <c r="G99" s="1316"/>
      <c r="H99" s="1316"/>
      <c r="I99" s="1317"/>
      <c r="J99" s="1317"/>
      <c r="K99" s="1317"/>
      <c r="L99" s="1317"/>
      <c r="M99" s="1316"/>
      <c r="N99" s="1316"/>
      <c r="O99" s="1316"/>
      <c r="P99" s="1316"/>
      <c r="Q99" s="1316"/>
      <c r="R99" s="1316"/>
      <c r="S99" s="1316"/>
      <c r="T99" s="1316"/>
      <c r="U99" s="1317"/>
      <c r="V99" s="1317"/>
      <c r="W99" s="1317"/>
      <c r="X99" s="1317"/>
      <c r="Y99" s="1316"/>
      <c r="Z99" s="1316"/>
      <c r="AA99" s="1316"/>
      <c r="AB99" s="1316"/>
      <c r="AC99" s="14"/>
      <c r="AE99" s="3101"/>
      <c r="AF99" s="1325">
        <v>16</v>
      </c>
      <c r="AG99" s="3105" t="s">
        <v>48</v>
      </c>
      <c r="AH99" s="3137"/>
      <c r="AI99" s="1319"/>
      <c r="AJ99" s="1319"/>
      <c r="AK99" s="1319"/>
      <c r="AL99" s="1319"/>
      <c r="AM99" s="1319"/>
      <c r="AN99" s="1319"/>
      <c r="AO99" s="1319"/>
      <c r="AP99" s="1319"/>
      <c r="AQ99" s="1319"/>
      <c r="AR99" s="1319"/>
      <c r="AS99" s="1319"/>
      <c r="AT99" s="1319"/>
      <c r="AU99" s="1319"/>
      <c r="AV99" s="1319"/>
      <c r="AW99" s="1319"/>
      <c r="AX99" s="1319"/>
      <c r="AY99" s="1319"/>
      <c r="AZ99" s="1319"/>
      <c r="BA99" s="1319"/>
      <c r="BB99" s="1319"/>
      <c r="BC99" s="1319"/>
      <c r="BD99" s="1319"/>
      <c r="BE99" s="1319"/>
      <c r="BF99" s="1319"/>
    </row>
    <row r="100" spans="1:58" s="20" customFormat="1" ht="13.7" customHeight="1" thickTop="1" thickBot="1" x14ac:dyDescent="0.2">
      <c r="A100" s="3086"/>
      <c r="B100" s="1320">
        <v>17</v>
      </c>
      <c r="C100" s="3075" t="s">
        <v>49</v>
      </c>
      <c r="D100" s="3076"/>
      <c r="E100" s="1316"/>
      <c r="F100" s="1316"/>
      <c r="G100" s="1316"/>
      <c r="H100" s="1316"/>
      <c r="I100" s="1317"/>
      <c r="J100" s="1317"/>
      <c r="K100" s="1317"/>
      <c r="L100" s="1317"/>
      <c r="M100" s="1316"/>
      <c r="N100" s="1316"/>
      <c r="O100" s="1316"/>
      <c r="P100" s="1316"/>
      <c r="Q100" s="1316"/>
      <c r="R100" s="1316"/>
      <c r="S100" s="1316"/>
      <c r="T100" s="1316"/>
      <c r="U100" s="1317"/>
      <c r="V100" s="1317"/>
      <c r="W100" s="1317"/>
      <c r="X100" s="1317"/>
      <c r="Y100" s="1316"/>
      <c r="Z100" s="1316"/>
      <c r="AA100" s="1316"/>
      <c r="AB100" s="1316"/>
      <c r="AC100" s="14"/>
      <c r="AE100" s="3101"/>
      <c r="AF100" s="1321">
        <v>17</v>
      </c>
      <c r="AG100" s="3105" t="s">
        <v>49</v>
      </c>
      <c r="AH100" s="3137"/>
      <c r="AI100" s="1319"/>
      <c r="AJ100" s="1319"/>
      <c r="AK100" s="1319"/>
      <c r="AL100" s="1319"/>
      <c r="AM100" s="1319"/>
      <c r="AN100" s="1319"/>
      <c r="AO100" s="1319"/>
      <c r="AP100" s="1319"/>
      <c r="AQ100" s="1319"/>
      <c r="AR100" s="1319"/>
      <c r="AS100" s="1319"/>
      <c r="AT100" s="1319"/>
      <c r="AU100" s="1319"/>
      <c r="AV100" s="1319"/>
      <c r="AW100" s="1319"/>
      <c r="AX100" s="1319"/>
      <c r="AY100" s="1319"/>
      <c r="AZ100" s="1319"/>
      <c r="BA100" s="1319"/>
      <c r="BB100" s="1319"/>
      <c r="BC100" s="1319"/>
      <c r="BD100" s="1319"/>
      <c r="BE100" s="1319"/>
      <c r="BF100" s="1319"/>
    </row>
    <row r="101" spans="1:58" s="20" customFormat="1" ht="13.7" customHeight="1" thickTop="1" thickBot="1" x14ac:dyDescent="0.2">
      <c r="A101" s="3086"/>
      <c r="B101" s="1320">
        <v>18</v>
      </c>
      <c r="C101" s="3075" t="s">
        <v>50</v>
      </c>
      <c r="D101" s="3076"/>
      <c r="E101" s="1309"/>
      <c r="F101" s="1309"/>
      <c r="G101" s="1309"/>
      <c r="H101" s="1309"/>
      <c r="I101" s="1310"/>
      <c r="J101" s="1310"/>
      <c r="K101" s="1310"/>
      <c r="L101" s="1310"/>
      <c r="M101" s="1309"/>
      <c r="N101" s="1309"/>
      <c r="O101" s="1309"/>
      <c r="P101" s="1309"/>
      <c r="Q101" s="1309"/>
      <c r="R101" s="1309"/>
      <c r="S101" s="1309"/>
      <c r="T101" s="1309"/>
      <c r="U101" s="1310"/>
      <c r="V101" s="1310"/>
      <c r="W101" s="1310"/>
      <c r="X101" s="1310"/>
      <c r="Y101" s="1309"/>
      <c r="Z101" s="1309"/>
      <c r="AA101" s="1309"/>
      <c r="AB101" s="1311"/>
      <c r="AC101" s="14"/>
      <c r="AE101" s="3101"/>
      <c r="AF101" s="1321">
        <v>18</v>
      </c>
      <c r="AG101" s="3105" t="s">
        <v>50</v>
      </c>
      <c r="AH101" s="3137"/>
      <c r="AI101" s="1313"/>
      <c r="AJ101" s="1313"/>
      <c r="AK101" s="1313"/>
      <c r="AL101" s="1313"/>
      <c r="AM101" s="1313"/>
      <c r="AN101" s="1313"/>
      <c r="AO101" s="1313"/>
      <c r="AP101" s="1313"/>
      <c r="AQ101" s="1313"/>
      <c r="AR101" s="1313"/>
      <c r="AS101" s="1313"/>
      <c r="AT101" s="1313"/>
      <c r="AU101" s="1313"/>
      <c r="AV101" s="1313"/>
      <c r="AW101" s="1313"/>
      <c r="AX101" s="1313"/>
      <c r="AY101" s="1313"/>
      <c r="AZ101" s="1313"/>
      <c r="BA101" s="1313"/>
      <c r="BB101" s="1313"/>
      <c r="BC101" s="1313"/>
      <c r="BD101" s="1313"/>
      <c r="BE101" s="1313"/>
      <c r="BF101" s="1314"/>
    </row>
    <row r="102" spans="1:58" s="20" customFormat="1" ht="13.7" customHeight="1" thickTop="1" thickBot="1" x14ac:dyDescent="0.2">
      <c r="A102" s="3086"/>
      <c r="B102" s="1320">
        <v>19</v>
      </c>
      <c r="C102" s="3075" t="s">
        <v>51</v>
      </c>
      <c r="D102" s="3076"/>
      <c r="E102" s="1316"/>
      <c r="F102" s="1316"/>
      <c r="G102" s="1316"/>
      <c r="H102" s="1316"/>
      <c r="I102" s="1317"/>
      <c r="J102" s="1317"/>
      <c r="K102" s="1317"/>
      <c r="L102" s="1317"/>
      <c r="M102" s="1316"/>
      <c r="N102" s="1316"/>
      <c r="O102" s="1316"/>
      <c r="P102" s="1316"/>
      <c r="Q102" s="1316"/>
      <c r="R102" s="1316"/>
      <c r="S102" s="1316"/>
      <c r="T102" s="1316"/>
      <c r="U102" s="1317"/>
      <c r="V102" s="1317"/>
      <c r="W102" s="1317"/>
      <c r="X102" s="1317"/>
      <c r="Y102" s="1316"/>
      <c r="Z102" s="1316"/>
      <c r="AA102" s="1316"/>
      <c r="AB102" s="1316"/>
      <c r="AC102" s="14"/>
      <c r="AE102" s="3101"/>
      <c r="AF102" s="1321">
        <v>19</v>
      </c>
      <c r="AG102" s="3105" t="s">
        <v>51</v>
      </c>
      <c r="AH102" s="3137"/>
      <c r="AI102" s="1319"/>
      <c r="AJ102" s="1319"/>
      <c r="AK102" s="1319"/>
      <c r="AL102" s="1319"/>
      <c r="AM102" s="1319"/>
      <c r="AN102" s="1319"/>
      <c r="AO102" s="1319"/>
      <c r="AP102" s="1319"/>
      <c r="AQ102" s="1319"/>
      <c r="AR102" s="1319"/>
      <c r="AS102" s="1319"/>
      <c r="AT102" s="1319"/>
      <c r="AU102" s="1319"/>
      <c r="AV102" s="1319"/>
      <c r="AW102" s="1319"/>
      <c r="AX102" s="1319"/>
      <c r="AY102" s="1319"/>
      <c r="AZ102" s="1319"/>
      <c r="BA102" s="1319"/>
      <c r="BB102" s="1319"/>
      <c r="BC102" s="1319"/>
      <c r="BD102" s="1319"/>
      <c r="BE102" s="1319"/>
      <c r="BF102" s="1319"/>
    </row>
    <row r="103" spans="1:58" s="20" customFormat="1" ht="13.7" customHeight="1" thickTop="1" thickBot="1" x14ac:dyDescent="0.2">
      <c r="A103" s="3086"/>
      <c r="B103" s="1320">
        <v>20</v>
      </c>
      <c r="C103" s="3075" t="s">
        <v>52</v>
      </c>
      <c r="D103" s="3076"/>
      <c r="E103" s="1316"/>
      <c r="F103" s="1316"/>
      <c r="G103" s="1316"/>
      <c r="H103" s="1316"/>
      <c r="I103" s="1317"/>
      <c r="J103" s="1317"/>
      <c r="K103" s="1317"/>
      <c r="L103" s="1317"/>
      <c r="M103" s="1316"/>
      <c r="N103" s="1316"/>
      <c r="O103" s="1316"/>
      <c r="P103" s="1316"/>
      <c r="Q103" s="1316"/>
      <c r="R103" s="1316"/>
      <c r="S103" s="1316"/>
      <c r="T103" s="1316"/>
      <c r="U103" s="1317"/>
      <c r="V103" s="1317"/>
      <c r="W103" s="1317"/>
      <c r="X103" s="1317"/>
      <c r="Y103" s="1316"/>
      <c r="Z103" s="1316"/>
      <c r="AA103" s="1316"/>
      <c r="AB103" s="1316"/>
      <c r="AC103" s="14"/>
      <c r="AE103" s="3101"/>
      <c r="AF103" s="1321">
        <v>20</v>
      </c>
      <c r="AG103" s="3105" t="s">
        <v>52</v>
      </c>
      <c r="AH103" s="3137"/>
      <c r="AI103" s="1319"/>
      <c r="AJ103" s="1319"/>
      <c r="AK103" s="1319"/>
      <c r="AL103" s="1319"/>
      <c r="AM103" s="1319"/>
      <c r="AN103" s="1319"/>
      <c r="AO103" s="1319"/>
      <c r="AP103" s="1319"/>
      <c r="AQ103" s="1319"/>
      <c r="AR103" s="1319"/>
      <c r="AS103" s="1319"/>
      <c r="AT103" s="1319"/>
      <c r="AU103" s="1319"/>
      <c r="AV103" s="1319"/>
      <c r="AW103" s="1319"/>
      <c r="AX103" s="1319"/>
      <c r="AY103" s="1319"/>
      <c r="AZ103" s="1319"/>
      <c r="BA103" s="1319"/>
      <c r="BB103" s="1319"/>
      <c r="BC103" s="1319"/>
      <c r="BD103" s="1319"/>
      <c r="BE103" s="1319"/>
      <c r="BF103" s="1319"/>
    </row>
    <row r="104" spans="1:58" s="20" customFormat="1" ht="13.7" customHeight="1" thickTop="1" thickBot="1" x14ac:dyDescent="0.2">
      <c r="A104" s="3086"/>
      <c r="B104" s="1320">
        <v>21</v>
      </c>
      <c r="C104" s="3111" t="s">
        <v>380</v>
      </c>
      <c r="D104" s="3112"/>
      <c r="E104" s="1316"/>
      <c r="F104" s="1316"/>
      <c r="G104" s="1316"/>
      <c r="H104" s="1316"/>
      <c r="I104" s="1317"/>
      <c r="J104" s="1317"/>
      <c r="K104" s="1317"/>
      <c r="L104" s="1317"/>
      <c r="M104" s="1316"/>
      <c r="N104" s="1316"/>
      <c r="O104" s="1316"/>
      <c r="P104" s="1316"/>
      <c r="Q104" s="1316"/>
      <c r="R104" s="1316"/>
      <c r="S104" s="1316"/>
      <c r="T104" s="1316"/>
      <c r="U104" s="1317"/>
      <c r="V104" s="1317"/>
      <c r="W104" s="1317"/>
      <c r="X104" s="1317"/>
      <c r="Y104" s="1316"/>
      <c r="Z104" s="1316"/>
      <c r="AA104" s="1316"/>
      <c r="AB104" s="1316"/>
      <c r="AC104" s="14"/>
      <c r="AE104" s="3101"/>
      <c r="AF104" s="1321">
        <v>21</v>
      </c>
      <c r="AG104" s="2840" t="s">
        <v>380</v>
      </c>
      <c r="AH104" s="3138"/>
      <c r="AI104" s="1319"/>
      <c r="AJ104" s="1319"/>
      <c r="AK104" s="1319"/>
      <c r="AL104" s="1319"/>
      <c r="AM104" s="1319"/>
      <c r="AN104" s="1319"/>
      <c r="AO104" s="1319"/>
      <c r="AP104" s="1319"/>
      <c r="AQ104" s="1319"/>
      <c r="AR104" s="1319"/>
      <c r="AS104" s="1319"/>
      <c r="AT104" s="1319"/>
      <c r="AU104" s="1319"/>
      <c r="AV104" s="1319"/>
      <c r="AW104" s="1319"/>
      <c r="AX104" s="1319"/>
      <c r="AY104" s="1319"/>
      <c r="AZ104" s="1319"/>
      <c r="BA104" s="1319"/>
      <c r="BB104" s="1319"/>
      <c r="BC104" s="1319"/>
      <c r="BD104" s="1319"/>
      <c r="BE104" s="1319"/>
      <c r="BF104" s="1319"/>
    </row>
    <row r="105" spans="1:58" s="20" customFormat="1" ht="13.7" customHeight="1" thickTop="1" thickBot="1" x14ac:dyDescent="0.2">
      <c r="A105" s="3086"/>
      <c r="B105" s="1320">
        <v>22</v>
      </c>
      <c r="C105" s="3111" t="s">
        <v>74</v>
      </c>
      <c r="D105" s="3112"/>
      <c r="E105" s="1316"/>
      <c r="F105" s="1316"/>
      <c r="G105" s="1316"/>
      <c r="H105" s="1316"/>
      <c r="I105" s="1317"/>
      <c r="J105" s="1317"/>
      <c r="K105" s="1317"/>
      <c r="L105" s="1317"/>
      <c r="M105" s="1316"/>
      <c r="N105" s="1316"/>
      <c r="O105" s="1316"/>
      <c r="P105" s="1316"/>
      <c r="Q105" s="1316"/>
      <c r="R105" s="1316"/>
      <c r="S105" s="1316"/>
      <c r="T105" s="1316"/>
      <c r="U105" s="1317"/>
      <c r="V105" s="1317"/>
      <c r="W105" s="1317"/>
      <c r="X105" s="1317"/>
      <c r="Y105" s="1316"/>
      <c r="Z105" s="1316"/>
      <c r="AA105" s="1316"/>
      <c r="AB105" s="1316"/>
      <c r="AC105" s="14"/>
      <c r="AE105" s="3101"/>
      <c r="AF105" s="1321">
        <v>22</v>
      </c>
      <c r="AG105" s="2840" t="s">
        <v>74</v>
      </c>
      <c r="AH105" s="3138"/>
      <c r="AI105" s="1319"/>
      <c r="AJ105" s="1319"/>
      <c r="AK105" s="1319"/>
      <c r="AL105" s="1319"/>
      <c r="AM105" s="1319"/>
      <c r="AN105" s="1319"/>
      <c r="AO105" s="1319"/>
      <c r="AP105" s="1319"/>
      <c r="AQ105" s="1319"/>
      <c r="AR105" s="1319"/>
      <c r="AS105" s="1319"/>
      <c r="AT105" s="1319"/>
      <c r="AU105" s="1319"/>
      <c r="AV105" s="1319"/>
      <c r="AW105" s="1319"/>
      <c r="AX105" s="1319"/>
      <c r="AY105" s="1319"/>
      <c r="AZ105" s="1319"/>
      <c r="BA105" s="1319"/>
      <c r="BB105" s="1319"/>
      <c r="BC105" s="1319"/>
      <c r="BD105" s="1319"/>
      <c r="BE105" s="1319"/>
      <c r="BF105" s="1319"/>
    </row>
    <row r="106" spans="1:58" s="20" customFormat="1" ht="13.7" customHeight="1" thickTop="1" thickBot="1" x14ac:dyDescent="0.2">
      <c r="A106" s="3086"/>
      <c r="B106" s="1320">
        <v>23</v>
      </c>
      <c r="C106" s="3111" t="s">
        <v>382</v>
      </c>
      <c r="D106" s="3112"/>
      <c r="E106" s="1316"/>
      <c r="F106" s="1316"/>
      <c r="G106" s="1316"/>
      <c r="H106" s="1316"/>
      <c r="I106" s="1317"/>
      <c r="J106" s="1317"/>
      <c r="K106" s="1317"/>
      <c r="L106" s="1317"/>
      <c r="M106" s="1316"/>
      <c r="N106" s="1316"/>
      <c r="O106" s="1316"/>
      <c r="P106" s="1316"/>
      <c r="Q106" s="1316"/>
      <c r="R106" s="1316"/>
      <c r="S106" s="1316"/>
      <c r="T106" s="1316"/>
      <c r="U106" s="1317"/>
      <c r="V106" s="1317"/>
      <c r="W106" s="1317"/>
      <c r="X106" s="1317"/>
      <c r="Y106" s="1316"/>
      <c r="Z106" s="1316"/>
      <c r="AA106" s="1316"/>
      <c r="AB106" s="1316"/>
      <c r="AC106" s="14"/>
      <c r="AE106" s="3101"/>
      <c r="AF106" s="1321">
        <v>23</v>
      </c>
      <c r="AG106" s="2840" t="s">
        <v>382</v>
      </c>
      <c r="AH106" s="3138"/>
      <c r="AI106" s="1319"/>
      <c r="AJ106" s="1319"/>
      <c r="AK106" s="1319"/>
      <c r="AL106" s="1319"/>
      <c r="AM106" s="1319"/>
      <c r="AN106" s="1319"/>
      <c r="AO106" s="1319"/>
      <c r="AP106" s="1319"/>
      <c r="AQ106" s="1319"/>
      <c r="AR106" s="1319"/>
      <c r="AS106" s="1319"/>
      <c r="AT106" s="1319"/>
      <c r="AU106" s="1319"/>
      <c r="AV106" s="1319"/>
      <c r="AW106" s="1319"/>
      <c r="AX106" s="1319"/>
      <c r="AY106" s="1319"/>
      <c r="AZ106" s="1319"/>
      <c r="BA106" s="1319"/>
      <c r="BB106" s="1319"/>
      <c r="BC106" s="1319"/>
      <c r="BD106" s="1319"/>
      <c r="BE106" s="1319"/>
      <c r="BF106" s="1319"/>
    </row>
    <row r="107" spans="1:58" s="20" customFormat="1" ht="13.7" customHeight="1" thickTop="1" thickBot="1" x14ac:dyDescent="0.2">
      <c r="A107" s="3086"/>
      <c r="B107" s="1320">
        <v>24</v>
      </c>
      <c r="C107" s="3111" t="s">
        <v>384</v>
      </c>
      <c r="D107" s="3112"/>
      <c r="E107" s="1316"/>
      <c r="F107" s="1316"/>
      <c r="G107" s="1316"/>
      <c r="H107" s="1316"/>
      <c r="I107" s="1317"/>
      <c r="J107" s="1317"/>
      <c r="K107" s="1317"/>
      <c r="L107" s="1317"/>
      <c r="M107" s="1316"/>
      <c r="N107" s="1316"/>
      <c r="O107" s="1316"/>
      <c r="P107" s="1316"/>
      <c r="Q107" s="1316"/>
      <c r="R107" s="1316"/>
      <c r="S107" s="1316"/>
      <c r="T107" s="1316"/>
      <c r="U107" s="1317"/>
      <c r="V107" s="1317"/>
      <c r="W107" s="1317"/>
      <c r="X107" s="1317"/>
      <c r="Y107" s="1316"/>
      <c r="Z107" s="1316"/>
      <c r="AA107" s="1316"/>
      <c r="AB107" s="1316"/>
      <c r="AC107" s="14"/>
      <c r="AE107" s="3101"/>
      <c r="AF107" s="1321">
        <v>24</v>
      </c>
      <c r="AG107" s="2840" t="s">
        <v>384</v>
      </c>
      <c r="AH107" s="3138"/>
      <c r="AI107" s="1319"/>
      <c r="AJ107" s="1319"/>
      <c r="AK107" s="1319"/>
      <c r="AL107" s="1319"/>
      <c r="AM107" s="1319"/>
      <c r="AN107" s="1319"/>
      <c r="AO107" s="1319"/>
      <c r="AP107" s="1319"/>
      <c r="AQ107" s="1319"/>
      <c r="AR107" s="1319"/>
      <c r="AS107" s="1319"/>
      <c r="AT107" s="1319"/>
      <c r="AU107" s="1319"/>
      <c r="AV107" s="1319"/>
      <c r="AW107" s="1319"/>
      <c r="AX107" s="1319"/>
      <c r="AY107" s="1319"/>
      <c r="AZ107" s="1319"/>
      <c r="BA107" s="1319"/>
      <c r="BB107" s="1319"/>
      <c r="BC107" s="1319"/>
      <c r="BD107" s="1319"/>
      <c r="BE107" s="1319"/>
      <c r="BF107" s="1319"/>
    </row>
    <row r="108" spans="1:58" s="20" customFormat="1" ht="13.7" customHeight="1" thickTop="1" thickBot="1" x14ac:dyDescent="0.2">
      <c r="A108" s="3086"/>
      <c r="B108" s="1320">
        <v>25</v>
      </c>
      <c r="C108" s="3111" t="s">
        <v>381</v>
      </c>
      <c r="D108" s="3112"/>
      <c r="E108" s="1316"/>
      <c r="F108" s="1316"/>
      <c r="G108" s="1316"/>
      <c r="H108" s="1316"/>
      <c r="I108" s="1317"/>
      <c r="J108" s="1317"/>
      <c r="K108" s="1317"/>
      <c r="L108" s="1317"/>
      <c r="M108" s="1316"/>
      <c r="N108" s="1316"/>
      <c r="O108" s="1316"/>
      <c r="P108" s="1316"/>
      <c r="Q108" s="1316"/>
      <c r="R108" s="1316"/>
      <c r="S108" s="1316"/>
      <c r="T108" s="1316"/>
      <c r="U108" s="1317"/>
      <c r="V108" s="1317"/>
      <c r="W108" s="1317"/>
      <c r="X108" s="1317"/>
      <c r="Y108" s="1316"/>
      <c r="Z108" s="1316"/>
      <c r="AA108" s="1316"/>
      <c r="AB108" s="1316"/>
      <c r="AC108" s="14"/>
      <c r="AE108" s="3101"/>
      <c r="AF108" s="1321">
        <v>25</v>
      </c>
      <c r="AG108" s="2840" t="s">
        <v>381</v>
      </c>
      <c r="AH108" s="3138"/>
      <c r="AI108" s="1319"/>
      <c r="AJ108" s="1319"/>
      <c r="AK108" s="1319"/>
      <c r="AL108" s="1319"/>
      <c r="AM108" s="1319"/>
      <c r="AN108" s="1319"/>
      <c r="AO108" s="1319"/>
      <c r="AP108" s="1319"/>
      <c r="AQ108" s="1319"/>
      <c r="AR108" s="1319"/>
      <c r="AS108" s="1319"/>
      <c r="AT108" s="1319"/>
      <c r="AU108" s="1319"/>
      <c r="AV108" s="1319"/>
      <c r="AW108" s="1319"/>
      <c r="AX108" s="1319"/>
      <c r="AY108" s="1319"/>
      <c r="AZ108" s="1319"/>
      <c r="BA108" s="1319"/>
      <c r="BB108" s="1319"/>
      <c r="BC108" s="1319"/>
      <c r="BD108" s="1319"/>
      <c r="BE108" s="1319"/>
      <c r="BF108" s="1319"/>
    </row>
    <row r="109" spans="1:58" s="20" customFormat="1" ht="13.7" customHeight="1" thickTop="1" thickBot="1" x14ac:dyDescent="0.2">
      <c r="A109" s="3086"/>
      <c r="B109" s="1320">
        <v>26</v>
      </c>
      <c r="C109" s="3111" t="s">
        <v>383</v>
      </c>
      <c r="D109" s="3112"/>
      <c r="E109" s="1316"/>
      <c r="F109" s="1316"/>
      <c r="G109" s="1316"/>
      <c r="H109" s="1316"/>
      <c r="I109" s="1317"/>
      <c r="J109" s="1317"/>
      <c r="K109" s="1317"/>
      <c r="L109" s="1317"/>
      <c r="M109" s="1316"/>
      <c r="N109" s="1316"/>
      <c r="O109" s="1316"/>
      <c r="P109" s="1316"/>
      <c r="Q109" s="1316"/>
      <c r="R109" s="1316"/>
      <c r="S109" s="1316"/>
      <c r="T109" s="1316"/>
      <c r="U109" s="1317"/>
      <c r="V109" s="1317"/>
      <c r="W109" s="1317"/>
      <c r="X109" s="1317"/>
      <c r="Y109" s="1316"/>
      <c r="Z109" s="1316"/>
      <c r="AA109" s="1316"/>
      <c r="AB109" s="1316"/>
      <c r="AC109" s="14"/>
      <c r="AE109" s="3101"/>
      <c r="AF109" s="1321">
        <v>26</v>
      </c>
      <c r="AG109" s="2840" t="s">
        <v>383</v>
      </c>
      <c r="AH109" s="3138"/>
      <c r="AI109" s="1319"/>
      <c r="AJ109" s="1319"/>
      <c r="AK109" s="1319"/>
      <c r="AL109" s="1319"/>
      <c r="AM109" s="1319"/>
      <c r="AN109" s="1319"/>
      <c r="AO109" s="1319"/>
      <c r="AP109" s="1319"/>
      <c r="AQ109" s="1319"/>
      <c r="AR109" s="1319"/>
      <c r="AS109" s="1319"/>
      <c r="AT109" s="1319"/>
      <c r="AU109" s="1319"/>
      <c r="AV109" s="1319"/>
      <c r="AW109" s="1319"/>
      <c r="AX109" s="1319"/>
      <c r="AY109" s="1319"/>
      <c r="AZ109" s="1319"/>
      <c r="BA109" s="1319"/>
      <c r="BB109" s="1319"/>
      <c r="BC109" s="1319"/>
      <c r="BD109" s="1319"/>
      <c r="BE109" s="1319"/>
      <c r="BF109" s="1319"/>
    </row>
    <row r="110" spans="1:58" s="20" customFormat="1" ht="13.7" customHeight="1" thickTop="1" thickBot="1" x14ac:dyDescent="0.2">
      <c r="A110" s="3086"/>
      <c r="B110" s="1320">
        <v>27</v>
      </c>
      <c r="C110" s="3111" t="s">
        <v>75</v>
      </c>
      <c r="D110" s="3112"/>
      <c r="E110" s="1316"/>
      <c r="F110" s="1316"/>
      <c r="G110" s="1316"/>
      <c r="H110" s="1316"/>
      <c r="I110" s="1317"/>
      <c r="J110" s="1317"/>
      <c r="K110" s="1317"/>
      <c r="L110" s="1317"/>
      <c r="M110" s="1316"/>
      <c r="N110" s="1316"/>
      <c r="O110" s="1316"/>
      <c r="P110" s="1316"/>
      <c r="Q110" s="1316"/>
      <c r="R110" s="1316"/>
      <c r="S110" s="1316"/>
      <c r="T110" s="1316"/>
      <c r="U110" s="1317"/>
      <c r="V110" s="1317"/>
      <c r="W110" s="1317"/>
      <c r="X110" s="1317"/>
      <c r="Y110" s="1316"/>
      <c r="Z110" s="1316"/>
      <c r="AA110" s="1316"/>
      <c r="AB110" s="1316"/>
      <c r="AC110" s="14"/>
      <c r="AE110" s="3101"/>
      <c r="AF110" s="1321">
        <v>27</v>
      </c>
      <c r="AG110" s="2840" t="s">
        <v>75</v>
      </c>
      <c r="AH110" s="3138"/>
      <c r="AI110" s="1319"/>
      <c r="AJ110" s="1319"/>
      <c r="AK110" s="1319"/>
      <c r="AL110" s="1319"/>
      <c r="AM110" s="1319"/>
      <c r="AN110" s="1319"/>
      <c r="AO110" s="1319"/>
      <c r="AP110" s="1319"/>
      <c r="AQ110" s="1319"/>
      <c r="AR110" s="1319"/>
      <c r="AS110" s="1319"/>
      <c r="AT110" s="1319"/>
      <c r="AU110" s="1319"/>
      <c r="AV110" s="1319"/>
      <c r="AW110" s="1319"/>
      <c r="AX110" s="1319"/>
      <c r="AY110" s="1319"/>
      <c r="AZ110" s="1319"/>
      <c r="BA110" s="1319"/>
      <c r="BB110" s="1319"/>
      <c r="BC110" s="1319"/>
      <c r="BD110" s="1319"/>
      <c r="BE110" s="1319"/>
      <c r="BF110" s="1319"/>
    </row>
    <row r="111" spans="1:58" s="20" customFormat="1" ht="13.7" customHeight="1" thickTop="1" thickBot="1" x14ac:dyDescent="0.2">
      <c r="A111" s="3087"/>
      <c r="B111" s="1326">
        <v>28</v>
      </c>
      <c r="C111" s="3114" t="s">
        <v>76</v>
      </c>
      <c r="D111" s="3298"/>
      <c r="E111" s="1316"/>
      <c r="F111" s="1316"/>
      <c r="G111" s="1316"/>
      <c r="H111" s="1316"/>
      <c r="I111" s="1317"/>
      <c r="J111" s="1317"/>
      <c r="K111" s="1317"/>
      <c r="L111" s="1317"/>
      <c r="M111" s="1316"/>
      <c r="N111" s="1316"/>
      <c r="O111" s="1316"/>
      <c r="P111" s="1316"/>
      <c r="Q111" s="1316"/>
      <c r="R111" s="1316"/>
      <c r="S111" s="1316"/>
      <c r="T111" s="1316"/>
      <c r="U111" s="1317"/>
      <c r="V111" s="1317"/>
      <c r="W111" s="1317"/>
      <c r="X111" s="1317"/>
      <c r="Y111" s="1316"/>
      <c r="Z111" s="1316"/>
      <c r="AA111" s="1316"/>
      <c r="AB111" s="1316"/>
      <c r="AC111" s="14"/>
      <c r="AE111" s="3102"/>
      <c r="AF111" s="1327">
        <v>28</v>
      </c>
      <c r="AG111" s="3146" t="s">
        <v>76</v>
      </c>
      <c r="AH111" s="3323"/>
      <c r="AI111" s="1319"/>
      <c r="AJ111" s="1319"/>
      <c r="AK111" s="1319"/>
      <c r="AL111" s="1319"/>
      <c r="AM111" s="1319"/>
      <c r="AN111" s="1319"/>
      <c r="AO111" s="1319"/>
      <c r="AP111" s="1319"/>
      <c r="AQ111" s="1319"/>
      <c r="AR111" s="1319"/>
      <c r="AS111" s="1319"/>
      <c r="AT111" s="1319"/>
      <c r="AU111" s="1319"/>
      <c r="AV111" s="1319"/>
      <c r="AW111" s="1319"/>
      <c r="AX111" s="1319"/>
      <c r="AY111" s="1319"/>
      <c r="AZ111" s="1319"/>
      <c r="BA111" s="1319"/>
      <c r="BB111" s="1319"/>
      <c r="BC111" s="1319"/>
      <c r="BD111" s="1319"/>
      <c r="BE111" s="1319"/>
      <c r="BF111" s="1319"/>
    </row>
    <row r="112" spans="1:58" s="20" customFormat="1" ht="13.7" customHeight="1" thickBot="1" x14ac:dyDescent="0.2">
      <c r="A112" s="1328"/>
      <c r="B112" s="1329"/>
      <c r="C112" s="541"/>
      <c r="D112" s="541"/>
      <c r="E112" s="1330"/>
      <c r="F112" s="1330"/>
      <c r="G112" s="1330"/>
      <c r="H112" s="1330"/>
      <c r="I112" s="1330"/>
      <c r="J112" s="1330"/>
      <c r="K112" s="1330"/>
      <c r="L112" s="1330"/>
      <c r="M112" s="1330"/>
      <c r="N112" s="1330"/>
      <c r="O112" s="1330"/>
      <c r="P112" s="1331"/>
      <c r="Q112" s="1331"/>
      <c r="R112" s="1331"/>
      <c r="S112" s="1331"/>
      <c r="T112" s="1331"/>
      <c r="U112" s="1331"/>
      <c r="V112" s="1331"/>
      <c r="W112" s="1331"/>
      <c r="X112" s="1331"/>
      <c r="Y112" s="1331"/>
      <c r="Z112" s="1331"/>
      <c r="AA112" s="1331"/>
      <c r="AB112" s="1331"/>
      <c r="AC112" s="14"/>
      <c r="AE112" s="1332"/>
      <c r="AF112" s="1333"/>
      <c r="AG112" s="112"/>
      <c r="AH112" s="112"/>
      <c r="AI112" s="1334"/>
      <c r="AJ112" s="1334"/>
      <c r="AK112" s="1334"/>
      <c r="AL112" s="1334"/>
      <c r="AM112" s="1334"/>
      <c r="AN112" s="1334"/>
      <c r="AO112" s="1334"/>
      <c r="AP112" s="1334"/>
      <c r="AQ112" s="1334"/>
      <c r="AR112" s="1334"/>
      <c r="AS112" s="1334"/>
      <c r="AT112" s="1335"/>
      <c r="AU112" s="1335"/>
      <c r="AV112" s="1335"/>
      <c r="AW112" s="1335"/>
      <c r="AX112" s="1335"/>
      <c r="AY112" s="1335"/>
      <c r="AZ112" s="1335"/>
      <c r="BA112" s="1335"/>
      <c r="BB112" s="1335"/>
      <c r="BC112" s="1335"/>
      <c r="BD112" s="1335"/>
      <c r="BE112" s="1335"/>
      <c r="BF112" s="1335"/>
    </row>
    <row r="113" spans="1:58" s="20" customFormat="1" ht="24.75" customHeight="1" x14ac:dyDescent="0.15">
      <c r="A113" s="3299" t="s">
        <v>404</v>
      </c>
      <c r="B113" s="3300"/>
      <c r="C113" s="3300"/>
      <c r="D113" s="3301"/>
      <c r="E113" s="3208"/>
      <c r="F113" s="3208"/>
      <c r="G113" s="3208"/>
      <c r="H113" s="3208"/>
      <c r="I113" s="3297" t="s">
        <v>351</v>
      </c>
      <c r="J113" s="3297"/>
      <c r="K113" s="3297"/>
      <c r="L113" s="3297"/>
      <c r="M113" s="3208"/>
      <c r="N113" s="3208"/>
      <c r="O113" s="3208"/>
      <c r="P113" s="3208"/>
      <c r="Q113" s="3208"/>
      <c r="R113" s="3208"/>
      <c r="S113" s="3208"/>
      <c r="T113" s="3208"/>
      <c r="U113" s="3297" t="s">
        <v>354</v>
      </c>
      <c r="V113" s="3297"/>
      <c r="W113" s="3297"/>
      <c r="X113" s="3297"/>
      <c r="Y113" s="3208"/>
      <c r="Z113" s="3208"/>
      <c r="AA113" s="3208"/>
      <c r="AB113" s="3209"/>
      <c r="AE113" s="3307" t="s">
        <v>404</v>
      </c>
      <c r="AF113" s="3308"/>
      <c r="AG113" s="3308"/>
      <c r="AH113" s="3309"/>
      <c r="AI113" s="3313" t="s">
        <v>350</v>
      </c>
      <c r="AJ113" s="3313"/>
      <c r="AK113" s="3313"/>
      <c r="AL113" s="3313"/>
      <c r="AM113" s="3313" t="s">
        <v>351</v>
      </c>
      <c r="AN113" s="3313"/>
      <c r="AO113" s="3313"/>
      <c r="AP113" s="3313"/>
      <c r="AQ113" s="3313" t="s">
        <v>352</v>
      </c>
      <c r="AR113" s="3313"/>
      <c r="AS113" s="3313"/>
      <c r="AT113" s="3313"/>
      <c r="AU113" s="3313" t="s">
        <v>353</v>
      </c>
      <c r="AV113" s="3313"/>
      <c r="AW113" s="3313"/>
      <c r="AX113" s="3313"/>
      <c r="AY113" s="3313" t="s">
        <v>354</v>
      </c>
      <c r="AZ113" s="3313"/>
      <c r="BA113" s="3313"/>
      <c r="BB113" s="3313"/>
      <c r="BC113" s="3313" t="s">
        <v>342</v>
      </c>
      <c r="BD113" s="3313"/>
      <c r="BE113" s="3313"/>
      <c r="BF113" s="3314"/>
    </row>
    <row r="114" spans="1:58" s="20" customFormat="1" ht="60" customHeight="1" x14ac:dyDescent="0.15">
      <c r="A114" s="3302"/>
      <c r="B114" s="3303"/>
      <c r="C114" s="3303"/>
      <c r="D114" s="3304"/>
      <c r="E114" s="1237"/>
      <c r="F114" s="1238"/>
      <c r="G114" s="1238"/>
      <c r="H114" s="1239"/>
      <c r="I114" s="1240" t="s">
        <v>525</v>
      </c>
      <c r="J114" s="1241" t="s">
        <v>526</v>
      </c>
      <c r="K114" s="1241" t="s">
        <v>509</v>
      </c>
      <c r="L114" s="1242" t="s">
        <v>357</v>
      </c>
      <c r="M114" s="1237"/>
      <c r="N114" s="1238"/>
      <c r="O114" s="1238"/>
      <c r="P114" s="1239"/>
      <c r="Q114" s="1237"/>
      <c r="R114" s="1238"/>
      <c r="S114" s="1238"/>
      <c r="T114" s="1239"/>
      <c r="U114" s="1240" t="s">
        <v>525</v>
      </c>
      <c r="V114" s="1241" t="s">
        <v>526</v>
      </c>
      <c r="W114" s="1241" t="s">
        <v>509</v>
      </c>
      <c r="X114" s="1242" t="s">
        <v>357</v>
      </c>
      <c r="Y114" s="1237"/>
      <c r="Z114" s="1238"/>
      <c r="AA114" s="1238"/>
      <c r="AB114" s="1243"/>
      <c r="AE114" s="3310"/>
      <c r="AF114" s="3311"/>
      <c r="AG114" s="3311"/>
      <c r="AH114" s="3312"/>
      <c r="AI114" s="1244" t="s">
        <v>533</v>
      </c>
      <c r="AJ114" s="1245" t="s">
        <v>550</v>
      </c>
      <c r="AK114" s="1245" t="s">
        <v>534</v>
      </c>
      <c r="AL114" s="1246" t="s">
        <v>664</v>
      </c>
      <c r="AM114" s="1244" t="s">
        <v>525</v>
      </c>
      <c r="AN114" s="1245" t="s">
        <v>526</v>
      </c>
      <c r="AO114" s="1245" t="s">
        <v>509</v>
      </c>
      <c r="AP114" s="1246" t="s">
        <v>357</v>
      </c>
      <c r="AQ114" s="1244" t="s">
        <v>525</v>
      </c>
      <c r="AR114" s="1245" t="s">
        <v>526</v>
      </c>
      <c r="AS114" s="1245" t="s">
        <v>509</v>
      </c>
      <c r="AT114" s="1246" t="s">
        <v>357</v>
      </c>
      <c r="AU114" s="1244" t="s">
        <v>525</v>
      </c>
      <c r="AV114" s="1245" t="s">
        <v>526</v>
      </c>
      <c r="AW114" s="1245" t="s">
        <v>509</v>
      </c>
      <c r="AX114" s="1246" t="s">
        <v>357</v>
      </c>
      <c r="AY114" s="1244" t="s">
        <v>525</v>
      </c>
      <c r="AZ114" s="1245" t="s">
        <v>526</v>
      </c>
      <c r="BA114" s="1245" t="s">
        <v>509</v>
      </c>
      <c r="BB114" s="1246" t="s">
        <v>357</v>
      </c>
      <c r="BC114" s="1244" t="s">
        <v>525</v>
      </c>
      <c r="BD114" s="1245" t="s">
        <v>526</v>
      </c>
      <c r="BE114" s="1245" t="s">
        <v>509</v>
      </c>
      <c r="BF114" s="1247" t="s">
        <v>357</v>
      </c>
    </row>
    <row r="115" spans="1:58" s="20" customFormat="1" ht="13.7" customHeight="1" thickBot="1" x14ac:dyDescent="0.2">
      <c r="A115" s="3291" t="s">
        <v>343</v>
      </c>
      <c r="B115" s="3292"/>
      <c r="C115" s="3292"/>
      <c r="D115" s="3292"/>
      <c r="E115" s="1401"/>
      <c r="F115" s="1402"/>
      <c r="G115" s="1402"/>
      <c r="H115" s="1403"/>
      <c r="I115" s="1339">
        <f t="shared" ref="I115:X115" si="2">I80</f>
        <v>0</v>
      </c>
      <c r="J115" s="1340">
        <f t="shared" si="2"/>
        <v>0</v>
      </c>
      <c r="K115" s="1340">
        <f t="shared" si="2"/>
        <v>0</v>
      </c>
      <c r="L115" s="1341">
        <f t="shared" si="2"/>
        <v>0</v>
      </c>
      <c r="M115" s="1401"/>
      <c r="N115" s="1402"/>
      <c r="O115" s="1402"/>
      <c r="P115" s="1403"/>
      <c r="Q115" s="1401"/>
      <c r="R115" s="1402"/>
      <c r="S115" s="1402"/>
      <c r="T115" s="1403"/>
      <c r="U115" s="1339">
        <f t="shared" si="2"/>
        <v>0</v>
      </c>
      <c r="V115" s="1340">
        <f t="shared" si="2"/>
        <v>0</v>
      </c>
      <c r="W115" s="1340">
        <f t="shared" si="2"/>
        <v>0</v>
      </c>
      <c r="X115" s="1341">
        <f t="shared" si="2"/>
        <v>0</v>
      </c>
      <c r="Y115" s="1401"/>
      <c r="Z115" s="1402"/>
      <c r="AA115" s="1402"/>
      <c r="AB115" s="1404"/>
      <c r="AE115" s="3315" t="s">
        <v>343</v>
      </c>
      <c r="AF115" s="3316"/>
      <c r="AG115" s="3316"/>
      <c r="AH115" s="3316"/>
      <c r="AI115" s="1343">
        <f t="shared" ref="AI115:BF115" si="3">AI80</f>
        <v>0</v>
      </c>
      <c r="AJ115" s="1344">
        <f t="shared" si="3"/>
        <v>0</v>
      </c>
      <c r="AK115" s="1344">
        <f t="shared" si="3"/>
        <v>0</v>
      </c>
      <c r="AL115" s="1345">
        <f t="shared" si="3"/>
        <v>0</v>
      </c>
      <c r="AM115" s="1343">
        <f t="shared" si="3"/>
        <v>0</v>
      </c>
      <c r="AN115" s="1344">
        <f t="shared" si="3"/>
        <v>0</v>
      </c>
      <c r="AO115" s="1344">
        <f t="shared" si="3"/>
        <v>0</v>
      </c>
      <c r="AP115" s="1345">
        <f t="shared" si="3"/>
        <v>0</v>
      </c>
      <c r="AQ115" s="1343">
        <f t="shared" si="3"/>
        <v>0</v>
      </c>
      <c r="AR115" s="1344">
        <f t="shared" si="3"/>
        <v>0</v>
      </c>
      <c r="AS115" s="1344">
        <f t="shared" si="3"/>
        <v>0</v>
      </c>
      <c r="AT115" s="1345">
        <f t="shared" si="3"/>
        <v>0</v>
      </c>
      <c r="AU115" s="1343">
        <f t="shared" si="3"/>
        <v>0</v>
      </c>
      <c r="AV115" s="1344">
        <f t="shared" si="3"/>
        <v>0</v>
      </c>
      <c r="AW115" s="1344">
        <f t="shared" si="3"/>
        <v>0</v>
      </c>
      <c r="AX115" s="1345">
        <f t="shared" si="3"/>
        <v>0</v>
      </c>
      <c r="AY115" s="1343">
        <f t="shared" si="3"/>
        <v>0</v>
      </c>
      <c r="AZ115" s="1344">
        <f t="shared" si="3"/>
        <v>0</v>
      </c>
      <c r="BA115" s="1344">
        <f t="shared" si="3"/>
        <v>0</v>
      </c>
      <c r="BB115" s="1345">
        <f t="shared" si="3"/>
        <v>0</v>
      </c>
      <c r="BC115" s="1343">
        <f t="shared" si="3"/>
        <v>0</v>
      </c>
      <c r="BD115" s="1344">
        <f t="shared" si="3"/>
        <v>0</v>
      </c>
      <c r="BE115" s="1344">
        <f t="shared" si="3"/>
        <v>0</v>
      </c>
      <c r="BF115" s="1346">
        <f t="shared" si="3"/>
        <v>0</v>
      </c>
    </row>
    <row r="116" spans="1:58" s="20" customFormat="1" ht="13.7" customHeight="1" thickTop="1" thickBot="1" x14ac:dyDescent="0.2">
      <c r="A116" s="3085" t="s">
        <v>53</v>
      </c>
      <c r="B116" s="1347">
        <v>1</v>
      </c>
      <c r="C116" s="3293" t="s">
        <v>77</v>
      </c>
      <c r="D116" s="1083" t="s">
        <v>385</v>
      </c>
      <c r="E116" s="1316"/>
      <c r="F116" s="1316"/>
      <c r="G116" s="1316"/>
      <c r="H116" s="1316"/>
      <c r="I116" s="1317"/>
      <c r="J116" s="1317"/>
      <c r="K116" s="1317"/>
      <c r="L116" s="1317"/>
      <c r="M116" s="1316"/>
      <c r="N116" s="1316"/>
      <c r="O116" s="1316"/>
      <c r="P116" s="1316"/>
      <c r="Q116" s="1316"/>
      <c r="R116" s="1316"/>
      <c r="S116" s="1316"/>
      <c r="T116" s="1316"/>
      <c r="U116" s="1317"/>
      <c r="V116" s="1317"/>
      <c r="W116" s="1317"/>
      <c r="X116" s="1317"/>
      <c r="Y116" s="1316"/>
      <c r="Z116" s="1316"/>
      <c r="AA116" s="1316"/>
      <c r="AB116" s="1316"/>
      <c r="AE116" s="3118" t="s">
        <v>53</v>
      </c>
      <c r="AF116" s="1348">
        <v>1</v>
      </c>
      <c r="AG116" s="3326" t="s">
        <v>77</v>
      </c>
      <c r="AH116" s="1084" t="s">
        <v>385</v>
      </c>
      <c r="AI116" s="1319"/>
      <c r="AJ116" s="1319"/>
      <c r="AK116" s="1319"/>
      <c r="AL116" s="1319"/>
      <c r="AM116" s="1319"/>
      <c r="AN116" s="1319"/>
      <c r="AO116" s="1319"/>
      <c r="AP116" s="1319"/>
      <c r="AQ116" s="1319"/>
      <c r="AR116" s="1319"/>
      <c r="AS116" s="1319"/>
      <c r="AT116" s="1319"/>
      <c r="AU116" s="1319"/>
      <c r="AV116" s="1319"/>
      <c r="AW116" s="1319"/>
      <c r="AX116" s="1319"/>
      <c r="AY116" s="1319"/>
      <c r="AZ116" s="1319"/>
      <c r="BA116" s="1319"/>
      <c r="BB116" s="1319"/>
      <c r="BC116" s="1319"/>
      <c r="BD116" s="1319"/>
      <c r="BE116" s="1319"/>
      <c r="BF116" s="1319"/>
    </row>
    <row r="117" spans="1:58" s="20" customFormat="1" ht="13.7" customHeight="1" thickTop="1" thickBot="1" x14ac:dyDescent="0.2">
      <c r="A117" s="3086"/>
      <c r="B117" s="1349">
        <v>2</v>
      </c>
      <c r="C117" s="3294"/>
      <c r="D117" s="1083" t="s">
        <v>386</v>
      </c>
      <c r="E117" s="1316"/>
      <c r="F117" s="1316"/>
      <c r="G117" s="1316"/>
      <c r="H117" s="1316"/>
      <c r="I117" s="1317"/>
      <c r="J117" s="1317"/>
      <c r="K117" s="1317"/>
      <c r="L117" s="1317"/>
      <c r="M117" s="1316"/>
      <c r="N117" s="1316"/>
      <c r="O117" s="1316"/>
      <c r="P117" s="1316"/>
      <c r="Q117" s="1316"/>
      <c r="R117" s="1316"/>
      <c r="S117" s="1316"/>
      <c r="T117" s="1316"/>
      <c r="U117" s="1317"/>
      <c r="V117" s="1317"/>
      <c r="W117" s="1317"/>
      <c r="X117" s="1317"/>
      <c r="Y117" s="1316"/>
      <c r="Z117" s="1316"/>
      <c r="AA117" s="1316"/>
      <c r="AB117" s="1316"/>
      <c r="AE117" s="3101"/>
      <c r="AF117" s="342">
        <v>2</v>
      </c>
      <c r="AG117" s="3327"/>
      <c r="AH117" s="1084" t="s">
        <v>386</v>
      </c>
      <c r="AI117" s="1319"/>
      <c r="AJ117" s="1319"/>
      <c r="AK117" s="1319"/>
      <c r="AL117" s="1319"/>
      <c r="AM117" s="1319"/>
      <c r="AN117" s="1319"/>
      <c r="AO117" s="1319"/>
      <c r="AP117" s="1319"/>
      <c r="AQ117" s="1319"/>
      <c r="AR117" s="1319"/>
      <c r="AS117" s="1319"/>
      <c r="AT117" s="1319"/>
      <c r="AU117" s="1319"/>
      <c r="AV117" s="1319"/>
      <c r="AW117" s="1319"/>
      <c r="AX117" s="1319"/>
      <c r="AY117" s="1319"/>
      <c r="AZ117" s="1319"/>
      <c r="BA117" s="1319"/>
      <c r="BB117" s="1319"/>
      <c r="BC117" s="1319"/>
      <c r="BD117" s="1319"/>
      <c r="BE117" s="1319"/>
      <c r="BF117" s="1319"/>
    </row>
    <row r="118" spans="1:58" s="20" customFormat="1" ht="13.7" customHeight="1" thickTop="1" thickBot="1" x14ac:dyDescent="0.2">
      <c r="A118" s="3086"/>
      <c r="B118" s="1349">
        <v>3</v>
      </c>
      <c r="C118" s="3294"/>
      <c r="D118" s="1083" t="s">
        <v>387</v>
      </c>
      <c r="E118" s="1316"/>
      <c r="F118" s="1316"/>
      <c r="G118" s="1316"/>
      <c r="H118" s="1316"/>
      <c r="I118" s="1317"/>
      <c r="J118" s="1317"/>
      <c r="K118" s="1317"/>
      <c r="L118" s="1317"/>
      <c r="M118" s="1316"/>
      <c r="N118" s="1316"/>
      <c r="O118" s="1316"/>
      <c r="P118" s="1316"/>
      <c r="Q118" s="1316"/>
      <c r="R118" s="1316"/>
      <c r="S118" s="1316"/>
      <c r="T118" s="1316"/>
      <c r="U118" s="1317"/>
      <c r="V118" s="1317"/>
      <c r="W118" s="1317"/>
      <c r="X118" s="1317"/>
      <c r="Y118" s="1316"/>
      <c r="Z118" s="1316"/>
      <c r="AA118" s="1316"/>
      <c r="AB118" s="1316"/>
      <c r="AE118" s="3101"/>
      <c r="AF118" s="342">
        <v>3</v>
      </c>
      <c r="AG118" s="3327"/>
      <c r="AH118" s="1084" t="s">
        <v>387</v>
      </c>
      <c r="AI118" s="1319"/>
      <c r="AJ118" s="1319"/>
      <c r="AK118" s="1319"/>
      <c r="AL118" s="1319"/>
      <c r="AM118" s="1319"/>
      <c r="AN118" s="1319"/>
      <c r="AO118" s="1319"/>
      <c r="AP118" s="1319"/>
      <c r="AQ118" s="1319"/>
      <c r="AR118" s="1319"/>
      <c r="AS118" s="1319"/>
      <c r="AT118" s="1319"/>
      <c r="AU118" s="1319"/>
      <c r="AV118" s="1319"/>
      <c r="AW118" s="1319"/>
      <c r="AX118" s="1319"/>
      <c r="AY118" s="1319"/>
      <c r="AZ118" s="1319"/>
      <c r="BA118" s="1319"/>
      <c r="BB118" s="1319"/>
      <c r="BC118" s="1319"/>
      <c r="BD118" s="1319"/>
      <c r="BE118" s="1319"/>
      <c r="BF118" s="1319"/>
    </row>
    <row r="119" spans="1:58" s="20" customFormat="1" ht="13.7" customHeight="1" thickTop="1" thickBot="1" x14ac:dyDescent="0.2">
      <c r="A119" s="3086"/>
      <c r="B119" s="1349">
        <v>4</v>
      </c>
      <c r="C119" s="3295"/>
      <c r="D119" s="1083" t="s">
        <v>388</v>
      </c>
      <c r="E119" s="1316"/>
      <c r="F119" s="1316"/>
      <c r="G119" s="1316"/>
      <c r="H119" s="1316"/>
      <c r="I119" s="1317"/>
      <c r="J119" s="1317"/>
      <c r="K119" s="1317"/>
      <c r="L119" s="1317"/>
      <c r="M119" s="1316"/>
      <c r="N119" s="1316"/>
      <c r="O119" s="1316"/>
      <c r="P119" s="1316"/>
      <c r="Q119" s="1316"/>
      <c r="R119" s="1316"/>
      <c r="S119" s="1316"/>
      <c r="T119" s="1316"/>
      <c r="U119" s="1317"/>
      <c r="V119" s="1317"/>
      <c r="W119" s="1317"/>
      <c r="X119" s="1317"/>
      <c r="Y119" s="1316"/>
      <c r="Z119" s="1316"/>
      <c r="AA119" s="1316"/>
      <c r="AB119" s="1316"/>
      <c r="AE119" s="3101"/>
      <c r="AF119" s="342">
        <v>4</v>
      </c>
      <c r="AG119" s="2858"/>
      <c r="AH119" s="1084" t="s">
        <v>388</v>
      </c>
      <c r="AI119" s="1319"/>
      <c r="AJ119" s="1319"/>
      <c r="AK119" s="1319"/>
      <c r="AL119" s="1319"/>
      <c r="AM119" s="1319"/>
      <c r="AN119" s="1319"/>
      <c r="AO119" s="1319"/>
      <c r="AP119" s="1319"/>
      <c r="AQ119" s="1319"/>
      <c r="AR119" s="1319"/>
      <c r="AS119" s="1319"/>
      <c r="AT119" s="1319"/>
      <c r="AU119" s="1319"/>
      <c r="AV119" s="1319"/>
      <c r="AW119" s="1319"/>
      <c r="AX119" s="1319"/>
      <c r="AY119" s="1319"/>
      <c r="AZ119" s="1319"/>
      <c r="BA119" s="1319"/>
      <c r="BB119" s="1319"/>
      <c r="BC119" s="1319"/>
      <c r="BD119" s="1319"/>
      <c r="BE119" s="1319"/>
      <c r="BF119" s="1319"/>
    </row>
    <row r="120" spans="1:58" s="20" customFormat="1" ht="13.7" customHeight="1" thickTop="1" thickBot="1" x14ac:dyDescent="0.2">
      <c r="A120" s="3086"/>
      <c r="B120" s="1349">
        <v>5</v>
      </c>
      <c r="C120" s="3296" t="s">
        <v>78</v>
      </c>
      <c r="D120" s="1083" t="s">
        <v>389</v>
      </c>
      <c r="E120" s="1316"/>
      <c r="F120" s="1316"/>
      <c r="G120" s="1316"/>
      <c r="H120" s="1316"/>
      <c r="I120" s="1317"/>
      <c r="J120" s="1317"/>
      <c r="K120" s="1317"/>
      <c r="L120" s="1317"/>
      <c r="M120" s="1316"/>
      <c r="N120" s="1316"/>
      <c r="O120" s="1316"/>
      <c r="P120" s="1316"/>
      <c r="Q120" s="1316"/>
      <c r="R120" s="1316"/>
      <c r="S120" s="1316"/>
      <c r="T120" s="1316"/>
      <c r="U120" s="1317"/>
      <c r="V120" s="1317"/>
      <c r="W120" s="1317"/>
      <c r="X120" s="1317"/>
      <c r="Y120" s="1316"/>
      <c r="Z120" s="1316"/>
      <c r="AA120" s="1316"/>
      <c r="AB120" s="1316"/>
      <c r="AE120" s="3101"/>
      <c r="AF120" s="342">
        <v>5</v>
      </c>
      <c r="AG120" s="2851" t="s">
        <v>78</v>
      </c>
      <c r="AH120" s="1084" t="s">
        <v>389</v>
      </c>
      <c r="AI120" s="1319"/>
      <c r="AJ120" s="1319"/>
      <c r="AK120" s="1319"/>
      <c r="AL120" s="1319"/>
      <c r="AM120" s="1319"/>
      <c r="AN120" s="1319"/>
      <c r="AO120" s="1319"/>
      <c r="AP120" s="1319"/>
      <c r="AQ120" s="1319"/>
      <c r="AR120" s="1319"/>
      <c r="AS120" s="1319"/>
      <c r="AT120" s="1319"/>
      <c r="AU120" s="1319"/>
      <c r="AV120" s="1319"/>
      <c r="AW120" s="1319"/>
      <c r="AX120" s="1319"/>
      <c r="AY120" s="1319"/>
      <c r="AZ120" s="1319"/>
      <c r="BA120" s="1319"/>
      <c r="BB120" s="1319"/>
      <c r="BC120" s="1319"/>
      <c r="BD120" s="1319"/>
      <c r="BE120" s="1319"/>
      <c r="BF120" s="1319"/>
    </row>
    <row r="121" spans="1:58" s="20" customFormat="1" ht="13.7" customHeight="1" thickTop="1" thickBot="1" x14ac:dyDescent="0.2">
      <c r="A121" s="3086"/>
      <c r="B121" s="1349">
        <v>6</v>
      </c>
      <c r="C121" s="3294"/>
      <c r="D121" s="1083" t="s">
        <v>390</v>
      </c>
      <c r="E121" s="1316"/>
      <c r="F121" s="1316"/>
      <c r="G121" s="1316"/>
      <c r="H121" s="1316"/>
      <c r="I121" s="1317"/>
      <c r="J121" s="1317"/>
      <c r="K121" s="1317"/>
      <c r="L121" s="1317"/>
      <c r="M121" s="1316"/>
      <c r="N121" s="1316"/>
      <c r="O121" s="1316"/>
      <c r="P121" s="1316"/>
      <c r="Q121" s="1316"/>
      <c r="R121" s="1316"/>
      <c r="S121" s="1316"/>
      <c r="T121" s="1316"/>
      <c r="U121" s="1317"/>
      <c r="V121" s="1317"/>
      <c r="W121" s="1317"/>
      <c r="X121" s="1317"/>
      <c r="Y121" s="1316"/>
      <c r="Z121" s="1316"/>
      <c r="AA121" s="1316"/>
      <c r="AB121" s="1316"/>
      <c r="AE121" s="3101"/>
      <c r="AF121" s="342">
        <v>6</v>
      </c>
      <c r="AG121" s="3327"/>
      <c r="AH121" s="1084" t="s">
        <v>390</v>
      </c>
      <c r="AI121" s="1319"/>
      <c r="AJ121" s="1319"/>
      <c r="AK121" s="1319"/>
      <c r="AL121" s="1319"/>
      <c r="AM121" s="1319"/>
      <c r="AN121" s="1319"/>
      <c r="AO121" s="1319"/>
      <c r="AP121" s="1319"/>
      <c r="AQ121" s="1319"/>
      <c r="AR121" s="1319"/>
      <c r="AS121" s="1319"/>
      <c r="AT121" s="1319"/>
      <c r="AU121" s="1319"/>
      <c r="AV121" s="1319"/>
      <c r="AW121" s="1319"/>
      <c r="AX121" s="1319"/>
      <c r="AY121" s="1319"/>
      <c r="AZ121" s="1319"/>
      <c r="BA121" s="1319"/>
      <c r="BB121" s="1319"/>
      <c r="BC121" s="1319"/>
      <c r="BD121" s="1319"/>
      <c r="BE121" s="1319"/>
      <c r="BF121" s="1319"/>
    </row>
    <row r="122" spans="1:58" s="20" customFormat="1" ht="13.7" customHeight="1" thickTop="1" thickBot="1" x14ac:dyDescent="0.2">
      <c r="A122" s="3086"/>
      <c r="B122" s="1349">
        <v>7</v>
      </c>
      <c r="C122" s="3295"/>
      <c r="D122" s="1083" t="s">
        <v>391</v>
      </c>
      <c r="E122" s="1316"/>
      <c r="F122" s="1316"/>
      <c r="G122" s="1316"/>
      <c r="H122" s="1316"/>
      <c r="I122" s="1317"/>
      <c r="J122" s="1317"/>
      <c r="K122" s="1317"/>
      <c r="L122" s="1317"/>
      <c r="M122" s="1316"/>
      <c r="N122" s="1316"/>
      <c r="O122" s="1316"/>
      <c r="P122" s="1316"/>
      <c r="Q122" s="1316"/>
      <c r="R122" s="1316"/>
      <c r="S122" s="1316"/>
      <c r="T122" s="1316"/>
      <c r="U122" s="1317"/>
      <c r="V122" s="1317"/>
      <c r="W122" s="1317"/>
      <c r="X122" s="1317"/>
      <c r="Y122" s="1316"/>
      <c r="Z122" s="1316"/>
      <c r="AA122" s="1316"/>
      <c r="AB122" s="1316"/>
      <c r="AE122" s="3101"/>
      <c r="AF122" s="342">
        <v>7</v>
      </c>
      <c r="AG122" s="2858"/>
      <c r="AH122" s="1084" t="s">
        <v>391</v>
      </c>
      <c r="AI122" s="1319"/>
      <c r="AJ122" s="1319"/>
      <c r="AK122" s="1319"/>
      <c r="AL122" s="1319"/>
      <c r="AM122" s="1319"/>
      <c r="AN122" s="1319"/>
      <c r="AO122" s="1319"/>
      <c r="AP122" s="1319"/>
      <c r="AQ122" s="1319"/>
      <c r="AR122" s="1319"/>
      <c r="AS122" s="1319"/>
      <c r="AT122" s="1319"/>
      <c r="AU122" s="1319"/>
      <c r="AV122" s="1319"/>
      <c r="AW122" s="1319"/>
      <c r="AX122" s="1319"/>
      <c r="AY122" s="1319"/>
      <c r="AZ122" s="1319"/>
      <c r="BA122" s="1319"/>
      <c r="BB122" s="1319"/>
      <c r="BC122" s="1319"/>
      <c r="BD122" s="1319"/>
      <c r="BE122" s="1319"/>
      <c r="BF122" s="1319"/>
    </row>
    <row r="123" spans="1:58" s="20" customFormat="1" ht="13.7" customHeight="1" thickTop="1" thickBot="1" x14ac:dyDescent="0.2">
      <c r="A123" s="3086"/>
      <c r="B123" s="1349">
        <v>8</v>
      </c>
      <c r="C123" s="3296" t="s">
        <v>79</v>
      </c>
      <c r="D123" s="1083" t="s">
        <v>84</v>
      </c>
      <c r="E123" s="1316"/>
      <c r="F123" s="1316"/>
      <c r="G123" s="1316"/>
      <c r="H123" s="1316"/>
      <c r="I123" s="1317"/>
      <c r="J123" s="1317"/>
      <c r="K123" s="1317"/>
      <c r="L123" s="1317"/>
      <c r="M123" s="1316"/>
      <c r="N123" s="1316"/>
      <c r="O123" s="1316"/>
      <c r="P123" s="1316"/>
      <c r="Q123" s="1316"/>
      <c r="R123" s="1316"/>
      <c r="S123" s="1316"/>
      <c r="T123" s="1316"/>
      <c r="U123" s="1317"/>
      <c r="V123" s="1317"/>
      <c r="W123" s="1317"/>
      <c r="X123" s="1317"/>
      <c r="Y123" s="1316"/>
      <c r="Z123" s="1316"/>
      <c r="AA123" s="1316"/>
      <c r="AB123" s="1316"/>
      <c r="AE123" s="3101"/>
      <c r="AF123" s="342">
        <v>8</v>
      </c>
      <c r="AG123" s="2851" t="s">
        <v>79</v>
      </c>
      <c r="AH123" s="1084" t="s">
        <v>84</v>
      </c>
      <c r="AI123" s="1319"/>
      <c r="AJ123" s="1319"/>
      <c r="AK123" s="1319"/>
      <c r="AL123" s="1319"/>
      <c r="AM123" s="1319"/>
      <c r="AN123" s="1319"/>
      <c r="AO123" s="1319"/>
      <c r="AP123" s="1319"/>
      <c r="AQ123" s="1319"/>
      <c r="AR123" s="1319"/>
      <c r="AS123" s="1319"/>
      <c r="AT123" s="1319"/>
      <c r="AU123" s="1319"/>
      <c r="AV123" s="1319"/>
      <c r="AW123" s="1319"/>
      <c r="AX123" s="1319"/>
      <c r="AY123" s="1319"/>
      <c r="AZ123" s="1319"/>
      <c r="BA123" s="1319"/>
      <c r="BB123" s="1319"/>
      <c r="BC123" s="1319"/>
      <c r="BD123" s="1319"/>
      <c r="BE123" s="1319"/>
      <c r="BF123" s="1319"/>
    </row>
    <row r="124" spans="1:58" s="20" customFormat="1" ht="13.7" customHeight="1" thickTop="1" thickBot="1" x14ac:dyDescent="0.2">
      <c r="A124" s="3086"/>
      <c r="B124" s="1349">
        <v>9</v>
      </c>
      <c r="C124" s="3294"/>
      <c r="D124" s="1083" t="s">
        <v>82</v>
      </c>
      <c r="E124" s="1316"/>
      <c r="F124" s="1316"/>
      <c r="G124" s="1316"/>
      <c r="H124" s="1316"/>
      <c r="I124" s="1317"/>
      <c r="J124" s="1317"/>
      <c r="K124" s="1317"/>
      <c r="L124" s="1317"/>
      <c r="M124" s="1316"/>
      <c r="N124" s="1316"/>
      <c r="O124" s="1316"/>
      <c r="P124" s="1316"/>
      <c r="Q124" s="1316"/>
      <c r="R124" s="1316"/>
      <c r="S124" s="1316"/>
      <c r="T124" s="1316"/>
      <c r="U124" s="1317"/>
      <c r="V124" s="1317"/>
      <c r="W124" s="1317"/>
      <c r="X124" s="1317"/>
      <c r="Y124" s="1316"/>
      <c r="Z124" s="1316"/>
      <c r="AA124" s="1316"/>
      <c r="AB124" s="1316"/>
      <c r="AE124" s="3101"/>
      <c r="AF124" s="342">
        <v>9</v>
      </c>
      <c r="AG124" s="3327"/>
      <c r="AH124" s="1084" t="s">
        <v>82</v>
      </c>
      <c r="AI124" s="1319"/>
      <c r="AJ124" s="1319"/>
      <c r="AK124" s="1319"/>
      <c r="AL124" s="1319"/>
      <c r="AM124" s="1319"/>
      <c r="AN124" s="1319"/>
      <c r="AO124" s="1319"/>
      <c r="AP124" s="1319"/>
      <c r="AQ124" s="1319"/>
      <c r="AR124" s="1319"/>
      <c r="AS124" s="1319"/>
      <c r="AT124" s="1319"/>
      <c r="AU124" s="1319"/>
      <c r="AV124" s="1319"/>
      <c r="AW124" s="1319"/>
      <c r="AX124" s="1319"/>
      <c r="AY124" s="1319"/>
      <c r="AZ124" s="1319"/>
      <c r="BA124" s="1319"/>
      <c r="BB124" s="1319"/>
      <c r="BC124" s="1319"/>
      <c r="BD124" s="1319"/>
      <c r="BE124" s="1319"/>
      <c r="BF124" s="1319"/>
    </row>
    <row r="125" spans="1:58" s="20" customFormat="1" ht="13.7" customHeight="1" thickTop="1" thickBot="1" x14ac:dyDescent="0.2">
      <c r="A125" s="3086"/>
      <c r="B125" s="1349">
        <v>10</v>
      </c>
      <c r="C125" s="3294"/>
      <c r="D125" s="1083" t="s">
        <v>80</v>
      </c>
      <c r="E125" s="1316"/>
      <c r="F125" s="1316"/>
      <c r="G125" s="1316"/>
      <c r="H125" s="1316"/>
      <c r="I125" s="1317"/>
      <c r="J125" s="1317"/>
      <c r="K125" s="1317"/>
      <c r="L125" s="1317"/>
      <c r="M125" s="1316"/>
      <c r="N125" s="1316"/>
      <c r="O125" s="1316"/>
      <c r="P125" s="1316"/>
      <c r="Q125" s="1316"/>
      <c r="R125" s="1316"/>
      <c r="S125" s="1316"/>
      <c r="T125" s="1316"/>
      <c r="U125" s="1317"/>
      <c r="V125" s="1317"/>
      <c r="W125" s="1317"/>
      <c r="X125" s="1317"/>
      <c r="Y125" s="1316"/>
      <c r="Z125" s="1316"/>
      <c r="AA125" s="1316"/>
      <c r="AB125" s="1316"/>
      <c r="AE125" s="3101"/>
      <c r="AF125" s="342">
        <v>10</v>
      </c>
      <c r="AG125" s="3327"/>
      <c r="AH125" s="1084" t="s">
        <v>80</v>
      </c>
      <c r="AI125" s="1319"/>
      <c r="AJ125" s="1319"/>
      <c r="AK125" s="1319"/>
      <c r="AL125" s="1319"/>
      <c r="AM125" s="1319"/>
      <c r="AN125" s="1319"/>
      <c r="AO125" s="1319"/>
      <c r="AP125" s="1319"/>
      <c r="AQ125" s="1319"/>
      <c r="AR125" s="1319"/>
      <c r="AS125" s="1319"/>
      <c r="AT125" s="1319"/>
      <c r="AU125" s="1319"/>
      <c r="AV125" s="1319"/>
      <c r="AW125" s="1319"/>
      <c r="AX125" s="1319"/>
      <c r="AY125" s="1319"/>
      <c r="AZ125" s="1319"/>
      <c r="BA125" s="1319"/>
      <c r="BB125" s="1319"/>
      <c r="BC125" s="1319"/>
      <c r="BD125" s="1319"/>
      <c r="BE125" s="1319"/>
      <c r="BF125" s="1319"/>
    </row>
    <row r="126" spans="1:58" s="20" customFormat="1" ht="13.7" customHeight="1" thickTop="1" thickBot="1" x14ac:dyDescent="0.2">
      <c r="A126" s="3086"/>
      <c r="B126" s="1349">
        <v>11</v>
      </c>
      <c r="C126" s="3294"/>
      <c r="D126" s="1083" t="s">
        <v>81</v>
      </c>
      <c r="E126" s="1316"/>
      <c r="F126" s="1316"/>
      <c r="G126" s="1316"/>
      <c r="H126" s="1316"/>
      <c r="I126" s="1317"/>
      <c r="J126" s="1317"/>
      <c r="K126" s="1317"/>
      <c r="L126" s="1317"/>
      <c r="M126" s="1316"/>
      <c r="N126" s="1316"/>
      <c r="O126" s="1316"/>
      <c r="P126" s="1316"/>
      <c r="Q126" s="1316"/>
      <c r="R126" s="1316"/>
      <c r="S126" s="1316"/>
      <c r="T126" s="1316"/>
      <c r="U126" s="1317"/>
      <c r="V126" s="1317"/>
      <c r="W126" s="1317"/>
      <c r="X126" s="1317"/>
      <c r="Y126" s="1316"/>
      <c r="Z126" s="1316"/>
      <c r="AA126" s="1316"/>
      <c r="AB126" s="1316"/>
      <c r="AC126" s="14"/>
      <c r="AE126" s="3101"/>
      <c r="AF126" s="342">
        <v>11</v>
      </c>
      <c r="AG126" s="3327"/>
      <c r="AH126" s="1084" t="s">
        <v>81</v>
      </c>
      <c r="AI126" s="1319"/>
      <c r="AJ126" s="1319"/>
      <c r="AK126" s="1319"/>
      <c r="AL126" s="1319"/>
      <c r="AM126" s="1319"/>
      <c r="AN126" s="1319"/>
      <c r="AO126" s="1319"/>
      <c r="AP126" s="1319"/>
      <c r="AQ126" s="1319"/>
      <c r="AR126" s="1319"/>
      <c r="AS126" s="1319"/>
      <c r="AT126" s="1319"/>
      <c r="AU126" s="1319"/>
      <c r="AV126" s="1319"/>
      <c r="AW126" s="1319"/>
      <c r="AX126" s="1319"/>
      <c r="AY126" s="1319"/>
      <c r="AZ126" s="1319"/>
      <c r="BA126" s="1319"/>
      <c r="BB126" s="1319"/>
      <c r="BC126" s="1319"/>
      <c r="BD126" s="1319"/>
      <c r="BE126" s="1319"/>
      <c r="BF126" s="1319"/>
    </row>
    <row r="127" spans="1:58" s="20" customFormat="1" ht="13.7" customHeight="1" thickTop="1" thickBot="1" x14ac:dyDescent="0.2">
      <c r="A127" s="3086"/>
      <c r="B127" s="1349">
        <v>12</v>
      </c>
      <c r="C127" s="3294"/>
      <c r="D127" s="1085" t="s">
        <v>392</v>
      </c>
      <c r="E127" s="1309"/>
      <c r="F127" s="1309"/>
      <c r="G127" s="1309"/>
      <c r="H127" s="1309"/>
      <c r="I127" s="1310"/>
      <c r="J127" s="1310"/>
      <c r="K127" s="1310"/>
      <c r="L127" s="1310"/>
      <c r="M127" s="1309"/>
      <c r="N127" s="1309"/>
      <c r="O127" s="1309"/>
      <c r="P127" s="1309"/>
      <c r="Q127" s="1309"/>
      <c r="R127" s="1309"/>
      <c r="S127" s="1309"/>
      <c r="T127" s="1309"/>
      <c r="U127" s="1310"/>
      <c r="V127" s="1310"/>
      <c r="W127" s="1310"/>
      <c r="X127" s="1310"/>
      <c r="Y127" s="1309"/>
      <c r="Z127" s="1309"/>
      <c r="AA127" s="1309"/>
      <c r="AB127" s="1311"/>
      <c r="AC127" s="14"/>
      <c r="AE127" s="3101"/>
      <c r="AF127" s="342">
        <v>12</v>
      </c>
      <c r="AG127" s="3327"/>
      <c r="AH127" s="1087" t="s">
        <v>392</v>
      </c>
      <c r="AI127" s="1313"/>
      <c r="AJ127" s="1313"/>
      <c r="AK127" s="1313"/>
      <c r="AL127" s="1313"/>
      <c r="AM127" s="1313"/>
      <c r="AN127" s="1313"/>
      <c r="AO127" s="1313"/>
      <c r="AP127" s="1313"/>
      <c r="AQ127" s="1313"/>
      <c r="AR127" s="1313"/>
      <c r="AS127" s="1313"/>
      <c r="AT127" s="1313"/>
      <c r="AU127" s="1313"/>
      <c r="AV127" s="1313"/>
      <c r="AW127" s="1313"/>
      <c r="AX127" s="1313"/>
      <c r="AY127" s="1313"/>
      <c r="AZ127" s="1313"/>
      <c r="BA127" s="1313"/>
      <c r="BB127" s="1313"/>
      <c r="BC127" s="1313"/>
      <c r="BD127" s="1313"/>
      <c r="BE127" s="1313"/>
      <c r="BF127" s="1314"/>
    </row>
    <row r="128" spans="1:58" s="20" customFormat="1" ht="13.7" customHeight="1" thickTop="1" thickBot="1" x14ac:dyDescent="0.2">
      <c r="A128" s="3086"/>
      <c r="B128" s="1349">
        <v>13</v>
      </c>
      <c r="C128" s="3295"/>
      <c r="D128" s="1083" t="s">
        <v>83</v>
      </c>
      <c r="E128" s="1316"/>
      <c r="F128" s="1316"/>
      <c r="G128" s="1316"/>
      <c r="H128" s="1316"/>
      <c r="I128" s="1317"/>
      <c r="J128" s="1317"/>
      <c r="K128" s="1317"/>
      <c r="L128" s="1317"/>
      <c r="M128" s="1316"/>
      <c r="N128" s="1316"/>
      <c r="O128" s="1316"/>
      <c r="P128" s="1316"/>
      <c r="Q128" s="1316"/>
      <c r="R128" s="1316"/>
      <c r="S128" s="1316"/>
      <c r="T128" s="1316"/>
      <c r="U128" s="1317"/>
      <c r="V128" s="1317"/>
      <c r="W128" s="1317"/>
      <c r="X128" s="1317"/>
      <c r="Y128" s="1316"/>
      <c r="Z128" s="1316"/>
      <c r="AA128" s="1316"/>
      <c r="AB128" s="1316"/>
      <c r="AC128" s="14"/>
      <c r="AE128" s="3101"/>
      <c r="AF128" s="342">
        <v>13</v>
      </c>
      <c r="AG128" s="2858"/>
      <c r="AH128" s="1084" t="s">
        <v>83</v>
      </c>
      <c r="AI128" s="1319"/>
      <c r="AJ128" s="1319"/>
      <c r="AK128" s="1319"/>
      <c r="AL128" s="1319"/>
      <c r="AM128" s="1319"/>
      <c r="AN128" s="1319"/>
      <c r="AO128" s="1319"/>
      <c r="AP128" s="1319"/>
      <c r="AQ128" s="1319"/>
      <c r="AR128" s="1319"/>
      <c r="AS128" s="1319"/>
      <c r="AT128" s="1319"/>
      <c r="AU128" s="1319"/>
      <c r="AV128" s="1319"/>
      <c r="AW128" s="1319"/>
      <c r="AX128" s="1319"/>
      <c r="AY128" s="1319"/>
      <c r="AZ128" s="1319"/>
      <c r="BA128" s="1319"/>
      <c r="BB128" s="1319"/>
      <c r="BC128" s="1319"/>
      <c r="BD128" s="1319"/>
      <c r="BE128" s="1319"/>
      <c r="BF128" s="1319"/>
    </row>
    <row r="129" spans="1:69" s="20" customFormat="1" ht="13.7" customHeight="1" thickTop="1" thickBot="1" x14ac:dyDescent="0.2">
      <c r="A129" s="3086"/>
      <c r="B129" s="1349">
        <v>14</v>
      </c>
      <c r="C129" s="3296" t="s">
        <v>85</v>
      </c>
      <c r="D129" s="1088" t="s">
        <v>393</v>
      </c>
      <c r="E129" s="1316"/>
      <c r="F129" s="1316"/>
      <c r="G129" s="1316"/>
      <c r="H129" s="1316"/>
      <c r="I129" s="1317"/>
      <c r="J129" s="1317"/>
      <c r="K129" s="1317"/>
      <c r="L129" s="1317"/>
      <c r="M129" s="1316"/>
      <c r="N129" s="1316"/>
      <c r="O129" s="1316"/>
      <c r="P129" s="1316"/>
      <c r="Q129" s="1316"/>
      <c r="R129" s="1316"/>
      <c r="S129" s="1316"/>
      <c r="T129" s="1316"/>
      <c r="U129" s="1317"/>
      <c r="V129" s="1317"/>
      <c r="W129" s="1317"/>
      <c r="X129" s="1317"/>
      <c r="Y129" s="1316"/>
      <c r="Z129" s="1316"/>
      <c r="AA129" s="1316"/>
      <c r="AB129" s="1316"/>
      <c r="AC129" s="14"/>
      <c r="AE129" s="3101"/>
      <c r="AF129" s="342">
        <v>14</v>
      </c>
      <c r="AG129" s="2851" t="s">
        <v>85</v>
      </c>
      <c r="AH129" s="1089" t="s">
        <v>393</v>
      </c>
      <c r="AI129" s="1319"/>
      <c r="AJ129" s="1319"/>
      <c r="AK129" s="1319"/>
      <c r="AL129" s="1319"/>
      <c r="AM129" s="1319"/>
      <c r="AN129" s="1319"/>
      <c r="AO129" s="1319"/>
      <c r="AP129" s="1319"/>
      <c r="AQ129" s="1319"/>
      <c r="AR129" s="1319"/>
      <c r="AS129" s="1319"/>
      <c r="AT129" s="1319"/>
      <c r="AU129" s="1319"/>
      <c r="AV129" s="1319"/>
      <c r="AW129" s="1319"/>
      <c r="AX129" s="1319"/>
      <c r="AY129" s="1319"/>
      <c r="AZ129" s="1319"/>
      <c r="BA129" s="1319"/>
      <c r="BB129" s="1319"/>
      <c r="BC129" s="1319"/>
      <c r="BD129" s="1319"/>
      <c r="BE129" s="1319"/>
      <c r="BF129" s="1319"/>
    </row>
    <row r="130" spans="1:69" s="20" customFormat="1" ht="13.7" customHeight="1" thickTop="1" thickBot="1" x14ac:dyDescent="0.2">
      <c r="A130" s="3086"/>
      <c r="B130" s="1349">
        <v>15</v>
      </c>
      <c r="C130" s="3294"/>
      <c r="D130" s="1088" t="s">
        <v>86</v>
      </c>
      <c r="E130" s="1316"/>
      <c r="F130" s="1316"/>
      <c r="G130" s="1316"/>
      <c r="H130" s="1316"/>
      <c r="I130" s="1317"/>
      <c r="J130" s="1317"/>
      <c r="K130" s="1317"/>
      <c r="L130" s="1317"/>
      <c r="M130" s="1316"/>
      <c r="N130" s="1316"/>
      <c r="O130" s="1316"/>
      <c r="P130" s="1316"/>
      <c r="Q130" s="1316"/>
      <c r="R130" s="1316"/>
      <c r="S130" s="1316"/>
      <c r="T130" s="1316"/>
      <c r="U130" s="1317"/>
      <c r="V130" s="1317"/>
      <c r="W130" s="1317"/>
      <c r="X130" s="1317"/>
      <c r="Y130" s="1316"/>
      <c r="Z130" s="1316"/>
      <c r="AA130" s="1316"/>
      <c r="AB130" s="1316"/>
      <c r="AC130" s="14"/>
      <c r="AE130" s="3101"/>
      <c r="AF130" s="342">
        <v>15</v>
      </c>
      <c r="AG130" s="3327"/>
      <c r="AH130" s="1089" t="s">
        <v>86</v>
      </c>
      <c r="AI130" s="1319"/>
      <c r="AJ130" s="1319"/>
      <c r="AK130" s="1319"/>
      <c r="AL130" s="1319"/>
      <c r="AM130" s="1319"/>
      <c r="AN130" s="1319"/>
      <c r="AO130" s="1319"/>
      <c r="AP130" s="1319"/>
      <c r="AQ130" s="1319"/>
      <c r="AR130" s="1319"/>
      <c r="AS130" s="1319"/>
      <c r="AT130" s="1319"/>
      <c r="AU130" s="1319"/>
      <c r="AV130" s="1319"/>
      <c r="AW130" s="1319"/>
      <c r="AX130" s="1319"/>
      <c r="AY130" s="1319"/>
      <c r="AZ130" s="1319"/>
      <c r="BA130" s="1319"/>
      <c r="BB130" s="1319"/>
      <c r="BC130" s="1319"/>
      <c r="BD130" s="1319"/>
      <c r="BE130" s="1319"/>
      <c r="BF130" s="1319"/>
    </row>
    <row r="131" spans="1:69" s="20" customFormat="1" ht="13.7" customHeight="1" thickTop="1" thickBot="1" x14ac:dyDescent="0.2">
      <c r="A131" s="3086"/>
      <c r="B131" s="1349">
        <v>16</v>
      </c>
      <c r="C131" s="3294"/>
      <c r="D131" s="1088" t="s">
        <v>87</v>
      </c>
      <c r="E131" s="1316"/>
      <c r="F131" s="1316"/>
      <c r="G131" s="1316"/>
      <c r="H131" s="1316"/>
      <c r="I131" s="1317"/>
      <c r="J131" s="1317"/>
      <c r="K131" s="1317"/>
      <c r="L131" s="1317"/>
      <c r="M131" s="1316"/>
      <c r="N131" s="1316"/>
      <c r="O131" s="1316"/>
      <c r="P131" s="1316"/>
      <c r="Q131" s="1316"/>
      <c r="R131" s="1316"/>
      <c r="S131" s="1316"/>
      <c r="T131" s="1316"/>
      <c r="U131" s="1317"/>
      <c r="V131" s="1317"/>
      <c r="W131" s="1317"/>
      <c r="X131" s="1317"/>
      <c r="Y131" s="1316"/>
      <c r="Z131" s="1316"/>
      <c r="AA131" s="1316"/>
      <c r="AB131" s="1316"/>
      <c r="AC131" s="14"/>
      <c r="AE131" s="3101"/>
      <c r="AF131" s="342">
        <v>16</v>
      </c>
      <c r="AG131" s="3327"/>
      <c r="AH131" s="1089" t="s">
        <v>87</v>
      </c>
      <c r="AI131" s="1319"/>
      <c r="AJ131" s="1319"/>
      <c r="AK131" s="1319"/>
      <c r="AL131" s="1319"/>
      <c r="AM131" s="1319"/>
      <c r="AN131" s="1319"/>
      <c r="AO131" s="1319"/>
      <c r="AP131" s="1319"/>
      <c r="AQ131" s="1319"/>
      <c r="AR131" s="1319"/>
      <c r="AS131" s="1319"/>
      <c r="AT131" s="1319"/>
      <c r="AU131" s="1319"/>
      <c r="AV131" s="1319"/>
      <c r="AW131" s="1319"/>
      <c r="AX131" s="1319"/>
      <c r="AY131" s="1319"/>
      <c r="AZ131" s="1319"/>
      <c r="BA131" s="1319"/>
      <c r="BB131" s="1319"/>
      <c r="BC131" s="1319"/>
      <c r="BD131" s="1319"/>
      <c r="BE131" s="1319"/>
      <c r="BF131" s="1319"/>
    </row>
    <row r="132" spans="1:69" s="20" customFormat="1" ht="13.7" customHeight="1" thickTop="1" thickBot="1" x14ac:dyDescent="0.2">
      <c r="A132" s="3086"/>
      <c r="B132" s="1349">
        <v>17</v>
      </c>
      <c r="C132" s="3294"/>
      <c r="D132" s="1088" t="s">
        <v>3186</v>
      </c>
      <c r="E132" s="1316"/>
      <c r="F132" s="1316"/>
      <c r="G132" s="1316"/>
      <c r="H132" s="1316"/>
      <c r="I132" s="1317"/>
      <c r="J132" s="1317"/>
      <c r="K132" s="1317"/>
      <c r="L132" s="1317"/>
      <c r="M132" s="1316"/>
      <c r="N132" s="1316"/>
      <c r="O132" s="1316"/>
      <c r="P132" s="1316"/>
      <c r="Q132" s="1316"/>
      <c r="R132" s="1316"/>
      <c r="S132" s="1316"/>
      <c r="T132" s="1316"/>
      <c r="U132" s="1317"/>
      <c r="V132" s="1317"/>
      <c r="W132" s="1317"/>
      <c r="X132" s="1317"/>
      <c r="Y132" s="1316"/>
      <c r="Z132" s="1316"/>
      <c r="AA132" s="1316"/>
      <c r="AB132" s="1316"/>
      <c r="AC132" s="14"/>
      <c r="AE132" s="3101"/>
      <c r="AF132" s="342">
        <v>17</v>
      </c>
      <c r="AG132" s="3327"/>
      <c r="AH132" s="1089" t="s">
        <v>394</v>
      </c>
      <c r="AI132" s="1319"/>
      <c r="AJ132" s="1319"/>
      <c r="AK132" s="1319"/>
      <c r="AL132" s="1319"/>
      <c r="AM132" s="1319"/>
      <c r="AN132" s="1319"/>
      <c r="AO132" s="1319"/>
      <c r="AP132" s="1319"/>
      <c r="AQ132" s="1319"/>
      <c r="AR132" s="1319"/>
      <c r="AS132" s="1319"/>
      <c r="AT132" s="1319"/>
      <c r="AU132" s="1319"/>
      <c r="AV132" s="1319"/>
      <c r="AW132" s="1319"/>
      <c r="AX132" s="1319"/>
      <c r="AY132" s="1319"/>
      <c r="AZ132" s="1319"/>
      <c r="BA132" s="1319"/>
      <c r="BB132" s="1319"/>
      <c r="BC132" s="1319"/>
      <c r="BD132" s="1319"/>
      <c r="BE132" s="1319"/>
      <c r="BF132" s="1319"/>
    </row>
    <row r="133" spans="1:69" s="20" customFormat="1" ht="13.7" customHeight="1" thickTop="1" thickBot="1" x14ac:dyDescent="0.2">
      <c r="A133" s="3086"/>
      <c r="B133" s="1349">
        <v>18</v>
      </c>
      <c r="C133" s="3295"/>
      <c r="D133" s="1083" t="s">
        <v>395</v>
      </c>
      <c r="E133" s="1316"/>
      <c r="F133" s="1316"/>
      <c r="G133" s="1316"/>
      <c r="H133" s="1316"/>
      <c r="I133" s="1317"/>
      <c r="J133" s="1317"/>
      <c r="K133" s="1317"/>
      <c r="L133" s="1317"/>
      <c r="M133" s="1316"/>
      <c r="N133" s="1316"/>
      <c r="O133" s="1316"/>
      <c r="P133" s="1316"/>
      <c r="Q133" s="1316"/>
      <c r="R133" s="1316"/>
      <c r="S133" s="1316"/>
      <c r="T133" s="1316"/>
      <c r="U133" s="1317"/>
      <c r="V133" s="1317"/>
      <c r="W133" s="1317"/>
      <c r="X133" s="1317"/>
      <c r="Y133" s="1316"/>
      <c r="Z133" s="1316"/>
      <c r="AA133" s="1316"/>
      <c r="AB133" s="1316"/>
      <c r="AC133" s="14"/>
      <c r="AE133" s="3101"/>
      <c r="AF133" s="342">
        <v>18</v>
      </c>
      <c r="AG133" s="2858"/>
      <c r="AH133" s="1084" t="s">
        <v>395</v>
      </c>
      <c r="AI133" s="1319"/>
      <c r="AJ133" s="1319"/>
      <c r="AK133" s="1319"/>
      <c r="AL133" s="1319"/>
      <c r="AM133" s="1319"/>
      <c r="AN133" s="1319"/>
      <c r="AO133" s="1319"/>
      <c r="AP133" s="1319"/>
      <c r="AQ133" s="1319"/>
      <c r="AR133" s="1319"/>
      <c r="AS133" s="1319"/>
      <c r="AT133" s="1319"/>
      <c r="AU133" s="1319"/>
      <c r="AV133" s="1319"/>
      <c r="AW133" s="1319"/>
      <c r="AX133" s="1319"/>
      <c r="AY133" s="1319"/>
      <c r="AZ133" s="1319"/>
      <c r="BA133" s="1319"/>
      <c r="BB133" s="1319"/>
      <c r="BC133" s="1319"/>
      <c r="BD133" s="1319"/>
      <c r="BE133" s="1319"/>
      <c r="BF133" s="1319"/>
    </row>
    <row r="134" spans="1:69" s="20" customFormat="1" ht="13.7" customHeight="1" thickTop="1" thickBot="1" x14ac:dyDescent="0.2">
      <c r="A134" s="3087"/>
      <c r="B134" s="1350">
        <v>19</v>
      </c>
      <c r="C134" s="3096" t="s">
        <v>88</v>
      </c>
      <c r="D134" s="3097"/>
      <c r="E134" s="1316"/>
      <c r="F134" s="1316"/>
      <c r="G134" s="1316"/>
      <c r="H134" s="1316"/>
      <c r="I134" s="1317"/>
      <c r="J134" s="1317"/>
      <c r="K134" s="1317"/>
      <c r="L134" s="1317"/>
      <c r="M134" s="1316"/>
      <c r="N134" s="1316"/>
      <c r="O134" s="1316"/>
      <c r="P134" s="1316"/>
      <c r="Q134" s="1316"/>
      <c r="R134" s="1316"/>
      <c r="S134" s="1316"/>
      <c r="T134" s="1316"/>
      <c r="U134" s="1317"/>
      <c r="V134" s="1317"/>
      <c r="W134" s="1317"/>
      <c r="X134" s="1317"/>
      <c r="Y134" s="1316"/>
      <c r="Z134" s="1316"/>
      <c r="AA134" s="1316"/>
      <c r="AB134" s="1316"/>
      <c r="AC134" s="14"/>
      <c r="AE134" s="3102"/>
      <c r="AF134" s="345">
        <v>19</v>
      </c>
      <c r="AG134" s="3143" t="s">
        <v>88</v>
      </c>
      <c r="AH134" s="3144"/>
      <c r="AI134" s="1319"/>
      <c r="AJ134" s="1319"/>
      <c r="AK134" s="1319"/>
      <c r="AL134" s="1319"/>
      <c r="AM134" s="1319"/>
      <c r="AN134" s="1319"/>
      <c r="AO134" s="1319"/>
      <c r="AP134" s="1319"/>
      <c r="AQ134" s="1319"/>
      <c r="AR134" s="1319"/>
      <c r="AS134" s="1319"/>
      <c r="AT134" s="1319"/>
      <c r="AU134" s="1319"/>
      <c r="AV134" s="1319"/>
      <c r="AW134" s="1319"/>
      <c r="AX134" s="1319"/>
      <c r="AY134" s="1319"/>
      <c r="AZ134" s="1319"/>
      <c r="BA134" s="1319"/>
      <c r="BB134" s="1319"/>
      <c r="BC134" s="1319"/>
      <c r="BD134" s="1319"/>
      <c r="BE134" s="1319"/>
      <c r="BF134" s="1319"/>
    </row>
    <row r="135" spans="1:69" ht="18.75" customHeight="1" x14ac:dyDescent="0.15">
      <c r="A135" s="2033" t="str">
        <f>IF(ISBLANK('１．学校基本情報'!$A$7),"",'１．学校基本情報'!$A$7)</f>
        <v/>
      </c>
      <c r="B135" s="2033"/>
      <c r="C135" s="2033"/>
      <c r="D135" s="2033"/>
      <c r="E135" s="2033"/>
      <c r="F135" s="2033"/>
      <c r="G135" s="2033"/>
      <c r="H135" s="2033"/>
      <c r="I135" s="2033"/>
      <c r="J135" s="2033"/>
      <c r="K135" s="2033"/>
      <c r="L135" s="2033"/>
      <c r="M135" s="2033"/>
      <c r="N135" s="2033"/>
      <c r="O135" s="2033"/>
      <c r="P135" s="2033"/>
      <c r="Q135" s="2033"/>
      <c r="R135" s="2033"/>
      <c r="S135" s="2033"/>
      <c r="T135" s="2033"/>
      <c r="U135" s="2033"/>
      <c r="V135" s="2033"/>
      <c r="W135" s="2033"/>
      <c r="X135" s="2033"/>
      <c r="Y135" s="2033"/>
      <c r="Z135" s="2033"/>
      <c r="AA135" s="2033"/>
      <c r="AB135" s="2033"/>
      <c r="AD135" s="1194"/>
      <c r="AE135" s="1194"/>
      <c r="AF135" s="1194"/>
      <c r="AG135" s="1194"/>
      <c r="AH135" s="1194"/>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row>
    <row r="136" spans="1:69" s="20" customFormat="1" ht="19.5" hidden="1" customHeight="1" thickBot="1" x14ac:dyDescent="0.2">
      <c r="A136" s="1232" t="s">
        <v>405</v>
      </c>
      <c r="B136" s="1233"/>
      <c r="C136" s="1233"/>
      <c r="D136" s="1233"/>
      <c r="E136" s="1233"/>
      <c r="F136" s="1233"/>
      <c r="G136" s="1233"/>
      <c r="H136" s="1233"/>
      <c r="I136" s="1233"/>
      <c r="J136" s="1233"/>
      <c r="K136" s="1233"/>
      <c r="L136" s="1233"/>
      <c r="M136" s="1233"/>
      <c r="N136" s="1233"/>
      <c r="O136" s="1233"/>
      <c r="P136" s="1233"/>
      <c r="Q136" s="1233"/>
      <c r="R136" s="1233"/>
      <c r="V136" s="14"/>
      <c r="W136" s="14"/>
      <c r="X136" s="14"/>
      <c r="Y136" s="14"/>
      <c r="Z136" s="14"/>
      <c r="AA136" s="14"/>
      <c r="AB136" s="14"/>
      <c r="AC136" s="14"/>
      <c r="AD136" s="14"/>
      <c r="AE136" s="14"/>
      <c r="AF136" s="14"/>
      <c r="AG136" s="14"/>
      <c r="AH136" s="14"/>
    </row>
    <row r="137" spans="1:69" s="20" customFormat="1" ht="24.75" hidden="1" customHeight="1" x14ac:dyDescent="0.15">
      <c r="A137" s="3283" t="s">
        <v>403</v>
      </c>
      <c r="B137" s="3284"/>
      <c r="C137" s="3284"/>
      <c r="D137" s="3285"/>
      <c r="E137" s="3280" t="s">
        <v>344</v>
      </c>
      <c r="F137" s="3280"/>
      <c r="G137" s="3280"/>
      <c r="H137" s="3280"/>
      <c r="I137" s="3280" t="s">
        <v>885</v>
      </c>
      <c r="J137" s="3280"/>
      <c r="K137" s="3280"/>
      <c r="L137" s="3280"/>
      <c r="M137" s="3280" t="s">
        <v>346</v>
      </c>
      <c r="N137" s="3280"/>
      <c r="O137" s="3280"/>
      <c r="P137" s="3280"/>
      <c r="Q137" s="3280" t="s">
        <v>884</v>
      </c>
      <c r="R137" s="3280"/>
      <c r="S137" s="3280"/>
      <c r="T137" s="3280"/>
      <c r="U137" s="3280" t="s">
        <v>348</v>
      </c>
      <c r="V137" s="3280"/>
      <c r="W137" s="3280"/>
      <c r="X137" s="3280"/>
      <c r="Y137" s="3280" t="s">
        <v>349</v>
      </c>
      <c r="Z137" s="3280"/>
      <c r="AA137" s="3280"/>
      <c r="AB137" s="3281"/>
    </row>
    <row r="138" spans="1:69" s="20" customFormat="1" ht="60" hidden="1" customHeight="1" x14ac:dyDescent="0.15">
      <c r="A138" s="3286"/>
      <c r="B138" s="3287"/>
      <c r="C138" s="3287"/>
      <c r="D138" s="3288"/>
      <c r="E138" s="1405" t="s">
        <v>525</v>
      </c>
      <c r="F138" s="1406" t="s">
        <v>526</v>
      </c>
      <c r="G138" s="1406" t="s">
        <v>509</v>
      </c>
      <c r="H138" s="1407" t="s">
        <v>357</v>
      </c>
      <c r="I138" s="1405" t="s">
        <v>525</v>
      </c>
      <c r="J138" s="1406" t="s">
        <v>526</v>
      </c>
      <c r="K138" s="1406" t="s">
        <v>509</v>
      </c>
      <c r="L138" s="1407" t="s">
        <v>357</v>
      </c>
      <c r="M138" s="1405" t="s">
        <v>525</v>
      </c>
      <c r="N138" s="1406" t="s">
        <v>526</v>
      </c>
      <c r="O138" s="1406" t="s">
        <v>509</v>
      </c>
      <c r="P138" s="1407" t="s">
        <v>357</v>
      </c>
      <c r="Q138" s="1405" t="s">
        <v>525</v>
      </c>
      <c r="R138" s="1406" t="s">
        <v>526</v>
      </c>
      <c r="S138" s="1406" t="s">
        <v>509</v>
      </c>
      <c r="T138" s="1407" t="s">
        <v>357</v>
      </c>
      <c r="U138" s="1405" t="s">
        <v>525</v>
      </c>
      <c r="V138" s="1406" t="s">
        <v>526</v>
      </c>
      <c r="W138" s="1406" t="s">
        <v>509</v>
      </c>
      <c r="X138" s="1407" t="s">
        <v>357</v>
      </c>
      <c r="Y138" s="1405" t="s">
        <v>525</v>
      </c>
      <c r="Z138" s="1406" t="s">
        <v>526</v>
      </c>
      <c r="AA138" s="1406" t="s">
        <v>509</v>
      </c>
      <c r="AB138" s="1408" t="s">
        <v>357</v>
      </c>
    </row>
    <row r="139" spans="1:69" s="20" customFormat="1" ht="13.7" hidden="1" customHeight="1" thickBot="1" x14ac:dyDescent="0.2">
      <c r="A139" s="3274" t="s">
        <v>343</v>
      </c>
      <c r="B139" s="3275"/>
      <c r="C139" s="3275"/>
      <c r="D139" s="3275"/>
      <c r="E139" s="1354"/>
      <c r="F139" s="1355"/>
      <c r="G139" s="1355"/>
      <c r="H139" s="1356"/>
      <c r="I139" s="1354"/>
      <c r="J139" s="1355"/>
      <c r="K139" s="1355"/>
      <c r="L139" s="1356"/>
      <c r="M139" s="1354"/>
      <c r="N139" s="1355"/>
      <c r="O139" s="1355"/>
      <c r="P139" s="1356"/>
      <c r="Q139" s="1354"/>
      <c r="R139" s="1355"/>
      <c r="S139" s="1355"/>
      <c r="T139" s="1356"/>
      <c r="U139" s="1354"/>
      <c r="V139" s="1355"/>
      <c r="W139" s="1355"/>
      <c r="X139" s="1356"/>
      <c r="Y139" s="1354"/>
      <c r="Z139" s="1355"/>
      <c r="AA139" s="1355"/>
      <c r="AB139" s="1409"/>
      <c r="AE139" s="84" t="s">
        <v>635</v>
      </c>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row>
    <row r="140" spans="1:69" s="20" customFormat="1" ht="13.7" hidden="1" customHeight="1" x14ac:dyDescent="0.15">
      <c r="A140" s="1410"/>
      <c r="B140" s="3181"/>
      <c r="C140" s="3182"/>
      <c r="D140" s="3183"/>
      <c r="E140" s="1365"/>
      <c r="F140" s="1366"/>
      <c r="G140" s="1366"/>
      <c r="H140" s="1367"/>
      <c r="I140" s="1411"/>
      <c r="J140" s="1366"/>
      <c r="K140" s="1366"/>
      <c r="L140" s="1367"/>
      <c r="M140" s="1411"/>
      <c r="N140" s="1366"/>
      <c r="O140" s="1366"/>
      <c r="P140" s="1367"/>
      <c r="Q140" s="1411"/>
      <c r="R140" s="1366"/>
      <c r="S140" s="1366"/>
      <c r="T140" s="1367"/>
      <c r="U140" s="1411"/>
      <c r="V140" s="1366"/>
      <c r="W140" s="1366"/>
      <c r="X140" s="1367"/>
      <c r="Y140" s="1411"/>
      <c r="Z140" s="1366"/>
      <c r="AA140" s="1366"/>
      <c r="AB140" s="1412"/>
      <c r="AE140" s="1413" t="s">
        <v>615</v>
      </c>
      <c r="AF140" s="3153" t="s">
        <v>501</v>
      </c>
      <c r="AG140" s="2406"/>
      <c r="AH140" s="38" t="s">
        <v>636</v>
      </c>
      <c r="AI140" s="1964" t="s">
        <v>339</v>
      </c>
      <c r="AJ140" s="1964"/>
      <c r="AK140" s="1964"/>
      <c r="AL140" s="1964"/>
      <c r="AM140" s="1964"/>
      <c r="AN140" s="1964"/>
      <c r="AO140" s="1964"/>
      <c r="AP140" s="1964"/>
      <c r="AQ140" s="1964"/>
      <c r="AR140" s="1964"/>
      <c r="AS140" s="1964"/>
      <c r="AT140" s="1964"/>
      <c r="AU140" s="1964"/>
      <c r="AV140" s="1964"/>
      <c r="AW140" s="1964"/>
      <c r="AX140" s="1964"/>
      <c r="AY140" s="1964"/>
      <c r="AZ140" s="1964"/>
      <c r="BA140" s="1964"/>
      <c r="BB140" s="1964"/>
      <c r="BC140" s="1964"/>
      <c r="BD140" s="1964"/>
      <c r="BE140" s="1964"/>
      <c r="BF140" s="1993"/>
    </row>
    <row r="141" spans="1:69" s="20" customFormat="1" ht="13.7" hidden="1" customHeight="1" x14ac:dyDescent="0.15">
      <c r="A141" s="1410"/>
      <c r="B141" s="3184"/>
      <c r="C141" s="3185"/>
      <c r="D141" s="3186"/>
      <c r="E141" s="1378"/>
      <c r="F141" s="1379"/>
      <c r="G141" s="1379"/>
      <c r="H141" s="1380"/>
      <c r="I141" s="1414"/>
      <c r="J141" s="1379"/>
      <c r="K141" s="1379"/>
      <c r="L141" s="1380"/>
      <c r="M141" s="1414"/>
      <c r="N141" s="1379"/>
      <c r="O141" s="1379"/>
      <c r="P141" s="1380"/>
      <c r="Q141" s="1414"/>
      <c r="R141" s="1379"/>
      <c r="S141" s="1379"/>
      <c r="T141" s="1380"/>
      <c r="U141" s="1414"/>
      <c r="V141" s="1379"/>
      <c r="W141" s="1379"/>
      <c r="X141" s="1380"/>
      <c r="Y141" s="1414"/>
      <c r="Z141" s="1379"/>
      <c r="AA141" s="1379"/>
      <c r="AB141" s="1415"/>
      <c r="AE141" s="342">
        <v>1</v>
      </c>
      <c r="AF141" s="2411"/>
      <c r="AG141" s="2412"/>
      <c r="AH141" s="1416"/>
      <c r="AI141" s="3150"/>
      <c r="AJ141" s="3151"/>
      <c r="AK141" s="3151"/>
      <c r="AL141" s="3151"/>
      <c r="AM141" s="3151"/>
      <c r="AN141" s="3151"/>
      <c r="AO141" s="3151"/>
      <c r="AP141" s="3151"/>
      <c r="AQ141" s="3151"/>
      <c r="AR141" s="3151"/>
      <c r="AS141" s="3151"/>
      <c r="AT141" s="3151"/>
      <c r="AU141" s="3151"/>
      <c r="AV141" s="3151"/>
      <c r="AW141" s="3151"/>
      <c r="AX141" s="3151"/>
      <c r="AY141" s="3151"/>
      <c r="AZ141" s="3151"/>
      <c r="BA141" s="3151"/>
      <c r="BB141" s="3151"/>
      <c r="BC141" s="3151"/>
      <c r="BD141" s="3151"/>
      <c r="BE141" s="3151"/>
      <c r="BF141" s="3152"/>
    </row>
    <row r="142" spans="1:69" s="20" customFormat="1" ht="13.7" hidden="1" customHeight="1" thickBot="1" x14ac:dyDescent="0.2">
      <c r="A142" s="1417"/>
      <c r="B142" s="3187"/>
      <c r="C142" s="3188"/>
      <c r="D142" s="3189"/>
      <c r="E142" s="1391"/>
      <c r="F142" s="1392"/>
      <c r="G142" s="1392"/>
      <c r="H142" s="1393"/>
      <c r="I142" s="1418"/>
      <c r="J142" s="1392"/>
      <c r="K142" s="1392"/>
      <c r="L142" s="1393"/>
      <c r="M142" s="1418"/>
      <c r="N142" s="1392"/>
      <c r="O142" s="1392"/>
      <c r="P142" s="1393"/>
      <c r="Q142" s="1418"/>
      <c r="R142" s="1392"/>
      <c r="S142" s="1392"/>
      <c r="T142" s="1393"/>
      <c r="U142" s="1418"/>
      <c r="V142" s="1392"/>
      <c r="W142" s="1392"/>
      <c r="X142" s="1393"/>
      <c r="Y142" s="1418"/>
      <c r="Z142" s="1392"/>
      <c r="AA142" s="1392"/>
      <c r="AB142" s="1419"/>
      <c r="AE142" s="342">
        <v>2</v>
      </c>
      <c r="AF142" s="2411"/>
      <c r="AG142" s="2412"/>
      <c r="AH142" s="1416"/>
      <c r="AI142" s="3150"/>
      <c r="AJ142" s="3151"/>
      <c r="AK142" s="3151"/>
      <c r="AL142" s="3151"/>
      <c r="AM142" s="3151"/>
      <c r="AN142" s="3151"/>
      <c r="AO142" s="3151"/>
      <c r="AP142" s="3151"/>
      <c r="AQ142" s="3151"/>
      <c r="AR142" s="3151"/>
      <c r="AS142" s="3151"/>
      <c r="AT142" s="3151"/>
      <c r="AU142" s="3151"/>
      <c r="AV142" s="3151"/>
      <c r="AW142" s="3151"/>
      <c r="AX142" s="3151"/>
      <c r="AY142" s="3151"/>
      <c r="AZ142" s="3151"/>
      <c r="BA142" s="3151"/>
      <c r="BB142" s="3151"/>
      <c r="BC142" s="3151"/>
      <c r="BD142" s="3151"/>
      <c r="BE142" s="3151"/>
      <c r="BF142" s="3152"/>
    </row>
    <row r="143" spans="1:69" s="20" customFormat="1" ht="13.7" hidden="1" customHeight="1" thickTop="1" thickBot="1" x14ac:dyDescent="0.2">
      <c r="A143" s="3042" t="s">
        <v>36</v>
      </c>
      <c r="B143" s="1420">
        <v>1</v>
      </c>
      <c r="C143" s="3289" t="s">
        <v>37</v>
      </c>
      <c r="D143" s="3290"/>
      <c r="E143" s="1421"/>
      <c r="F143" s="1421"/>
      <c r="G143" s="1421"/>
      <c r="H143" s="1421"/>
      <c r="I143" s="1421"/>
      <c r="J143" s="1421"/>
      <c r="K143" s="1421"/>
      <c r="L143" s="1421"/>
      <c r="M143" s="1421"/>
      <c r="N143" s="1421"/>
      <c r="O143" s="1421"/>
      <c r="P143" s="1421"/>
      <c r="Q143" s="1421"/>
      <c r="R143" s="1421"/>
      <c r="S143" s="1421"/>
      <c r="T143" s="1421"/>
      <c r="U143" s="1421"/>
      <c r="V143" s="1421"/>
      <c r="W143" s="1421"/>
      <c r="X143" s="1421"/>
      <c r="Y143" s="1421"/>
      <c r="Z143" s="1421"/>
      <c r="AA143" s="1421"/>
      <c r="AB143" s="1422"/>
      <c r="AE143" s="342">
        <v>3</v>
      </c>
      <c r="AF143" s="2411"/>
      <c r="AG143" s="2412"/>
      <c r="AH143" s="1416"/>
      <c r="AI143" s="3150"/>
      <c r="AJ143" s="3151"/>
      <c r="AK143" s="3151"/>
      <c r="AL143" s="3151"/>
      <c r="AM143" s="3151"/>
      <c r="AN143" s="3151"/>
      <c r="AO143" s="3151"/>
      <c r="AP143" s="3151"/>
      <c r="AQ143" s="3151"/>
      <c r="AR143" s="3151"/>
      <c r="AS143" s="3151"/>
      <c r="AT143" s="3151"/>
      <c r="AU143" s="3151"/>
      <c r="AV143" s="3151"/>
      <c r="AW143" s="3151"/>
      <c r="AX143" s="3151"/>
      <c r="AY143" s="3151"/>
      <c r="AZ143" s="3151"/>
      <c r="BA143" s="3151"/>
      <c r="BB143" s="3151"/>
      <c r="BC143" s="3151"/>
      <c r="BD143" s="3151"/>
      <c r="BE143" s="3151"/>
      <c r="BF143" s="3152"/>
    </row>
    <row r="144" spans="1:69" s="20" customFormat="1" ht="13.7" hidden="1" customHeight="1" thickTop="1" thickBot="1" x14ac:dyDescent="0.2">
      <c r="A144" s="3043"/>
      <c r="B144" s="1423">
        <v>2</v>
      </c>
      <c r="C144" s="3055" t="s">
        <v>38</v>
      </c>
      <c r="D144" s="3066"/>
      <c r="E144" s="1317"/>
      <c r="F144" s="1317"/>
      <c r="G144" s="1317"/>
      <c r="H144" s="1317"/>
      <c r="I144" s="1317"/>
      <c r="J144" s="1317"/>
      <c r="K144" s="1317"/>
      <c r="L144" s="1317"/>
      <c r="M144" s="1317"/>
      <c r="N144" s="1317"/>
      <c r="O144" s="1317"/>
      <c r="P144" s="1317"/>
      <c r="Q144" s="1317"/>
      <c r="R144" s="1317"/>
      <c r="S144" s="1317"/>
      <c r="T144" s="1317"/>
      <c r="U144" s="1317"/>
      <c r="V144" s="1317"/>
      <c r="W144" s="1317"/>
      <c r="X144" s="1317"/>
      <c r="Y144" s="1317"/>
      <c r="Z144" s="1317"/>
      <c r="AA144" s="1317"/>
      <c r="AB144" s="1317"/>
      <c r="AE144" s="342">
        <v>4</v>
      </c>
      <c r="AF144" s="2411"/>
      <c r="AG144" s="2412"/>
      <c r="AH144" s="1416"/>
      <c r="AI144" s="3150"/>
      <c r="AJ144" s="3151"/>
      <c r="AK144" s="3151"/>
      <c r="AL144" s="3151"/>
      <c r="AM144" s="3151"/>
      <c r="AN144" s="3151"/>
      <c r="AO144" s="3151"/>
      <c r="AP144" s="3151"/>
      <c r="AQ144" s="3151"/>
      <c r="AR144" s="3151"/>
      <c r="AS144" s="3151"/>
      <c r="AT144" s="3151"/>
      <c r="AU144" s="3151"/>
      <c r="AV144" s="3151"/>
      <c r="AW144" s="3151"/>
      <c r="AX144" s="3151"/>
      <c r="AY144" s="3151"/>
      <c r="AZ144" s="3151"/>
      <c r="BA144" s="3151"/>
      <c r="BB144" s="3151"/>
      <c r="BC144" s="3151"/>
      <c r="BD144" s="3151"/>
      <c r="BE144" s="3151"/>
      <c r="BF144" s="3152"/>
    </row>
    <row r="145" spans="1:58" s="20" customFormat="1" ht="13.7" hidden="1" customHeight="1" thickTop="1" thickBot="1" x14ac:dyDescent="0.2">
      <c r="A145" s="3043"/>
      <c r="B145" s="1423">
        <v>3</v>
      </c>
      <c r="C145" s="3067" t="s">
        <v>39</v>
      </c>
      <c r="D145" s="3068"/>
      <c r="E145" s="1317"/>
      <c r="F145" s="1317"/>
      <c r="G145" s="1317"/>
      <c r="H145" s="1317"/>
      <c r="I145" s="1317"/>
      <c r="J145" s="1317"/>
      <c r="K145" s="1317"/>
      <c r="L145" s="1317"/>
      <c r="M145" s="1317"/>
      <c r="N145" s="1317"/>
      <c r="O145" s="1317"/>
      <c r="P145" s="1317"/>
      <c r="Q145" s="1317"/>
      <c r="R145" s="1317"/>
      <c r="S145" s="1317"/>
      <c r="T145" s="1317"/>
      <c r="U145" s="1317"/>
      <c r="V145" s="1317"/>
      <c r="W145" s="1317"/>
      <c r="X145" s="1317"/>
      <c r="Y145" s="1317"/>
      <c r="Z145" s="1317"/>
      <c r="AA145" s="1317"/>
      <c r="AB145" s="1317"/>
      <c r="AE145" s="342">
        <v>5</v>
      </c>
      <c r="AF145" s="2411"/>
      <c r="AG145" s="2412"/>
      <c r="AH145" s="1416"/>
      <c r="AI145" s="3150"/>
      <c r="AJ145" s="3151"/>
      <c r="AK145" s="3151"/>
      <c r="AL145" s="3151"/>
      <c r="AM145" s="3151"/>
      <c r="AN145" s="3151"/>
      <c r="AO145" s="3151"/>
      <c r="AP145" s="3151"/>
      <c r="AQ145" s="3151"/>
      <c r="AR145" s="3151"/>
      <c r="AS145" s="3151"/>
      <c r="AT145" s="3151"/>
      <c r="AU145" s="3151"/>
      <c r="AV145" s="3151"/>
      <c r="AW145" s="3151"/>
      <c r="AX145" s="3151"/>
      <c r="AY145" s="3151"/>
      <c r="AZ145" s="3151"/>
      <c r="BA145" s="3151"/>
      <c r="BB145" s="3151"/>
      <c r="BC145" s="3151"/>
      <c r="BD145" s="3151"/>
      <c r="BE145" s="3151"/>
      <c r="BF145" s="3152"/>
    </row>
    <row r="146" spans="1:58" s="20" customFormat="1" ht="13.7" hidden="1" customHeight="1" thickTop="1" thickBot="1" x14ac:dyDescent="0.2">
      <c r="A146" s="3043"/>
      <c r="B146" s="1423">
        <v>4</v>
      </c>
      <c r="C146" s="3067" t="s">
        <v>665</v>
      </c>
      <c r="D146" s="3068"/>
      <c r="E146" s="1317"/>
      <c r="F146" s="1317"/>
      <c r="G146" s="1317"/>
      <c r="H146" s="1317"/>
      <c r="I146" s="1317"/>
      <c r="J146" s="1317"/>
      <c r="K146" s="1317"/>
      <c r="L146" s="1317"/>
      <c r="M146" s="1317"/>
      <c r="N146" s="1317"/>
      <c r="O146" s="1317"/>
      <c r="P146" s="1317"/>
      <c r="Q146" s="1317"/>
      <c r="R146" s="1317"/>
      <c r="S146" s="1317"/>
      <c r="T146" s="1317"/>
      <c r="U146" s="1317"/>
      <c r="V146" s="1317"/>
      <c r="W146" s="1317"/>
      <c r="X146" s="1317"/>
      <c r="Y146" s="1317"/>
      <c r="Z146" s="1317"/>
      <c r="AA146" s="1317"/>
      <c r="AB146" s="1317"/>
      <c r="AE146" s="342">
        <v>6</v>
      </c>
      <c r="AF146" s="2411"/>
      <c r="AG146" s="2412"/>
      <c r="AH146" s="1416"/>
      <c r="AI146" s="3150"/>
      <c r="AJ146" s="3151"/>
      <c r="AK146" s="3151"/>
      <c r="AL146" s="3151"/>
      <c r="AM146" s="3151"/>
      <c r="AN146" s="3151"/>
      <c r="AO146" s="3151"/>
      <c r="AP146" s="3151"/>
      <c r="AQ146" s="3151"/>
      <c r="AR146" s="3151"/>
      <c r="AS146" s="3151"/>
      <c r="AT146" s="3151"/>
      <c r="AU146" s="3151"/>
      <c r="AV146" s="3151"/>
      <c r="AW146" s="3151"/>
      <c r="AX146" s="3151"/>
      <c r="AY146" s="3151"/>
      <c r="AZ146" s="3151"/>
      <c r="BA146" s="3151"/>
      <c r="BB146" s="3151"/>
      <c r="BC146" s="3151"/>
      <c r="BD146" s="3151"/>
      <c r="BE146" s="3151"/>
      <c r="BF146" s="3152"/>
    </row>
    <row r="147" spans="1:58" s="20" customFormat="1" ht="13.7" hidden="1" customHeight="1" thickTop="1" thickBot="1" x14ac:dyDescent="0.2">
      <c r="A147" s="3043"/>
      <c r="B147" s="1423">
        <v>5</v>
      </c>
      <c r="C147" s="3067" t="s">
        <v>666</v>
      </c>
      <c r="D147" s="3068"/>
      <c r="E147" s="1317"/>
      <c r="F147" s="1317"/>
      <c r="G147" s="1317"/>
      <c r="H147" s="1317"/>
      <c r="I147" s="1317"/>
      <c r="J147" s="1317"/>
      <c r="K147" s="1317"/>
      <c r="L147" s="1317"/>
      <c r="M147" s="1317"/>
      <c r="N147" s="1317"/>
      <c r="O147" s="1317"/>
      <c r="P147" s="1317"/>
      <c r="Q147" s="1317"/>
      <c r="R147" s="1317"/>
      <c r="S147" s="1317"/>
      <c r="T147" s="1317"/>
      <c r="U147" s="1317"/>
      <c r="V147" s="1317"/>
      <c r="W147" s="1317"/>
      <c r="X147" s="1317"/>
      <c r="Y147" s="1317"/>
      <c r="Z147" s="1317"/>
      <c r="AA147" s="1317"/>
      <c r="AB147" s="1317"/>
      <c r="AE147" s="342">
        <v>7</v>
      </c>
      <c r="AF147" s="2411"/>
      <c r="AG147" s="2412"/>
      <c r="AH147" s="1416"/>
      <c r="AI147" s="3150"/>
      <c r="AJ147" s="3151"/>
      <c r="AK147" s="3151"/>
      <c r="AL147" s="3151"/>
      <c r="AM147" s="3151"/>
      <c r="AN147" s="3151"/>
      <c r="AO147" s="3151"/>
      <c r="AP147" s="3151"/>
      <c r="AQ147" s="3151"/>
      <c r="AR147" s="3151"/>
      <c r="AS147" s="3151"/>
      <c r="AT147" s="3151"/>
      <c r="AU147" s="3151"/>
      <c r="AV147" s="3151"/>
      <c r="AW147" s="3151"/>
      <c r="AX147" s="3151"/>
      <c r="AY147" s="3151"/>
      <c r="AZ147" s="3151"/>
      <c r="BA147" s="3151"/>
      <c r="BB147" s="3151"/>
      <c r="BC147" s="3151"/>
      <c r="BD147" s="3151"/>
      <c r="BE147" s="3151"/>
      <c r="BF147" s="3152"/>
    </row>
    <row r="148" spans="1:58" s="20" customFormat="1" ht="13.7" hidden="1" customHeight="1" thickTop="1" thickBot="1" x14ac:dyDescent="0.2">
      <c r="A148" s="3043"/>
      <c r="B148" s="1423">
        <v>6</v>
      </c>
      <c r="C148" s="3067" t="s">
        <v>400</v>
      </c>
      <c r="D148" s="3068"/>
      <c r="E148" s="1421"/>
      <c r="F148" s="1421"/>
      <c r="G148" s="1421"/>
      <c r="H148" s="1421"/>
      <c r="I148" s="1421"/>
      <c r="J148" s="1421"/>
      <c r="K148" s="1421"/>
      <c r="L148" s="1421"/>
      <c r="M148" s="1421"/>
      <c r="N148" s="1421"/>
      <c r="O148" s="1421"/>
      <c r="P148" s="1421"/>
      <c r="Q148" s="1421"/>
      <c r="R148" s="1421"/>
      <c r="S148" s="1421"/>
      <c r="T148" s="1421"/>
      <c r="U148" s="1421"/>
      <c r="V148" s="1421"/>
      <c r="W148" s="1421"/>
      <c r="X148" s="1421"/>
      <c r="Y148" s="1421"/>
      <c r="Z148" s="1421"/>
      <c r="AA148" s="1421"/>
      <c r="AB148" s="1422"/>
      <c r="AE148" s="342">
        <v>8</v>
      </c>
      <c r="AF148" s="2411"/>
      <c r="AG148" s="2412"/>
      <c r="AH148" s="1416"/>
      <c r="AI148" s="3150"/>
      <c r="AJ148" s="3151"/>
      <c r="AK148" s="3151"/>
      <c r="AL148" s="3151"/>
      <c r="AM148" s="3151"/>
      <c r="AN148" s="3151"/>
      <c r="AO148" s="3151"/>
      <c r="AP148" s="3151"/>
      <c r="AQ148" s="3151"/>
      <c r="AR148" s="3151"/>
      <c r="AS148" s="3151"/>
      <c r="AT148" s="3151"/>
      <c r="AU148" s="3151"/>
      <c r="AV148" s="3151"/>
      <c r="AW148" s="3151"/>
      <c r="AX148" s="3151"/>
      <c r="AY148" s="3151"/>
      <c r="AZ148" s="3151"/>
      <c r="BA148" s="3151"/>
      <c r="BB148" s="3151"/>
      <c r="BC148" s="3151"/>
      <c r="BD148" s="3151"/>
      <c r="BE148" s="3151"/>
      <c r="BF148" s="3152"/>
    </row>
    <row r="149" spans="1:58" s="20" customFormat="1" ht="13.7" hidden="1" customHeight="1" thickTop="1" thickBot="1" x14ac:dyDescent="0.2">
      <c r="A149" s="3043"/>
      <c r="B149" s="1423">
        <v>7</v>
      </c>
      <c r="C149" s="3067" t="s">
        <v>672</v>
      </c>
      <c r="D149" s="3068"/>
      <c r="E149" s="1317"/>
      <c r="F149" s="1317"/>
      <c r="G149" s="1317"/>
      <c r="H149" s="1317"/>
      <c r="I149" s="1317"/>
      <c r="J149" s="1317"/>
      <c r="K149" s="1317"/>
      <c r="L149" s="1317"/>
      <c r="M149" s="1317"/>
      <c r="N149" s="1317"/>
      <c r="O149" s="1317"/>
      <c r="P149" s="1317"/>
      <c r="Q149" s="1317"/>
      <c r="R149" s="1317"/>
      <c r="S149" s="1317"/>
      <c r="T149" s="1317"/>
      <c r="U149" s="1317"/>
      <c r="V149" s="1317"/>
      <c r="W149" s="1317"/>
      <c r="X149" s="1317"/>
      <c r="Y149" s="1317"/>
      <c r="Z149" s="1317"/>
      <c r="AA149" s="1317"/>
      <c r="AB149" s="1317"/>
      <c r="AE149" s="342">
        <v>9</v>
      </c>
      <c r="AF149" s="2411"/>
      <c r="AG149" s="2412"/>
      <c r="AH149" s="1416"/>
      <c r="AI149" s="3150"/>
      <c r="AJ149" s="3151"/>
      <c r="AK149" s="3151"/>
      <c r="AL149" s="3151"/>
      <c r="AM149" s="3151"/>
      <c r="AN149" s="3151"/>
      <c r="AO149" s="3151"/>
      <c r="AP149" s="3151"/>
      <c r="AQ149" s="3151"/>
      <c r="AR149" s="3151"/>
      <c r="AS149" s="3151"/>
      <c r="AT149" s="3151"/>
      <c r="AU149" s="3151"/>
      <c r="AV149" s="3151"/>
      <c r="AW149" s="3151"/>
      <c r="AX149" s="3151"/>
      <c r="AY149" s="3151"/>
      <c r="AZ149" s="3151"/>
      <c r="BA149" s="3151"/>
      <c r="BB149" s="3151"/>
      <c r="BC149" s="3151"/>
      <c r="BD149" s="3151"/>
      <c r="BE149" s="3151"/>
      <c r="BF149" s="3152"/>
    </row>
    <row r="150" spans="1:58" s="20" customFormat="1" ht="13.7" hidden="1" customHeight="1" thickTop="1" thickBot="1" x14ac:dyDescent="0.2">
      <c r="A150" s="3043"/>
      <c r="B150" s="1423">
        <v>8</v>
      </c>
      <c r="C150" s="3067" t="s">
        <v>668</v>
      </c>
      <c r="D150" s="3068"/>
      <c r="E150" s="1317"/>
      <c r="F150" s="1317"/>
      <c r="G150" s="1317"/>
      <c r="H150" s="1317"/>
      <c r="I150" s="1317"/>
      <c r="J150" s="1317"/>
      <c r="K150" s="1317"/>
      <c r="L150" s="1317"/>
      <c r="M150" s="1317"/>
      <c r="N150" s="1317"/>
      <c r="O150" s="1317"/>
      <c r="P150" s="1317"/>
      <c r="Q150" s="1317"/>
      <c r="R150" s="1317"/>
      <c r="S150" s="1317"/>
      <c r="T150" s="1317"/>
      <c r="U150" s="1317"/>
      <c r="V150" s="1317"/>
      <c r="W150" s="1317"/>
      <c r="X150" s="1317"/>
      <c r="Y150" s="1317"/>
      <c r="Z150" s="1317"/>
      <c r="AA150" s="1317"/>
      <c r="AB150" s="1317"/>
      <c r="AE150" s="342">
        <v>10</v>
      </c>
      <c r="AF150" s="2411"/>
      <c r="AG150" s="2412"/>
      <c r="AH150" s="1416"/>
      <c r="AI150" s="3150"/>
      <c r="AJ150" s="3151"/>
      <c r="AK150" s="3151"/>
      <c r="AL150" s="3151"/>
      <c r="AM150" s="3151"/>
      <c r="AN150" s="3151"/>
      <c r="AO150" s="3151"/>
      <c r="AP150" s="3151"/>
      <c r="AQ150" s="3151"/>
      <c r="AR150" s="3151"/>
      <c r="AS150" s="3151"/>
      <c r="AT150" s="3151"/>
      <c r="AU150" s="3151"/>
      <c r="AV150" s="3151"/>
      <c r="AW150" s="3151"/>
      <c r="AX150" s="3151"/>
      <c r="AY150" s="3151"/>
      <c r="AZ150" s="3151"/>
      <c r="BA150" s="3151"/>
      <c r="BB150" s="3151"/>
      <c r="BC150" s="3151"/>
      <c r="BD150" s="3151"/>
      <c r="BE150" s="3151"/>
      <c r="BF150" s="3152"/>
    </row>
    <row r="151" spans="1:58" s="20" customFormat="1" ht="13.7" hidden="1" customHeight="1" thickTop="1" thickBot="1" x14ac:dyDescent="0.2">
      <c r="A151" s="3043"/>
      <c r="B151" s="1423">
        <v>9</v>
      </c>
      <c r="C151" s="3067" t="s">
        <v>41</v>
      </c>
      <c r="D151" s="3068"/>
      <c r="E151" s="1317"/>
      <c r="F151" s="1317"/>
      <c r="G151" s="1317"/>
      <c r="H151" s="1317"/>
      <c r="I151" s="1317"/>
      <c r="J151" s="1317"/>
      <c r="K151" s="1317"/>
      <c r="L151" s="1317"/>
      <c r="M151" s="1317"/>
      <c r="N151" s="1317"/>
      <c r="O151" s="1317"/>
      <c r="P151" s="1317"/>
      <c r="Q151" s="1317"/>
      <c r="R151" s="1317"/>
      <c r="S151" s="1317"/>
      <c r="T151" s="1317"/>
      <c r="U151" s="1317"/>
      <c r="V151" s="1317"/>
      <c r="W151" s="1317"/>
      <c r="X151" s="1317"/>
      <c r="Y151" s="1317"/>
      <c r="Z151" s="1317"/>
      <c r="AA151" s="1317"/>
      <c r="AB151" s="1317"/>
    </row>
    <row r="152" spans="1:58" s="20" customFormat="1" ht="13.7" hidden="1" customHeight="1" thickTop="1" thickBot="1" x14ac:dyDescent="0.2">
      <c r="A152" s="3043"/>
      <c r="B152" s="1424">
        <v>10</v>
      </c>
      <c r="C152" s="3055" t="s">
        <v>366</v>
      </c>
      <c r="D152" s="3056"/>
      <c r="E152" s="1317"/>
      <c r="F152" s="1317"/>
      <c r="G152" s="1317"/>
      <c r="H152" s="1317"/>
      <c r="I152" s="1317"/>
      <c r="J152" s="1317"/>
      <c r="K152" s="1317"/>
      <c r="L152" s="1317"/>
      <c r="M152" s="1317"/>
      <c r="N152" s="1317"/>
      <c r="O152" s="1317"/>
      <c r="P152" s="1317"/>
      <c r="Q152" s="1317"/>
      <c r="R152" s="1317"/>
      <c r="S152" s="1317"/>
      <c r="T152" s="1317"/>
      <c r="U152" s="1317"/>
      <c r="V152" s="1317"/>
      <c r="W152" s="1317"/>
      <c r="X152" s="1317"/>
      <c r="Y152" s="1317"/>
      <c r="Z152" s="1317"/>
      <c r="AA152" s="1317"/>
      <c r="AB152" s="1317"/>
    </row>
    <row r="153" spans="1:58" s="20" customFormat="1" ht="13.7" hidden="1" customHeight="1" thickTop="1" thickBot="1" x14ac:dyDescent="0.2">
      <c r="A153" s="3043"/>
      <c r="B153" s="1425">
        <v>11</v>
      </c>
      <c r="C153" s="3069" t="s">
        <v>43</v>
      </c>
      <c r="D153" s="3070"/>
      <c r="E153" s="1317"/>
      <c r="F153" s="1317"/>
      <c r="G153" s="1317"/>
      <c r="H153" s="1317"/>
      <c r="I153" s="1317"/>
      <c r="J153" s="1317"/>
      <c r="K153" s="1317"/>
      <c r="L153" s="1317"/>
      <c r="M153" s="1317"/>
      <c r="N153" s="1317"/>
      <c r="O153" s="1317"/>
      <c r="P153" s="1317"/>
      <c r="Q153" s="1317"/>
      <c r="R153" s="1317"/>
      <c r="S153" s="1317"/>
      <c r="T153" s="1317"/>
      <c r="U153" s="1317"/>
      <c r="V153" s="1317"/>
      <c r="W153" s="1317"/>
      <c r="X153" s="1317"/>
      <c r="Y153" s="1317"/>
      <c r="Z153" s="1317"/>
      <c r="AA153" s="1317"/>
      <c r="AB153" s="1317"/>
      <c r="AC153" s="14"/>
    </row>
    <row r="154" spans="1:58" s="20" customFormat="1" ht="13.7" hidden="1" customHeight="1" thickTop="1" thickBot="1" x14ac:dyDescent="0.2">
      <c r="A154" s="3043"/>
      <c r="B154" s="1424">
        <v>12</v>
      </c>
      <c r="C154" s="3055" t="s">
        <v>44</v>
      </c>
      <c r="D154" s="3056"/>
      <c r="E154" s="1317"/>
      <c r="F154" s="1317"/>
      <c r="G154" s="1317"/>
      <c r="H154" s="1317"/>
      <c r="I154" s="1317"/>
      <c r="J154" s="1317"/>
      <c r="K154" s="1317"/>
      <c r="L154" s="1317"/>
      <c r="M154" s="1317"/>
      <c r="N154" s="1317"/>
      <c r="O154" s="1317"/>
      <c r="P154" s="1317"/>
      <c r="Q154" s="1317"/>
      <c r="R154" s="1317"/>
      <c r="S154" s="1317"/>
      <c r="T154" s="1317"/>
      <c r="U154" s="1317"/>
      <c r="V154" s="1317"/>
      <c r="W154" s="1317"/>
      <c r="X154" s="1317"/>
      <c r="Y154" s="1317"/>
      <c r="Z154" s="1317"/>
      <c r="AA154" s="1317"/>
      <c r="AB154" s="1317"/>
      <c r="AC154" s="14"/>
    </row>
    <row r="155" spans="1:58" s="20" customFormat="1" ht="13.7" hidden="1" customHeight="1" thickTop="1" thickBot="1" x14ac:dyDescent="0.2">
      <c r="A155" s="3043"/>
      <c r="B155" s="1424">
        <v>13</v>
      </c>
      <c r="C155" s="3055" t="s">
        <v>45</v>
      </c>
      <c r="D155" s="3056"/>
      <c r="E155" s="1317"/>
      <c r="F155" s="1317"/>
      <c r="G155" s="1317"/>
      <c r="H155" s="1317"/>
      <c r="I155" s="1317"/>
      <c r="J155" s="1317"/>
      <c r="K155" s="1317"/>
      <c r="L155" s="1317"/>
      <c r="M155" s="1317"/>
      <c r="N155" s="1317"/>
      <c r="O155" s="1317"/>
      <c r="P155" s="1317"/>
      <c r="Q155" s="1317"/>
      <c r="R155" s="1317"/>
      <c r="S155" s="1317"/>
      <c r="T155" s="1317"/>
      <c r="U155" s="1317"/>
      <c r="V155" s="1317"/>
      <c r="W155" s="1317"/>
      <c r="X155" s="1317"/>
      <c r="Y155" s="1317"/>
      <c r="Z155" s="1317"/>
      <c r="AA155" s="1317"/>
      <c r="AB155" s="1317"/>
      <c r="AC155" s="14"/>
    </row>
    <row r="156" spans="1:58" s="20" customFormat="1" ht="13.7" hidden="1" customHeight="1" thickTop="1" thickBot="1" x14ac:dyDescent="0.2">
      <c r="A156" s="3043"/>
      <c r="B156" s="1424">
        <v>14</v>
      </c>
      <c r="C156" s="3055" t="s">
        <v>46</v>
      </c>
      <c r="D156" s="3056"/>
      <c r="E156" s="1317"/>
      <c r="F156" s="1317"/>
      <c r="G156" s="1317"/>
      <c r="H156" s="1317"/>
      <c r="I156" s="1317"/>
      <c r="J156" s="1317"/>
      <c r="K156" s="1317"/>
      <c r="L156" s="1317"/>
      <c r="M156" s="1317"/>
      <c r="N156" s="1317"/>
      <c r="O156" s="1317"/>
      <c r="P156" s="1317"/>
      <c r="Q156" s="1317"/>
      <c r="R156" s="1317"/>
      <c r="S156" s="1317"/>
      <c r="T156" s="1317"/>
      <c r="U156" s="1317"/>
      <c r="V156" s="1317"/>
      <c r="W156" s="1317"/>
      <c r="X156" s="1317"/>
      <c r="Y156" s="1317"/>
      <c r="Z156" s="1317"/>
      <c r="AA156" s="1317"/>
      <c r="AB156" s="1317"/>
      <c r="AC156" s="14"/>
      <c r="AE156" s="84" t="s">
        <v>686</v>
      </c>
      <c r="AF156" s="53"/>
      <c r="AG156" s="53"/>
      <c r="AH156" s="53"/>
      <c r="AI156" s="53"/>
      <c r="AJ156" s="53"/>
      <c r="AK156" s="53"/>
      <c r="AL156" s="53"/>
      <c r="AM156" s="53"/>
      <c r="AN156" s="53"/>
      <c r="AO156" s="53"/>
      <c r="AP156" s="50"/>
      <c r="AQ156" s="50"/>
      <c r="AR156" s="50"/>
      <c r="AS156" s="50"/>
      <c r="AT156" s="50"/>
      <c r="AU156" s="50"/>
      <c r="AV156" s="50"/>
      <c r="AW156" s="84"/>
      <c r="AX156" s="84"/>
      <c r="AY156" s="84"/>
      <c r="AZ156" s="1236"/>
      <c r="BA156" s="1236"/>
      <c r="BB156" s="1236"/>
      <c r="BC156" s="1236"/>
      <c r="BD156" s="1236"/>
      <c r="BE156" s="1236"/>
      <c r="BF156" s="1236"/>
    </row>
    <row r="157" spans="1:58" s="20" customFormat="1" ht="13.7" hidden="1" customHeight="1" thickTop="1" thickBot="1" x14ac:dyDescent="0.2">
      <c r="A157" s="3043"/>
      <c r="B157" s="1424">
        <v>15</v>
      </c>
      <c r="C157" s="3055" t="s">
        <v>47</v>
      </c>
      <c r="D157" s="3056"/>
      <c r="E157" s="1317"/>
      <c r="F157" s="1317"/>
      <c r="G157" s="1317"/>
      <c r="H157" s="1317"/>
      <c r="I157" s="1317"/>
      <c r="J157" s="1317"/>
      <c r="K157" s="1317"/>
      <c r="L157" s="1317"/>
      <c r="M157" s="1317"/>
      <c r="N157" s="1317"/>
      <c r="O157" s="1317"/>
      <c r="P157" s="1317"/>
      <c r="Q157" s="1317"/>
      <c r="R157" s="1317"/>
      <c r="S157" s="1317"/>
      <c r="T157" s="1317"/>
      <c r="U157" s="1317"/>
      <c r="V157" s="1317"/>
      <c r="W157" s="1317"/>
      <c r="X157" s="1317"/>
      <c r="Y157" s="1317"/>
      <c r="Z157" s="1317"/>
      <c r="AA157" s="1317"/>
      <c r="AB157" s="1317"/>
      <c r="AC157" s="14"/>
      <c r="AE157" s="1413" t="s">
        <v>615</v>
      </c>
      <c r="AF157" s="3153" t="s">
        <v>501</v>
      </c>
      <c r="AG157" s="2406"/>
      <c r="AH157" s="38" t="s">
        <v>636</v>
      </c>
      <c r="AI157" s="1964" t="s">
        <v>339</v>
      </c>
      <c r="AJ157" s="1964"/>
      <c r="AK157" s="1964"/>
      <c r="AL157" s="1964"/>
      <c r="AM157" s="1964"/>
      <c r="AN157" s="1964"/>
      <c r="AO157" s="1964"/>
      <c r="AP157" s="1964"/>
      <c r="AQ157" s="1964"/>
      <c r="AR157" s="1964"/>
      <c r="AS157" s="1964"/>
      <c r="AT157" s="1964"/>
      <c r="AU157" s="1964"/>
      <c r="AV157" s="1964"/>
      <c r="AW157" s="1964"/>
      <c r="AX157" s="1964"/>
      <c r="AY157" s="1964"/>
      <c r="AZ157" s="1964"/>
      <c r="BA157" s="1964"/>
      <c r="BB157" s="1964"/>
      <c r="BC157" s="1964"/>
      <c r="BD157" s="1964"/>
      <c r="BE157" s="1964"/>
      <c r="BF157" s="1993"/>
    </row>
    <row r="158" spans="1:58" s="20" customFormat="1" ht="13.7" hidden="1" customHeight="1" thickTop="1" thickBot="1" x14ac:dyDescent="0.2">
      <c r="A158" s="3043"/>
      <c r="B158" s="1426">
        <v>16</v>
      </c>
      <c r="C158" s="3055" t="s">
        <v>48</v>
      </c>
      <c r="D158" s="3056"/>
      <c r="E158" s="1317"/>
      <c r="F158" s="1317"/>
      <c r="G158" s="1317"/>
      <c r="H158" s="1317"/>
      <c r="I158" s="1317"/>
      <c r="J158" s="1317"/>
      <c r="K158" s="1317"/>
      <c r="L158" s="1317"/>
      <c r="M158" s="1317"/>
      <c r="N158" s="1317"/>
      <c r="O158" s="1317"/>
      <c r="P158" s="1317"/>
      <c r="Q158" s="1317"/>
      <c r="R158" s="1317"/>
      <c r="S158" s="1317"/>
      <c r="T158" s="1317"/>
      <c r="U158" s="1317"/>
      <c r="V158" s="1317"/>
      <c r="W158" s="1317"/>
      <c r="X158" s="1317"/>
      <c r="Y158" s="1317"/>
      <c r="Z158" s="1317"/>
      <c r="AA158" s="1317"/>
      <c r="AB158" s="1317"/>
      <c r="AC158" s="14"/>
      <c r="AE158" s="342">
        <v>1</v>
      </c>
      <c r="AF158" s="2411"/>
      <c r="AG158" s="2412"/>
      <c r="AH158" s="1416"/>
      <c r="AI158" s="3150"/>
      <c r="AJ158" s="3151"/>
      <c r="AK158" s="3151"/>
      <c r="AL158" s="3151"/>
      <c r="AM158" s="3151"/>
      <c r="AN158" s="3151"/>
      <c r="AO158" s="3151"/>
      <c r="AP158" s="3151"/>
      <c r="AQ158" s="3151"/>
      <c r="AR158" s="3151"/>
      <c r="AS158" s="3151"/>
      <c r="AT158" s="3151"/>
      <c r="AU158" s="3151"/>
      <c r="AV158" s="3151"/>
      <c r="AW158" s="3151"/>
      <c r="AX158" s="3151"/>
      <c r="AY158" s="3151"/>
      <c r="AZ158" s="3151"/>
      <c r="BA158" s="3151"/>
      <c r="BB158" s="3151"/>
      <c r="BC158" s="3151"/>
      <c r="BD158" s="3151"/>
      <c r="BE158" s="3151"/>
      <c r="BF158" s="3152"/>
    </row>
    <row r="159" spans="1:58" s="20" customFormat="1" ht="13.7" hidden="1" customHeight="1" thickTop="1" thickBot="1" x14ac:dyDescent="0.2">
      <c r="A159" s="3043"/>
      <c r="B159" s="1424">
        <v>17</v>
      </c>
      <c r="C159" s="3055" t="s">
        <v>49</v>
      </c>
      <c r="D159" s="3056"/>
      <c r="E159" s="1317"/>
      <c r="F159" s="1317"/>
      <c r="G159" s="1317"/>
      <c r="H159" s="1317"/>
      <c r="I159" s="1317"/>
      <c r="J159" s="1317"/>
      <c r="K159" s="1317"/>
      <c r="L159" s="1317"/>
      <c r="M159" s="1317"/>
      <c r="N159" s="1317"/>
      <c r="O159" s="1317"/>
      <c r="P159" s="1317"/>
      <c r="Q159" s="1317"/>
      <c r="R159" s="1317"/>
      <c r="S159" s="1317"/>
      <c r="T159" s="1317"/>
      <c r="U159" s="1317"/>
      <c r="V159" s="1317"/>
      <c r="W159" s="1317"/>
      <c r="X159" s="1317"/>
      <c r="Y159" s="1317"/>
      <c r="Z159" s="1317"/>
      <c r="AA159" s="1317"/>
      <c r="AB159" s="1317"/>
      <c r="AC159" s="14"/>
      <c r="AE159" s="342">
        <v>2</v>
      </c>
      <c r="AF159" s="2411"/>
      <c r="AG159" s="2412"/>
      <c r="AH159" s="1416"/>
      <c r="AI159" s="3150"/>
      <c r="AJ159" s="3151"/>
      <c r="AK159" s="3151"/>
      <c r="AL159" s="3151"/>
      <c r="AM159" s="3151"/>
      <c r="AN159" s="3151"/>
      <c r="AO159" s="3151"/>
      <c r="AP159" s="3151"/>
      <c r="AQ159" s="3151"/>
      <c r="AR159" s="3151"/>
      <c r="AS159" s="3151"/>
      <c r="AT159" s="3151"/>
      <c r="AU159" s="3151"/>
      <c r="AV159" s="3151"/>
      <c r="AW159" s="3151"/>
      <c r="AX159" s="3151"/>
      <c r="AY159" s="3151"/>
      <c r="AZ159" s="3151"/>
      <c r="BA159" s="3151"/>
      <c r="BB159" s="3151"/>
      <c r="BC159" s="3151"/>
      <c r="BD159" s="3151"/>
      <c r="BE159" s="3151"/>
      <c r="BF159" s="3152"/>
    </row>
    <row r="160" spans="1:58" s="20" customFormat="1" ht="13.7" hidden="1" customHeight="1" thickTop="1" thickBot="1" x14ac:dyDescent="0.2">
      <c r="A160" s="3043"/>
      <c r="B160" s="1424">
        <v>18</v>
      </c>
      <c r="C160" s="3055" t="s">
        <v>50</v>
      </c>
      <c r="D160" s="3056"/>
      <c r="E160" s="1421"/>
      <c r="F160" s="1421"/>
      <c r="G160" s="1421"/>
      <c r="H160" s="1421"/>
      <c r="I160" s="1421"/>
      <c r="J160" s="1421"/>
      <c r="K160" s="1421"/>
      <c r="L160" s="1421"/>
      <c r="M160" s="1421"/>
      <c r="N160" s="1421"/>
      <c r="O160" s="1421"/>
      <c r="P160" s="1421"/>
      <c r="Q160" s="1421"/>
      <c r="R160" s="1421"/>
      <c r="S160" s="1421"/>
      <c r="T160" s="1421"/>
      <c r="U160" s="1421"/>
      <c r="V160" s="1421"/>
      <c r="W160" s="1421"/>
      <c r="X160" s="1421"/>
      <c r="Y160" s="1421"/>
      <c r="Z160" s="1421"/>
      <c r="AA160" s="1421"/>
      <c r="AB160" s="1422"/>
      <c r="AC160" s="14"/>
      <c r="AE160" s="342">
        <v>3</v>
      </c>
      <c r="AF160" s="2411"/>
      <c r="AG160" s="2412"/>
      <c r="AH160" s="1416"/>
      <c r="AI160" s="3150"/>
      <c r="AJ160" s="3151"/>
      <c r="AK160" s="3151"/>
      <c r="AL160" s="3151"/>
      <c r="AM160" s="3151"/>
      <c r="AN160" s="3151"/>
      <c r="AO160" s="3151"/>
      <c r="AP160" s="3151"/>
      <c r="AQ160" s="3151"/>
      <c r="AR160" s="3151"/>
      <c r="AS160" s="3151"/>
      <c r="AT160" s="3151"/>
      <c r="AU160" s="3151"/>
      <c r="AV160" s="3151"/>
      <c r="AW160" s="3151"/>
      <c r="AX160" s="3151"/>
      <c r="AY160" s="3151"/>
      <c r="AZ160" s="3151"/>
      <c r="BA160" s="3151"/>
      <c r="BB160" s="3151"/>
      <c r="BC160" s="3151"/>
      <c r="BD160" s="3151"/>
      <c r="BE160" s="3151"/>
      <c r="BF160" s="3152"/>
    </row>
    <row r="161" spans="1:58" s="20" customFormat="1" ht="13.7" hidden="1" customHeight="1" thickTop="1" thickBot="1" x14ac:dyDescent="0.2">
      <c r="A161" s="3043"/>
      <c r="B161" s="1424">
        <v>19</v>
      </c>
      <c r="C161" s="3055" t="s">
        <v>51</v>
      </c>
      <c r="D161" s="3056"/>
      <c r="E161" s="1317"/>
      <c r="F161" s="1317"/>
      <c r="G161" s="1317"/>
      <c r="H161" s="1317"/>
      <c r="I161" s="1317"/>
      <c r="J161" s="1317"/>
      <c r="K161" s="1317"/>
      <c r="L161" s="1317"/>
      <c r="M161" s="1317"/>
      <c r="N161" s="1317"/>
      <c r="O161" s="1317"/>
      <c r="P161" s="1317"/>
      <c r="Q161" s="1317"/>
      <c r="R161" s="1317"/>
      <c r="S161" s="1317"/>
      <c r="T161" s="1317"/>
      <c r="U161" s="1317"/>
      <c r="V161" s="1317"/>
      <c r="W161" s="1317"/>
      <c r="X161" s="1317"/>
      <c r="Y161" s="1317"/>
      <c r="Z161" s="1317"/>
      <c r="AA161" s="1317"/>
      <c r="AB161" s="1317"/>
      <c r="AC161" s="14"/>
      <c r="AE161" s="342">
        <v>4</v>
      </c>
      <c r="AF161" s="2411"/>
      <c r="AG161" s="2412"/>
      <c r="AH161" s="1416"/>
      <c r="AI161" s="3150"/>
      <c r="AJ161" s="3151"/>
      <c r="AK161" s="3151"/>
      <c r="AL161" s="3151"/>
      <c r="AM161" s="3151"/>
      <c r="AN161" s="3151"/>
      <c r="AO161" s="3151"/>
      <c r="AP161" s="3151"/>
      <c r="AQ161" s="3151"/>
      <c r="AR161" s="3151"/>
      <c r="AS161" s="3151"/>
      <c r="AT161" s="3151"/>
      <c r="AU161" s="3151"/>
      <c r="AV161" s="3151"/>
      <c r="AW161" s="3151"/>
      <c r="AX161" s="3151"/>
      <c r="AY161" s="3151"/>
      <c r="AZ161" s="3151"/>
      <c r="BA161" s="3151"/>
      <c r="BB161" s="3151"/>
      <c r="BC161" s="3151"/>
      <c r="BD161" s="3151"/>
      <c r="BE161" s="3151"/>
      <c r="BF161" s="3152"/>
    </row>
    <row r="162" spans="1:58" s="20" customFormat="1" ht="13.7" hidden="1" customHeight="1" thickTop="1" thickBot="1" x14ac:dyDescent="0.2">
      <c r="A162" s="3043"/>
      <c r="B162" s="1424">
        <v>20</v>
      </c>
      <c r="C162" s="3055" t="s">
        <v>401</v>
      </c>
      <c r="D162" s="3056"/>
      <c r="E162" s="1317"/>
      <c r="F162" s="1317"/>
      <c r="G162" s="1317"/>
      <c r="H162" s="1317"/>
      <c r="I162" s="1317"/>
      <c r="J162" s="1317"/>
      <c r="K162" s="1317"/>
      <c r="L162" s="1317"/>
      <c r="M162" s="1317"/>
      <c r="N162" s="1317"/>
      <c r="O162" s="1317"/>
      <c r="P162" s="1317"/>
      <c r="Q162" s="1317"/>
      <c r="R162" s="1317"/>
      <c r="S162" s="1317"/>
      <c r="T162" s="1317"/>
      <c r="U162" s="1317"/>
      <c r="V162" s="1317"/>
      <c r="W162" s="1317"/>
      <c r="X162" s="1317"/>
      <c r="Y162" s="1317"/>
      <c r="Z162" s="1317"/>
      <c r="AA162" s="1317"/>
      <c r="AB162" s="1317"/>
      <c r="AC162" s="14"/>
      <c r="AE162" s="342">
        <v>5</v>
      </c>
      <c r="AF162" s="2411"/>
      <c r="AG162" s="2412"/>
      <c r="AH162" s="1416"/>
      <c r="AI162" s="3150"/>
      <c r="AJ162" s="3151"/>
      <c r="AK162" s="3151"/>
      <c r="AL162" s="3151"/>
      <c r="AM162" s="3151"/>
      <c r="AN162" s="3151"/>
      <c r="AO162" s="3151"/>
      <c r="AP162" s="3151"/>
      <c r="AQ162" s="3151"/>
      <c r="AR162" s="3151"/>
      <c r="AS162" s="3151"/>
      <c r="AT162" s="3151"/>
      <c r="AU162" s="3151"/>
      <c r="AV162" s="3151"/>
      <c r="AW162" s="3151"/>
      <c r="AX162" s="3151"/>
      <c r="AY162" s="3151"/>
      <c r="AZ162" s="3151"/>
      <c r="BA162" s="3151"/>
      <c r="BB162" s="3151"/>
      <c r="BC162" s="3151"/>
      <c r="BD162" s="3151"/>
      <c r="BE162" s="3151"/>
      <c r="BF162" s="3152"/>
    </row>
    <row r="163" spans="1:58" s="20" customFormat="1" ht="13.7" hidden="1" customHeight="1" thickTop="1" thickBot="1" x14ac:dyDescent="0.2">
      <c r="A163" s="3043"/>
      <c r="B163" s="1424">
        <v>21</v>
      </c>
      <c r="C163" s="3057" t="s">
        <v>380</v>
      </c>
      <c r="D163" s="3058"/>
      <c r="E163" s="1317"/>
      <c r="F163" s="1317"/>
      <c r="G163" s="1317"/>
      <c r="H163" s="1317"/>
      <c r="I163" s="1317"/>
      <c r="J163" s="1317"/>
      <c r="K163" s="1317"/>
      <c r="L163" s="1317"/>
      <c r="M163" s="1317"/>
      <c r="N163" s="1317"/>
      <c r="O163" s="1317"/>
      <c r="P163" s="1317"/>
      <c r="Q163" s="1317"/>
      <c r="R163" s="1317"/>
      <c r="S163" s="1317"/>
      <c r="T163" s="1317"/>
      <c r="U163" s="1317"/>
      <c r="V163" s="1317"/>
      <c r="W163" s="1317"/>
      <c r="X163" s="1317"/>
      <c r="Y163" s="1317"/>
      <c r="Z163" s="1317"/>
      <c r="AA163" s="1317"/>
      <c r="AB163" s="1317"/>
      <c r="AC163" s="14"/>
      <c r="AE163" s="342">
        <v>6</v>
      </c>
      <c r="AF163" s="2411"/>
      <c r="AG163" s="2412"/>
      <c r="AH163" s="1416"/>
      <c r="AI163" s="3150"/>
      <c r="AJ163" s="3151"/>
      <c r="AK163" s="3151"/>
      <c r="AL163" s="3151"/>
      <c r="AM163" s="3151"/>
      <c r="AN163" s="3151"/>
      <c r="AO163" s="3151"/>
      <c r="AP163" s="3151"/>
      <c r="AQ163" s="3151"/>
      <c r="AR163" s="3151"/>
      <c r="AS163" s="3151"/>
      <c r="AT163" s="3151"/>
      <c r="AU163" s="3151"/>
      <c r="AV163" s="3151"/>
      <c r="AW163" s="3151"/>
      <c r="AX163" s="3151"/>
      <c r="AY163" s="3151"/>
      <c r="AZ163" s="3151"/>
      <c r="BA163" s="3151"/>
      <c r="BB163" s="3151"/>
      <c r="BC163" s="3151"/>
      <c r="BD163" s="3151"/>
      <c r="BE163" s="3151"/>
      <c r="BF163" s="3152"/>
    </row>
    <row r="164" spans="1:58" s="20" customFormat="1" ht="13.7" hidden="1" customHeight="1" thickTop="1" thickBot="1" x14ac:dyDescent="0.2">
      <c r="A164" s="3043"/>
      <c r="B164" s="1424">
        <v>22</v>
      </c>
      <c r="C164" s="3057" t="s">
        <v>74</v>
      </c>
      <c r="D164" s="3058"/>
      <c r="E164" s="1317"/>
      <c r="F164" s="1317"/>
      <c r="G164" s="1317"/>
      <c r="H164" s="1317"/>
      <c r="I164" s="1317"/>
      <c r="J164" s="1317"/>
      <c r="K164" s="1317"/>
      <c r="L164" s="1317"/>
      <c r="M164" s="1317"/>
      <c r="N164" s="1317"/>
      <c r="O164" s="1317"/>
      <c r="P164" s="1317"/>
      <c r="Q164" s="1317"/>
      <c r="R164" s="1317"/>
      <c r="S164" s="1317"/>
      <c r="T164" s="1317"/>
      <c r="U164" s="1317"/>
      <c r="V164" s="1317"/>
      <c r="W164" s="1317"/>
      <c r="X164" s="1317"/>
      <c r="Y164" s="1317"/>
      <c r="Z164" s="1317"/>
      <c r="AA164" s="1317"/>
      <c r="AB164" s="1317"/>
      <c r="AC164" s="14"/>
      <c r="AE164" s="342">
        <v>7</v>
      </c>
      <c r="AF164" s="2411"/>
      <c r="AG164" s="2412"/>
      <c r="AH164" s="1416"/>
      <c r="AI164" s="3150"/>
      <c r="AJ164" s="3151"/>
      <c r="AK164" s="3151"/>
      <c r="AL164" s="3151"/>
      <c r="AM164" s="3151"/>
      <c r="AN164" s="3151"/>
      <c r="AO164" s="3151"/>
      <c r="AP164" s="3151"/>
      <c r="AQ164" s="3151"/>
      <c r="AR164" s="3151"/>
      <c r="AS164" s="3151"/>
      <c r="AT164" s="3151"/>
      <c r="AU164" s="3151"/>
      <c r="AV164" s="3151"/>
      <c r="AW164" s="3151"/>
      <c r="AX164" s="3151"/>
      <c r="AY164" s="3151"/>
      <c r="AZ164" s="3151"/>
      <c r="BA164" s="3151"/>
      <c r="BB164" s="3151"/>
      <c r="BC164" s="3151"/>
      <c r="BD164" s="3151"/>
      <c r="BE164" s="3151"/>
      <c r="BF164" s="3152"/>
    </row>
    <row r="165" spans="1:58" s="20" customFormat="1" ht="13.7" hidden="1" customHeight="1" thickTop="1" thickBot="1" x14ac:dyDescent="0.2">
      <c r="A165" s="3043"/>
      <c r="B165" s="1424">
        <v>23</v>
      </c>
      <c r="C165" s="3057" t="s">
        <v>382</v>
      </c>
      <c r="D165" s="3058"/>
      <c r="E165" s="1317"/>
      <c r="F165" s="1317"/>
      <c r="G165" s="1317"/>
      <c r="H165" s="1317"/>
      <c r="I165" s="1317"/>
      <c r="J165" s="1317"/>
      <c r="K165" s="1317"/>
      <c r="L165" s="1317"/>
      <c r="M165" s="1317"/>
      <c r="N165" s="1317"/>
      <c r="O165" s="1317"/>
      <c r="P165" s="1317"/>
      <c r="Q165" s="1317"/>
      <c r="R165" s="1317"/>
      <c r="S165" s="1317"/>
      <c r="T165" s="1317"/>
      <c r="U165" s="1317"/>
      <c r="V165" s="1317"/>
      <c r="W165" s="1317"/>
      <c r="X165" s="1317"/>
      <c r="Y165" s="1317"/>
      <c r="Z165" s="1317"/>
      <c r="AA165" s="1317"/>
      <c r="AB165" s="1317"/>
      <c r="AC165" s="14"/>
      <c r="AE165" s="342">
        <v>8</v>
      </c>
      <c r="AF165" s="2411"/>
      <c r="AG165" s="2412"/>
      <c r="AH165" s="1416"/>
      <c r="AI165" s="3150"/>
      <c r="AJ165" s="3151"/>
      <c r="AK165" s="3151"/>
      <c r="AL165" s="3151"/>
      <c r="AM165" s="3151"/>
      <c r="AN165" s="3151"/>
      <c r="AO165" s="3151"/>
      <c r="AP165" s="3151"/>
      <c r="AQ165" s="3151"/>
      <c r="AR165" s="3151"/>
      <c r="AS165" s="3151"/>
      <c r="AT165" s="3151"/>
      <c r="AU165" s="3151"/>
      <c r="AV165" s="3151"/>
      <c r="AW165" s="3151"/>
      <c r="AX165" s="3151"/>
      <c r="AY165" s="3151"/>
      <c r="AZ165" s="3151"/>
      <c r="BA165" s="3151"/>
      <c r="BB165" s="3151"/>
      <c r="BC165" s="3151"/>
      <c r="BD165" s="3151"/>
      <c r="BE165" s="3151"/>
      <c r="BF165" s="3152"/>
    </row>
    <row r="166" spans="1:58" s="20" customFormat="1" ht="13.7" hidden="1" customHeight="1" thickTop="1" thickBot="1" x14ac:dyDescent="0.2">
      <c r="A166" s="3043"/>
      <c r="B166" s="1424">
        <v>24</v>
      </c>
      <c r="C166" s="3057" t="s">
        <v>384</v>
      </c>
      <c r="D166" s="3058"/>
      <c r="E166" s="1317"/>
      <c r="F166" s="1317"/>
      <c r="G166" s="1317"/>
      <c r="H166" s="1317"/>
      <c r="I166" s="1317"/>
      <c r="J166" s="1317"/>
      <c r="K166" s="1317"/>
      <c r="L166" s="1317"/>
      <c r="M166" s="1317"/>
      <c r="N166" s="1317"/>
      <c r="O166" s="1317"/>
      <c r="P166" s="1317"/>
      <c r="Q166" s="1317"/>
      <c r="R166" s="1317"/>
      <c r="S166" s="1317"/>
      <c r="T166" s="1317"/>
      <c r="U166" s="1317"/>
      <c r="V166" s="1317"/>
      <c r="W166" s="1317"/>
      <c r="X166" s="1317"/>
      <c r="Y166" s="1317"/>
      <c r="Z166" s="1317"/>
      <c r="AA166" s="1317"/>
      <c r="AB166" s="1317"/>
      <c r="AC166" s="14"/>
      <c r="AE166" s="342">
        <v>9</v>
      </c>
      <c r="AF166" s="2411"/>
      <c r="AG166" s="2412"/>
      <c r="AH166" s="1416"/>
      <c r="AI166" s="3150"/>
      <c r="AJ166" s="3151"/>
      <c r="AK166" s="3151"/>
      <c r="AL166" s="3151"/>
      <c r="AM166" s="3151"/>
      <c r="AN166" s="3151"/>
      <c r="AO166" s="3151"/>
      <c r="AP166" s="3151"/>
      <c r="AQ166" s="3151"/>
      <c r="AR166" s="3151"/>
      <c r="AS166" s="3151"/>
      <c r="AT166" s="3151"/>
      <c r="AU166" s="3151"/>
      <c r="AV166" s="3151"/>
      <c r="AW166" s="3151"/>
      <c r="AX166" s="3151"/>
      <c r="AY166" s="3151"/>
      <c r="AZ166" s="3151"/>
      <c r="BA166" s="3151"/>
      <c r="BB166" s="3151"/>
      <c r="BC166" s="3151"/>
      <c r="BD166" s="3151"/>
      <c r="BE166" s="3151"/>
      <c r="BF166" s="3152"/>
    </row>
    <row r="167" spans="1:58" s="20" customFormat="1" ht="13.7" hidden="1" customHeight="1" thickTop="1" thickBot="1" x14ac:dyDescent="0.2">
      <c r="A167" s="3043"/>
      <c r="B167" s="1424">
        <v>25</v>
      </c>
      <c r="C167" s="3057" t="s">
        <v>381</v>
      </c>
      <c r="D167" s="3058"/>
      <c r="E167" s="1317"/>
      <c r="F167" s="1317"/>
      <c r="G167" s="1317"/>
      <c r="H167" s="1317"/>
      <c r="I167" s="1317"/>
      <c r="J167" s="1317"/>
      <c r="K167" s="1317"/>
      <c r="L167" s="1317"/>
      <c r="M167" s="1317"/>
      <c r="N167" s="1317"/>
      <c r="O167" s="1317"/>
      <c r="P167" s="1317"/>
      <c r="Q167" s="1317"/>
      <c r="R167" s="1317"/>
      <c r="S167" s="1317"/>
      <c r="T167" s="1317"/>
      <c r="U167" s="1317"/>
      <c r="V167" s="1317"/>
      <c r="W167" s="1317"/>
      <c r="X167" s="1317"/>
      <c r="Y167" s="1317"/>
      <c r="Z167" s="1317"/>
      <c r="AA167" s="1317"/>
      <c r="AB167" s="1317"/>
      <c r="AC167" s="14"/>
      <c r="AE167" s="342">
        <v>10</v>
      </c>
      <c r="AF167" s="2411"/>
      <c r="AG167" s="2412"/>
      <c r="AH167" s="1416"/>
      <c r="AI167" s="3150"/>
      <c r="AJ167" s="3151"/>
      <c r="AK167" s="3151"/>
      <c r="AL167" s="3151"/>
      <c r="AM167" s="3151"/>
      <c r="AN167" s="3151"/>
      <c r="AO167" s="3151"/>
      <c r="AP167" s="3151"/>
      <c r="AQ167" s="3151"/>
      <c r="AR167" s="3151"/>
      <c r="AS167" s="3151"/>
      <c r="AT167" s="3151"/>
      <c r="AU167" s="3151"/>
      <c r="AV167" s="3151"/>
      <c r="AW167" s="3151"/>
      <c r="AX167" s="3151"/>
      <c r="AY167" s="3151"/>
      <c r="AZ167" s="3151"/>
      <c r="BA167" s="3151"/>
      <c r="BB167" s="3151"/>
      <c r="BC167" s="3151"/>
      <c r="BD167" s="3151"/>
      <c r="BE167" s="3151"/>
      <c r="BF167" s="3152"/>
    </row>
    <row r="168" spans="1:58" s="20" customFormat="1" ht="13.7" hidden="1" customHeight="1" thickTop="1" thickBot="1" x14ac:dyDescent="0.2">
      <c r="A168" s="3043"/>
      <c r="B168" s="1424">
        <v>26</v>
      </c>
      <c r="C168" s="3057" t="s">
        <v>383</v>
      </c>
      <c r="D168" s="3058"/>
      <c r="E168" s="1317"/>
      <c r="F168" s="1317"/>
      <c r="G168" s="1317"/>
      <c r="H168" s="1317"/>
      <c r="I168" s="1317"/>
      <c r="J168" s="1317"/>
      <c r="K168" s="1317"/>
      <c r="L168" s="1317"/>
      <c r="M168" s="1317"/>
      <c r="N168" s="1317"/>
      <c r="O168" s="1317"/>
      <c r="P168" s="1317"/>
      <c r="Q168" s="1317"/>
      <c r="R168" s="1317"/>
      <c r="S168" s="1317"/>
      <c r="T168" s="1317"/>
      <c r="U168" s="1317"/>
      <c r="V168" s="1317"/>
      <c r="W168" s="1317"/>
      <c r="X168" s="1317"/>
      <c r="Y168" s="1317"/>
      <c r="Z168" s="1317"/>
      <c r="AA168" s="1317"/>
      <c r="AB168" s="1317"/>
      <c r="AC168" s="14"/>
    </row>
    <row r="169" spans="1:58" s="20" customFormat="1" ht="13.7" hidden="1" customHeight="1" thickTop="1" thickBot="1" x14ac:dyDescent="0.2">
      <c r="A169" s="3043"/>
      <c r="B169" s="1424">
        <v>27</v>
      </c>
      <c r="C169" s="3057" t="s">
        <v>75</v>
      </c>
      <c r="D169" s="3058"/>
      <c r="E169" s="1317"/>
      <c r="F169" s="1317"/>
      <c r="G169" s="1317"/>
      <c r="H169" s="1317"/>
      <c r="I169" s="1317"/>
      <c r="J169" s="1317"/>
      <c r="K169" s="1317"/>
      <c r="L169" s="1317"/>
      <c r="M169" s="1317"/>
      <c r="N169" s="1317"/>
      <c r="O169" s="1317"/>
      <c r="P169" s="1317"/>
      <c r="Q169" s="1317"/>
      <c r="R169" s="1317"/>
      <c r="S169" s="1317"/>
      <c r="T169" s="1317"/>
      <c r="U169" s="1317"/>
      <c r="V169" s="1317"/>
      <c r="W169" s="1317"/>
      <c r="X169" s="1317"/>
      <c r="Y169" s="1317"/>
      <c r="Z169" s="1317"/>
      <c r="AA169" s="1317"/>
      <c r="AB169" s="1317"/>
      <c r="AC169" s="14"/>
    </row>
    <row r="170" spans="1:58" s="20" customFormat="1" ht="13.7" hidden="1" customHeight="1" thickTop="1" thickBot="1" x14ac:dyDescent="0.2">
      <c r="A170" s="3044"/>
      <c r="B170" s="1427">
        <v>28</v>
      </c>
      <c r="C170" s="3072" t="s">
        <v>76</v>
      </c>
      <c r="D170" s="3282"/>
      <c r="E170" s="1317"/>
      <c r="F170" s="1317"/>
      <c r="G170" s="1317"/>
      <c r="H170" s="1317"/>
      <c r="I170" s="1317"/>
      <c r="J170" s="1317"/>
      <c r="K170" s="1317"/>
      <c r="L170" s="1317"/>
      <c r="M170" s="1317"/>
      <c r="N170" s="1317"/>
      <c r="O170" s="1317"/>
      <c r="P170" s="1317"/>
      <c r="Q170" s="1317"/>
      <c r="R170" s="1317"/>
      <c r="S170" s="1317"/>
      <c r="T170" s="1317"/>
      <c r="U170" s="1317"/>
      <c r="V170" s="1317"/>
      <c r="W170" s="1317"/>
      <c r="X170" s="1317"/>
      <c r="Y170" s="1317"/>
      <c r="Z170" s="1317"/>
      <c r="AA170" s="1317"/>
      <c r="AB170" s="1317"/>
      <c r="AC170" s="14"/>
    </row>
    <row r="171" spans="1:58" s="20" customFormat="1" ht="13.7" hidden="1" customHeight="1" thickBot="1" x14ac:dyDescent="0.2">
      <c r="A171" s="1328"/>
      <c r="B171" s="1329"/>
      <c r="C171" s="541"/>
      <c r="D171" s="541"/>
      <c r="E171" s="1330"/>
      <c r="F171" s="1330"/>
      <c r="G171" s="1330"/>
      <c r="H171" s="1330"/>
      <c r="I171" s="1330"/>
      <c r="J171" s="1330"/>
      <c r="K171" s="1330"/>
      <c r="L171" s="1330"/>
      <c r="M171" s="1330"/>
      <c r="N171" s="1330"/>
      <c r="O171" s="1330"/>
      <c r="P171" s="1331"/>
      <c r="Q171" s="1331"/>
      <c r="R171" s="1331"/>
      <c r="S171" s="1331"/>
      <c r="T171" s="1331"/>
      <c r="U171" s="1331"/>
      <c r="V171" s="1331"/>
      <c r="W171" s="1331"/>
      <c r="X171" s="1331"/>
      <c r="Y171" s="1331"/>
      <c r="Z171" s="1331"/>
      <c r="AA171" s="1331"/>
      <c r="AB171" s="1331"/>
      <c r="AC171" s="14"/>
    </row>
    <row r="172" spans="1:58" s="20" customFormat="1" ht="24.75" hidden="1" customHeight="1" x14ac:dyDescent="0.15">
      <c r="A172" s="3283" t="s">
        <v>404</v>
      </c>
      <c r="B172" s="3284"/>
      <c r="C172" s="3284"/>
      <c r="D172" s="3285"/>
      <c r="E172" s="3280" t="s">
        <v>344</v>
      </c>
      <c r="F172" s="3280"/>
      <c r="G172" s="3280"/>
      <c r="H172" s="3280"/>
      <c r="I172" s="3280" t="s">
        <v>885</v>
      </c>
      <c r="J172" s="3280"/>
      <c r="K172" s="3280"/>
      <c r="L172" s="3280"/>
      <c r="M172" s="3280" t="s">
        <v>346</v>
      </c>
      <c r="N172" s="3280"/>
      <c r="O172" s="3280"/>
      <c r="P172" s="3280"/>
      <c r="Q172" s="3280" t="s">
        <v>884</v>
      </c>
      <c r="R172" s="3280"/>
      <c r="S172" s="3280"/>
      <c r="T172" s="3280"/>
      <c r="U172" s="3280" t="s">
        <v>348</v>
      </c>
      <c r="V172" s="3280"/>
      <c r="W172" s="3280"/>
      <c r="X172" s="3280"/>
      <c r="Y172" s="3280" t="s">
        <v>349</v>
      </c>
      <c r="Z172" s="3280"/>
      <c r="AA172" s="3280"/>
      <c r="AB172" s="3281"/>
    </row>
    <row r="173" spans="1:58" s="20" customFormat="1" ht="60" hidden="1" customHeight="1" x14ac:dyDescent="0.15">
      <c r="A173" s="3286"/>
      <c r="B173" s="3287"/>
      <c r="C173" s="3287"/>
      <c r="D173" s="3288"/>
      <c r="E173" s="1405" t="s">
        <v>525</v>
      </c>
      <c r="F173" s="1406" t="s">
        <v>526</v>
      </c>
      <c r="G173" s="1406" t="s">
        <v>509</v>
      </c>
      <c r="H173" s="1407" t="s">
        <v>357</v>
      </c>
      <c r="I173" s="1405" t="s">
        <v>525</v>
      </c>
      <c r="J173" s="1406" t="s">
        <v>526</v>
      </c>
      <c r="K173" s="1406" t="s">
        <v>509</v>
      </c>
      <c r="L173" s="1407" t="s">
        <v>357</v>
      </c>
      <c r="M173" s="1405" t="s">
        <v>525</v>
      </c>
      <c r="N173" s="1406" t="s">
        <v>526</v>
      </c>
      <c r="O173" s="1406" t="s">
        <v>509</v>
      </c>
      <c r="P173" s="1407" t="s">
        <v>357</v>
      </c>
      <c r="Q173" s="1405" t="s">
        <v>525</v>
      </c>
      <c r="R173" s="1406" t="s">
        <v>526</v>
      </c>
      <c r="S173" s="1406" t="s">
        <v>509</v>
      </c>
      <c r="T173" s="1407" t="s">
        <v>357</v>
      </c>
      <c r="U173" s="1405" t="s">
        <v>525</v>
      </c>
      <c r="V173" s="1406" t="s">
        <v>526</v>
      </c>
      <c r="W173" s="1406" t="s">
        <v>509</v>
      </c>
      <c r="X173" s="1407" t="s">
        <v>357</v>
      </c>
      <c r="Y173" s="1405" t="s">
        <v>525</v>
      </c>
      <c r="Z173" s="1406" t="s">
        <v>526</v>
      </c>
      <c r="AA173" s="1406" t="s">
        <v>509</v>
      </c>
      <c r="AB173" s="1408" t="s">
        <v>357</v>
      </c>
    </row>
    <row r="174" spans="1:58" s="20" customFormat="1" ht="13.7" hidden="1" customHeight="1" thickBot="1" x14ac:dyDescent="0.2">
      <c r="A174" s="3274" t="s">
        <v>343</v>
      </c>
      <c r="B174" s="3275"/>
      <c r="C174" s="3275"/>
      <c r="D174" s="3275"/>
      <c r="E174" s="1428">
        <f t="shared" ref="E174:AB174" si="4">E139</f>
        <v>0</v>
      </c>
      <c r="F174" s="1429">
        <f t="shared" si="4"/>
        <v>0</v>
      </c>
      <c r="G174" s="1429">
        <f t="shared" si="4"/>
        <v>0</v>
      </c>
      <c r="H174" s="1430">
        <f t="shared" si="4"/>
        <v>0</v>
      </c>
      <c r="I174" s="1428">
        <f t="shared" si="4"/>
        <v>0</v>
      </c>
      <c r="J174" s="1429">
        <f t="shared" si="4"/>
        <v>0</v>
      </c>
      <c r="K174" s="1429">
        <f t="shared" si="4"/>
        <v>0</v>
      </c>
      <c r="L174" s="1430">
        <f t="shared" si="4"/>
        <v>0</v>
      </c>
      <c r="M174" s="1428">
        <f t="shared" si="4"/>
        <v>0</v>
      </c>
      <c r="N174" s="1429">
        <f t="shared" si="4"/>
        <v>0</v>
      </c>
      <c r="O174" s="1429">
        <f t="shared" si="4"/>
        <v>0</v>
      </c>
      <c r="P174" s="1430">
        <f t="shared" si="4"/>
        <v>0</v>
      </c>
      <c r="Q174" s="1428">
        <f t="shared" si="4"/>
        <v>0</v>
      </c>
      <c r="R174" s="1429">
        <f t="shared" si="4"/>
        <v>0</v>
      </c>
      <c r="S174" s="1429">
        <f t="shared" si="4"/>
        <v>0</v>
      </c>
      <c r="T174" s="1430">
        <f t="shared" si="4"/>
        <v>0</v>
      </c>
      <c r="U174" s="1428">
        <f t="shared" si="4"/>
        <v>0</v>
      </c>
      <c r="V174" s="1429">
        <f t="shared" si="4"/>
        <v>0</v>
      </c>
      <c r="W174" s="1429">
        <f t="shared" si="4"/>
        <v>0</v>
      </c>
      <c r="X174" s="1430">
        <f t="shared" si="4"/>
        <v>0</v>
      </c>
      <c r="Y174" s="1428">
        <f t="shared" si="4"/>
        <v>0</v>
      </c>
      <c r="Z174" s="1429">
        <f t="shared" si="4"/>
        <v>0</v>
      </c>
      <c r="AA174" s="1429">
        <f t="shared" si="4"/>
        <v>0</v>
      </c>
      <c r="AB174" s="1431">
        <f t="shared" si="4"/>
        <v>0</v>
      </c>
    </row>
    <row r="175" spans="1:58" s="20" customFormat="1" ht="13.7" hidden="1" customHeight="1" thickTop="1" thickBot="1" x14ac:dyDescent="0.2">
      <c r="A175" s="3042" t="s">
        <v>53</v>
      </c>
      <c r="B175" s="1432">
        <v>1</v>
      </c>
      <c r="C175" s="3276" t="s">
        <v>77</v>
      </c>
      <c r="D175" s="1114" t="s">
        <v>385</v>
      </c>
      <c r="E175" s="1317"/>
      <c r="F175" s="1317"/>
      <c r="G175" s="1317"/>
      <c r="H175" s="1317"/>
      <c r="I175" s="1317"/>
      <c r="J175" s="1317"/>
      <c r="K175" s="1317"/>
      <c r="L175" s="1317"/>
      <c r="M175" s="1317"/>
      <c r="N175" s="1317"/>
      <c r="O175" s="1317"/>
      <c r="P175" s="1317"/>
      <c r="Q175" s="1317"/>
      <c r="R175" s="1317"/>
      <c r="S175" s="1317"/>
      <c r="T175" s="1317"/>
      <c r="U175" s="1317"/>
      <c r="V175" s="1317"/>
      <c r="W175" s="1317"/>
      <c r="X175" s="1317"/>
      <c r="Y175" s="1317"/>
      <c r="Z175" s="1317"/>
      <c r="AA175" s="1317"/>
      <c r="AB175" s="1317"/>
    </row>
    <row r="176" spans="1:58" s="20" customFormat="1" ht="13.7" hidden="1" customHeight="1" thickTop="1" thickBot="1" x14ac:dyDescent="0.2">
      <c r="A176" s="3043"/>
      <c r="B176" s="1433">
        <v>2</v>
      </c>
      <c r="C176" s="3277"/>
      <c r="D176" s="1114" t="s">
        <v>386</v>
      </c>
      <c r="E176" s="1317"/>
      <c r="F176" s="1317"/>
      <c r="G176" s="1317"/>
      <c r="H176" s="1317"/>
      <c r="I176" s="1317"/>
      <c r="J176" s="1317"/>
      <c r="K176" s="1317"/>
      <c r="L176" s="1317"/>
      <c r="M176" s="1317"/>
      <c r="N176" s="1317"/>
      <c r="O176" s="1317"/>
      <c r="P176" s="1317"/>
      <c r="Q176" s="1317"/>
      <c r="R176" s="1317"/>
      <c r="S176" s="1317"/>
      <c r="T176" s="1317"/>
      <c r="U176" s="1317"/>
      <c r="V176" s="1317"/>
      <c r="W176" s="1317"/>
      <c r="X176" s="1317"/>
      <c r="Y176" s="1317"/>
      <c r="Z176" s="1317"/>
      <c r="AA176" s="1317"/>
      <c r="AB176" s="1317"/>
    </row>
    <row r="177" spans="1:29" s="20" customFormat="1" ht="13.7" hidden="1" customHeight="1" thickTop="1" thickBot="1" x14ac:dyDescent="0.2">
      <c r="A177" s="3043"/>
      <c r="B177" s="1433">
        <v>3</v>
      </c>
      <c r="C177" s="3277"/>
      <c r="D177" s="1114" t="s">
        <v>387</v>
      </c>
      <c r="E177" s="1317"/>
      <c r="F177" s="1317"/>
      <c r="G177" s="1317"/>
      <c r="H177" s="1317"/>
      <c r="I177" s="1317"/>
      <c r="J177" s="1317"/>
      <c r="K177" s="1317"/>
      <c r="L177" s="1317"/>
      <c r="M177" s="1317"/>
      <c r="N177" s="1317"/>
      <c r="O177" s="1317"/>
      <c r="P177" s="1317"/>
      <c r="Q177" s="1317"/>
      <c r="R177" s="1317"/>
      <c r="S177" s="1317"/>
      <c r="T177" s="1317"/>
      <c r="U177" s="1317"/>
      <c r="V177" s="1317"/>
      <c r="W177" s="1317"/>
      <c r="X177" s="1317"/>
      <c r="Y177" s="1317"/>
      <c r="Z177" s="1317"/>
      <c r="AA177" s="1317"/>
      <c r="AB177" s="1317"/>
    </row>
    <row r="178" spans="1:29" s="20" customFormat="1" ht="13.7" hidden="1" customHeight="1" thickTop="1" thickBot="1" x14ac:dyDescent="0.2">
      <c r="A178" s="3043"/>
      <c r="B178" s="1433">
        <v>4</v>
      </c>
      <c r="C178" s="3278"/>
      <c r="D178" s="1114" t="s">
        <v>388</v>
      </c>
      <c r="E178" s="1317"/>
      <c r="F178" s="1317"/>
      <c r="G178" s="1317"/>
      <c r="H178" s="1317"/>
      <c r="I178" s="1317"/>
      <c r="J178" s="1317"/>
      <c r="K178" s="1317"/>
      <c r="L178" s="1317"/>
      <c r="M178" s="1317"/>
      <c r="N178" s="1317"/>
      <c r="O178" s="1317"/>
      <c r="P178" s="1317"/>
      <c r="Q178" s="1317"/>
      <c r="R178" s="1317"/>
      <c r="S178" s="1317"/>
      <c r="T178" s="1317"/>
      <c r="U178" s="1317"/>
      <c r="V178" s="1317"/>
      <c r="W178" s="1317"/>
      <c r="X178" s="1317"/>
      <c r="Y178" s="1317"/>
      <c r="Z178" s="1317"/>
      <c r="AA178" s="1317"/>
      <c r="AB178" s="1317"/>
    </row>
    <row r="179" spans="1:29" s="20" customFormat="1" ht="13.7" hidden="1" customHeight="1" thickTop="1" thickBot="1" x14ac:dyDescent="0.2">
      <c r="A179" s="3043"/>
      <c r="B179" s="1433">
        <v>5</v>
      </c>
      <c r="C179" s="3279" t="s">
        <v>78</v>
      </c>
      <c r="D179" s="1114" t="s">
        <v>389</v>
      </c>
      <c r="E179" s="1317"/>
      <c r="F179" s="1317"/>
      <c r="G179" s="1317"/>
      <c r="H179" s="1317"/>
      <c r="I179" s="1317"/>
      <c r="J179" s="1317"/>
      <c r="K179" s="1317"/>
      <c r="L179" s="1317"/>
      <c r="M179" s="1317"/>
      <c r="N179" s="1317"/>
      <c r="O179" s="1317"/>
      <c r="P179" s="1317"/>
      <c r="Q179" s="1317"/>
      <c r="R179" s="1317"/>
      <c r="S179" s="1317"/>
      <c r="T179" s="1317"/>
      <c r="U179" s="1317"/>
      <c r="V179" s="1317"/>
      <c r="W179" s="1317"/>
      <c r="X179" s="1317"/>
      <c r="Y179" s="1317"/>
      <c r="Z179" s="1317"/>
      <c r="AA179" s="1317"/>
      <c r="AB179" s="1317"/>
    </row>
    <row r="180" spans="1:29" s="20" customFormat="1" ht="13.7" hidden="1" customHeight="1" thickTop="1" thickBot="1" x14ac:dyDescent="0.2">
      <c r="A180" s="3043"/>
      <c r="B180" s="1433">
        <v>6</v>
      </c>
      <c r="C180" s="3277"/>
      <c r="D180" s="1114" t="s">
        <v>390</v>
      </c>
      <c r="E180" s="1317"/>
      <c r="F180" s="1317"/>
      <c r="G180" s="1317"/>
      <c r="H180" s="1317"/>
      <c r="I180" s="1317"/>
      <c r="J180" s="1317"/>
      <c r="K180" s="1317"/>
      <c r="L180" s="1317"/>
      <c r="M180" s="1317"/>
      <c r="N180" s="1317"/>
      <c r="O180" s="1317"/>
      <c r="P180" s="1317"/>
      <c r="Q180" s="1317"/>
      <c r="R180" s="1317"/>
      <c r="S180" s="1317"/>
      <c r="T180" s="1317"/>
      <c r="U180" s="1317"/>
      <c r="V180" s="1317"/>
      <c r="W180" s="1317"/>
      <c r="X180" s="1317"/>
      <c r="Y180" s="1317"/>
      <c r="Z180" s="1317"/>
      <c r="AA180" s="1317"/>
      <c r="AB180" s="1317"/>
    </row>
    <row r="181" spans="1:29" s="20" customFormat="1" ht="13.7" hidden="1" customHeight="1" thickTop="1" thickBot="1" x14ac:dyDescent="0.2">
      <c r="A181" s="3043"/>
      <c r="B181" s="1433">
        <v>7</v>
      </c>
      <c r="C181" s="3278"/>
      <c r="D181" s="1114" t="s">
        <v>391</v>
      </c>
      <c r="E181" s="1317"/>
      <c r="F181" s="1317"/>
      <c r="G181" s="1317"/>
      <c r="H181" s="1317"/>
      <c r="I181" s="1317"/>
      <c r="J181" s="1317"/>
      <c r="K181" s="1317"/>
      <c r="L181" s="1317"/>
      <c r="M181" s="1317"/>
      <c r="N181" s="1317"/>
      <c r="O181" s="1317"/>
      <c r="P181" s="1317"/>
      <c r="Q181" s="1317"/>
      <c r="R181" s="1317"/>
      <c r="S181" s="1317"/>
      <c r="T181" s="1317"/>
      <c r="U181" s="1317"/>
      <c r="V181" s="1317"/>
      <c r="W181" s="1317"/>
      <c r="X181" s="1317"/>
      <c r="Y181" s="1317"/>
      <c r="Z181" s="1317"/>
      <c r="AA181" s="1317"/>
      <c r="AB181" s="1317"/>
    </row>
    <row r="182" spans="1:29" s="20" customFormat="1" ht="13.7" hidden="1" customHeight="1" thickTop="1" thickBot="1" x14ac:dyDescent="0.2">
      <c r="A182" s="3043"/>
      <c r="B182" s="1433">
        <v>8</v>
      </c>
      <c r="C182" s="3279" t="s">
        <v>79</v>
      </c>
      <c r="D182" s="1114" t="s">
        <v>84</v>
      </c>
      <c r="E182" s="1317"/>
      <c r="F182" s="1317"/>
      <c r="G182" s="1317"/>
      <c r="H182" s="1317"/>
      <c r="I182" s="1317"/>
      <c r="J182" s="1317"/>
      <c r="K182" s="1317"/>
      <c r="L182" s="1317"/>
      <c r="M182" s="1317"/>
      <c r="N182" s="1317"/>
      <c r="O182" s="1317"/>
      <c r="P182" s="1317"/>
      <c r="Q182" s="1317"/>
      <c r="R182" s="1317"/>
      <c r="S182" s="1317"/>
      <c r="T182" s="1317"/>
      <c r="U182" s="1317"/>
      <c r="V182" s="1317"/>
      <c r="W182" s="1317"/>
      <c r="X182" s="1317"/>
      <c r="Y182" s="1317"/>
      <c r="Z182" s="1317"/>
      <c r="AA182" s="1317"/>
      <c r="AB182" s="1317"/>
    </row>
    <row r="183" spans="1:29" s="20" customFormat="1" ht="13.7" hidden="1" customHeight="1" thickTop="1" thickBot="1" x14ac:dyDescent="0.2">
      <c r="A183" s="3043"/>
      <c r="B183" s="1433">
        <v>9</v>
      </c>
      <c r="C183" s="3277"/>
      <c r="D183" s="1114" t="s">
        <v>82</v>
      </c>
      <c r="E183" s="1317"/>
      <c r="F183" s="1317"/>
      <c r="G183" s="1317"/>
      <c r="H183" s="1317"/>
      <c r="I183" s="1317"/>
      <c r="J183" s="1317"/>
      <c r="K183" s="1317"/>
      <c r="L183" s="1317"/>
      <c r="M183" s="1317"/>
      <c r="N183" s="1317"/>
      <c r="O183" s="1317"/>
      <c r="P183" s="1317"/>
      <c r="Q183" s="1317"/>
      <c r="R183" s="1317"/>
      <c r="S183" s="1317"/>
      <c r="T183" s="1317"/>
      <c r="U183" s="1317"/>
      <c r="V183" s="1317"/>
      <c r="W183" s="1317"/>
      <c r="X183" s="1317"/>
      <c r="Y183" s="1317"/>
      <c r="Z183" s="1317"/>
      <c r="AA183" s="1317"/>
      <c r="AB183" s="1317"/>
    </row>
    <row r="184" spans="1:29" s="20" customFormat="1" ht="13.7" hidden="1" customHeight="1" thickTop="1" thickBot="1" x14ac:dyDescent="0.2">
      <c r="A184" s="3043"/>
      <c r="B184" s="1433">
        <v>10</v>
      </c>
      <c r="C184" s="3277"/>
      <c r="D184" s="1114" t="s">
        <v>80</v>
      </c>
      <c r="E184" s="1317"/>
      <c r="F184" s="1317"/>
      <c r="G184" s="1317"/>
      <c r="H184" s="1317"/>
      <c r="I184" s="1317"/>
      <c r="J184" s="1317"/>
      <c r="K184" s="1317"/>
      <c r="L184" s="1317"/>
      <c r="M184" s="1317"/>
      <c r="N184" s="1317"/>
      <c r="O184" s="1317"/>
      <c r="P184" s="1317"/>
      <c r="Q184" s="1317"/>
      <c r="R184" s="1317"/>
      <c r="S184" s="1317"/>
      <c r="T184" s="1317"/>
      <c r="U184" s="1317"/>
      <c r="V184" s="1317"/>
      <c r="W184" s="1317"/>
      <c r="X184" s="1317"/>
      <c r="Y184" s="1317"/>
      <c r="Z184" s="1317"/>
      <c r="AA184" s="1317"/>
      <c r="AB184" s="1317"/>
    </row>
    <row r="185" spans="1:29" s="20" customFormat="1" ht="13.7" hidden="1" customHeight="1" thickTop="1" thickBot="1" x14ac:dyDescent="0.2">
      <c r="A185" s="3043"/>
      <c r="B185" s="1433">
        <v>11</v>
      </c>
      <c r="C185" s="3277"/>
      <c r="D185" s="1114" t="s">
        <v>81</v>
      </c>
      <c r="E185" s="1317"/>
      <c r="F185" s="1317"/>
      <c r="G185" s="1317"/>
      <c r="H185" s="1317"/>
      <c r="I185" s="1317"/>
      <c r="J185" s="1317"/>
      <c r="K185" s="1317"/>
      <c r="L185" s="1317"/>
      <c r="M185" s="1317"/>
      <c r="N185" s="1317"/>
      <c r="O185" s="1317"/>
      <c r="P185" s="1317"/>
      <c r="Q185" s="1317"/>
      <c r="R185" s="1317"/>
      <c r="S185" s="1317"/>
      <c r="T185" s="1317"/>
      <c r="U185" s="1317"/>
      <c r="V185" s="1317"/>
      <c r="W185" s="1317"/>
      <c r="X185" s="1317"/>
      <c r="Y185" s="1317"/>
      <c r="Z185" s="1317"/>
      <c r="AA185" s="1317"/>
      <c r="AB185" s="1317"/>
      <c r="AC185" s="14"/>
    </row>
    <row r="186" spans="1:29" s="20" customFormat="1" ht="13.7" hidden="1" customHeight="1" thickTop="1" thickBot="1" x14ac:dyDescent="0.2">
      <c r="A186" s="3043"/>
      <c r="B186" s="1433">
        <v>12</v>
      </c>
      <c r="C186" s="3277"/>
      <c r="D186" s="1116" t="s">
        <v>392</v>
      </c>
      <c r="E186" s="1421"/>
      <c r="F186" s="1421"/>
      <c r="G186" s="1421"/>
      <c r="H186" s="1421"/>
      <c r="I186" s="1421"/>
      <c r="J186" s="1421"/>
      <c r="K186" s="1421"/>
      <c r="L186" s="1421"/>
      <c r="M186" s="1421"/>
      <c r="N186" s="1421"/>
      <c r="O186" s="1421"/>
      <c r="P186" s="1421"/>
      <c r="Q186" s="1421"/>
      <c r="R186" s="1421"/>
      <c r="S186" s="1421"/>
      <c r="T186" s="1421"/>
      <c r="U186" s="1421"/>
      <c r="V186" s="1421"/>
      <c r="W186" s="1421"/>
      <c r="X186" s="1421"/>
      <c r="Y186" s="1421"/>
      <c r="Z186" s="1421"/>
      <c r="AA186" s="1421"/>
      <c r="AB186" s="1422"/>
      <c r="AC186" s="14"/>
    </row>
    <row r="187" spans="1:29" s="20" customFormat="1" ht="13.7" hidden="1" customHeight="1" thickTop="1" thickBot="1" x14ac:dyDescent="0.2">
      <c r="A187" s="3043"/>
      <c r="B187" s="1433">
        <v>13</v>
      </c>
      <c r="C187" s="3278"/>
      <c r="D187" s="1114" t="s">
        <v>83</v>
      </c>
      <c r="E187" s="1317"/>
      <c r="F187" s="1317"/>
      <c r="G187" s="1317"/>
      <c r="H187" s="1317"/>
      <c r="I187" s="1317"/>
      <c r="J187" s="1317"/>
      <c r="K187" s="1317"/>
      <c r="L187" s="1317"/>
      <c r="M187" s="1317"/>
      <c r="N187" s="1317"/>
      <c r="O187" s="1317"/>
      <c r="P187" s="1317"/>
      <c r="Q187" s="1317"/>
      <c r="R187" s="1317"/>
      <c r="S187" s="1317"/>
      <c r="T187" s="1317"/>
      <c r="U187" s="1317"/>
      <c r="V187" s="1317"/>
      <c r="W187" s="1317"/>
      <c r="X187" s="1317"/>
      <c r="Y187" s="1317"/>
      <c r="Z187" s="1317"/>
      <c r="AA187" s="1317"/>
      <c r="AB187" s="1317"/>
      <c r="AC187" s="14"/>
    </row>
    <row r="188" spans="1:29" s="20" customFormat="1" ht="13.7" hidden="1" customHeight="1" thickTop="1" thickBot="1" x14ac:dyDescent="0.2">
      <c r="A188" s="3043"/>
      <c r="B188" s="1433">
        <v>14</v>
      </c>
      <c r="C188" s="3279" t="s">
        <v>85</v>
      </c>
      <c r="D188" s="1117" t="s">
        <v>393</v>
      </c>
      <c r="E188" s="1317"/>
      <c r="F188" s="1317"/>
      <c r="G188" s="1317"/>
      <c r="H188" s="1317"/>
      <c r="I188" s="1317"/>
      <c r="J188" s="1317"/>
      <c r="K188" s="1317"/>
      <c r="L188" s="1317"/>
      <c r="M188" s="1317"/>
      <c r="N188" s="1317"/>
      <c r="O188" s="1317"/>
      <c r="P188" s="1317"/>
      <c r="Q188" s="1317"/>
      <c r="R188" s="1317"/>
      <c r="S188" s="1317"/>
      <c r="T188" s="1317"/>
      <c r="U188" s="1317"/>
      <c r="V188" s="1317"/>
      <c r="W188" s="1317"/>
      <c r="X188" s="1317"/>
      <c r="Y188" s="1317"/>
      <c r="Z188" s="1317"/>
      <c r="AA188" s="1317"/>
      <c r="AB188" s="1317"/>
      <c r="AC188" s="14"/>
    </row>
    <row r="189" spans="1:29" s="20" customFormat="1" ht="13.7" hidden="1" customHeight="1" thickTop="1" thickBot="1" x14ac:dyDescent="0.2">
      <c r="A189" s="3043"/>
      <c r="B189" s="1433">
        <v>15</v>
      </c>
      <c r="C189" s="3277"/>
      <c r="D189" s="1117" t="s">
        <v>86</v>
      </c>
      <c r="E189" s="1317"/>
      <c r="F189" s="1317"/>
      <c r="G189" s="1317"/>
      <c r="H189" s="1317"/>
      <c r="I189" s="1317"/>
      <c r="J189" s="1317"/>
      <c r="K189" s="1317"/>
      <c r="L189" s="1317"/>
      <c r="M189" s="1317"/>
      <c r="N189" s="1317"/>
      <c r="O189" s="1317"/>
      <c r="P189" s="1317"/>
      <c r="Q189" s="1317"/>
      <c r="R189" s="1317"/>
      <c r="S189" s="1317"/>
      <c r="T189" s="1317"/>
      <c r="U189" s="1317"/>
      <c r="V189" s="1317"/>
      <c r="W189" s="1317"/>
      <c r="X189" s="1317"/>
      <c r="Y189" s="1317"/>
      <c r="Z189" s="1317"/>
      <c r="AA189" s="1317"/>
      <c r="AB189" s="1317"/>
      <c r="AC189" s="14"/>
    </row>
    <row r="190" spans="1:29" s="20" customFormat="1" ht="13.7" hidden="1" customHeight="1" thickTop="1" thickBot="1" x14ac:dyDescent="0.2">
      <c r="A190" s="3043"/>
      <c r="B190" s="1433">
        <v>16</v>
      </c>
      <c r="C190" s="3277"/>
      <c r="D190" s="1117" t="s">
        <v>87</v>
      </c>
      <c r="E190" s="1317"/>
      <c r="F190" s="1317"/>
      <c r="G190" s="1317"/>
      <c r="H190" s="1317"/>
      <c r="I190" s="1317"/>
      <c r="J190" s="1317"/>
      <c r="K190" s="1317"/>
      <c r="L190" s="1317"/>
      <c r="M190" s="1317"/>
      <c r="N190" s="1317"/>
      <c r="O190" s="1317"/>
      <c r="P190" s="1317"/>
      <c r="Q190" s="1317"/>
      <c r="R190" s="1317"/>
      <c r="S190" s="1317"/>
      <c r="T190" s="1317"/>
      <c r="U190" s="1317"/>
      <c r="V190" s="1317"/>
      <c r="W190" s="1317"/>
      <c r="X190" s="1317"/>
      <c r="Y190" s="1317"/>
      <c r="Z190" s="1317"/>
      <c r="AA190" s="1317"/>
      <c r="AB190" s="1317"/>
      <c r="AC190" s="14"/>
    </row>
    <row r="191" spans="1:29" s="20" customFormat="1" ht="13.7" hidden="1" customHeight="1" thickTop="1" thickBot="1" x14ac:dyDescent="0.2">
      <c r="A191" s="3043"/>
      <c r="B191" s="1433">
        <v>17</v>
      </c>
      <c r="C191" s="3277"/>
      <c r="D191" s="1117" t="s">
        <v>394</v>
      </c>
      <c r="E191" s="1317"/>
      <c r="F191" s="1317"/>
      <c r="G191" s="1317"/>
      <c r="H191" s="1317"/>
      <c r="I191" s="1317"/>
      <c r="J191" s="1317"/>
      <c r="K191" s="1317"/>
      <c r="L191" s="1317"/>
      <c r="M191" s="1317"/>
      <c r="N191" s="1317"/>
      <c r="O191" s="1317"/>
      <c r="P191" s="1317"/>
      <c r="Q191" s="1317"/>
      <c r="R191" s="1317"/>
      <c r="S191" s="1317"/>
      <c r="T191" s="1317"/>
      <c r="U191" s="1317"/>
      <c r="V191" s="1317"/>
      <c r="W191" s="1317"/>
      <c r="X191" s="1317"/>
      <c r="Y191" s="1317"/>
      <c r="Z191" s="1317"/>
      <c r="AA191" s="1317"/>
      <c r="AB191" s="1317"/>
      <c r="AC191" s="14"/>
    </row>
    <row r="192" spans="1:29" s="20" customFormat="1" ht="13.7" hidden="1" customHeight="1" thickTop="1" thickBot="1" x14ac:dyDescent="0.2">
      <c r="A192" s="3043"/>
      <c r="B192" s="1433">
        <v>18</v>
      </c>
      <c r="C192" s="3278"/>
      <c r="D192" s="1114" t="s">
        <v>395</v>
      </c>
      <c r="E192" s="1317"/>
      <c r="F192" s="1317"/>
      <c r="G192" s="1317"/>
      <c r="H192" s="1317"/>
      <c r="I192" s="1317"/>
      <c r="J192" s="1317"/>
      <c r="K192" s="1317"/>
      <c r="L192" s="1317"/>
      <c r="M192" s="1317"/>
      <c r="N192" s="1317"/>
      <c r="O192" s="1317"/>
      <c r="P192" s="1317"/>
      <c r="Q192" s="1317"/>
      <c r="R192" s="1317"/>
      <c r="S192" s="1317"/>
      <c r="T192" s="1317"/>
      <c r="U192" s="1317"/>
      <c r="V192" s="1317"/>
      <c r="W192" s="1317"/>
      <c r="X192" s="1317"/>
      <c r="Y192" s="1317"/>
      <c r="Z192" s="1317"/>
      <c r="AA192" s="1317"/>
      <c r="AB192" s="1317"/>
      <c r="AC192" s="14"/>
    </row>
    <row r="193" spans="1:69" s="20" customFormat="1" ht="13.7" hidden="1" customHeight="1" thickTop="1" thickBot="1" x14ac:dyDescent="0.2">
      <c r="A193" s="3044"/>
      <c r="B193" s="1434">
        <v>19</v>
      </c>
      <c r="C193" s="3053" t="s">
        <v>88</v>
      </c>
      <c r="D193" s="3054"/>
      <c r="E193" s="1317"/>
      <c r="F193" s="1317"/>
      <c r="G193" s="1317"/>
      <c r="H193" s="1317"/>
      <c r="I193" s="1317"/>
      <c r="J193" s="1317"/>
      <c r="K193" s="1317"/>
      <c r="L193" s="1317"/>
      <c r="M193" s="1317"/>
      <c r="N193" s="1317"/>
      <c r="O193" s="1317"/>
      <c r="P193" s="1317"/>
      <c r="Q193" s="1317"/>
      <c r="R193" s="1317"/>
      <c r="S193" s="1317"/>
      <c r="T193" s="1317"/>
      <c r="U193" s="1317"/>
      <c r="V193" s="1317"/>
      <c r="W193" s="1317"/>
      <c r="X193" s="1317"/>
      <c r="Y193" s="1317"/>
      <c r="Z193" s="1317"/>
      <c r="AA193" s="1317"/>
      <c r="AB193" s="1317"/>
      <c r="AC193" s="14"/>
    </row>
    <row r="194" spans="1:69" ht="18.75" hidden="1" customHeight="1" x14ac:dyDescent="0.15">
      <c r="A194" s="2033" t="str">
        <f>IF(ISBLANK('１．学校基本情報'!$A$7),"",'１．学校基本情報'!$A$7)</f>
        <v/>
      </c>
      <c r="B194" s="2033"/>
      <c r="C194" s="2033"/>
      <c r="D194" s="2033"/>
      <c r="E194" s="2033"/>
      <c r="F194" s="2033"/>
      <c r="G194" s="2033"/>
      <c r="H194" s="2033"/>
      <c r="I194" s="2033"/>
      <c r="J194" s="2033"/>
      <c r="K194" s="2033"/>
      <c r="L194" s="2033"/>
      <c r="M194" s="2033"/>
      <c r="N194" s="2033"/>
      <c r="O194" s="2033"/>
      <c r="P194" s="2033"/>
      <c r="Q194" s="2033"/>
      <c r="R194" s="2033"/>
      <c r="S194" s="2033"/>
      <c r="T194" s="2033"/>
      <c r="U194" s="2033"/>
      <c r="V194" s="2033"/>
      <c r="W194" s="2033"/>
      <c r="X194" s="2033"/>
      <c r="Y194" s="2033"/>
      <c r="Z194" s="2033"/>
      <c r="AA194" s="2033"/>
      <c r="AB194" s="2033"/>
      <c r="AD194" s="1194"/>
      <c r="AE194" s="1194"/>
      <c r="AF194" s="1194"/>
      <c r="AG194" s="1194"/>
      <c r="AH194" s="1194"/>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row>
    <row r="195" spans="1:69" s="20" customFormat="1" ht="19.5" hidden="1" customHeight="1" thickBot="1" x14ac:dyDescent="0.2">
      <c r="A195" s="1232" t="s">
        <v>406</v>
      </c>
      <c r="B195" s="1233"/>
      <c r="C195" s="1233"/>
      <c r="D195" s="1233"/>
      <c r="E195" s="1233"/>
      <c r="F195" s="1233"/>
      <c r="G195" s="1233"/>
      <c r="H195" s="1233"/>
      <c r="I195" s="1233"/>
      <c r="J195" s="1233"/>
      <c r="K195" s="1233"/>
      <c r="L195" s="1233"/>
      <c r="M195" s="1233"/>
      <c r="N195" s="1233"/>
      <c r="O195" s="1233"/>
      <c r="P195" s="1233"/>
      <c r="Q195" s="1233"/>
      <c r="R195" s="1233"/>
      <c r="V195" s="14"/>
      <c r="W195" s="14"/>
      <c r="X195" s="14"/>
      <c r="Y195" s="14"/>
      <c r="Z195" s="14"/>
      <c r="AA195" s="14"/>
      <c r="AB195" s="14"/>
      <c r="AC195" s="14"/>
      <c r="AD195" s="14"/>
      <c r="AE195" s="14"/>
      <c r="AF195" s="14"/>
      <c r="AG195" s="14"/>
      <c r="AH195" s="14"/>
    </row>
    <row r="196" spans="1:69" s="20" customFormat="1" ht="28.5" hidden="1" customHeight="1" x14ac:dyDescent="0.15">
      <c r="A196" s="3283" t="s">
        <v>403</v>
      </c>
      <c r="B196" s="3284"/>
      <c r="C196" s="3284"/>
      <c r="D196" s="3285"/>
      <c r="E196" s="3280" t="s">
        <v>350</v>
      </c>
      <c r="F196" s="3280"/>
      <c r="G196" s="3280"/>
      <c r="H196" s="3280"/>
      <c r="I196" s="3280" t="s">
        <v>351</v>
      </c>
      <c r="J196" s="3280"/>
      <c r="K196" s="3280"/>
      <c r="L196" s="3280"/>
      <c r="M196" s="3280" t="s">
        <v>352</v>
      </c>
      <c r="N196" s="3280"/>
      <c r="O196" s="3280"/>
      <c r="P196" s="3280"/>
      <c r="Q196" s="3280" t="s">
        <v>353</v>
      </c>
      <c r="R196" s="3280"/>
      <c r="S196" s="3280"/>
      <c r="T196" s="3280"/>
      <c r="U196" s="3280" t="s">
        <v>354</v>
      </c>
      <c r="V196" s="3280"/>
      <c r="W196" s="3280"/>
      <c r="X196" s="3280"/>
      <c r="Y196" s="3280" t="s">
        <v>342</v>
      </c>
      <c r="Z196" s="3280"/>
      <c r="AA196" s="3280"/>
      <c r="AB196" s="3281"/>
      <c r="AC196" s="14"/>
    </row>
    <row r="197" spans="1:69" s="20" customFormat="1" ht="60" hidden="1" customHeight="1" x14ac:dyDescent="0.15">
      <c r="A197" s="3286"/>
      <c r="B197" s="3287"/>
      <c r="C197" s="3287"/>
      <c r="D197" s="3288"/>
      <c r="E197" s="1405" t="s">
        <v>525</v>
      </c>
      <c r="F197" s="1406" t="s">
        <v>526</v>
      </c>
      <c r="G197" s="1406" t="s">
        <v>509</v>
      </c>
      <c r="H197" s="1407" t="s">
        <v>357</v>
      </c>
      <c r="I197" s="1405" t="s">
        <v>525</v>
      </c>
      <c r="J197" s="1406" t="s">
        <v>526</v>
      </c>
      <c r="K197" s="1406" t="s">
        <v>509</v>
      </c>
      <c r="L197" s="1407" t="s">
        <v>357</v>
      </c>
      <c r="M197" s="1405" t="s">
        <v>525</v>
      </c>
      <c r="N197" s="1406" t="s">
        <v>526</v>
      </c>
      <c r="O197" s="1406" t="s">
        <v>509</v>
      </c>
      <c r="P197" s="1407" t="s">
        <v>357</v>
      </c>
      <c r="Q197" s="1405" t="s">
        <v>525</v>
      </c>
      <c r="R197" s="1406" t="s">
        <v>526</v>
      </c>
      <c r="S197" s="1406" t="s">
        <v>509</v>
      </c>
      <c r="T197" s="1407" t="s">
        <v>357</v>
      </c>
      <c r="U197" s="1405" t="s">
        <v>525</v>
      </c>
      <c r="V197" s="1406" t="s">
        <v>526</v>
      </c>
      <c r="W197" s="1406" t="s">
        <v>509</v>
      </c>
      <c r="X197" s="1407" t="s">
        <v>357</v>
      </c>
      <c r="Y197" s="1405" t="s">
        <v>525</v>
      </c>
      <c r="Z197" s="1406" t="s">
        <v>526</v>
      </c>
      <c r="AA197" s="1406" t="s">
        <v>509</v>
      </c>
      <c r="AB197" s="1408" t="s">
        <v>357</v>
      </c>
      <c r="AC197" s="14"/>
    </row>
    <row r="198" spans="1:69" s="20" customFormat="1" ht="13.7" hidden="1" customHeight="1" x14ac:dyDescent="0.15">
      <c r="A198" s="3274" t="s">
        <v>343</v>
      </c>
      <c r="B198" s="3275"/>
      <c r="C198" s="3275"/>
      <c r="D198" s="3275"/>
      <c r="E198" s="1354"/>
      <c r="F198" s="1355"/>
      <c r="G198" s="1355"/>
      <c r="H198" s="1356"/>
      <c r="I198" s="1354"/>
      <c r="J198" s="1355"/>
      <c r="K198" s="1355"/>
      <c r="L198" s="1356"/>
      <c r="M198" s="1354"/>
      <c r="N198" s="1355"/>
      <c r="O198" s="1355"/>
      <c r="P198" s="1356"/>
      <c r="Q198" s="1354"/>
      <c r="R198" s="1355"/>
      <c r="S198" s="1355"/>
      <c r="T198" s="1356"/>
      <c r="U198" s="1354"/>
      <c r="V198" s="1355"/>
      <c r="W198" s="1355"/>
      <c r="X198" s="1356"/>
      <c r="Y198" s="1354"/>
      <c r="Z198" s="1355"/>
      <c r="AA198" s="1355"/>
      <c r="AB198" s="1409"/>
      <c r="AC198" s="14"/>
    </row>
    <row r="199" spans="1:69" s="20" customFormat="1" ht="13.7" hidden="1" customHeight="1" x14ac:dyDescent="0.15">
      <c r="A199" s="1410"/>
      <c r="B199" s="3181"/>
      <c r="C199" s="3182"/>
      <c r="D199" s="3183"/>
      <c r="E199" s="1365"/>
      <c r="F199" s="1366"/>
      <c r="G199" s="1366"/>
      <c r="H199" s="1367"/>
      <c r="I199" s="1365"/>
      <c r="J199" s="1366"/>
      <c r="K199" s="1366"/>
      <c r="L199" s="1367"/>
      <c r="M199" s="1365"/>
      <c r="N199" s="1366"/>
      <c r="O199" s="1366"/>
      <c r="P199" s="1367"/>
      <c r="Q199" s="1365"/>
      <c r="R199" s="1366"/>
      <c r="S199" s="1366"/>
      <c r="T199" s="1367"/>
      <c r="U199" s="1365"/>
      <c r="V199" s="1366"/>
      <c r="W199" s="1366"/>
      <c r="X199" s="1367"/>
      <c r="Y199" s="1411"/>
      <c r="Z199" s="1366"/>
      <c r="AA199" s="1366"/>
      <c r="AB199" s="1412"/>
      <c r="AC199" s="14"/>
    </row>
    <row r="200" spans="1:69" s="20" customFormat="1" ht="13.7" hidden="1" customHeight="1" x14ac:dyDescent="0.15">
      <c r="A200" s="1410"/>
      <c r="B200" s="3184"/>
      <c r="C200" s="3185"/>
      <c r="D200" s="3186"/>
      <c r="E200" s="1378"/>
      <c r="F200" s="1379"/>
      <c r="G200" s="1379"/>
      <c r="H200" s="1380"/>
      <c r="I200" s="1378"/>
      <c r="J200" s="1379"/>
      <c r="K200" s="1379"/>
      <c r="L200" s="1380"/>
      <c r="M200" s="1378"/>
      <c r="N200" s="1379"/>
      <c r="O200" s="1379"/>
      <c r="P200" s="1380"/>
      <c r="Q200" s="1378"/>
      <c r="R200" s="1379"/>
      <c r="S200" s="1379"/>
      <c r="T200" s="1380"/>
      <c r="U200" s="1378"/>
      <c r="V200" s="1379"/>
      <c r="W200" s="1379"/>
      <c r="X200" s="1380"/>
      <c r="Y200" s="1414"/>
      <c r="Z200" s="1379"/>
      <c r="AA200" s="1379"/>
      <c r="AB200" s="1415"/>
      <c r="AC200" s="14"/>
    </row>
    <row r="201" spans="1:69" s="20" customFormat="1" ht="13.7" hidden="1" customHeight="1" thickBot="1" x14ac:dyDescent="0.2">
      <c r="A201" s="1417"/>
      <c r="B201" s="3187"/>
      <c r="C201" s="3188"/>
      <c r="D201" s="3189"/>
      <c r="E201" s="1391"/>
      <c r="F201" s="1392"/>
      <c r="G201" s="1392"/>
      <c r="H201" s="1393"/>
      <c r="I201" s="1391"/>
      <c r="J201" s="1392"/>
      <c r="K201" s="1392"/>
      <c r="L201" s="1393"/>
      <c r="M201" s="1391"/>
      <c r="N201" s="1392"/>
      <c r="O201" s="1392"/>
      <c r="P201" s="1393"/>
      <c r="Q201" s="1391"/>
      <c r="R201" s="1392"/>
      <c r="S201" s="1392"/>
      <c r="T201" s="1393"/>
      <c r="U201" s="1391"/>
      <c r="V201" s="1392"/>
      <c r="W201" s="1392"/>
      <c r="X201" s="1393"/>
      <c r="Y201" s="1418"/>
      <c r="Z201" s="1392"/>
      <c r="AA201" s="1392"/>
      <c r="AB201" s="1419"/>
      <c r="AC201" s="14"/>
    </row>
    <row r="202" spans="1:69" s="20" customFormat="1" ht="13.7" hidden="1" customHeight="1" thickTop="1" thickBot="1" x14ac:dyDescent="0.2">
      <c r="A202" s="3042" t="s">
        <v>36</v>
      </c>
      <c r="B202" s="1420">
        <v>1</v>
      </c>
      <c r="C202" s="3289" t="s">
        <v>37</v>
      </c>
      <c r="D202" s="3290"/>
      <c r="E202" s="1421"/>
      <c r="F202" s="1421"/>
      <c r="G202" s="1421"/>
      <c r="H202" s="1421"/>
      <c r="I202" s="1421"/>
      <c r="J202" s="1421"/>
      <c r="K202" s="1421"/>
      <c r="L202" s="1421"/>
      <c r="M202" s="1421"/>
      <c r="N202" s="1421"/>
      <c r="O202" s="1421"/>
      <c r="P202" s="1421"/>
      <c r="Q202" s="1421"/>
      <c r="R202" s="1421"/>
      <c r="S202" s="1421"/>
      <c r="T202" s="1421"/>
      <c r="U202" s="1421"/>
      <c r="V202" s="1421"/>
      <c r="W202" s="1421"/>
      <c r="X202" s="1421"/>
      <c r="Y202" s="1421"/>
      <c r="Z202" s="1421"/>
      <c r="AA202" s="1421"/>
      <c r="AB202" s="1422"/>
    </row>
    <row r="203" spans="1:69" s="20" customFormat="1" ht="13.7" hidden="1" customHeight="1" thickTop="1" thickBot="1" x14ac:dyDescent="0.2">
      <c r="A203" s="3043"/>
      <c r="B203" s="1423">
        <v>2</v>
      </c>
      <c r="C203" s="3055" t="s">
        <v>38</v>
      </c>
      <c r="D203" s="3066"/>
      <c r="E203" s="1317"/>
      <c r="F203" s="1317"/>
      <c r="G203" s="1317"/>
      <c r="H203" s="1317"/>
      <c r="I203" s="1317"/>
      <c r="J203" s="1317"/>
      <c r="K203" s="1317"/>
      <c r="L203" s="1317"/>
      <c r="M203" s="1317"/>
      <c r="N203" s="1317"/>
      <c r="O203" s="1317"/>
      <c r="P203" s="1317"/>
      <c r="Q203" s="1317"/>
      <c r="R203" s="1317"/>
      <c r="S203" s="1317"/>
      <c r="T203" s="1317"/>
      <c r="U203" s="1317"/>
      <c r="V203" s="1317"/>
      <c r="W203" s="1317"/>
      <c r="X203" s="1317"/>
      <c r="Y203" s="1317"/>
      <c r="Z203" s="1317"/>
      <c r="AA203" s="1317"/>
      <c r="AB203" s="1317"/>
    </row>
    <row r="204" spans="1:69" s="20" customFormat="1" ht="13.7" hidden="1" customHeight="1" thickTop="1" thickBot="1" x14ac:dyDescent="0.2">
      <c r="A204" s="3043"/>
      <c r="B204" s="1423">
        <v>3</v>
      </c>
      <c r="C204" s="3067" t="s">
        <v>39</v>
      </c>
      <c r="D204" s="3068"/>
      <c r="E204" s="1317"/>
      <c r="F204" s="1317"/>
      <c r="G204" s="1317"/>
      <c r="H204" s="1317"/>
      <c r="I204" s="1317"/>
      <c r="J204" s="1317"/>
      <c r="K204" s="1317"/>
      <c r="L204" s="1317"/>
      <c r="M204" s="1317"/>
      <c r="N204" s="1317"/>
      <c r="O204" s="1317"/>
      <c r="P204" s="1317"/>
      <c r="Q204" s="1317"/>
      <c r="R204" s="1317"/>
      <c r="S204" s="1317"/>
      <c r="T204" s="1317"/>
      <c r="U204" s="1317"/>
      <c r="V204" s="1317"/>
      <c r="W204" s="1317"/>
      <c r="X204" s="1317"/>
      <c r="Y204" s="1317"/>
      <c r="Z204" s="1317"/>
      <c r="AA204" s="1317"/>
      <c r="AB204" s="1317"/>
    </row>
    <row r="205" spans="1:69" s="20" customFormat="1" ht="13.7" hidden="1" customHeight="1" thickTop="1" thickBot="1" x14ac:dyDescent="0.2">
      <c r="A205" s="3043"/>
      <c r="B205" s="1423">
        <v>4</v>
      </c>
      <c r="C205" s="3067" t="s">
        <v>669</v>
      </c>
      <c r="D205" s="3068"/>
      <c r="E205" s="1317"/>
      <c r="F205" s="1317"/>
      <c r="G205" s="1317"/>
      <c r="H205" s="1317"/>
      <c r="I205" s="1317"/>
      <c r="J205" s="1317"/>
      <c r="K205" s="1317"/>
      <c r="L205" s="1317"/>
      <c r="M205" s="1317"/>
      <c r="N205" s="1317"/>
      <c r="O205" s="1317"/>
      <c r="P205" s="1317"/>
      <c r="Q205" s="1317"/>
      <c r="R205" s="1317"/>
      <c r="S205" s="1317"/>
      <c r="T205" s="1317"/>
      <c r="U205" s="1317"/>
      <c r="V205" s="1317"/>
      <c r="W205" s="1317"/>
      <c r="X205" s="1317"/>
      <c r="Y205" s="1317"/>
      <c r="Z205" s="1317"/>
      <c r="AA205" s="1317"/>
      <c r="AB205" s="1317"/>
    </row>
    <row r="206" spans="1:69" s="20" customFormat="1" ht="13.7" hidden="1" customHeight="1" thickTop="1" thickBot="1" x14ac:dyDescent="0.2">
      <c r="A206" s="3043"/>
      <c r="B206" s="1423">
        <v>5</v>
      </c>
      <c r="C206" s="3067" t="s">
        <v>670</v>
      </c>
      <c r="D206" s="3068"/>
      <c r="E206" s="1317"/>
      <c r="F206" s="1317"/>
      <c r="G206" s="1317"/>
      <c r="H206" s="1317"/>
      <c r="I206" s="1317"/>
      <c r="J206" s="1317"/>
      <c r="K206" s="1317"/>
      <c r="L206" s="1317"/>
      <c r="M206" s="1317"/>
      <c r="N206" s="1317"/>
      <c r="O206" s="1317"/>
      <c r="P206" s="1317"/>
      <c r="Q206" s="1317"/>
      <c r="R206" s="1317"/>
      <c r="S206" s="1317"/>
      <c r="T206" s="1317"/>
      <c r="U206" s="1317"/>
      <c r="V206" s="1317"/>
      <c r="W206" s="1317"/>
      <c r="X206" s="1317"/>
      <c r="Y206" s="1317"/>
      <c r="Z206" s="1317"/>
      <c r="AA206" s="1317"/>
      <c r="AB206" s="1317"/>
    </row>
    <row r="207" spans="1:69" s="20" customFormat="1" ht="13.7" hidden="1" customHeight="1" thickTop="1" thickBot="1" x14ac:dyDescent="0.2">
      <c r="A207" s="3043"/>
      <c r="B207" s="1423">
        <v>6</v>
      </c>
      <c r="C207" s="3067" t="s">
        <v>40</v>
      </c>
      <c r="D207" s="3068"/>
      <c r="E207" s="1421"/>
      <c r="F207" s="1421"/>
      <c r="G207" s="1421"/>
      <c r="H207" s="1421"/>
      <c r="I207" s="1421"/>
      <c r="J207" s="1421"/>
      <c r="K207" s="1421"/>
      <c r="L207" s="1421"/>
      <c r="M207" s="1421"/>
      <c r="N207" s="1421"/>
      <c r="O207" s="1421"/>
      <c r="P207" s="1421"/>
      <c r="Q207" s="1421"/>
      <c r="R207" s="1421"/>
      <c r="S207" s="1421"/>
      <c r="T207" s="1421"/>
      <c r="U207" s="1421"/>
      <c r="V207" s="1421"/>
      <c r="W207" s="1421"/>
      <c r="X207" s="1421"/>
      <c r="Y207" s="1421"/>
      <c r="Z207" s="1421"/>
      <c r="AA207" s="1421"/>
      <c r="AB207" s="1422"/>
    </row>
    <row r="208" spans="1:69" s="20" customFormat="1" ht="13.7" hidden="1" customHeight="1" thickTop="1" thickBot="1" x14ac:dyDescent="0.2">
      <c r="A208" s="3043"/>
      <c r="B208" s="1423">
        <v>7</v>
      </c>
      <c r="C208" s="3067" t="s">
        <v>671</v>
      </c>
      <c r="D208" s="3068"/>
      <c r="E208" s="1317"/>
      <c r="F208" s="1317"/>
      <c r="G208" s="1317"/>
      <c r="H208" s="1317"/>
      <c r="I208" s="1317"/>
      <c r="J208" s="1317"/>
      <c r="K208" s="1317"/>
      <c r="L208" s="1317"/>
      <c r="M208" s="1317"/>
      <c r="N208" s="1317"/>
      <c r="O208" s="1317"/>
      <c r="P208" s="1317"/>
      <c r="Q208" s="1317"/>
      <c r="R208" s="1317"/>
      <c r="S208" s="1317"/>
      <c r="T208" s="1317"/>
      <c r="U208" s="1317"/>
      <c r="V208" s="1317"/>
      <c r="W208" s="1317"/>
      <c r="X208" s="1317"/>
      <c r="Y208" s="1317"/>
      <c r="Z208" s="1317"/>
      <c r="AA208" s="1317"/>
      <c r="AB208" s="1317"/>
    </row>
    <row r="209" spans="1:29" s="20" customFormat="1" ht="13.7" hidden="1" customHeight="1" thickTop="1" thickBot="1" x14ac:dyDescent="0.2">
      <c r="A209" s="3043"/>
      <c r="B209" s="1423">
        <v>8</v>
      </c>
      <c r="C209" s="3067" t="s">
        <v>673</v>
      </c>
      <c r="D209" s="3068"/>
      <c r="E209" s="1317"/>
      <c r="F209" s="1317"/>
      <c r="G209" s="1317"/>
      <c r="H209" s="1317"/>
      <c r="I209" s="1317"/>
      <c r="J209" s="1317"/>
      <c r="K209" s="1317"/>
      <c r="L209" s="1317"/>
      <c r="M209" s="1317"/>
      <c r="N209" s="1317"/>
      <c r="O209" s="1317"/>
      <c r="P209" s="1317"/>
      <c r="Q209" s="1317"/>
      <c r="R209" s="1317"/>
      <c r="S209" s="1317"/>
      <c r="T209" s="1317"/>
      <c r="U209" s="1317"/>
      <c r="V209" s="1317"/>
      <c r="W209" s="1317"/>
      <c r="X209" s="1317"/>
      <c r="Y209" s="1317"/>
      <c r="Z209" s="1317"/>
      <c r="AA209" s="1317"/>
      <c r="AB209" s="1317"/>
    </row>
    <row r="210" spans="1:29" s="20" customFormat="1" ht="13.7" hidden="1" customHeight="1" thickTop="1" thickBot="1" x14ac:dyDescent="0.2">
      <c r="A210" s="3043"/>
      <c r="B210" s="1423">
        <v>9</v>
      </c>
      <c r="C210" s="3067" t="s">
        <v>41</v>
      </c>
      <c r="D210" s="3068"/>
      <c r="E210" s="1317"/>
      <c r="F210" s="1317"/>
      <c r="G210" s="1317"/>
      <c r="H210" s="1317"/>
      <c r="I210" s="1317"/>
      <c r="J210" s="1317"/>
      <c r="K210" s="1317"/>
      <c r="L210" s="1317"/>
      <c r="M210" s="1317"/>
      <c r="N210" s="1317"/>
      <c r="O210" s="1317"/>
      <c r="P210" s="1317"/>
      <c r="Q210" s="1317"/>
      <c r="R210" s="1317"/>
      <c r="S210" s="1317"/>
      <c r="T210" s="1317"/>
      <c r="U210" s="1317"/>
      <c r="V210" s="1317"/>
      <c r="W210" s="1317"/>
      <c r="X210" s="1317"/>
      <c r="Y210" s="1317"/>
      <c r="Z210" s="1317"/>
      <c r="AA210" s="1317"/>
      <c r="AB210" s="1317"/>
    </row>
    <row r="211" spans="1:29" s="20" customFormat="1" ht="13.7" hidden="1" customHeight="1" thickTop="1" thickBot="1" x14ac:dyDescent="0.2">
      <c r="A211" s="3043"/>
      <c r="B211" s="1424">
        <v>10</v>
      </c>
      <c r="C211" s="3055" t="s">
        <v>366</v>
      </c>
      <c r="D211" s="3056"/>
      <c r="E211" s="1317"/>
      <c r="F211" s="1317"/>
      <c r="G211" s="1317"/>
      <c r="H211" s="1317"/>
      <c r="I211" s="1317"/>
      <c r="J211" s="1317"/>
      <c r="K211" s="1317"/>
      <c r="L211" s="1317"/>
      <c r="M211" s="1317"/>
      <c r="N211" s="1317"/>
      <c r="O211" s="1317"/>
      <c r="P211" s="1317"/>
      <c r="Q211" s="1317"/>
      <c r="R211" s="1317"/>
      <c r="S211" s="1317"/>
      <c r="T211" s="1317"/>
      <c r="U211" s="1317"/>
      <c r="V211" s="1317"/>
      <c r="W211" s="1317"/>
      <c r="X211" s="1317"/>
      <c r="Y211" s="1317"/>
      <c r="Z211" s="1317"/>
      <c r="AA211" s="1317"/>
      <c r="AB211" s="1317"/>
    </row>
    <row r="212" spans="1:29" s="20" customFormat="1" ht="13.7" hidden="1" customHeight="1" thickTop="1" thickBot="1" x14ac:dyDescent="0.2">
      <c r="A212" s="3043"/>
      <c r="B212" s="1425">
        <v>11</v>
      </c>
      <c r="C212" s="3069" t="s">
        <v>43</v>
      </c>
      <c r="D212" s="3070"/>
      <c r="E212" s="1317"/>
      <c r="F212" s="1317"/>
      <c r="G212" s="1317"/>
      <c r="H212" s="1317"/>
      <c r="I212" s="1317"/>
      <c r="J212" s="1317"/>
      <c r="K212" s="1317"/>
      <c r="L212" s="1317"/>
      <c r="M212" s="1317"/>
      <c r="N212" s="1317"/>
      <c r="O212" s="1317"/>
      <c r="P212" s="1317"/>
      <c r="Q212" s="1317"/>
      <c r="R212" s="1317"/>
      <c r="S212" s="1317"/>
      <c r="T212" s="1317"/>
      <c r="U212" s="1317"/>
      <c r="V212" s="1317"/>
      <c r="W212" s="1317"/>
      <c r="X212" s="1317"/>
      <c r="Y212" s="1317"/>
      <c r="Z212" s="1317"/>
      <c r="AA212" s="1317"/>
      <c r="AB212" s="1317"/>
      <c r="AC212" s="14"/>
    </row>
    <row r="213" spans="1:29" s="20" customFormat="1" ht="13.7" hidden="1" customHeight="1" thickTop="1" thickBot="1" x14ac:dyDescent="0.2">
      <c r="A213" s="3043"/>
      <c r="B213" s="1424">
        <v>12</v>
      </c>
      <c r="C213" s="3055" t="s">
        <v>44</v>
      </c>
      <c r="D213" s="3056"/>
      <c r="E213" s="1317"/>
      <c r="F213" s="1317"/>
      <c r="G213" s="1317"/>
      <c r="H213" s="1317"/>
      <c r="I213" s="1317"/>
      <c r="J213" s="1317"/>
      <c r="K213" s="1317"/>
      <c r="L213" s="1317"/>
      <c r="M213" s="1317"/>
      <c r="N213" s="1317"/>
      <c r="O213" s="1317"/>
      <c r="P213" s="1317"/>
      <c r="Q213" s="1317"/>
      <c r="R213" s="1317"/>
      <c r="S213" s="1317"/>
      <c r="T213" s="1317"/>
      <c r="U213" s="1317"/>
      <c r="V213" s="1317"/>
      <c r="W213" s="1317"/>
      <c r="X213" s="1317"/>
      <c r="Y213" s="1317"/>
      <c r="Z213" s="1317"/>
      <c r="AA213" s="1317"/>
      <c r="AB213" s="1317"/>
      <c r="AC213" s="14"/>
    </row>
    <row r="214" spans="1:29" s="20" customFormat="1" ht="13.7" hidden="1" customHeight="1" thickTop="1" thickBot="1" x14ac:dyDescent="0.2">
      <c r="A214" s="3043"/>
      <c r="B214" s="1424">
        <v>13</v>
      </c>
      <c r="C214" s="3055" t="s">
        <v>45</v>
      </c>
      <c r="D214" s="3056"/>
      <c r="E214" s="1317"/>
      <c r="F214" s="1317"/>
      <c r="G214" s="1317"/>
      <c r="H214" s="1317"/>
      <c r="I214" s="1317"/>
      <c r="J214" s="1317"/>
      <c r="K214" s="1317"/>
      <c r="L214" s="1317"/>
      <c r="M214" s="1317"/>
      <c r="N214" s="1317"/>
      <c r="O214" s="1317"/>
      <c r="P214" s="1317"/>
      <c r="Q214" s="1317"/>
      <c r="R214" s="1317"/>
      <c r="S214" s="1317"/>
      <c r="T214" s="1317"/>
      <c r="U214" s="1317"/>
      <c r="V214" s="1317"/>
      <c r="W214" s="1317"/>
      <c r="X214" s="1317"/>
      <c r="Y214" s="1317"/>
      <c r="Z214" s="1317"/>
      <c r="AA214" s="1317"/>
      <c r="AB214" s="1317"/>
      <c r="AC214" s="14"/>
    </row>
    <row r="215" spans="1:29" s="20" customFormat="1" ht="13.7" hidden="1" customHeight="1" thickTop="1" thickBot="1" x14ac:dyDescent="0.2">
      <c r="A215" s="3043"/>
      <c r="B215" s="1424">
        <v>14</v>
      </c>
      <c r="C215" s="3055" t="s">
        <v>46</v>
      </c>
      <c r="D215" s="3056"/>
      <c r="E215" s="1317"/>
      <c r="F215" s="1317"/>
      <c r="G215" s="1317"/>
      <c r="H215" s="1317"/>
      <c r="I215" s="1317"/>
      <c r="J215" s="1317"/>
      <c r="K215" s="1317"/>
      <c r="L215" s="1317"/>
      <c r="M215" s="1317"/>
      <c r="N215" s="1317"/>
      <c r="O215" s="1317"/>
      <c r="P215" s="1317"/>
      <c r="Q215" s="1317"/>
      <c r="R215" s="1317"/>
      <c r="S215" s="1317"/>
      <c r="T215" s="1317"/>
      <c r="U215" s="1317"/>
      <c r="V215" s="1317"/>
      <c r="W215" s="1317"/>
      <c r="X215" s="1317"/>
      <c r="Y215" s="1317"/>
      <c r="Z215" s="1317"/>
      <c r="AA215" s="1317"/>
      <c r="AB215" s="1317"/>
      <c r="AC215" s="14"/>
    </row>
    <row r="216" spans="1:29" s="20" customFormat="1" ht="13.7" hidden="1" customHeight="1" thickTop="1" thickBot="1" x14ac:dyDescent="0.2">
      <c r="A216" s="3043"/>
      <c r="B216" s="1424">
        <v>15</v>
      </c>
      <c r="C216" s="3055" t="s">
        <v>47</v>
      </c>
      <c r="D216" s="3056"/>
      <c r="E216" s="1317"/>
      <c r="F216" s="1317"/>
      <c r="G216" s="1317"/>
      <c r="H216" s="1317"/>
      <c r="I216" s="1317"/>
      <c r="J216" s="1317"/>
      <c r="K216" s="1317"/>
      <c r="L216" s="1317"/>
      <c r="M216" s="1317"/>
      <c r="N216" s="1317"/>
      <c r="O216" s="1317"/>
      <c r="P216" s="1317"/>
      <c r="Q216" s="1317"/>
      <c r="R216" s="1317"/>
      <c r="S216" s="1317"/>
      <c r="T216" s="1317"/>
      <c r="U216" s="1317"/>
      <c r="V216" s="1317"/>
      <c r="W216" s="1317"/>
      <c r="X216" s="1317"/>
      <c r="Y216" s="1317"/>
      <c r="Z216" s="1317"/>
      <c r="AA216" s="1317"/>
      <c r="AB216" s="1317"/>
      <c r="AC216" s="14"/>
    </row>
    <row r="217" spans="1:29" s="20" customFormat="1" ht="13.7" hidden="1" customHeight="1" thickTop="1" thickBot="1" x14ac:dyDescent="0.2">
      <c r="A217" s="3043"/>
      <c r="B217" s="1426">
        <v>16</v>
      </c>
      <c r="C217" s="3055" t="s">
        <v>48</v>
      </c>
      <c r="D217" s="3056"/>
      <c r="E217" s="1317"/>
      <c r="F217" s="1317"/>
      <c r="G217" s="1317"/>
      <c r="H217" s="1317"/>
      <c r="I217" s="1317"/>
      <c r="J217" s="1317"/>
      <c r="K217" s="1317"/>
      <c r="L217" s="1317"/>
      <c r="M217" s="1317"/>
      <c r="N217" s="1317"/>
      <c r="O217" s="1317"/>
      <c r="P217" s="1317"/>
      <c r="Q217" s="1317"/>
      <c r="R217" s="1317"/>
      <c r="S217" s="1317"/>
      <c r="T217" s="1317"/>
      <c r="U217" s="1317"/>
      <c r="V217" s="1317"/>
      <c r="W217" s="1317"/>
      <c r="X217" s="1317"/>
      <c r="Y217" s="1317"/>
      <c r="Z217" s="1317"/>
      <c r="AA217" s="1317"/>
      <c r="AB217" s="1317"/>
      <c r="AC217" s="14"/>
    </row>
    <row r="218" spans="1:29" s="20" customFormat="1" ht="13.7" hidden="1" customHeight="1" thickTop="1" thickBot="1" x14ac:dyDescent="0.2">
      <c r="A218" s="3043"/>
      <c r="B218" s="1424">
        <v>17</v>
      </c>
      <c r="C218" s="3055" t="s">
        <v>49</v>
      </c>
      <c r="D218" s="3056"/>
      <c r="E218" s="1317"/>
      <c r="F218" s="1317"/>
      <c r="G218" s="1317"/>
      <c r="H218" s="1317"/>
      <c r="I218" s="1317"/>
      <c r="J218" s="1317"/>
      <c r="K218" s="1317"/>
      <c r="L218" s="1317"/>
      <c r="M218" s="1317"/>
      <c r="N218" s="1317"/>
      <c r="O218" s="1317"/>
      <c r="P218" s="1317"/>
      <c r="Q218" s="1317"/>
      <c r="R218" s="1317"/>
      <c r="S218" s="1317"/>
      <c r="T218" s="1317"/>
      <c r="U218" s="1317"/>
      <c r="V218" s="1317"/>
      <c r="W218" s="1317"/>
      <c r="X218" s="1317"/>
      <c r="Y218" s="1317"/>
      <c r="Z218" s="1317"/>
      <c r="AA218" s="1317"/>
      <c r="AB218" s="1317"/>
      <c r="AC218" s="14"/>
    </row>
    <row r="219" spans="1:29" s="20" customFormat="1" ht="13.7" hidden="1" customHeight="1" thickTop="1" thickBot="1" x14ac:dyDescent="0.2">
      <c r="A219" s="3043"/>
      <c r="B219" s="1424">
        <v>18</v>
      </c>
      <c r="C219" s="3055" t="s">
        <v>50</v>
      </c>
      <c r="D219" s="3056"/>
      <c r="E219" s="1421"/>
      <c r="F219" s="1421"/>
      <c r="G219" s="1421"/>
      <c r="H219" s="1421"/>
      <c r="I219" s="1421"/>
      <c r="J219" s="1421"/>
      <c r="K219" s="1421"/>
      <c r="L219" s="1421"/>
      <c r="M219" s="1421"/>
      <c r="N219" s="1421"/>
      <c r="O219" s="1421"/>
      <c r="P219" s="1421"/>
      <c r="Q219" s="1421"/>
      <c r="R219" s="1421"/>
      <c r="S219" s="1421"/>
      <c r="T219" s="1421"/>
      <c r="U219" s="1421"/>
      <c r="V219" s="1421"/>
      <c r="W219" s="1421"/>
      <c r="X219" s="1421"/>
      <c r="Y219" s="1421"/>
      <c r="Z219" s="1421"/>
      <c r="AA219" s="1421"/>
      <c r="AB219" s="1422"/>
      <c r="AC219" s="14"/>
    </row>
    <row r="220" spans="1:29" s="20" customFormat="1" ht="13.7" hidden="1" customHeight="1" thickTop="1" thickBot="1" x14ac:dyDescent="0.2">
      <c r="A220" s="3043"/>
      <c r="B220" s="1424">
        <v>19</v>
      </c>
      <c r="C220" s="3055" t="s">
        <v>51</v>
      </c>
      <c r="D220" s="3056"/>
      <c r="E220" s="1317"/>
      <c r="F220" s="1317"/>
      <c r="G220" s="1317"/>
      <c r="H220" s="1317"/>
      <c r="I220" s="1317"/>
      <c r="J220" s="1317"/>
      <c r="K220" s="1317"/>
      <c r="L220" s="1317"/>
      <c r="M220" s="1317"/>
      <c r="N220" s="1317"/>
      <c r="O220" s="1317"/>
      <c r="P220" s="1317"/>
      <c r="Q220" s="1317"/>
      <c r="R220" s="1317"/>
      <c r="S220" s="1317"/>
      <c r="T220" s="1317"/>
      <c r="U220" s="1317"/>
      <c r="V220" s="1317"/>
      <c r="W220" s="1317"/>
      <c r="X220" s="1317"/>
      <c r="Y220" s="1317"/>
      <c r="Z220" s="1317"/>
      <c r="AA220" s="1317"/>
      <c r="AB220" s="1317"/>
      <c r="AC220" s="14"/>
    </row>
    <row r="221" spans="1:29" s="20" customFormat="1" ht="13.7" hidden="1" customHeight="1" thickTop="1" thickBot="1" x14ac:dyDescent="0.2">
      <c r="A221" s="3043"/>
      <c r="B221" s="1424">
        <v>20</v>
      </c>
      <c r="C221" s="3055" t="s">
        <v>52</v>
      </c>
      <c r="D221" s="3056"/>
      <c r="E221" s="1317"/>
      <c r="F221" s="1317"/>
      <c r="G221" s="1317"/>
      <c r="H221" s="1317"/>
      <c r="I221" s="1317"/>
      <c r="J221" s="1317"/>
      <c r="K221" s="1317"/>
      <c r="L221" s="1317"/>
      <c r="M221" s="1317"/>
      <c r="N221" s="1317"/>
      <c r="O221" s="1317"/>
      <c r="P221" s="1317"/>
      <c r="Q221" s="1317"/>
      <c r="R221" s="1317"/>
      <c r="S221" s="1317"/>
      <c r="T221" s="1317"/>
      <c r="U221" s="1317"/>
      <c r="V221" s="1317"/>
      <c r="W221" s="1317"/>
      <c r="X221" s="1317"/>
      <c r="Y221" s="1317"/>
      <c r="Z221" s="1317"/>
      <c r="AA221" s="1317"/>
      <c r="AB221" s="1317"/>
      <c r="AC221" s="14"/>
    </row>
    <row r="222" spans="1:29" s="20" customFormat="1" ht="13.7" hidden="1" customHeight="1" thickTop="1" thickBot="1" x14ac:dyDescent="0.2">
      <c r="A222" s="3043"/>
      <c r="B222" s="1424">
        <v>21</v>
      </c>
      <c r="C222" s="3057" t="s">
        <v>380</v>
      </c>
      <c r="D222" s="3058"/>
      <c r="E222" s="1317"/>
      <c r="F222" s="1317"/>
      <c r="G222" s="1317"/>
      <c r="H222" s="1317"/>
      <c r="I222" s="1317"/>
      <c r="J222" s="1317"/>
      <c r="K222" s="1317"/>
      <c r="L222" s="1317"/>
      <c r="M222" s="1317"/>
      <c r="N222" s="1317"/>
      <c r="O222" s="1317"/>
      <c r="P222" s="1317"/>
      <c r="Q222" s="1317"/>
      <c r="R222" s="1317"/>
      <c r="S222" s="1317"/>
      <c r="T222" s="1317"/>
      <c r="U222" s="1317"/>
      <c r="V222" s="1317"/>
      <c r="W222" s="1317"/>
      <c r="X222" s="1317"/>
      <c r="Y222" s="1317"/>
      <c r="Z222" s="1317"/>
      <c r="AA222" s="1317"/>
      <c r="AB222" s="1317"/>
      <c r="AC222" s="14"/>
    </row>
    <row r="223" spans="1:29" s="20" customFormat="1" ht="13.7" hidden="1" customHeight="1" thickTop="1" thickBot="1" x14ac:dyDescent="0.2">
      <c r="A223" s="3043"/>
      <c r="B223" s="1424">
        <v>22</v>
      </c>
      <c r="C223" s="3057" t="s">
        <v>74</v>
      </c>
      <c r="D223" s="3058"/>
      <c r="E223" s="1317"/>
      <c r="F223" s="1317"/>
      <c r="G223" s="1317"/>
      <c r="H223" s="1317"/>
      <c r="I223" s="1317"/>
      <c r="J223" s="1317"/>
      <c r="K223" s="1317"/>
      <c r="L223" s="1317"/>
      <c r="M223" s="1317"/>
      <c r="N223" s="1317"/>
      <c r="O223" s="1317"/>
      <c r="P223" s="1317"/>
      <c r="Q223" s="1317"/>
      <c r="R223" s="1317"/>
      <c r="S223" s="1317"/>
      <c r="T223" s="1317"/>
      <c r="U223" s="1317"/>
      <c r="V223" s="1317"/>
      <c r="W223" s="1317"/>
      <c r="X223" s="1317"/>
      <c r="Y223" s="1317"/>
      <c r="Z223" s="1317"/>
      <c r="AA223" s="1317"/>
      <c r="AB223" s="1317"/>
      <c r="AC223" s="14"/>
    </row>
    <row r="224" spans="1:29" s="20" customFormat="1" ht="13.7" hidden="1" customHeight="1" thickTop="1" thickBot="1" x14ac:dyDescent="0.2">
      <c r="A224" s="3043"/>
      <c r="B224" s="1424">
        <v>23</v>
      </c>
      <c r="C224" s="3057" t="s">
        <v>382</v>
      </c>
      <c r="D224" s="3058"/>
      <c r="E224" s="1317"/>
      <c r="F224" s="1317"/>
      <c r="G224" s="1317"/>
      <c r="H224" s="1317"/>
      <c r="I224" s="1317"/>
      <c r="J224" s="1317"/>
      <c r="K224" s="1317"/>
      <c r="L224" s="1317"/>
      <c r="M224" s="1317"/>
      <c r="N224" s="1317"/>
      <c r="O224" s="1317"/>
      <c r="P224" s="1317"/>
      <c r="Q224" s="1317"/>
      <c r="R224" s="1317"/>
      <c r="S224" s="1317"/>
      <c r="T224" s="1317"/>
      <c r="U224" s="1317"/>
      <c r="V224" s="1317"/>
      <c r="W224" s="1317"/>
      <c r="X224" s="1317"/>
      <c r="Y224" s="1317"/>
      <c r="Z224" s="1317"/>
      <c r="AA224" s="1317"/>
      <c r="AB224" s="1317"/>
      <c r="AC224" s="14"/>
    </row>
    <row r="225" spans="1:29" s="20" customFormat="1" ht="13.7" hidden="1" customHeight="1" thickTop="1" thickBot="1" x14ac:dyDescent="0.2">
      <c r="A225" s="3043"/>
      <c r="B225" s="1424">
        <v>24</v>
      </c>
      <c r="C225" s="3057" t="s">
        <v>384</v>
      </c>
      <c r="D225" s="3058"/>
      <c r="E225" s="1317"/>
      <c r="F225" s="1317"/>
      <c r="G225" s="1317"/>
      <c r="H225" s="1317"/>
      <c r="I225" s="1317"/>
      <c r="J225" s="1317"/>
      <c r="K225" s="1317"/>
      <c r="L225" s="1317"/>
      <c r="M225" s="1317"/>
      <c r="N225" s="1317"/>
      <c r="O225" s="1317"/>
      <c r="P225" s="1317"/>
      <c r="Q225" s="1317"/>
      <c r="R225" s="1317"/>
      <c r="S225" s="1317"/>
      <c r="T225" s="1317"/>
      <c r="U225" s="1317"/>
      <c r="V225" s="1317"/>
      <c r="W225" s="1317"/>
      <c r="X225" s="1317"/>
      <c r="Y225" s="1317"/>
      <c r="Z225" s="1317"/>
      <c r="AA225" s="1317"/>
      <c r="AB225" s="1317"/>
      <c r="AC225" s="14"/>
    </row>
    <row r="226" spans="1:29" s="20" customFormat="1" ht="13.7" hidden="1" customHeight="1" thickTop="1" thickBot="1" x14ac:dyDescent="0.2">
      <c r="A226" s="3043"/>
      <c r="B226" s="1424">
        <v>25</v>
      </c>
      <c r="C226" s="3057" t="s">
        <v>381</v>
      </c>
      <c r="D226" s="3058"/>
      <c r="E226" s="1317"/>
      <c r="F226" s="1317"/>
      <c r="G226" s="1317"/>
      <c r="H226" s="1317"/>
      <c r="I226" s="1317"/>
      <c r="J226" s="1317"/>
      <c r="K226" s="1317"/>
      <c r="L226" s="1317"/>
      <c r="M226" s="1317"/>
      <c r="N226" s="1317"/>
      <c r="O226" s="1317"/>
      <c r="P226" s="1317"/>
      <c r="Q226" s="1317"/>
      <c r="R226" s="1317"/>
      <c r="S226" s="1317"/>
      <c r="T226" s="1317"/>
      <c r="U226" s="1317"/>
      <c r="V226" s="1317"/>
      <c r="W226" s="1317"/>
      <c r="X226" s="1317"/>
      <c r="Y226" s="1317"/>
      <c r="Z226" s="1317"/>
      <c r="AA226" s="1317"/>
      <c r="AB226" s="1317"/>
      <c r="AC226" s="14"/>
    </row>
    <row r="227" spans="1:29" s="20" customFormat="1" ht="13.7" hidden="1" customHeight="1" thickTop="1" thickBot="1" x14ac:dyDescent="0.2">
      <c r="A227" s="3043"/>
      <c r="B227" s="1424">
        <v>26</v>
      </c>
      <c r="C227" s="3057" t="s">
        <v>383</v>
      </c>
      <c r="D227" s="3058"/>
      <c r="E227" s="1317"/>
      <c r="F227" s="1317"/>
      <c r="G227" s="1317"/>
      <c r="H227" s="1317"/>
      <c r="I227" s="1317"/>
      <c r="J227" s="1317"/>
      <c r="K227" s="1317"/>
      <c r="L227" s="1317"/>
      <c r="M227" s="1317"/>
      <c r="N227" s="1317"/>
      <c r="O227" s="1317"/>
      <c r="P227" s="1317"/>
      <c r="Q227" s="1317"/>
      <c r="R227" s="1317"/>
      <c r="S227" s="1317"/>
      <c r="T227" s="1317"/>
      <c r="U227" s="1317"/>
      <c r="V227" s="1317"/>
      <c r="W227" s="1317"/>
      <c r="X227" s="1317"/>
      <c r="Y227" s="1317"/>
      <c r="Z227" s="1317"/>
      <c r="AA227" s="1317"/>
      <c r="AB227" s="1317"/>
      <c r="AC227" s="14"/>
    </row>
    <row r="228" spans="1:29" s="20" customFormat="1" ht="13.7" hidden="1" customHeight="1" thickTop="1" thickBot="1" x14ac:dyDescent="0.2">
      <c r="A228" s="3043"/>
      <c r="B228" s="1424">
        <v>27</v>
      </c>
      <c r="C228" s="3057" t="s">
        <v>75</v>
      </c>
      <c r="D228" s="3058"/>
      <c r="E228" s="1317"/>
      <c r="F228" s="1317"/>
      <c r="G228" s="1317"/>
      <c r="H228" s="1317"/>
      <c r="I228" s="1317"/>
      <c r="J228" s="1317"/>
      <c r="K228" s="1317"/>
      <c r="L228" s="1317"/>
      <c r="M228" s="1317"/>
      <c r="N228" s="1317"/>
      <c r="O228" s="1317"/>
      <c r="P228" s="1317"/>
      <c r="Q228" s="1317"/>
      <c r="R228" s="1317"/>
      <c r="S228" s="1317"/>
      <c r="T228" s="1317"/>
      <c r="U228" s="1317"/>
      <c r="V228" s="1317"/>
      <c r="W228" s="1317"/>
      <c r="X228" s="1317"/>
      <c r="Y228" s="1317"/>
      <c r="Z228" s="1317"/>
      <c r="AA228" s="1317"/>
      <c r="AB228" s="1317"/>
      <c r="AC228" s="14"/>
    </row>
    <row r="229" spans="1:29" s="20" customFormat="1" ht="13.7" hidden="1" customHeight="1" thickTop="1" thickBot="1" x14ac:dyDescent="0.2">
      <c r="A229" s="3044"/>
      <c r="B229" s="1427">
        <v>28</v>
      </c>
      <c r="C229" s="3072" t="s">
        <v>76</v>
      </c>
      <c r="D229" s="3282"/>
      <c r="E229" s="1317"/>
      <c r="F229" s="1317"/>
      <c r="G229" s="1317"/>
      <c r="H229" s="1317"/>
      <c r="I229" s="1317"/>
      <c r="J229" s="1317"/>
      <c r="K229" s="1317"/>
      <c r="L229" s="1317"/>
      <c r="M229" s="1317"/>
      <c r="N229" s="1317"/>
      <c r="O229" s="1317"/>
      <c r="P229" s="1317"/>
      <c r="Q229" s="1317"/>
      <c r="R229" s="1317"/>
      <c r="S229" s="1317"/>
      <c r="T229" s="1317"/>
      <c r="U229" s="1317"/>
      <c r="V229" s="1317"/>
      <c r="W229" s="1317"/>
      <c r="X229" s="1317"/>
      <c r="Y229" s="1317"/>
      <c r="Z229" s="1317"/>
      <c r="AA229" s="1317"/>
      <c r="AB229" s="1317"/>
      <c r="AC229" s="14"/>
    </row>
    <row r="230" spans="1:29" s="20" customFormat="1" ht="13.7" hidden="1" customHeight="1" thickBot="1" x14ac:dyDescent="0.2">
      <c r="A230" s="1328"/>
      <c r="B230" s="1329"/>
      <c r="C230" s="541"/>
      <c r="D230" s="541"/>
      <c r="E230" s="1330"/>
      <c r="F230" s="1330"/>
      <c r="G230" s="1330"/>
      <c r="H230" s="1330"/>
      <c r="I230" s="1330"/>
      <c r="J230" s="1330"/>
      <c r="K230" s="1330"/>
      <c r="L230" s="1330"/>
      <c r="M230" s="1330"/>
      <c r="N230" s="1330"/>
      <c r="O230" s="1330"/>
      <c r="P230" s="1331"/>
      <c r="Q230" s="1331"/>
      <c r="R230" s="1331"/>
      <c r="S230" s="1331"/>
      <c r="T230" s="1331"/>
      <c r="U230" s="1331"/>
      <c r="V230" s="1331"/>
      <c r="W230" s="1331"/>
      <c r="X230" s="1331"/>
      <c r="Y230" s="1331"/>
      <c r="Z230" s="1331"/>
      <c r="AA230" s="1331"/>
      <c r="AB230" s="1331"/>
      <c r="AC230" s="14"/>
    </row>
    <row r="231" spans="1:29" s="20" customFormat="1" ht="24.75" hidden="1" customHeight="1" x14ac:dyDescent="0.15">
      <c r="A231" s="3283" t="s">
        <v>404</v>
      </c>
      <c r="B231" s="3284"/>
      <c r="C231" s="3284"/>
      <c r="D231" s="3285"/>
      <c r="E231" s="3280" t="s">
        <v>350</v>
      </c>
      <c r="F231" s="3280"/>
      <c r="G231" s="3280"/>
      <c r="H231" s="3280"/>
      <c r="I231" s="3280" t="s">
        <v>351</v>
      </c>
      <c r="J231" s="3280"/>
      <c r="K231" s="3280"/>
      <c r="L231" s="3280"/>
      <c r="M231" s="3280" t="s">
        <v>352</v>
      </c>
      <c r="N231" s="3280"/>
      <c r="O231" s="3280"/>
      <c r="P231" s="3280"/>
      <c r="Q231" s="3280" t="s">
        <v>353</v>
      </c>
      <c r="R231" s="3280"/>
      <c r="S231" s="3280"/>
      <c r="T231" s="3280"/>
      <c r="U231" s="3280" t="s">
        <v>354</v>
      </c>
      <c r="V231" s="3280"/>
      <c r="W231" s="3280"/>
      <c r="X231" s="3280"/>
      <c r="Y231" s="3280" t="s">
        <v>342</v>
      </c>
      <c r="Z231" s="3280"/>
      <c r="AA231" s="3280"/>
      <c r="AB231" s="3281"/>
    </row>
    <row r="232" spans="1:29" s="20" customFormat="1" ht="60" hidden="1" customHeight="1" x14ac:dyDescent="0.15">
      <c r="A232" s="3286"/>
      <c r="B232" s="3287"/>
      <c r="C232" s="3287"/>
      <c r="D232" s="3288"/>
      <c r="E232" s="1405" t="s">
        <v>525</v>
      </c>
      <c r="F232" s="1406" t="s">
        <v>526</v>
      </c>
      <c r="G232" s="1406" t="s">
        <v>509</v>
      </c>
      <c r="H232" s="1407" t="s">
        <v>357</v>
      </c>
      <c r="I232" s="1405" t="s">
        <v>525</v>
      </c>
      <c r="J232" s="1406" t="s">
        <v>526</v>
      </c>
      <c r="K232" s="1406" t="s">
        <v>509</v>
      </c>
      <c r="L232" s="1407" t="s">
        <v>357</v>
      </c>
      <c r="M232" s="1405" t="s">
        <v>525</v>
      </c>
      <c r="N232" s="1406" t="s">
        <v>526</v>
      </c>
      <c r="O232" s="1406" t="s">
        <v>509</v>
      </c>
      <c r="P232" s="1407" t="s">
        <v>357</v>
      </c>
      <c r="Q232" s="1405" t="s">
        <v>525</v>
      </c>
      <c r="R232" s="1406" t="s">
        <v>526</v>
      </c>
      <c r="S232" s="1406" t="s">
        <v>509</v>
      </c>
      <c r="T232" s="1407" t="s">
        <v>357</v>
      </c>
      <c r="U232" s="1405" t="s">
        <v>525</v>
      </c>
      <c r="V232" s="1406" t="s">
        <v>526</v>
      </c>
      <c r="W232" s="1406" t="s">
        <v>509</v>
      </c>
      <c r="X232" s="1407" t="s">
        <v>357</v>
      </c>
      <c r="Y232" s="1405" t="s">
        <v>525</v>
      </c>
      <c r="Z232" s="1406" t="s">
        <v>526</v>
      </c>
      <c r="AA232" s="1406" t="s">
        <v>509</v>
      </c>
      <c r="AB232" s="1408" t="s">
        <v>357</v>
      </c>
    </row>
    <row r="233" spans="1:29" s="20" customFormat="1" ht="13.7" hidden="1" customHeight="1" thickBot="1" x14ac:dyDescent="0.2">
      <c r="A233" s="3274" t="s">
        <v>343</v>
      </c>
      <c r="B233" s="3275"/>
      <c r="C233" s="3275"/>
      <c r="D233" s="3275"/>
      <c r="E233" s="1428">
        <f t="shared" ref="E233:AB233" si="5">E198</f>
        <v>0</v>
      </c>
      <c r="F233" s="1429">
        <f t="shared" si="5"/>
        <v>0</v>
      </c>
      <c r="G233" s="1429">
        <f t="shared" si="5"/>
        <v>0</v>
      </c>
      <c r="H233" s="1430">
        <f t="shared" si="5"/>
        <v>0</v>
      </c>
      <c r="I233" s="1428">
        <f t="shared" si="5"/>
        <v>0</v>
      </c>
      <c r="J233" s="1429">
        <f t="shared" si="5"/>
        <v>0</v>
      </c>
      <c r="K233" s="1429">
        <f t="shared" si="5"/>
        <v>0</v>
      </c>
      <c r="L233" s="1430">
        <f t="shared" si="5"/>
        <v>0</v>
      </c>
      <c r="M233" s="1428">
        <f t="shared" si="5"/>
        <v>0</v>
      </c>
      <c r="N233" s="1429">
        <f t="shared" si="5"/>
        <v>0</v>
      </c>
      <c r="O233" s="1429">
        <f t="shared" si="5"/>
        <v>0</v>
      </c>
      <c r="P233" s="1430">
        <f t="shared" si="5"/>
        <v>0</v>
      </c>
      <c r="Q233" s="1428">
        <f t="shared" si="5"/>
        <v>0</v>
      </c>
      <c r="R233" s="1429">
        <f t="shared" si="5"/>
        <v>0</v>
      </c>
      <c r="S233" s="1429">
        <f t="shared" si="5"/>
        <v>0</v>
      </c>
      <c r="T233" s="1430">
        <f t="shared" si="5"/>
        <v>0</v>
      </c>
      <c r="U233" s="1428">
        <f t="shared" si="5"/>
        <v>0</v>
      </c>
      <c r="V233" s="1429">
        <f t="shared" si="5"/>
        <v>0</v>
      </c>
      <c r="W233" s="1429">
        <f t="shared" si="5"/>
        <v>0</v>
      </c>
      <c r="X233" s="1430">
        <f t="shared" si="5"/>
        <v>0</v>
      </c>
      <c r="Y233" s="1428">
        <f t="shared" si="5"/>
        <v>0</v>
      </c>
      <c r="Z233" s="1429">
        <f t="shared" si="5"/>
        <v>0</v>
      </c>
      <c r="AA233" s="1429">
        <f t="shared" si="5"/>
        <v>0</v>
      </c>
      <c r="AB233" s="1431">
        <f t="shared" si="5"/>
        <v>0</v>
      </c>
    </row>
    <row r="234" spans="1:29" s="20" customFormat="1" ht="13.7" hidden="1" customHeight="1" thickTop="1" thickBot="1" x14ac:dyDescent="0.2">
      <c r="A234" s="3042" t="s">
        <v>53</v>
      </c>
      <c r="B234" s="1432">
        <v>1</v>
      </c>
      <c r="C234" s="3276" t="s">
        <v>77</v>
      </c>
      <c r="D234" s="1114" t="s">
        <v>385</v>
      </c>
      <c r="E234" s="1317"/>
      <c r="F234" s="1317"/>
      <c r="G234" s="1317"/>
      <c r="H234" s="1317"/>
      <c r="I234" s="1317"/>
      <c r="J234" s="1317"/>
      <c r="K234" s="1317"/>
      <c r="L234" s="1317"/>
      <c r="M234" s="1317"/>
      <c r="N234" s="1317"/>
      <c r="O234" s="1317"/>
      <c r="P234" s="1317"/>
      <c r="Q234" s="1317"/>
      <c r="R234" s="1317"/>
      <c r="S234" s="1317"/>
      <c r="T234" s="1317"/>
      <c r="U234" s="1317"/>
      <c r="V234" s="1317"/>
      <c r="W234" s="1317"/>
      <c r="X234" s="1317"/>
      <c r="Y234" s="1317"/>
      <c r="Z234" s="1317"/>
      <c r="AA234" s="1317"/>
      <c r="AB234" s="1317"/>
    </row>
    <row r="235" spans="1:29" s="20" customFormat="1" ht="13.7" hidden="1" customHeight="1" thickTop="1" thickBot="1" x14ac:dyDescent="0.2">
      <c r="A235" s="3043"/>
      <c r="B235" s="1433">
        <v>2</v>
      </c>
      <c r="C235" s="3277"/>
      <c r="D235" s="1114" t="s">
        <v>386</v>
      </c>
      <c r="E235" s="1317"/>
      <c r="F235" s="1317"/>
      <c r="G235" s="1317"/>
      <c r="H235" s="1317"/>
      <c r="I235" s="1317"/>
      <c r="J235" s="1317"/>
      <c r="K235" s="1317"/>
      <c r="L235" s="1317"/>
      <c r="M235" s="1317"/>
      <c r="N235" s="1317"/>
      <c r="O235" s="1317"/>
      <c r="P235" s="1317"/>
      <c r="Q235" s="1317"/>
      <c r="R235" s="1317"/>
      <c r="S235" s="1317"/>
      <c r="T235" s="1317"/>
      <c r="U235" s="1317"/>
      <c r="V235" s="1317"/>
      <c r="W235" s="1317"/>
      <c r="X235" s="1317"/>
      <c r="Y235" s="1317"/>
      <c r="Z235" s="1317"/>
      <c r="AA235" s="1317"/>
      <c r="AB235" s="1317"/>
    </row>
    <row r="236" spans="1:29" s="20" customFormat="1" ht="13.7" hidden="1" customHeight="1" thickTop="1" thickBot="1" x14ac:dyDescent="0.2">
      <c r="A236" s="3043"/>
      <c r="B236" s="1433">
        <v>3</v>
      </c>
      <c r="C236" s="3277"/>
      <c r="D236" s="1114" t="s">
        <v>387</v>
      </c>
      <c r="E236" s="1317"/>
      <c r="F236" s="1317"/>
      <c r="G236" s="1317"/>
      <c r="H236" s="1317"/>
      <c r="I236" s="1317"/>
      <c r="J236" s="1317"/>
      <c r="K236" s="1317"/>
      <c r="L236" s="1317"/>
      <c r="M236" s="1317"/>
      <c r="N236" s="1317"/>
      <c r="O236" s="1317"/>
      <c r="P236" s="1317"/>
      <c r="Q236" s="1317"/>
      <c r="R236" s="1317"/>
      <c r="S236" s="1317"/>
      <c r="T236" s="1317"/>
      <c r="U236" s="1317"/>
      <c r="V236" s="1317"/>
      <c r="W236" s="1317"/>
      <c r="X236" s="1317"/>
      <c r="Y236" s="1317"/>
      <c r="Z236" s="1317"/>
      <c r="AA236" s="1317"/>
      <c r="AB236" s="1317"/>
    </row>
    <row r="237" spans="1:29" s="20" customFormat="1" ht="13.7" hidden="1" customHeight="1" thickTop="1" thickBot="1" x14ac:dyDescent="0.2">
      <c r="A237" s="3043"/>
      <c r="B237" s="1433">
        <v>4</v>
      </c>
      <c r="C237" s="3278"/>
      <c r="D237" s="1114" t="s">
        <v>388</v>
      </c>
      <c r="E237" s="1317"/>
      <c r="F237" s="1317"/>
      <c r="G237" s="1317"/>
      <c r="H237" s="1317"/>
      <c r="I237" s="1317"/>
      <c r="J237" s="1317"/>
      <c r="K237" s="1317"/>
      <c r="L237" s="1317"/>
      <c r="M237" s="1317"/>
      <c r="N237" s="1317"/>
      <c r="O237" s="1317"/>
      <c r="P237" s="1317"/>
      <c r="Q237" s="1317"/>
      <c r="R237" s="1317"/>
      <c r="S237" s="1317"/>
      <c r="T237" s="1317"/>
      <c r="U237" s="1317"/>
      <c r="V237" s="1317"/>
      <c r="W237" s="1317"/>
      <c r="X237" s="1317"/>
      <c r="Y237" s="1317"/>
      <c r="Z237" s="1317"/>
      <c r="AA237" s="1317"/>
      <c r="AB237" s="1317"/>
    </row>
    <row r="238" spans="1:29" s="20" customFormat="1" ht="13.7" hidden="1" customHeight="1" thickTop="1" thickBot="1" x14ac:dyDescent="0.2">
      <c r="A238" s="3043"/>
      <c r="B238" s="1433">
        <v>5</v>
      </c>
      <c r="C238" s="3279" t="s">
        <v>78</v>
      </c>
      <c r="D238" s="1114" t="s">
        <v>389</v>
      </c>
      <c r="E238" s="1317"/>
      <c r="F238" s="1317"/>
      <c r="G238" s="1317"/>
      <c r="H238" s="1317"/>
      <c r="I238" s="1317"/>
      <c r="J238" s="1317"/>
      <c r="K238" s="1317"/>
      <c r="L238" s="1317"/>
      <c r="M238" s="1317"/>
      <c r="N238" s="1317"/>
      <c r="O238" s="1317"/>
      <c r="P238" s="1317"/>
      <c r="Q238" s="1317"/>
      <c r="R238" s="1317"/>
      <c r="S238" s="1317"/>
      <c r="T238" s="1317"/>
      <c r="U238" s="1317"/>
      <c r="V238" s="1317"/>
      <c r="W238" s="1317"/>
      <c r="X238" s="1317"/>
      <c r="Y238" s="1317"/>
      <c r="Z238" s="1317"/>
      <c r="AA238" s="1317"/>
      <c r="AB238" s="1317"/>
    </row>
    <row r="239" spans="1:29" s="20" customFormat="1" ht="13.7" hidden="1" customHeight="1" thickTop="1" thickBot="1" x14ac:dyDescent="0.2">
      <c r="A239" s="3043"/>
      <c r="B239" s="1433">
        <v>6</v>
      </c>
      <c r="C239" s="3277"/>
      <c r="D239" s="1114" t="s">
        <v>390</v>
      </c>
      <c r="E239" s="1317"/>
      <c r="F239" s="1317"/>
      <c r="G239" s="1317"/>
      <c r="H239" s="1317"/>
      <c r="I239" s="1317"/>
      <c r="J239" s="1317"/>
      <c r="K239" s="1317"/>
      <c r="L239" s="1317"/>
      <c r="M239" s="1317"/>
      <c r="N239" s="1317"/>
      <c r="O239" s="1317"/>
      <c r="P239" s="1317"/>
      <c r="Q239" s="1317"/>
      <c r="R239" s="1317"/>
      <c r="S239" s="1317"/>
      <c r="T239" s="1317"/>
      <c r="U239" s="1317"/>
      <c r="V239" s="1317"/>
      <c r="W239" s="1317"/>
      <c r="X239" s="1317"/>
      <c r="Y239" s="1317"/>
      <c r="Z239" s="1317"/>
      <c r="AA239" s="1317"/>
      <c r="AB239" s="1317"/>
    </row>
    <row r="240" spans="1:29" s="20" customFormat="1" ht="13.7" hidden="1" customHeight="1" thickTop="1" thickBot="1" x14ac:dyDescent="0.2">
      <c r="A240" s="3043"/>
      <c r="B240" s="1433">
        <v>7</v>
      </c>
      <c r="C240" s="3278"/>
      <c r="D240" s="1114" t="s">
        <v>391</v>
      </c>
      <c r="E240" s="1317"/>
      <c r="F240" s="1317"/>
      <c r="G240" s="1317"/>
      <c r="H240" s="1317"/>
      <c r="I240" s="1317"/>
      <c r="J240" s="1317"/>
      <c r="K240" s="1317"/>
      <c r="L240" s="1317"/>
      <c r="M240" s="1317"/>
      <c r="N240" s="1317"/>
      <c r="O240" s="1317"/>
      <c r="P240" s="1317"/>
      <c r="Q240" s="1317"/>
      <c r="R240" s="1317"/>
      <c r="S240" s="1317"/>
      <c r="T240" s="1317"/>
      <c r="U240" s="1317"/>
      <c r="V240" s="1317"/>
      <c r="W240" s="1317"/>
      <c r="X240" s="1317"/>
      <c r="Y240" s="1317"/>
      <c r="Z240" s="1317"/>
      <c r="AA240" s="1317"/>
      <c r="AB240" s="1317"/>
    </row>
    <row r="241" spans="1:69" s="20" customFormat="1" ht="13.7" hidden="1" customHeight="1" thickTop="1" thickBot="1" x14ac:dyDescent="0.2">
      <c r="A241" s="3043"/>
      <c r="B241" s="1433">
        <v>8</v>
      </c>
      <c r="C241" s="3279" t="s">
        <v>79</v>
      </c>
      <c r="D241" s="1114" t="s">
        <v>84</v>
      </c>
      <c r="E241" s="1317"/>
      <c r="F241" s="1317"/>
      <c r="G241" s="1317"/>
      <c r="H241" s="1317"/>
      <c r="I241" s="1317"/>
      <c r="J241" s="1317"/>
      <c r="K241" s="1317"/>
      <c r="L241" s="1317"/>
      <c r="M241" s="1317"/>
      <c r="N241" s="1317"/>
      <c r="O241" s="1317"/>
      <c r="P241" s="1317"/>
      <c r="Q241" s="1317"/>
      <c r="R241" s="1317"/>
      <c r="S241" s="1317"/>
      <c r="T241" s="1317"/>
      <c r="U241" s="1317"/>
      <c r="V241" s="1317"/>
      <c r="W241" s="1317"/>
      <c r="X241" s="1317"/>
      <c r="Y241" s="1317"/>
      <c r="Z241" s="1317"/>
      <c r="AA241" s="1317"/>
      <c r="AB241" s="1317"/>
    </row>
    <row r="242" spans="1:69" s="20" customFormat="1" ht="13.7" hidden="1" customHeight="1" thickTop="1" thickBot="1" x14ac:dyDescent="0.2">
      <c r="A242" s="3043"/>
      <c r="B242" s="1433">
        <v>9</v>
      </c>
      <c r="C242" s="3277"/>
      <c r="D242" s="1114" t="s">
        <v>82</v>
      </c>
      <c r="E242" s="1317"/>
      <c r="F242" s="1317"/>
      <c r="G242" s="1317"/>
      <c r="H242" s="1317"/>
      <c r="I242" s="1317"/>
      <c r="J242" s="1317"/>
      <c r="K242" s="1317"/>
      <c r="L242" s="1317"/>
      <c r="M242" s="1317"/>
      <c r="N242" s="1317"/>
      <c r="O242" s="1317"/>
      <c r="P242" s="1317"/>
      <c r="Q242" s="1317"/>
      <c r="R242" s="1317"/>
      <c r="S242" s="1317"/>
      <c r="T242" s="1317"/>
      <c r="U242" s="1317"/>
      <c r="V242" s="1317"/>
      <c r="W242" s="1317"/>
      <c r="X242" s="1317"/>
      <c r="Y242" s="1317"/>
      <c r="Z242" s="1317"/>
      <c r="AA242" s="1317"/>
      <c r="AB242" s="1317"/>
    </row>
    <row r="243" spans="1:69" s="20" customFormat="1" ht="13.7" hidden="1" customHeight="1" thickTop="1" thickBot="1" x14ac:dyDescent="0.2">
      <c r="A243" s="3043"/>
      <c r="B243" s="1433">
        <v>10</v>
      </c>
      <c r="C243" s="3277"/>
      <c r="D243" s="1114" t="s">
        <v>80</v>
      </c>
      <c r="E243" s="1317"/>
      <c r="F243" s="1317"/>
      <c r="G243" s="1317"/>
      <c r="H243" s="1317"/>
      <c r="I243" s="1317"/>
      <c r="J243" s="1317"/>
      <c r="K243" s="1317"/>
      <c r="L243" s="1317"/>
      <c r="M243" s="1317"/>
      <c r="N243" s="1317"/>
      <c r="O243" s="1317"/>
      <c r="P243" s="1317"/>
      <c r="Q243" s="1317"/>
      <c r="R243" s="1317"/>
      <c r="S243" s="1317"/>
      <c r="T243" s="1317"/>
      <c r="U243" s="1317"/>
      <c r="V243" s="1317"/>
      <c r="W243" s="1317"/>
      <c r="X243" s="1317"/>
      <c r="Y243" s="1317"/>
      <c r="Z243" s="1317"/>
      <c r="AA243" s="1317"/>
      <c r="AB243" s="1317"/>
    </row>
    <row r="244" spans="1:69" s="20" customFormat="1" ht="13.7" hidden="1" customHeight="1" thickTop="1" thickBot="1" x14ac:dyDescent="0.2">
      <c r="A244" s="3043"/>
      <c r="B244" s="1433">
        <v>11</v>
      </c>
      <c r="C244" s="3277"/>
      <c r="D244" s="1114" t="s">
        <v>81</v>
      </c>
      <c r="E244" s="1317"/>
      <c r="F244" s="1317"/>
      <c r="G244" s="1317"/>
      <c r="H244" s="1317"/>
      <c r="I244" s="1317"/>
      <c r="J244" s="1317"/>
      <c r="K244" s="1317"/>
      <c r="L244" s="1317"/>
      <c r="M244" s="1317"/>
      <c r="N244" s="1317"/>
      <c r="O244" s="1317"/>
      <c r="P244" s="1317"/>
      <c r="Q244" s="1317"/>
      <c r="R244" s="1317"/>
      <c r="S244" s="1317"/>
      <c r="T244" s="1317"/>
      <c r="U244" s="1317"/>
      <c r="V244" s="1317"/>
      <c r="W244" s="1317"/>
      <c r="X244" s="1317"/>
      <c r="Y244" s="1317"/>
      <c r="Z244" s="1317"/>
      <c r="AA244" s="1317"/>
      <c r="AB244" s="1317"/>
      <c r="AC244" s="14"/>
    </row>
    <row r="245" spans="1:69" s="20" customFormat="1" ht="13.7" hidden="1" customHeight="1" thickTop="1" thickBot="1" x14ac:dyDescent="0.2">
      <c r="A245" s="3043"/>
      <c r="B245" s="1433">
        <v>12</v>
      </c>
      <c r="C245" s="3277"/>
      <c r="D245" s="1116" t="s">
        <v>392</v>
      </c>
      <c r="E245" s="1421"/>
      <c r="F245" s="1421"/>
      <c r="G245" s="1421"/>
      <c r="H245" s="1421"/>
      <c r="I245" s="1421"/>
      <c r="J245" s="1421"/>
      <c r="K245" s="1421"/>
      <c r="L245" s="1421"/>
      <c r="M245" s="1421"/>
      <c r="N245" s="1421"/>
      <c r="O245" s="1421"/>
      <c r="P245" s="1421"/>
      <c r="Q245" s="1421"/>
      <c r="R245" s="1421"/>
      <c r="S245" s="1421"/>
      <c r="T245" s="1421"/>
      <c r="U245" s="1421"/>
      <c r="V245" s="1421"/>
      <c r="W245" s="1421"/>
      <c r="X245" s="1421"/>
      <c r="Y245" s="1421"/>
      <c r="Z245" s="1421"/>
      <c r="AA245" s="1421"/>
      <c r="AB245" s="1422"/>
      <c r="AC245" s="14"/>
    </row>
    <row r="246" spans="1:69" s="20" customFormat="1" ht="13.7" hidden="1" customHeight="1" thickTop="1" thickBot="1" x14ac:dyDescent="0.2">
      <c r="A246" s="3043"/>
      <c r="B246" s="1433">
        <v>13</v>
      </c>
      <c r="C246" s="3278"/>
      <c r="D246" s="1114" t="s">
        <v>83</v>
      </c>
      <c r="E246" s="1317"/>
      <c r="F246" s="1317"/>
      <c r="G246" s="1317"/>
      <c r="H246" s="1317"/>
      <c r="I246" s="1317"/>
      <c r="J246" s="1317"/>
      <c r="K246" s="1317"/>
      <c r="L246" s="1317"/>
      <c r="M246" s="1317"/>
      <c r="N246" s="1317"/>
      <c r="O246" s="1317"/>
      <c r="P246" s="1317"/>
      <c r="Q246" s="1317"/>
      <c r="R246" s="1317"/>
      <c r="S246" s="1317"/>
      <c r="T246" s="1317"/>
      <c r="U246" s="1317"/>
      <c r="V246" s="1317"/>
      <c r="W246" s="1317"/>
      <c r="X246" s="1317"/>
      <c r="Y246" s="1317"/>
      <c r="Z246" s="1317"/>
      <c r="AA246" s="1317"/>
      <c r="AB246" s="1317"/>
      <c r="AC246" s="14"/>
    </row>
    <row r="247" spans="1:69" s="20" customFormat="1" ht="13.7" hidden="1" customHeight="1" thickTop="1" thickBot="1" x14ac:dyDescent="0.2">
      <c r="A247" s="3043"/>
      <c r="B247" s="1433">
        <v>14</v>
      </c>
      <c r="C247" s="3279" t="s">
        <v>85</v>
      </c>
      <c r="D247" s="1117" t="s">
        <v>393</v>
      </c>
      <c r="E247" s="1317"/>
      <c r="F247" s="1317"/>
      <c r="G247" s="1317"/>
      <c r="H247" s="1317"/>
      <c r="I247" s="1317"/>
      <c r="J247" s="1317"/>
      <c r="K247" s="1317"/>
      <c r="L247" s="1317"/>
      <c r="M247" s="1317"/>
      <c r="N247" s="1317"/>
      <c r="O247" s="1317"/>
      <c r="P247" s="1317"/>
      <c r="Q247" s="1317"/>
      <c r="R247" s="1317"/>
      <c r="S247" s="1317"/>
      <c r="T247" s="1317"/>
      <c r="U247" s="1317"/>
      <c r="V247" s="1317"/>
      <c r="W247" s="1317"/>
      <c r="X247" s="1317"/>
      <c r="Y247" s="1317"/>
      <c r="Z247" s="1317"/>
      <c r="AA247" s="1317"/>
      <c r="AB247" s="1317"/>
      <c r="AC247" s="14"/>
    </row>
    <row r="248" spans="1:69" s="20" customFormat="1" ht="13.7" hidden="1" customHeight="1" thickTop="1" thickBot="1" x14ac:dyDescent="0.2">
      <c r="A248" s="3043"/>
      <c r="B248" s="1433">
        <v>15</v>
      </c>
      <c r="C248" s="3277"/>
      <c r="D248" s="1117" t="s">
        <v>86</v>
      </c>
      <c r="E248" s="1317"/>
      <c r="F248" s="1317"/>
      <c r="G248" s="1317"/>
      <c r="H248" s="1317"/>
      <c r="I248" s="1317"/>
      <c r="J248" s="1317"/>
      <c r="K248" s="1317"/>
      <c r="L248" s="1317"/>
      <c r="M248" s="1317"/>
      <c r="N248" s="1317"/>
      <c r="O248" s="1317"/>
      <c r="P248" s="1317"/>
      <c r="Q248" s="1317"/>
      <c r="R248" s="1317"/>
      <c r="S248" s="1317"/>
      <c r="T248" s="1317"/>
      <c r="U248" s="1317"/>
      <c r="V248" s="1317"/>
      <c r="W248" s="1317"/>
      <c r="X248" s="1317"/>
      <c r="Y248" s="1317"/>
      <c r="Z248" s="1317"/>
      <c r="AA248" s="1317"/>
      <c r="AB248" s="1317"/>
      <c r="AC248" s="14"/>
    </row>
    <row r="249" spans="1:69" s="20" customFormat="1" ht="13.7" hidden="1" customHeight="1" thickTop="1" thickBot="1" x14ac:dyDescent="0.2">
      <c r="A249" s="3043"/>
      <c r="B249" s="1433">
        <v>16</v>
      </c>
      <c r="C249" s="3277"/>
      <c r="D249" s="1117" t="s">
        <v>87</v>
      </c>
      <c r="E249" s="1317"/>
      <c r="F249" s="1317"/>
      <c r="G249" s="1317"/>
      <c r="H249" s="1317"/>
      <c r="I249" s="1317"/>
      <c r="J249" s="1317"/>
      <c r="K249" s="1317"/>
      <c r="L249" s="1317"/>
      <c r="M249" s="1317"/>
      <c r="N249" s="1317"/>
      <c r="O249" s="1317"/>
      <c r="P249" s="1317"/>
      <c r="Q249" s="1317"/>
      <c r="R249" s="1317"/>
      <c r="S249" s="1317"/>
      <c r="T249" s="1317"/>
      <c r="U249" s="1317"/>
      <c r="V249" s="1317"/>
      <c r="W249" s="1317"/>
      <c r="X249" s="1317"/>
      <c r="Y249" s="1317"/>
      <c r="Z249" s="1317"/>
      <c r="AA249" s="1317"/>
      <c r="AB249" s="1317"/>
      <c r="AC249" s="14"/>
    </row>
    <row r="250" spans="1:69" s="20" customFormat="1" ht="13.7" hidden="1" customHeight="1" thickTop="1" thickBot="1" x14ac:dyDescent="0.2">
      <c r="A250" s="3043"/>
      <c r="B250" s="1433">
        <v>17</v>
      </c>
      <c r="C250" s="3277"/>
      <c r="D250" s="1117" t="s">
        <v>394</v>
      </c>
      <c r="E250" s="1317"/>
      <c r="F250" s="1317"/>
      <c r="G250" s="1317"/>
      <c r="H250" s="1317"/>
      <c r="I250" s="1317"/>
      <c r="J250" s="1317"/>
      <c r="K250" s="1317"/>
      <c r="L250" s="1317"/>
      <c r="M250" s="1317"/>
      <c r="N250" s="1317"/>
      <c r="O250" s="1317"/>
      <c r="P250" s="1317"/>
      <c r="Q250" s="1317"/>
      <c r="R250" s="1317"/>
      <c r="S250" s="1317"/>
      <c r="T250" s="1317"/>
      <c r="U250" s="1317"/>
      <c r="V250" s="1317"/>
      <c r="W250" s="1317"/>
      <c r="X250" s="1317"/>
      <c r="Y250" s="1317"/>
      <c r="Z250" s="1317"/>
      <c r="AA250" s="1317"/>
      <c r="AB250" s="1317"/>
      <c r="AC250" s="14"/>
    </row>
    <row r="251" spans="1:69" s="20" customFormat="1" ht="13.7" hidden="1" customHeight="1" thickTop="1" thickBot="1" x14ac:dyDescent="0.2">
      <c r="A251" s="3043"/>
      <c r="B251" s="1433">
        <v>18</v>
      </c>
      <c r="C251" s="3278"/>
      <c r="D251" s="1114" t="s">
        <v>395</v>
      </c>
      <c r="E251" s="1317"/>
      <c r="F251" s="1317"/>
      <c r="G251" s="1317"/>
      <c r="H251" s="1317"/>
      <c r="I251" s="1317"/>
      <c r="J251" s="1317"/>
      <c r="K251" s="1317"/>
      <c r="L251" s="1317"/>
      <c r="M251" s="1317"/>
      <c r="N251" s="1317"/>
      <c r="O251" s="1317"/>
      <c r="P251" s="1317"/>
      <c r="Q251" s="1317"/>
      <c r="R251" s="1317"/>
      <c r="S251" s="1317"/>
      <c r="T251" s="1317"/>
      <c r="U251" s="1317"/>
      <c r="V251" s="1317"/>
      <c r="W251" s="1317"/>
      <c r="X251" s="1317"/>
      <c r="Y251" s="1317"/>
      <c r="Z251" s="1317"/>
      <c r="AA251" s="1317"/>
      <c r="AB251" s="1317"/>
      <c r="AC251" s="14"/>
    </row>
    <row r="252" spans="1:69" s="20" customFormat="1" ht="13.7" hidden="1" customHeight="1" thickTop="1" thickBot="1" x14ac:dyDescent="0.2">
      <c r="A252" s="3044"/>
      <c r="B252" s="1434">
        <v>19</v>
      </c>
      <c r="C252" s="3053" t="s">
        <v>88</v>
      </c>
      <c r="D252" s="3054"/>
      <c r="E252" s="1317"/>
      <c r="F252" s="1317"/>
      <c r="G252" s="1317"/>
      <c r="H252" s="1317"/>
      <c r="I252" s="1317"/>
      <c r="J252" s="1317"/>
      <c r="K252" s="1317"/>
      <c r="L252" s="1317"/>
      <c r="M252" s="1317"/>
      <c r="N252" s="1317"/>
      <c r="O252" s="1317"/>
      <c r="P252" s="1317"/>
      <c r="Q252" s="1317"/>
      <c r="R252" s="1317"/>
      <c r="S252" s="1317"/>
      <c r="T252" s="1317"/>
      <c r="U252" s="1317"/>
      <c r="V252" s="1317"/>
      <c r="W252" s="1317"/>
      <c r="X252" s="1317"/>
      <c r="Y252" s="1317"/>
      <c r="Z252" s="1317"/>
      <c r="AA252" s="1317"/>
      <c r="AB252" s="1317"/>
      <c r="AC252" s="14"/>
    </row>
    <row r="253" spans="1:69" ht="18.75" hidden="1" customHeight="1" x14ac:dyDescent="0.15">
      <c r="A253" s="2033" t="str">
        <f>IF(ISBLANK('１．学校基本情報'!$A$7),"",'１．学校基本情報'!$A$7)</f>
        <v/>
      </c>
      <c r="B253" s="2033"/>
      <c r="C253" s="2033"/>
      <c r="D253" s="2033"/>
      <c r="E253" s="2033"/>
      <c r="F253" s="2033"/>
      <c r="G253" s="2033"/>
      <c r="H253" s="2033"/>
      <c r="I253" s="2033"/>
      <c r="J253" s="2033"/>
      <c r="K253" s="2033"/>
      <c r="L253" s="2033"/>
      <c r="M253" s="2033"/>
      <c r="N253" s="2033"/>
      <c r="O253" s="2033"/>
      <c r="P253" s="2033"/>
      <c r="Q253" s="2033"/>
      <c r="R253" s="2033"/>
      <c r="S253" s="2033"/>
      <c r="T253" s="2033"/>
      <c r="U253" s="2033"/>
      <c r="V253" s="2033"/>
      <c r="W253" s="2033"/>
      <c r="X253" s="2033"/>
      <c r="Y253" s="2033"/>
      <c r="Z253" s="2033"/>
      <c r="AA253" s="2033"/>
      <c r="AB253" s="2033"/>
      <c r="AD253" s="1194"/>
      <c r="AE253" s="1194"/>
      <c r="AF253" s="1194"/>
      <c r="AG253" s="1194"/>
      <c r="AH253" s="1194"/>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row>
    <row r="254" spans="1:69" s="20" customFormat="1" ht="19.5" hidden="1" customHeight="1" thickBot="1" x14ac:dyDescent="0.2">
      <c r="A254" s="1232" t="s">
        <v>407</v>
      </c>
      <c r="B254" s="1233"/>
      <c r="C254" s="1233"/>
      <c r="D254" s="1233"/>
      <c r="E254" s="1233"/>
      <c r="F254" s="1233"/>
      <c r="G254" s="1233"/>
      <c r="H254" s="1233"/>
      <c r="I254" s="1233"/>
      <c r="J254" s="1233"/>
      <c r="K254" s="1233"/>
      <c r="L254" s="1233"/>
      <c r="M254" s="1233"/>
      <c r="N254" s="1233"/>
      <c r="O254" s="1233"/>
      <c r="P254" s="1233"/>
      <c r="Q254" s="1233"/>
      <c r="R254" s="1233"/>
      <c r="V254" s="14"/>
      <c r="W254" s="14"/>
      <c r="X254" s="14"/>
      <c r="Y254" s="14"/>
      <c r="Z254" s="14"/>
      <c r="AA254" s="14"/>
      <c r="AB254" s="14"/>
      <c r="AC254" s="14"/>
      <c r="AD254" s="14"/>
      <c r="AE254" s="14"/>
      <c r="AF254" s="14"/>
      <c r="AG254" s="14"/>
      <c r="AH254" s="14"/>
    </row>
    <row r="255" spans="1:69" s="20" customFormat="1" ht="24.75" hidden="1" customHeight="1" x14ac:dyDescent="0.15">
      <c r="A255" s="3266" t="s">
        <v>403</v>
      </c>
      <c r="B255" s="3267"/>
      <c r="C255" s="3267"/>
      <c r="D255" s="3268"/>
      <c r="E255" s="3263" t="s">
        <v>344</v>
      </c>
      <c r="F255" s="3263"/>
      <c r="G255" s="3263"/>
      <c r="H255" s="3263"/>
      <c r="I255" s="3263" t="s">
        <v>885</v>
      </c>
      <c r="J255" s="3263"/>
      <c r="K255" s="3263"/>
      <c r="L255" s="3263"/>
      <c r="M255" s="3263" t="s">
        <v>346</v>
      </c>
      <c r="N255" s="3263"/>
      <c r="O255" s="3263"/>
      <c r="P255" s="3263"/>
      <c r="Q255" s="3263" t="s">
        <v>884</v>
      </c>
      <c r="R255" s="3263"/>
      <c r="S255" s="3263"/>
      <c r="T255" s="3263"/>
      <c r="U255" s="3263" t="s">
        <v>348</v>
      </c>
      <c r="V255" s="3263"/>
      <c r="W255" s="3263"/>
      <c r="X255" s="3263"/>
      <c r="Y255" s="3263" t="s">
        <v>349</v>
      </c>
      <c r="Z255" s="3263"/>
      <c r="AA255" s="3263"/>
      <c r="AB255" s="3264"/>
    </row>
    <row r="256" spans="1:69" s="20" customFormat="1" ht="60" hidden="1" customHeight="1" x14ac:dyDescent="0.15">
      <c r="A256" s="3269"/>
      <c r="B256" s="3270"/>
      <c r="C256" s="3270"/>
      <c r="D256" s="3271"/>
      <c r="E256" s="1435" t="s">
        <v>525</v>
      </c>
      <c r="F256" s="1436" t="s">
        <v>526</v>
      </c>
      <c r="G256" s="1436" t="s">
        <v>509</v>
      </c>
      <c r="H256" s="1437" t="s">
        <v>357</v>
      </c>
      <c r="I256" s="1435" t="s">
        <v>525</v>
      </c>
      <c r="J256" s="1436" t="s">
        <v>526</v>
      </c>
      <c r="K256" s="1436" t="s">
        <v>509</v>
      </c>
      <c r="L256" s="1437" t="s">
        <v>357</v>
      </c>
      <c r="M256" s="1435" t="s">
        <v>525</v>
      </c>
      <c r="N256" s="1436" t="s">
        <v>526</v>
      </c>
      <c r="O256" s="1436" t="s">
        <v>509</v>
      </c>
      <c r="P256" s="1437" t="s">
        <v>357</v>
      </c>
      <c r="Q256" s="1435" t="s">
        <v>525</v>
      </c>
      <c r="R256" s="1436" t="s">
        <v>526</v>
      </c>
      <c r="S256" s="1436" t="s">
        <v>509</v>
      </c>
      <c r="T256" s="1437" t="s">
        <v>357</v>
      </c>
      <c r="U256" s="1435" t="s">
        <v>525</v>
      </c>
      <c r="V256" s="1436" t="s">
        <v>526</v>
      </c>
      <c r="W256" s="1436" t="s">
        <v>509</v>
      </c>
      <c r="X256" s="1437" t="s">
        <v>357</v>
      </c>
      <c r="Y256" s="1435" t="s">
        <v>525</v>
      </c>
      <c r="Z256" s="1436" t="s">
        <v>526</v>
      </c>
      <c r="AA256" s="1436" t="s">
        <v>509</v>
      </c>
      <c r="AB256" s="1438" t="s">
        <v>357</v>
      </c>
    </row>
    <row r="257" spans="1:29" s="20" customFormat="1" ht="13.7" hidden="1" customHeight="1" x14ac:dyDescent="0.15">
      <c r="A257" s="3257" t="s">
        <v>343</v>
      </c>
      <c r="B257" s="3258"/>
      <c r="C257" s="3258"/>
      <c r="D257" s="3258"/>
      <c r="E257" s="1354"/>
      <c r="F257" s="1355"/>
      <c r="G257" s="1355"/>
      <c r="H257" s="1356"/>
      <c r="I257" s="1354"/>
      <c r="J257" s="1355"/>
      <c r="K257" s="1355"/>
      <c r="L257" s="1356"/>
      <c r="M257" s="1354"/>
      <c r="N257" s="1355"/>
      <c r="O257" s="1355"/>
      <c r="P257" s="1356"/>
      <c r="Q257" s="1354"/>
      <c r="R257" s="1355"/>
      <c r="S257" s="1355"/>
      <c r="T257" s="1356"/>
      <c r="U257" s="1354"/>
      <c r="V257" s="1355"/>
      <c r="W257" s="1355"/>
      <c r="X257" s="1356"/>
      <c r="Y257" s="1354"/>
      <c r="Z257" s="1355"/>
      <c r="AA257" s="1355"/>
      <c r="AB257" s="1409"/>
    </row>
    <row r="258" spans="1:29" s="20" customFormat="1" ht="13.7" hidden="1" customHeight="1" x14ac:dyDescent="0.15">
      <c r="A258" s="1439"/>
      <c r="B258" s="3190"/>
      <c r="C258" s="3191"/>
      <c r="D258" s="3192"/>
      <c r="E258" s="1365"/>
      <c r="F258" s="1366"/>
      <c r="G258" s="1366"/>
      <c r="H258" s="1367"/>
      <c r="I258" s="1411"/>
      <c r="J258" s="1366"/>
      <c r="K258" s="1366"/>
      <c r="L258" s="1367"/>
      <c r="M258" s="1411"/>
      <c r="N258" s="1366"/>
      <c r="O258" s="1366"/>
      <c r="P258" s="1367"/>
      <c r="Q258" s="1411"/>
      <c r="R258" s="1366"/>
      <c r="S258" s="1366"/>
      <c r="T258" s="1367"/>
      <c r="U258" s="1411"/>
      <c r="V258" s="1366"/>
      <c r="W258" s="1366"/>
      <c r="X258" s="1367"/>
      <c r="Y258" s="1411"/>
      <c r="Z258" s="1366"/>
      <c r="AA258" s="1366"/>
      <c r="AB258" s="1412"/>
    </row>
    <row r="259" spans="1:29" s="20" customFormat="1" ht="13.7" hidden="1" customHeight="1" x14ac:dyDescent="0.15">
      <c r="A259" s="1439"/>
      <c r="B259" s="3193"/>
      <c r="C259" s="3194"/>
      <c r="D259" s="3195"/>
      <c r="E259" s="1378"/>
      <c r="F259" s="1379"/>
      <c r="G259" s="1379"/>
      <c r="H259" s="1380"/>
      <c r="I259" s="1414"/>
      <c r="J259" s="1379"/>
      <c r="K259" s="1379"/>
      <c r="L259" s="1380"/>
      <c r="M259" s="1414"/>
      <c r="N259" s="1379"/>
      <c r="O259" s="1379"/>
      <c r="P259" s="1380"/>
      <c r="Q259" s="1414"/>
      <c r="R259" s="1379"/>
      <c r="S259" s="1379"/>
      <c r="T259" s="1380"/>
      <c r="U259" s="1414"/>
      <c r="V259" s="1379"/>
      <c r="W259" s="1379"/>
      <c r="X259" s="1380"/>
      <c r="Y259" s="1414"/>
      <c r="Z259" s="1379"/>
      <c r="AA259" s="1379"/>
      <c r="AB259" s="1415"/>
    </row>
    <row r="260" spans="1:29" s="20" customFormat="1" ht="13.7" hidden="1" customHeight="1" thickBot="1" x14ac:dyDescent="0.2">
      <c r="A260" s="1440"/>
      <c r="B260" s="3196"/>
      <c r="C260" s="3197"/>
      <c r="D260" s="3198"/>
      <c r="E260" s="1391"/>
      <c r="F260" s="1392"/>
      <c r="G260" s="1392"/>
      <c r="H260" s="1393"/>
      <c r="I260" s="1418"/>
      <c r="J260" s="1392"/>
      <c r="K260" s="1392"/>
      <c r="L260" s="1393"/>
      <c r="M260" s="1418"/>
      <c r="N260" s="1392"/>
      <c r="O260" s="1392"/>
      <c r="P260" s="1393"/>
      <c r="Q260" s="1418"/>
      <c r="R260" s="1392"/>
      <c r="S260" s="1392"/>
      <c r="T260" s="1393"/>
      <c r="U260" s="1418"/>
      <c r="V260" s="1392"/>
      <c r="W260" s="1392"/>
      <c r="X260" s="1393"/>
      <c r="Y260" s="1418"/>
      <c r="Z260" s="1392"/>
      <c r="AA260" s="1392"/>
      <c r="AB260" s="1419"/>
    </row>
    <row r="261" spans="1:29" s="20" customFormat="1" ht="13.7" hidden="1" customHeight="1" thickTop="1" thickBot="1" x14ac:dyDescent="0.2">
      <c r="A261" s="3007" t="s">
        <v>36</v>
      </c>
      <c r="B261" s="1441">
        <v>1</v>
      </c>
      <c r="C261" s="3272" t="s">
        <v>37</v>
      </c>
      <c r="D261" s="3273"/>
      <c r="E261" s="1442"/>
      <c r="F261" s="1442"/>
      <c r="G261" s="1442"/>
      <c r="H261" s="1442"/>
      <c r="I261" s="1442"/>
      <c r="J261" s="1442"/>
      <c r="K261" s="1442"/>
      <c r="L261" s="1442"/>
      <c r="M261" s="1442"/>
      <c r="N261" s="1442"/>
      <c r="O261" s="1442"/>
      <c r="P261" s="1442"/>
      <c r="Q261" s="1442"/>
      <c r="R261" s="1442"/>
      <c r="S261" s="1442"/>
      <c r="T261" s="1442"/>
      <c r="U261" s="1442"/>
      <c r="V261" s="1442"/>
      <c r="W261" s="1442"/>
      <c r="X261" s="1442"/>
      <c r="Y261" s="1442"/>
      <c r="Z261" s="1442"/>
      <c r="AA261" s="1442"/>
      <c r="AB261" s="1443"/>
    </row>
    <row r="262" spans="1:29" s="20" customFormat="1" ht="13.7" hidden="1" customHeight="1" thickTop="1" thickBot="1" x14ac:dyDescent="0.2">
      <c r="A262" s="3008"/>
      <c r="B262" s="1444">
        <v>2</v>
      </c>
      <c r="C262" s="3020" t="s">
        <v>38</v>
      </c>
      <c r="D262" s="3031"/>
      <c r="E262" s="1317"/>
      <c r="F262" s="1317"/>
      <c r="G262" s="1317"/>
      <c r="H262" s="1317"/>
      <c r="I262" s="1317"/>
      <c r="J262" s="1317"/>
      <c r="K262" s="1317"/>
      <c r="L262" s="1317"/>
      <c r="M262" s="1317"/>
      <c r="N262" s="1317"/>
      <c r="O262" s="1317"/>
      <c r="P262" s="1317"/>
      <c r="Q262" s="1317"/>
      <c r="R262" s="1317"/>
      <c r="S262" s="1317"/>
      <c r="T262" s="1317"/>
      <c r="U262" s="1317"/>
      <c r="V262" s="1317"/>
      <c r="W262" s="1317"/>
      <c r="X262" s="1317"/>
      <c r="Y262" s="1317"/>
      <c r="Z262" s="1317"/>
      <c r="AA262" s="1317"/>
      <c r="AB262" s="1317"/>
    </row>
    <row r="263" spans="1:29" s="20" customFormat="1" ht="13.7" hidden="1" customHeight="1" thickTop="1" thickBot="1" x14ac:dyDescent="0.2">
      <c r="A263" s="3008"/>
      <c r="B263" s="1444">
        <v>3</v>
      </c>
      <c r="C263" s="3032" t="s">
        <v>39</v>
      </c>
      <c r="D263" s="3033"/>
      <c r="E263" s="1317"/>
      <c r="F263" s="1317"/>
      <c r="G263" s="1317"/>
      <c r="H263" s="1317"/>
      <c r="I263" s="1317"/>
      <c r="J263" s="1317"/>
      <c r="K263" s="1317"/>
      <c r="L263" s="1317"/>
      <c r="M263" s="1317"/>
      <c r="N263" s="1317"/>
      <c r="O263" s="1317"/>
      <c r="P263" s="1317"/>
      <c r="Q263" s="1317"/>
      <c r="R263" s="1317"/>
      <c r="S263" s="1317"/>
      <c r="T263" s="1317"/>
      <c r="U263" s="1317"/>
      <c r="V263" s="1317"/>
      <c r="W263" s="1317"/>
      <c r="X263" s="1317"/>
      <c r="Y263" s="1317"/>
      <c r="Z263" s="1317"/>
      <c r="AA263" s="1317"/>
      <c r="AB263" s="1317"/>
    </row>
    <row r="264" spans="1:29" s="20" customFormat="1" ht="13.7" hidden="1" customHeight="1" thickTop="1" thickBot="1" x14ac:dyDescent="0.2">
      <c r="A264" s="3008"/>
      <c r="B264" s="1444">
        <v>4</v>
      </c>
      <c r="C264" s="3032" t="s">
        <v>669</v>
      </c>
      <c r="D264" s="3033"/>
      <c r="E264" s="1317"/>
      <c r="F264" s="1317"/>
      <c r="G264" s="1317"/>
      <c r="H264" s="1317"/>
      <c r="I264" s="1317"/>
      <c r="J264" s="1317"/>
      <c r="K264" s="1317"/>
      <c r="L264" s="1317"/>
      <c r="M264" s="1317"/>
      <c r="N264" s="1317"/>
      <c r="O264" s="1317"/>
      <c r="P264" s="1317"/>
      <c r="Q264" s="1317"/>
      <c r="R264" s="1317"/>
      <c r="S264" s="1317"/>
      <c r="T264" s="1317"/>
      <c r="U264" s="1317"/>
      <c r="V264" s="1317"/>
      <c r="W264" s="1317"/>
      <c r="X264" s="1317"/>
      <c r="Y264" s="1317"/>
      <c r="Z264" s="1317"/>
      <c r="AA264" s="1317"/>
      <c r="AB264" s="1317"/>
    </row>
    <row r="265" spans="1:29" s="20" customFormat="1" ht="13.7" hidden="1" customHeight="1" thickTop="1" thickBot="1" x14ac:dyDescent="0.2">
      <c r="A265" s="3008"/>
      <c r="B265" s="1444">
        <v>5</v>
      </c>
      <c r="C265" s="3032" t="s">
        <v>666</v>
      </c>
      <c r="D265" s="3033"/>
      <c r="E265" s="1317"/>
      <c r="F265" s="1317"/>
      <c r="G265" s="1317"/>
      <c r="H265" s="1317"/>
      <c r="I265" s="1317"/>
      <c r="J265" s="1317"/>
      <c r="K265" s="1317"/>
      <c r="L265" s="1317"/>
      <c r="M265" s="1317"/>
      <c r="N265" s="1317"/>
      <c r="O265" s="1317"/>
      <c r="P265" s="1317"/>
      <c r="Q265" s="1317"/>
      <c r="R265" s="1317"/>
      <c r="S265" s="1317"/>
      <c r="T265" s="1317"/>
      <c r="U265" s="1317"/>
      <c r="V265" s="1317"/>
      <c r="W265" s="1317"/>
      <c r="X265" s="1317"/>
      <c r="Y265" s="1317"/>
      <c r="Z265" s="1317"/>
      <c r="AA265" s="1317"/>
      <c r="AB265" s="1317"/>
    </row>
    <row r="266" spans="1:29" s="20" customFormat="1" ht="13.7" hidden="1" customHeight="1" thickTop="1" thickBot="1" x14ac:dyDescent="0.2">
      <c r="A266" s="3008"/>
      <c r="B266" s="1444">
        <v>6</v>
      </c>
      <c r="C266" s="3032" t="s">
        <v>400</v>
      </c>
      <c r="D266" s="3033"/>
      <c r="E266" s="1442"/>
      <c r="F266" s="1442"/>
      <c r="G266" s="1442"/>
      <c r="H266" s="1442"/>
      <c r="I266" s="1442"/>
      <c r="J266" s="1442"/>
      <c r="K266" s="1442"/>
      <c r="L266" s="1442"/>
      <c r="M266" s="1442"/>
      <c r="N266" s="1442"/>
      <c r="O266" s="1442"/>
      <c r="P266" s="1442"/>
      <c r="Q266" s="1442"/>
      <c r="R266" s="1442"/>
      <c r="S266" s="1442"/>
      <c r="T266" s="1442"/>
      <c r="U266" s="1442"/>
      <c r="V266" s="1442"/>
      <c r="W266" s="1442"/>
      <c r="X266" s="1442"/>
      <c r="Y266" s="1442"/>
      <c r="Z266" s="1442"/>
      <c r="AA266" s="1442"/>
      <c r="AB266" s="1443"/>
    </row>
    <row r="267" spans="1:29" s="20" customFormat="1" ht="13.7" hidden="1" customHeight="1" thickTop="1" thickBot="1" x14ac:dyDescent="0.2">
      <c r="A267" s="3008"/>
      <c r="B267" s="1444">
        <v>7</v>
      </c>
      <c r="C267" s="3032" t="s">
        <v>671</v>
      </c>
      <c r="D267" s="3033"/>
      <c r="E267" s="1317"/>
      <c r="F267" s="1317"/>
      <c r="G267" s="1317"/>
      <c r="H267" s="1317"/>
      <c r="I267" s="1317"/>
      <c r="J267" s="1317"/>
      <c r="K267" s="1317"/>
      <c r="L267" s="1317"/>
      <c r="M267" s="1317"/>
      <c r="N267" s="1317"/>
      <c r="O267" s="1317"/>
      <c r="P267" s="1317"/>
      <c r="Q267" s="1317"/>
      <c r="R267" s="1317"/>
      <c r="S267" s="1317"/>
      <c r="T267" s="1317"/>
      <c r="U267" s="1317"/>
      <c r="V267" s="1317"/>
      <c r="W267" s="1317"/>
      <c r="X267" s="1317"/>
      <c r="Y267" s="1317"/>
      <c r="Z267" s="1317"/>
      <c r="AA267" s="1317"/>
      <c r="AB267" s="1317"/>
    </row>
    <row r="268" spans="1:29" s="20" customFormat="1" ht="13.7" hidden="1" customHeight="1" thickTop="1" thickBot="1" x14ac:dyDescent="0.2">
      <c r="A268" s="3008"/>
      <c r="B268" s="1444">
        <v>8</v>
      </c>
      <c r="C268" s="3032" t="s">
        <v>668</v>
      </c>
      <c r="D268" s="3033"/>
      <c r="E268" s="1317"/>
      <c r="F268" s="1317"/>
      <c r="G268" s="1317"/>
      <c r="H268" s="1317"/>
      <c r="I268" s="1317"/>
      <c r="J268" s="1317"/>
      <c r="K268" s="1317"/>
      <c r="L268" s="1317"/>
      <c r="M268" s="1317"/>
      <c r="N268" s="1317"/>
      <c r="O268" s="1317"/>
      <c r="P268" s="1317"/>
      <c r="Q268" s="1317"/>
      <c r="R268" s="1317"/>
      <c r="S268" s="1317"/>
      <c r="T268" s="1317"/>
      <c r="U268" s="1317"/>
      <c r="V268" s="1317"/>
      <c r="W268" s="1317"/>
      <c r="X268" s="1317"/>
      <c r="Y268" s="1317"/>
      <c r="Z268" s="1317"/>
      <c r="AA268" s="1317"/>
      <c r="AB268" s="1317"/>
    </row>
    <row r="269" spans="1:29" s="20" customFormat="1" ht="13.7" hidden="1" customHeight="1" thickTop="1" thickBot="1" x14ac:dyDescent="0.2">
      <c r="A269" s="3008"/>
      <c r="B269" s="1444">
        <v>9</v>
      </c>
      <c r="C269" s="3032" t="s">
        <v>41</v>
      </c>
      <c r="D269" s="3033"/>
      <c r="E269" s="1317"/>
      <c r="F269" s="1317"/>
      <c r="G269" s="1317"/>
      <c r="H269" s="1317"/>
      <c r="I269" s="1317"/>
      <c r="J269" s="1317"/>
      <c r="K269" s="1317"/>
      <c r="L269" s="1317"/>
      <c r="M269" s="1317"/>
      <c r="N269" s="1317"/>
      <c r="O269" s="1317"/>
      <c r="P269" s="1317"/>
      <c r="Q269" s="1317"/>
      <c r="R269" s="1317"/>
      <c r="S269" s="1317"/>
      <c r="T269" s="1317"/>
      <c r="U269" s="1317"/>
      <c r="V269" s="1317"/>
      <c r="W269" s="1317"/>
      <c r="X269" s="1317"/>
      <c r="Y269" s="1317"/>
      <c r="Z269" s="1317"/>
      <c r="AA269" s="1317"/>
      <c r="AB269" s="1317"/>
    </row>
    <row r="270" spans="1:29" s="20" customFormat="1" ht="13.7" hidden="1" customHeight="1" thickTop="1" thickBot="1" x14ac:dyDescent="0.2">
      <c r="A270" s="3008"/>
      <c r="B270" s="1445">
        <v>10</v>
      </c>
      <c r="C270" s="3020" t="s">
        <v>366</v>
      </c>
      <c r="D270" s="3021"/>
      <c r="E270" s="1317"/>
      <c r="F270" s="1317"/>
      <c r="G270" s="1317"/>
      <c r="H270" s="1317"/>
      <c r="I270" s="1317"/>
      <c r="J270" s="1317"/>
      <c r="K270" s="1317"/>
      <c r="L270" s="1317"/>
      <c r="M270" s="1317"/>
      <c r="N270" s="1317"/>
      <c r="O270" s="1317"/>
      <c r="P270" s="1317"/>
      <c r="Q270" s="1317"/>
      <c r="R270" s="1317"/>
      <c r="S270" s="1317"/>
      <c r="T270" s="1317"/>
      <c r="U270" s="1317"/>
      <c r="V270" s="1317"/>
      <c r="W270" s="1317"/>
      <c r="X270" s="1317"/>
      <c r="Y270" s="1317"/>
      <c r="Z270" s="1317"/>
      <c r="AA270" s="1317"/>
      <c r="AB270" s="1317"/>
    </row>
    <row r="271" spans="1:29" s="20" customFormat="1" ht="13.7" hidden="1" customHeight="1" thickTop="1" thickBot="1" x14ac:dyDescent="0.2">
      <c r="A271" s="3008"/>
      <c r="B271" s="1446">
        <v>11</v>
      </c>
      <c r="C271" s="3034" t="s">
        <v>43</v>
      </c>
      <c r="D271" s="3035"/>
      <c r="E271" s="1317"/>
      <c r="F271" s="1317"/>
      <c r="G271" s="1317"/>
      <c r="H271" s="1317"/>
      <c r="I271" s="1317"/>
      <c r="J271" s="1317"/>
      <c r="K271" s="1317"/>
      <c r="L271" s="1317"/>
      <c r="M271" s="1317"/>
      <c r="N271" s="1317"/>
      <c r="O271" s="1317"/>
      <c r="P271" s="1317"/>
      <c r="Q271" s="1317"/>
      <c r="R271" s="1317"/>
      <c r="S271" s="1317"/>
      <c r="T271" s="1317"/>
      <c r="U271" s="1317"/>
      <c r="V271" s="1317"/>
      <c r="W271" s="1317"/>
      <c r="X271" s="1317"/>
      <c r="Y271" s="1317"/>
      <c r="Z271" s="1317"/>
      <c r="AA271" s="1317"/>
      <c r="AB271" s="1317"/>
      <c r="AC271" s="14"/>
    </row>
    <row r="272" spans="1:29" s="20" customFormat="1" ht="13.7" hidden="1" customHeight="1" thickTop="1" thickBot="1" x14ac:dyDescent="0.2">
      <c r="A272" s="3008"/>
      <c r="B272" s="1445">
        <v>12</v>
      </c>
      <c r="C272" s="3020" t="s">
        <v>44</v>
      </c>
      <c r="D272" s="3021"/>
      <c r="E272" s="1317"/>
      <c r="F272" s="1317"/>
      <c r="G272" s="1317"/>
      <c r="H272" s="1317"/>
      <c r="I272" s="1317"/>
      <c r="J272" s="1317"/>
      <c r="K272" s="1317"/>
      <c r="L272" s="1317"/>
      <c r="M272" s="1317"/>
      <c r="N272" s="1317"/>
      <c r="O272" s="1317"/>
      <c r="P272" s="1317"/>
      <c r="Q272" s="1317"/>
      <c r="R272" s="1317"/>
      <c r="S272" s="1317"/>
      <c r="T272" s="1317"/>
      <c r="U272" s="1317"/>
      <c r="V272" s="1317"/>
      <c r="W272" s="1317"/>
      <c r="X272" s="1317"/>
      <c r="Y272" s="1317"/>
      <c r="Z272" s="1317"/>
      <c r="AA272" s="1317"/>
      <c r="AB272" s="1317"/>
      <c r="AC272" s="14"/>
    </row>
    <row r="273" spans="1:29" s="20" customFormat="1" ht="13.7" hidden="1" customHeight="1" thickTop="1" thickBot="1" x14ac:dyDescent="0.2">
      <c r="A273" s="3008"/>
      <c r="B273" s="1445">
        <v>13</v>
      </c>
      <c r="C273" s="3020" t="s">
        <v>45</v>
      </c>
      <c r="D273" s="3021"/>
      <c r="E273" s="1317"/>
      <c r="F273" s="1317"/>
      <c r="G273" s="1317"/>
      <c r="H273" s="1317"/>
      <c r="I273" s="1317"/>
      <c r="J273" s="1317"/>
      <c r="K273" s="1317"/>
      <c r="L273" s="1317"/>
      <c r="M273" s="1317"/>
      <c r="N273" s="1317"/>
      <c r="O273" s="1317"/>
      <c r="P273" s="1317"/>
      <c r="Q273" s="1317"/>
      <c r="R273" s="1317"/>
      <c r="S273" s="1317"/>
      <c r="T273" s="1317"/>
      <c r="U273" s="1317"/>
      <c r="V273" s="1317"/>
      <c r="W273" s="1317"/>
      <c r="X273" s="1317"/>
      <c r="Y273" s="1317"/>
      <c r="Z273" s="1317"/>
      <c r="AA273" s="1317"/>
      <c r="AB273" s="1317"/>
      <c r="AC273" s="14"/>
    </row>
    <row r="274" spans="1:29" s="20" customFormat="1" ht="13.7" hidden="1" customHeight="1" thickTop="1" thickBot="1" x14ac:dyDescent="0.2">
      <c r="A274" s="3008"/>
      <c r="B274" s="1445">
        <v>14</v>
      </c>
      <c r="C274" s="3020" t="s">
        <v>46</v>
      </c>
      <c r="D274" s="3021"/>
      <c r="E274" s="1317"/>
      <c r="F274" s="1317"/>
      <c r="G274" s="1317"/>
      <c r="H274" s="1317"/>
      <c r="I274" s="1317"/>
      <c r="J274" s="1317"/>
      <c r="K274" s="1317"/>
      <c r="L274" s="1317"/>
      <c r="M274" s="1317"/>
      <c r="N274" s="1317"/>
      <c r="O274" s="1317"/>
      <c r="P274" s="1317"/>
      <c r="Q274" s="1317"/>
      <c r="R274" s="1317"/>
      <c r="S274" s="1317"/>
      <c r="T274" s="1317"/>
      <c r="U274" s="1317"/>
      <c r="V274" s="1317"/>
      <c r="W274" s="1317"/>
      <c r="X274" s="1317"/>
      <c r="Y274" s="1317"/>
      <c r="Z274" s="1317"/>
      <c r="AA274" s="1317"/>
      <c r="AB274" s="1317"/>
      <c r="AC274" s="14"/>
    </row>
    <row r="275" spans="1:29" s="20" customFormat="1" ht="13.7" hidden="1" customHeight="1" thickTop="1" thickBot="1" x14ac:dyDescent="0.2">
      <c r="A275" s="3008"/>
      <c r="B275" s="1445">
        <v>15</v>
      </c>
      <c r="C275" s="3020" t="s">
        <v>47</v>
      </c>
      <c r="D275" s="3021"/>
      <c r="E275" s="1317"/>
      <c r="F275" s="1317"/>
      <c r="G275" s="1317"/>
      <c r="H275" s="1317"/>
      <c r="I275" s="1317"/>
      <c r="J275" s="1317"/>
      <c r="K275" s="1317"/>
      <c r="L275" s="1317"/>
      <c r="M275" s="1317"/>
      <c r="N275" s="1317"/>
      <c r="O275" s="1317"/>
      <c r="P275" s="1317"/>
      <c r="Q275" s="1317"/>
      <c r="R275" s="1317"/>
      <c r="S275" s="1317"/>
      <c r="T275" s="1317"/>
      <c r="U275" s="1317"/>
      <c r="V275" s="1317"/>
      <c r="W275" s="1317"/>
      <c r="X275" s="1317"/>
      <c r="Y275" s="1317"/>
      <c r="Z275" s="1317"/>
      <c r="AA275" s="1317"/>
      <c r="AB275" s="1317"/>
      <c r="AC275" s="14"/>
    </row>
    <row r="276" spans="1:29" s="20" customFormat="1" ht="13.7" hidden="1" customHeight="1" thickTop="1" thickBot="1" x14ac:dyDescent="0.2">
      <c r="A276" s="3008"/>
      <c r="B276" s="1447">
        <v>16</v>
      </c>
      <c r="C276" s="3020" t="s">
        <v>48</v>
      </c>
      <c r="D276" s="3021"/>
      <c r="E276" s="1317"/>
      <c r="F276" s="1317"/>
      <c r="G276" s="1317"/>
      <c r="H276" s="1317"/>
      <c r="I276" s="1317"/>
      <c r="J276" s="1317"/>
      <c r="K276" s="1317"/>
      <c r="L276" s="1317"/>
      <c r="M276" s="1317"/>
      <c r="N276" s="1317"/>
      <c r="O276" s="1317"/>
      <c r="P276" s="1317"/>
      <c r="Q276" s="1317"/>
      <c r="R276" s="1317"/>
      <c r="S276" s="1317"/>
      <c r="T276" s="1317"/>
      <c r="U276" s="1317"/>
      <c r="V276" s="1317"/>
      <c r="W276" s="1317"/>
      <c r="X276" s="1317"/>
      <c r="Y276" s="1317"/>
      <c r="Z276" s="1317"/>
      <c r="AA276" s="1317"/>
      <c r="AB276" s="1317"/>
      <c r="AC276" s="14"/>
    </row>
    <row r="277" spans="1:29" s="20" customFormat="1" ht="13.7" hidden="1" customHeight="1" thickTop="1" thickBot="1" x14ac:dyDescent="0.2">
      <c r="A277" s="3008"/>
      <c r="B277" s="1445">
        <v>17</v>
      </c>
      <c r="C277" s="3020" t="s">
        <v>49</v>
      </c>
      <c r="D277" s="3021"/>
      <c r="E277" s="1317"/>
      <c r="F277" s="1317"/>
      <c r="G277" s="1317"/>
      <c r="H277" s="1317"/>
      <c r="I277" s="1317"/>
      <c r="J277" s="1317"/>
      <c r="K277" s="1317"/>
      <c r="L277" s="1317"/>
      <c r="M277" s="1317"/>
      <c r="N277" s="1317"/>
      <c r="O277" s="1317"/>
      <c r="P277" s="1317"/>
      <c r="Q277" s="1317"/>
      <c r="R277" s="1317"/>
      <c r="S277" s="1317"/>
      <c r="T277" s="1317"/>
      <c r="U277" s="1317"/>
      <c r="V277" s="1317"/>
      <c r="W277" s="1317"/>
      <c r="X277" s="1317"/>
      <c r="Y277" s="1317"/>
      <c r="Z277" s="1317"/>
      <c r="AA277" s="1317"/>
      <c r="AB277" s="1317"/>
      <c r="AC277" s="14"/>
    </row>
    <row r="278" spans="1:29" s="20" customFormat="1" ht="13.7" hidden="1" customHeight="1" thickTop="1" thickBot="1" x14ac:dyDescent="0.2">
      <c r="A278" s="3008"/>
      <c r="B278" s="1445">
        <v>18</v>
      </c>
      <c r="C278" s="3020" t="s">
        <v>50</v>
      </c>
      <c r="D278" s="3021"/>
      <c r="E278" s="1442"/>
      <c r="F278" s="1442"/>
      <c r="G278" s="1442"/>
      <c r="H278" s="1442"/>
      <c r="I278" s="1442"/>
      <c r="J278" s="1442"/>
      <c r="K278" s="1442"/>
      <c r="L278" s="1442"/>
      <c r="M278" s="1442"/>
      <c r="N278" s="1442"/>
      <c r="O278" s="1442"/>
      <c r="P278" s="1442"/>
      <c r="Q278" s="1442"/>
      <c r="R278" s="1442"/>
      <c r="S278" s="1442"/>
      <c r="T278" s="1442"/>
      <c r="U278" s="1442"/>
      <c r="V278" s="1442"/>
      <c r="W278" s="1442"/>
      <c r="X278" s="1442"/>
      <c r="Y278" s="1442"/>
      <c r="Z278" s="1442"/>
      <c r="AA278" s="1442"/>
      <c r="AB278" s="1443"/>
      <c r="AC278" s="14"/>
    </row>
    <row r="279" spans="1:29" s="20" customFormat="1" ht="13.7" hidden="1" customHeight="1" thickTop="1" thickBot="1" x14ac:dyDescent="0.2">
      <c r="A279" s="3008"/>
      <c r="B279" s="1445">
        <v>19</v>
      </c>
      <c r="C279" s="3020" t="s">
        <v>51</v>
      </c>
      <c r="D279" s="3021"/>
      <c r="E279" s="1317"/>
      <c r="F279" s="1317"/>
      <c r="G279" s="1317"/>
      <c r="H279" s="1317"/>
      <c r="I279" s="1317"/>
      <c r="J279" s="1317"/>
      <c r="K279" s="1317"/>
      <c r="L279" s="1317"/>
      <c r="M279" s="1317"/>
      <c r="N279" s="1317"/>
      <c r="O279" s="1317"/>
      <c r="P279" s="1317"/>
      <c r="Q279" s="1317"/>
      <c r="R279" s="1317"/>
      <c r="S279" s="1317"/>
      <c r="T279" s="1317"/>
      <c r="U279" s="1317"/>
      <c r="V279" s="1317"/>
      <c r="W279" s="1317"/>
      <c r="X279" s="1317"/>
      <c r="Y279" s="1317"/>
      <c r="Z279" s="1317"/>
      <c r="AA279" s="1317"/>
      <c r="AB279" s="1317"/>
      <c r="AC279" s="14"/>
    </row>
    <row r="280" spans="1:29" s="20" customFormat="1" ht="13.7" hidden="1" customHeight="1" thickTop="1" thickBot="1" x14ac:dyDescent="0.2">
      <c r="A280" s="3008"/>
      <c r="B280" s="1445">
        <v>20</v>
      </c>
      <c r="C280" s="3020" t="s">
        <v>401</v>
      </c>
      <c r="D280" s="3021"/>
      <c r="E280" s="1317"/>
      <c r="F280" s="1317"/>
      <c r="G280" s="1317"/>
      <c r="H280" s="1317"/>
      <c r="I280" s="1317"/>
      <c r="J280" s="1317"/>
      <c r="K280" s="1317"/>
      <c r="L280" s="1317"/>
      <c r="M280" s="1317"/>
      <c r="N280" s="1317"/>
      <c r="O280" s="1317"/>
      <c r="P280" s="1317"/>
      <c r="Q280" s="1317"/>
      <c r="R280" s="1317"/>
      <c r="S280" s="1317"/>
      <c r="T280" s="1317"/>
      <c r="U280" s="1317"/>
      <c r="V280" s="1317"/>
      <c r="W280" s="1317"/>
      <c r="X280" s="1317"/>
      <c r="Y280" s="1317"/>
      <c r="Z280" s="1317"/>
      <c r="AA280" s="1317"/>
      <c r="AB280" s="1317"/>
      <c r="AC280" s="14"/>
    </row>
    <row r="281" spans="1:29" s="20" customFormat="1" ht="13.7" hidden="1" customHeight="1" thickTop="1" thickBot="1" x14ac:dyDescent="0.2">
      <c r="A281" s="3008"/>
      <c r="B281" s="1445">
        <v>21</v>
      </c>
      <c r="C281" s="3022" t="s">
        <v>380</v>
      </c>
      <c r="D281" s="3023"/>
      <c r="E281" s="1317"/>
      <c r="F281" s="1317"/>
      <c r="G281" s="1317"/>
      <c r="H281" s="1317"/>
      <c r="I281" s="1317"/>
      <c r="J281" s="1317"/>
      <c r="K281" s="1317"/>
      <c r="L281" s="1317"/>
      <c r="M281" s="1317"/>
      <c r="N281" s="1317"/>
      <c r="O281" s="1317"/>
      <c r="P281" s="1317"/>
      <c r="Q281" s="1317"/>
      <c r="R281" s="1317"/>
      <c r="S281" s="1317"/>
      <c r="T281" s="1317"/>
      <c r="U281" s="1317"/>
      <c r="V281" s="1317"/>
      <c r="W281" s="1317"/>
      <c r="X281" s="1317"/>
      <c r="Y281" s="1317"/>
      <c r="Z281" s="1317"/>
      <c r="AA281" s="1317"/>
      <c r="AB281" s="1317"/>
      <c r="AC281" s="14"/>
    </row>
    <row r="282" spans="1:29" s="20" customFormat="1" ht="13.7" hidden="1" customHeight="1" thickTop="1" thickBot="1" x14ac:dyDescent="0.2">
      <c r="A282" s="3008"/>
      <c r="B282" s="1445">
        <v>22</v>
      </c>
      <c r="C282" s="3022" t="s">
        <v>74</v>
      </c>
      <c r="D282" s="3023"/>
      <c r="E282" s="1317"/>
      <c r="F282" s="1317"/>
      <c r="G282" s="1317"/>
      <c r="H282" s="1317"/>
      <c r="I282" s="1317"/>
      <c r="J282" s="1317"/>
      <c r="K282" s="1317"/>
      <c r="L282" s="1317"/>
      <c r="M282" s="1317"/>
      <c r="N282" s="1317"/>
      <c r="O282" s="1317"/>
      <c r="P282" s="1317"/>
      <c r="Q282" s="1317"/>
      <c r="R282" s="1317"/>
      <c r="S282" s="1317"/>
      <c r="T282" s="1317"/>
      <c r="U282" s="1317"/>
      <c r="V282" s="1317"/>
      <c r="W282" s="1317"/>
      <c r="X282" s="1317"/>
      <c r="Y282" s="1317"/>
      <c r="Z282" s="1317"/>
      <c r="AA282" s="1317"/>
      <c r="AB282" s="1317"/>
      <c r="AC282" s="14"/>
    </row>
    <row r="283" spans="1:29" s="20" customFormat="1" ht="13.7" hidden="1" customHeight="1" thickTop="1" thickBot="1" x14ac:dyDescent="0.2">
      <c r="A283" s="3008"/>
      <c r="B283" s="1445">
        <v>23</v>
      </c>
      <c r="C283" s="3022" t="s">
        <v>382</v>
      </c>
      <c r="D283" s="3023"/>
      <c r="E283" s="1317"/>
      <c r="F283" s="1317"/>
      <c r="G283" s="1317"/>
      <c r="H283" s="1317"/>
      <c r="I283" s="1317"/>
      <c r="J283" s="1317"/>
      <c r="K283" s="1317"/>
      <c r="L283" s="1317"/>
      <c r="M283" s="1317"/>
      <c r="N283" s="1317"/>
      <c r="O283" s="1317"/>
      <c r="P283" s="1317"/>
      <c r="Q283" s="1317"/>
      <c r="R283" s="1317"/>
      <c r="S283" s="1317"/>
      <c r="T283" s="1317"/>
      <c r="U283" s="1317"/>
      <c r="V283" s="1317"/>
      <c r="W283" s="1317"/>
      <c r="X283" s="1317"/>
      <c r="Y283" s="1317"/>
      <c r="Z283" s="1317"/>
      <c r="AA283" s="1317"/>
      <c r="AB283" s="1317"/>
      <c r="AC283" s="14"/>
    </row>
    <row r="284" spans="1:29" s="20" customFormat="1" ht="13.7" hidden="1" customHeight="1" thickTop="1" thickBot="1" x14ac:dyDescent="0.2">
      <c r="A284" s="3008"/>
      <c r="B284" s="1445">
        <v>24</v>
      </c>
      <c r="C284" s="3022" t="s">
        <v>384</v>
      </c>
      <c r="D284" s="3023"/>
      <c r="E284" s="1317"/>
      <c r="F284" s="1317"/>
      <c r="G284" s="1317"/>
      <c r="H284" s="1317"/>
      <c r="I284" s="1317"/>
      <c r="J284" s="1317"/>
      <c r="K284" s="1317"/>
      <c r="L284" s="1317"/>
      <c r="M284" s="1317"/>
      <c r="N284" s="1317"/>
      <c r="O284" s="1317"/>
      <c r="P284" s="1317"/>
      <c r="Q284" s="1317"/>
      <c r="R284" s="1317"/>
      <c r="S284" s="1317"/>
      <c r="T284" s="1317"/>
      <c r="U284" s="1317"/>
      <c r="V284" s="1317"/>
      <c r="W284" s="1317"/>
      <c r="X284" s="1317"/>
      <c r="Y284" s="1317"/>
      <c r="Z284" s="1317"/>
      <c r="AA284" s="1317"/>
      <c r="AB284" s="1317"/>
      <c r="AC284" s="14"/>
    </row>
    <row r="285" spans="1:29" s="20" customFormat="1" ht="13.7" hidden="1" customHeight="1" thickTop="1" thickBot="1" x14ac:dyDescent="0.2">
      <c r="A285" s="3008"/>
      <c r="B285" s="1445">
        <v>25</v>
      </c>
      <c r="C285" s="3022" t="s">
        <v>381</v>
      </c>
      <c r="D285" s="3023"/>
      <c r="E285" s="1317"/>
      <c r="F285" s="1317"/>
      <c r="G285" s="1317"/>
      <c r="H285" s="1317"/>
      <c r="I285" s="1317"/>
      <c r="J285" s="1317"/>
      <c r="K285" s="1317"/>
      <c r="L285" s="1317"/>
      <c r="M285" s="1317"/>
      <c r="N285" s="1317"/>
      <c r="O285" s="1317"/>
      <c r="P285" s="1317"/>
      <c r="Q285" s="1317"/>
      <c r="R285" s="1317"/>
      <c r="S285" s="1317"/>
      <c r="T285" s="1317"/>
      <c r="U285" s="1317"/>
      <c r="V285" s="1317"/>
      <c r="W285" s="1317"/>
      <c r="X285" s="1317"/>
      <c r="Y285" s="1317"/>
      <c r="Z285" s="1317"/>
      <c r="AA285" s="1317"/>
      <c r="AB285" s="1317"/>
      <c r="AC285" s="14"/>
    </row>
    <row r="286" spans="1:29" s="20" customFormat="1" ht="13.7" hidden="1" customHeight="1" thickTop="1" thickBot="1" x14ac:dyDescent="0.2">
      <c r="A286" s="3008"/>
      <c r="B286" s="1445">
        <v>26</v>
      </c>
      <c r="C286" s="3022" t="s">
        <v>383</v>
      </c>
      <c r="D286" s="3023"/>
      <c r="E286" s="1317"/>
      <c r="F286" s="1317"/>
      <c r="G286" s="1317"/>
      <c r="H286" s="1317"/>
      <c r="I286" s="1317"/>
      <c r="J286" s="1317"/>
      <c r="K286" s="1317"/>
      <c r="L286" s="1317"/>
      <c r="M286" s="1317"/>
      <c r="N286" s="1317"/>
      <c r="O286" s="1317"/>
      <c r="P286" s="1317"/>
      <c r="Q286" s="1317"/>
      <c r="R286" s="1317"/>
      <c r="S286" s="1317"/>
      <c r="T286" s="1317"/>
      <c r="U286" s="1317"/>
      <c r="V286" s="1317"/>
      <c r="W286" s="1317"/>
      <c r="X286" s="1317"/>
      <c r="Y286" s="1317"/>
      <c r="Z286" s="1317"/>
      <c r="AA286" s="1317"/>
      <c r="AB286" s="1317"/>
      <c r="AC286" s="14"/>
    </row>
    <row r="287" spans="1:29" s="20" customFormat="1" ht="13.7" hidden="1" customHeight="1" thickTop="1" thickBot="1" x14ac:dyDescent="0.2">
      <c r="A287" s="3008"/>
      <c r="B287" s="1445">
        <v>27</v>
      </c>
      <c r="C287" s="3022" t="s">
        <v>75</v>
      </c>
      <c r="D287" s="3023"/>
      <c r="E287" s="1317"/>
      <c r="F287" s="1317"/>
      <c r="G287" s="1317"/>
      <c r="H287" s="1317"/>
      <c r="I287" s="1317"/>
      <c r="J287" s="1317"/>
      <c r="K287" s="1317"/>
      <c r="L287" s="1317"/>
      <c r="M287" s="1317"/>
      <c r="N287" s="1317"/>
      <c r="O287" s="1317"/>
      <c r="P287" s="1317"/>
      <c r="Q287" s="1317"/>
      <c r="R287" s="1317"/>
      <c r="S287" s="1317"/>
      <c r="T287" s="1317"/>
      <c r="U287" s="1317"/>
      <c r="V287" s="1317"/>
      <c r="W287" s="1317"/>
      <c r="X287" s="1317"/>
      <c r="Y287" s="1317"/>
      <c r="Z287" s="1317"/>
      <c r="AA287" s="1317"/>
      <c r="AB287" s="1317"/>
      <c r="AC287" s="14"/>
    </row>
    <row r="288" spans="1:29" s="20" customFormat="1" ht="13.7" hidden="1" customHeight="1" thickTop="1" thickBot="1" x14ac:dyDescent="0.2">
      <c r="A288" s="3009"/>
      <c r="B288" s="1448">
        <v>28</v>
      </c>
      <c r="C288" s="3037" t="s">
        <v>76</v>
      </c>
      <c r="D288" s="3265"/>
      <c r="E288" s="1317"/>
      <c r="F288" s="1317"/>
      <c r="G288" s="1317"/>
      <c r="H288" s="1317"/>
      <c r="I288" s="1317"/>
      <c r="J288" s="1317"/>
      <c r="K288" s="1317"/>
      <c r="L288" s="1317"/>
      <c r="M288" s="1317"/>
      <c r="N288" s="1317"/>
      <c r="O288" s="1317"/>
      <c r="P288" s="1317"/>
      <c r="Q288" s="1317"/>
      <c r="R288" s="1317"/>
      <c r="S288" s="1317"/>
      <c r="T288" s="1317"/>
      <c r="U288" s="1317"/>
      <c r="V288" s="1317"/>
      <c r="W288" s="1317"/>
      <c r="X288" s="1317"/>
      <c r="Y288" s="1317"/>
      <c r="Z288" s="1317"/>
      <c r="AA288" s="1317"/>
      <c r="AB288" s="1317"/>
      <c r="AC288" s="14"/>
    </row>
    <row r="289" spans="1:29" s="20" customFormat="1" ht="13.7" hidden="1" customHeight="1" thickBot="1" x14ac:dyDescent="0.2">
      <c r="A289" s="1328"/>
      <c r="B289" s="1329"/>
      <c r="C289" s="541"/>
      <c r="D289" s="541"/>
      <c r="E289" s="1330"/>
      <c r="F289" s="1330"/>
      <c r="G289" s="1330"/>
      <c r="H289" s="1330"/>
      <c r="I289" s="1330"/>
      <c r="J289" s="1330"/>
      <c r="K289" s="1330"/>
      <c r="L289" s="1330"/>
      <c r="M289" s="1330"/>
      <c r="N289" s="1330"/>
      <c r="O289" s="1330"/>
      <c r="P289" s="1331"/>
      <c r="Q289" s="1331"/>
      <c r="R289" s="1331"/>
      <c r="S289" s="1331"/>
      <c r="T289" s="1331"/>
      <c r="U289" s="1331"/>
      <c r="V289" s="1331"/>
      <c r="W289" s="1331"/>
      <c r="X289" s="1331"/>
      <c r="Y289" s="1331"/>
      <c r="Z289" s="1331"/>
      <c r="AA289" s="1331"/>
      <c r="AB289" s="1331"/>
      <c r="AC289" s="14"/>
    </row>
    <row r="290" spans="1:29" s="20" customFormat="1" ht="24.75" hidden="1" customHeight="1" x14ac:dyDescent="0.15">
      <c r="A290" s="3266" t="s">
        <v>404</v>
      </c>
      <c r="B290" s="3267"/>
      <c r="C290" s="3267"/>
      <c r="D290" s="3268"/>
      <c r="E290" s="3263" t="s">
        <v>344</v>
      </c>
      <c r="F290" s="3263"/>
      <c r="G290" s="3263"/>
      <c r="H290" s="3263"/>
      <c r="I290" s="3263" t="s">
        <v>885</v>
      </c>
      <c r="J290" s="3263"/>
      <c r="K290" s="3263"/>
      <c r="L290" s="3263"/>
      <c r="M290" s="3263" t="s">
        <v>346</v>
      </c>
      <c r="N290" s="3263"/>
      <c r="O290" s="3263"/>
      <c r="P290" s="3263"/>
      <c r="Q290" s="3263" t="s">
        <v>884</v>
      </c>
      <c r="R290" s="3263"/>
      <c r="S290" s="3263"/>
      <c r="T290" s="3263"/>
      <c r="U290" s="3263" t="s">
        <v>348</v>
      </c>
      <c r="V290" s="3263"/>
      <c r="W290" s="3263"/>
      <c r="X290" s="3263"/>
      <c r="Y290" s="3263" t="s">
        <v>349</v>
      </c>
      <c r="Z290" s="3263"/>
      <c r="AA290" s="3263"/>
      <c r="AB290" s="3264"/>
    </row>
    <row r="291" spans="1:29" s="20" customFormat="1" ht="60" hidden="1" customHeight="1" x14ac:dyDescent="0.15">
      <c r="A291" s="3269"/>
      <c r="B291" s="3270"/>
      <c r="C291" s="3270"/>
      <c r="D291" s="3271"/>
      <c r="E291" s="1435" t="s">
        <v>525</v>
      </c>
      <c r="F291" s="1436" t="s">
        <v>526</v>
      </c>
      <c r="G291" s="1436" t="s">
        <v>509</v>
      </c>
      <c r="H291" s="1437" t="s">
        <v>357</v>
      </c>
      <c r="I291" s="1435" t="s">
        <v>525</v>
      </c>
      <c r="J291" s="1436" t="s">
        <v>526</v>
      </c>
      <c r="K291" s="1436" t="s">
        <v>509</v>
      </c>
      <c r="L291" s="1437" t="s">
        <v>357</v>
      </c>
      <c r="M291" s="1435" t="s">
        <v>525</v>
      </c>
      <c r="N291" s="1436" t="s">
        <v>526</v>
      </c>
      <c r="O291" s="1436" t="s">
        <v>509</v>
      </c>
      <c r="P291" s="1437" t="s">
        <v>357</v>
      </c>
      <c r="Q291" s="1435" t="s">
        <v>525</v>
      </c>
      <c r="R291" s="1436" t="s">
        <v>526</v>
      </c>
      <c r="S291" s="1436" t="s">
        <v>509</v>
      </c>
      <c r="T291" s="1437" t="s">
        <v>357</v>
      </c>
      <c r="U291" s="1435" t="s">
        <v>525</v>
      </c>
      <c r="V291" s="1436" t="s">
        <v>526</v>
      </c>
      <c r="W291" s="1436" t="s">
        <v>509</v>
      </c>
      <c r="X291" s="1437" t="s">
        <v>357</v>
      </c>
      <c r="Y291" s="1435" t="s">
        <v>525</v>
      </c>
      <c r="Z291" s="1436" t="s">
        <v>526</v>
      </c>
      <c r="AA291" s="1436" t="s">
        <v>509</v>
      </c>
      <c r="AB291" s="1438" t="s">
        <v>357</v>
      </c>
    </row>
    <row r="292" spans="1:29" s="20" customFormat="1" ht="13.7" hidden="1" customHeight="1" thickBot="1" x14ac:dyDescent="0.2">
      <c r="A292" s="3257" t="s">
        <v>343</v>
      </c>
      <c r="B292" s="3258"/>
      <c r="C292" s="3258"/>
      <c r="D292" s="3258"/>
      <c r="E292" s="1449">
        <f t="shared" ref="E292:AB292" si="6">E257</f>
        <v>0</v>
      </c>
      <c r="F292" s="1450">
        <f t="shared" si="6"/>
        <v>0</v>
      </c>
      <c r="G292" s="1450">
        <f t="shared" si="6"/>
        <v>0</v>
      </c>
      <c r="H292" s="1451">
        <f t="shared" si="6"/>
        <v>0</v>
      </c>
      <c r="I292" s="1449">
        <f t="shared" si="6"/>
        <v>0</v>
      </c>
      <c r="J292" s="1450">
        <f t="shared" si="6"/>
        <v>0</v>
      </c>
      <c r="K292" s="1450">
        <f t="shared" si="6"/>
        <v>0</v>
      </c>
      <c r="L292" s="1451">
        <f t="shared" si="6"/>
        <v>0</v>
      </c>
      <c r="M292" s="1449">
        <f t="shared" si="6"/>
        <v>0</v>
      </c>
      <c r="N292" s="1450">
        <f t="shared" si="6"/>
        <v>0</v>
      </c>
      <c r="O292" s="1450">
        <f t="shared" si="6"/>
        <v>0</v>
      </c>
      <c r="P292" s="1451">
        <f t="shared" si="6"/>
        <v>0</v>
      </c>
      <c r="Q292" s="1449">
        <f t="shared" si="6"/>
        <v>0</v>
      </c>
      <c r="R292" s="1450">
        <f t="shared" si="6"/>
        <v>0</v>
      </c>
      <c r="S292" s="1450">
        <f t="shared" si="6"/>
        <v>0</v>
      </c>
      <c r="T292" s="1451">
        <f t="shared" si="6"/>
        <v>0</v>
      </c>
      <c r="U292" s="1449">
        <f t="shared" si="6"/>
        <v>0</v>
      </c>
      <c r="V292" s="1450">
        <f t="shared" si="6"/>
        <v>0</v>
      </c>
      <c r="W292" s="1450">
        <f t="shared" si="6"/>
        <v>0</v>
      </c>
      <c r="X292" s="1451">
        <f t="shared" si="6"/>
        <v>0</v>
      </c>
      <c r="Y292" s="1449">
        <f t="shared" si="6"/>
        <v>0</v>
      </c>
      <c r="Z292" s="1450">
        <f t="shared" si="6"/>
        <v>0</v>
      </c>
      <c r="AA292" s="1450">
        <f t="shared" si="6"/>
        <v>0</v>
      </c>
      <c r="AB292" s="1452">
        <f t="shared" si="6"/>
        <v>0</v>
      </c>
    </row>
    <row r="293" spans="1:29" s="20" customFormat="1" ht="13.7" hidden="1" customHeight="1" thickTop="1" thickBot="1" x14ac:dyDescent="0.2">
      <c r="A293" s="3007" t="s">
        <v>53</v>
      </c>
      <c r="B293" s="1453">
        <v>1</v>
      </c>
      <c r="C293" s="3259" t="s">
        <v>77</v>
      </c>
      <c r="D293" s="1139" t="s">
        <v>385</v>
      </c>
      <c r="E293" s="1317"/>
      <c r="F293" s="1317"/>
      <c r="G293" s="1317"/>
      <c r="H293" s="1317"/>
      <c r="I293" s="1317"/>
      <c r="J293" s="1317"/>
      <c r="K293" s="1317"/>
      <c r="L293" s="1317"/>
      <c r="M293" s="1317"/>
      <c r="N293" s="1317"/>
      <c r="O293" s="1317"/>
      <c r="P293" s="1317"/>
      <c r="Q293" s="1317"/>
      <c r="R293" s="1317"/>
      <c r="S293" s="1317"/>
      <c r="T293" s="1317"/>
      <c r="U293" s="1317"/>
      <c r="V293" s="1317"/>
      <c r="W293" s="1317"/>
      <c r="X293" s="1317"/>
      <c r="Y293" s="1317"/>
      <c r="Z293" s="1317"/>
      <c r="AA293" s="1317"/>
      <c r="AB293" s="1317"/>
    </row>
    <row r="294" spans="1:29" s="20" customFormat="1" ht="13.7" hidden="1" customHeight="1" thickTop="1" thickBot="1" x14ac:dyDescent="0.2">
      <c r="A294" s="3008"/>
      <c r="B294" s="1454">
        <v>2</v>
      </c>
      <c r="C294" s="3260"/>
      <c r="D294" s="1139" t="s">
        <v>386</v>
      </c>
      <c r="E294" s="1317"/>
      <c r="F294" s="1317"/>
      <c r="G294" s="1317"/>
      <c r="H294" s="1317"/>
      <c r="I294" s="1317"/>
      <c r="J294" s="1317"/>
      <c r="K294" s="1317"/>
      <c r="L294" s="1317"/>
      <c r="M294" s="1317"/>
      <c r="N294" s="1317"/>
      <c r="O294" s="1317"/>
      <c r="P294" s="1317"/>
      <c r="Q294" s="1317"/>
      <c r="R294" s="1317"/>
      <c r="S294" s="1317"/>
      <c r="T294" s="1317"/>
      <c r="U294" s="1317"/>
      <c r="V294" s="1317"/>
      <c r="W294" s="1317"/>
      <c r="X294" s="1317"/>
      <c r="Y294" s="1317"/>
      <c r="Z294" s="1317"/>
      <c r="AA294" s="1317"/>
      <c r="AB294" s="1317"/>
    </row>
    <row r="295" spans="1:29" s="20" customFormat="1" ht="13.7" hidden="1" customHeight="1" thickTop="1" thickBot="1" x14ac:dyDescent="0.2">
      <c r="A295" s="3008"/>
      <c r="B295" s="1454">
        <v>3</v>
      </c>
      <c r="C295" s="3260"/>
      <c r="D295" s="1139" t="s">
        <v>387</v>
      </c>
      <c r="E295" s="1317"/>
      <c r="F295" s="1317"/>
      <c r="G295" s="1317"/>
      <c r="H295" s="1317"/>
      <c r="I295" s="1317"/>
      <c r="J295" s="1317"/>
      <c r="K295" s="1317"/>
      <c r="L295" s="1317"/>
      <c r="M295" s="1317"/>
      <c r="N295" s="1317"/>
      <c r="O295" s="1317"/>
      <c r="P295" s="1317"/>
      <c r="Q295" s="1317"/>
      <c r="R295" s="1317"/>
      <c r="S295" s="1317"/>
      <c r="T295" s="1317"/>
      <c r="U295" s="1317"/>
      <c r="V295" s="1317"/>
      <c r="W295" s="1317"/>
      <c r="X295" s="1317"/>
      <c r="Y295" s="1317"/>
      <c r="Z295" s="1317"/>
      <c r="AA295" s="1317"/>
      <c r="AB295" s="1317"/>
    </row>
    <row r="296" spans="1:29" s="20" customFormat="1" ht="13.7" hidden="1" customHeight="1" thickTop="1" thickBot="1" x14ac:dyDescent="0.2">
      <c r="A296" s="3008"/>
      <c r="B296" s="1454">
        <v>4</v>
      </c>
      <c r="C296" s="3261"/>
      <c r="D296" s="1139" t="s">
        <v>388</v>
      </c>
      <c r="E296" s="1317"/>
      <c r="F296" s="1317"/>
      <c r="G296" s="1317"/>
      <c r="H296" s="1317"/>
      <c r="I296" s="1317"/>
      <c r="J296" s="1317"/>
      <c r="K296" s="1317"/>
      <c r="L296" s="1317"/>
      <c r="M296" s="1317"/>
      <c r="N296" s="1317"/>
      <c r="O296" s="1317"/>
      <c r="P296" s="1317"/>
      <c r="Q296" s="1317"/>
      <c r="R296" s="1317"/>
      <c r="S296" s="1317"/>
      <c r="T296" s="1317"/>
      <c r="U296" s="1317"/>
      <c r="V296" s="1317"/>
      <c r="W296" s="1317"/>
      <c r="X296" s="1317"/>
      <c r="Y296" s="1317"/>
      <c r="Z296" s="1317"/>
      <c r="AA296" s="1317"/>
      <c r="AB296" s="1317"/>
    </row>
    <row r="297" spans="1:29" s="20" customFormat="1" ht="13.7" hidden="1" customHeight="1" thickTop="1" thickBot="1" x14ac:dyDescent="0.2">
      <c r="A297" s="3008"/>
      <c r="B297" s="1454">
        <v>5</v>
      </c>
      <c r="C297" s="3262" t="s">
        <v>78</v>
      </c>
      <c r="D297" s="1139" t="s">
        <v>389</v>
      </c>
      <c r="E297" s="1317"/>
      <c r="F297" s="1317"/>
      <c r="G297" s="1317"/>
      <c r="H297" s="1317"/>
      <c r="I297" s="1317"/>
      <c r="J297" s="1317"/>
      <c r="K297" s="1317"/>
      <c r="L297" s="1317"/>
      <c r="M297" s="1317"/>
      <c r="N297" s="1317"/>
      <c r="O297" s="1317"/>
      <c r="P297" s="1317"/>
      <c r="Q297" s="1317"/>
      <c r="R297" s="1317"/>
      <c r="S297" s="1317"/>
      <c r="T297" s="1317"/>
      <c r="U297" s="1317"/>
      <c r="V297" s="1317"/>
      <c r="W297" s="1317"/>
      <c r="X297" s="1317"/>
      <c r="Y297" s="1317"/>
      <c r="Z297" s="1317"/>
      <c r="AA297" s="1317"/>
      <c r="AB297" s="1317"/>
    </row>
    <row r="298" spans="1:29" s="20" customFormat="1" ht="13.7" hidden="1" customHeight="1" thickTop="1" thickBot="1" x14ac:dyDescent="0.2">
      <c r="A298" s="3008"/>
      <c r="B298" s="1454">
        <v>6</v>
      </c>
      <c r="C298" s="3260"/>
      <c r="D298" s="1139" t="s">
        <v>390</v>
      </c>
      <c r="E298" s="1317"/>
      <c r="F298" s="1317"/>
      <c r="G298" s="1317"/>
      <c r="H298" s="1317"/>
      <c r="I298" s="1317"/>
      <c r="J298" s="1317"/>
      <c r="K298" s="1317"/>
      <c r="L298" s="1317"/>
      <c r="M298" s="1317"/>
      <c r="N298" s="1317"/>
      <c r="O298" s="1317"/>
      <c r="P298" s="1317"/>
      <c r="Q298" s="1317"/>
      <c r="R298" s="1317"/>
      <c r="S298" s="1317"/>
      <c r="T298" s="1317"/>
      <c r="U298" s="1317"/>
      <c r="V298" s="1317"/>
      <c r="W298" s="1317"/>
      <c r="X298" s="1317"/>
      <c r="Y298" s="1317"/>
      <c r="Z298" s="1317"/>
      <c r="AA298" s="1317"/>
      <c r="AB298" s="1317"/>
    </row>
    <row r="299" spans="1:29" s="20" customFormat="1" ht="13.7" hidden="1" customHeight="1" thickTop="1" thickBot="1" x14ac:dyDescent="0.2">
      <c r="A299" s="3008"/>
      <c r="B299" s="1454">
        <v>7</v>
      </c>
      <c r="C299" s="3261"/>
      <c r="D299" s="1139" t="s">
        <v>391</v>
      </c>
      <c r="E299" s="1317"/>
      <c r="F299" s="1317"/>
      <c r="G299" s="1317"/>
      <c r="H299" s="1317"/>
      <c r="I299" s="1317"/>
      <c r="J299" s="1317"/>
      <c r="K299" s="1317"/>
      <c r="L299" s="1317"/>
      <c r="M299" s="1317"/>
      <c r="N299" s="1317"/>
      <c r="O299" s="1317"/>
      <c r="P299" s="1317"/>
      <c r="Q299" s="1317"/>
      <c r="R299" s="1317"/>
      <c r="S299" s="1317"/>
      <c r="T299" s="1317"/>
      <c r="U299" s="1317"/>
      <c r="V299" s="1317"/>
      <c r="W299" s="1317"/>
      <c r="X299" s="1317"/>
      <c r="Y299" s="1317"/>
      <c r="Z299" s="1317"/>
      <c r="AA299" s="1317"/>
      <c r="AB299" s="1317"/>
    </row>
    <row r="300" spans="1:29" s="20" customFormat="1" ht="13.7" hidden="1" customHeight="1" thickTop="1" thickBot="1" x14ac:dyDescent="0.2">
      <c r="A300" s="3008"/>
      <c r="B300" s="1454">
        <v>8</v>
      </c>
      <c r="C300" s="3262" t="s">
        <v>79</v>
      </c>
      <c r="D300" s="1139" t="s">
        <v>84</v>
      </c>
      <c r="E300" s="1317"/>
      <c r="F300" s="1317"/>
      <c r="G300" s="1317"/>
      <c r="H300" s="1317"/>
      <c r="I300" s="1317"/>
      <c r="J300" s="1317"/>
      <c r="K300" s="1317"/>
      <c r="L300" s="1317"/>
      <c r="M300" s="1317"/>
      <c r="N300" s="1317"/>
      <c r="O300" s="1317"/>
      <c r="P300" s="1317"/>
      <c r="Q300" s="1317"/>
      <c r="R300" s="1317"/>
      <c r="S300" s="1317"/>
      <c r="T300" s="1317"/>
      <c r="U300" s="1317"/>
      <c r="V300" s="1317"/>
      <c r="W300" s="1317"/>
      <c r="X300" s="1317"/>
      <c r="Y300" s="1317"/>
      <c r="Z300" s="1317"/>
      <c r="AA300" s="1317"/>
      <c r="AB300" s="1317"/>
    </row>
    <row r="301" spans="1:29" s="20" customFormat="1" ht="13.7" hidden="1" customHeight="1" thickTop="1" thickBot="1" x14ac:dyDescent="0.2">
      <c r="A301" s="3008"/>
      <c r="B301" s="1454">
        <v>9</v>
      </c>
      <c r="C301" s="3260"/>
      <c r="D301" s="1139" t="s">
        <v>82</v>
      </c>
      <c r="E301" s="1317"/>
      <c r="F301" s="1317"/>
      <c r="G301" s="1317"/>
      <c r="H301" s="1317"/>
      <c r="I301" s="1317"/>
      <c r="J301" s="1317"/>
      <c r="K301" s="1317"/>
      <c r="L301" s="1317"/>
      <c r="M301" s="1317"/>
      <c r="N301" s="1317"/>
      <c r="O301" s="1317"/>
      <c r="P301" s="1317"/>
      <c r="Q301" s="1317"/>
      <c r="R301" s="1317"/>
      <c r="S301" s="1317"/>
      <c r="T301" s="1317"/>
      <c r="U301" s="1317"/>
      <c r="V301" s="1317"/>
      <c r="W301" s="1317"/>
      <c r="X301" s="1317"/>
      <c r="Y301" s="1317"/>
      <c r="Z301" s="1317"/>
      <c r="AA301" s="1317"/>
      <c r="AB301" s="1317"/>
    </row>
    <row r="302" spans="1:29" s="20" customFormat="1" ht="13.7" hidden="1" customHeight="1" thickTop="1" thickBot="1" x14ac:dyDescent="0.2">
      <c r="A302" s="3008"/>
      <c r="B302" s="1454">
        <v>10</v>
      </c>
      <c r="C302" s="3260"/>
      <c r="D302" s="1139" t="s">
        <v>80</v>
      </c>
      <c r="E302" s="1317"/>
      <c r="F302" s="1317"/>
      <c r="G302" s="1317"/>
      <c r="H302" s="1317"/>
      <c r="I302" s="1317"/>
      <c r="J302" s="1317"/>
      <c r="K302" s="1317"/>
      <c r="L302" s="1317"/>
      <c r="M302" s="1317"/>
      <c r="N302" s="1317"/>
      <c r="O302" s="1317"/>
      <c r="P302" s="1317"/>
      <c r="Q302" s="1317"/>
      <c r="R302" s="1317"/>
      <c r="S302" s="1317"/>
      <c r="T302" s="1317"/>
      <c r="U302" s="1317"/>
      <c r="V302" s="1317"/>
      <c r="W302" s="1317"/>
      <c r="X302" s="1317"/>
      <c r="Y302" s="1317"/>
      <c r="Z302" s="1317"/>
      <c r="AA302" s="1317"/>
      <c r="AB302" s="1317"/>
    </row>
    <row r="303" spans="1:29" s="20" customFormat="1" ht="13.7" hidden="1" customHeight="1" thickTop="1" thickBot="1" x14ac:dyDescent="0.2">
      <c r="A303" s="3008"/>
      <c r="B303" s="1454">
        <v>11</v>
      </c>
      <c r="C303" s="3260"/>
      <c r="D303" s="1139" t="s">
        <v>81</v>
      </c>
      <c r="E303" s="1317"/>
      <c r="F303" s="1317"/>
      <c r="G303" s="1317"/>
      <c r="H303" s="1317"/>
      <c r="I303" s="1317"/>
      <c r="J303" s="1317"/>
      <c r="K303" s="1317"/>
      <c r="L303" s="1317"/>
      <c r="M303" s="1317"/>
      <c r="N303" s="1317"/>
      <c r="O303" s="1317"/>
      <c r="P303" s="1317"/>
      <c r="Q303" s="1317"/>
      <c r="R303" s="1317"/>
      <c r="S303" s="1317"/>
      <c r="T303" s="1317"/>
      <c r="U303" s="1317"/>
      <c r="V303" s="1317"/>
      <c r="W303" s="1317"/>
      <c r="X303" s="1317"/>
      <c r="Y303" s="1317"/>
      <c r="Z303" s="1317"/>
      <c r="AA303" s="1317"/>
      <c r="AB303" s="1317"/>
      <c r="AC303" s="14"/>
    </row>
    <row r="304" spans="1:29" s="20" customFormat="1" ht="13.7" hidden="1" customHeight="1" thickTop="1" thickBot="1" x14ac:dyDescent="0.2">
      <c r="A304" s="3008"/>
      <c r="B304" s="1454">
        <v>12</v>
      </c>
      <c r="C304" s="3260"/>
      <c r="D304" s="1141" t="s">
        <v>392</v>
      </c>
      <c r="E304" s="1442"/>
      <c r="F304" s="1442"/>
      <c r="G304" s="1442"/>
      <c r="H304" s="1442"/>
      <c r="I304" s="1442"/>
      <c r="J304" s="1442"/>
      <c r="K304" s="1442"/>
      <c r="L304" s="1442"/>
      <c r="M304" s="1442"/>
      <c r="N304" s="1442"/>
      <c r="O304" s="1442"/>
      <c r="P304" s="1442"/>
      <c r="Q304" s="1442"/>
      <c r="R304" s="1442"/>
      <c r="S304" s="1442"/>
      <c r="T304" s="1442"/>
      <c r="U304" s="1442"/>
      <c r="V304" s="1442"/>
      <c r="W304" s="1442"/>
      <c r="X304" s="1442"/>
      <c r="Y304" s="1442"/>
      <c r="Z304" s="1442"/>
      <c r="AA304" s="1442"/>
      <c r="AB304" s="1443"/>
      <c r="AC304" s="14"/>
    </row>
    <row r="305" spans="1:69" s="20" customFormat="1" ht="13.7" hidden="1" customHeight="1" thickTop="1" thickBot="1" x14ac:dyDescent="0.2">
      <c r="A305" s="3008"/>
      <c r="B305" s="1454">
        <v>13</v>
      </c>
      <c r="C305" s="3261"/>
      <c r="D305" s="1139" t="s">
        <v>83</v>
      </c>
      <c r="E305" s="1317"/>
      <c r="F305" s="1317"/>
      <c r="G305" s="1317"/>
      <c r="H305" s="1317"/>
      <c r="I305" s="1317"/>
      <c r="J305" s="1317"/>
      <c r="K305" s="1317"/>
      <c r="L305" s="1317"/>
      <c r="M305" s="1317"/>
      <c r="N305" s="1317"/>
      <c r="O305" s="1317"/>
      <c r="P305" s="1317"/>
      <c r="Q305" s="1317"/>
      <c r="R305" s="1317"/>
      <c r="S305" s="1317"/>
      <c r="T305" s="1317"/>
      <c r="U305" s="1317"/>
      <c r="V305" s="1317"/>
      <c r="W305" s="1317"/>
      <c r="X305" s="1317"/>
      <c r="Y305" s="1317"/>
      <c r="Z305" s="1317"/>
      <c r="AA305" s="1317"/>
      <c r="AB305" s="1317"/>
      <c r="AC305" s="14"/>
    </row>
    <row r="306" spans="1:69" s="20" customFormat="1" ht="13.7" hidden="1" customHeight="1" thickTop="1" thickBot="1" x14ac:dyDescent="0.2">
      <c r="A306" s="3008"/>
      <c r="B306" s="1454">
        <v>14</v>
      </c>
      <c r="C306" s="3262" t="s">
        <v>85</v>
      </c>
      <c r="D306" s="1142" t="s">
        <v>393</v>
      </c>
      <c r="E306" s="1317"/>
      <c r="F306" s="1317"/>
      <c r="G306" s="1317"/>
      <c r="H306" s="1317"/>
      <c r="I306" s="1317"/>
      <c r="J306" s="1317"/>
      <c r="K306" s="1317"/>
      <c r="L306" s="1317"/>
      <c r="M306" s="1317"/>
      <c r="N306" s="1317"/>
      <c r="O306" s="1317"/>
      <c r="P306" s="1317"/>
      <c r="Q306" s="1317"/>
      <c r="R306" s="1317"/>
      <c r="S306" s="1317"/>
      <c r="T306" s="1317"/>
      <c r="U306" s="1317"/>
      <c r="V306" s="1317"/>
      <c r="W306" s="1317"/>
      <c r="X306" s="1317"/>
      <c r="Y306" s="1317"/>
      <c r="Z306" s="1317"/>
      <c r="AA306" s="1317"/>
      <c r="AB306" s="1317"/>
      <c r="AC306" s="14"/>
    </row>
    <row r="307" spans="1:69" s="20" customFormat="1" ht="13.7" hidden="1" customHeight="1" thickTop="1" thickBot="1" x14ac:dyDescent="0.2">
      <c r="A307" s="3008"/>
      <c r="B307" s="1454">
        <v>15</v>
      </c>
      <c r="C307" s="3260"/>
      <c r="D307" s="1142" t="s">
        <v>86</v>
      </c>
      <c r="E307" s="1317"/>
      <c r="F307" s="1317"/>
      <c r="G307" s="1317"/>
      <c r="H307" s="1317"/>
      <c r="I307" s="1317"/>
      <c r="J307" s="1317"/>
      <c r="K307" s="1317"/>
      <c r="L307" s="1317"/>
      <c r="M307" s="1317"/>
      <c r="N307" s="1317"/>
      <c r="O307" s="1317"/>
      <c r="P307" s="1317"/>
      <c r="Q307" s="1317"/>
      <c r="R307" s="1317"/>
      <c r="S307" s="1317"/>
      <c r="T307" s="1317"/>
      <c r="U307" s="1317"/>
      <c r="V307" s="1317"/>
      <c r="W307" s="1317"/>
      <c r="X307" s="1317"/>
      <c r="Y307" s="1317"/>
      <c r="Z307" s="1317"/>
      <c r="AA307" s="1317"/>
      <c r="AB307" s="1317"/>
      <c r="AC307" s="14"/>
    </row>
    <row r="308" spans="1:69" s="20" customFormat="1" ht="13.7" hidden="1" customHeight="1" thickTop="1" thickBot="1" x14ac:dyDescent="0.2">
      <c r="A308" s="3008"/>
      <c r="B308" s="1454">
        <v>16</v>
      </c>
      <c r="C308" s="3260"/>
      <c r="D308" s="1142" t="s">
        <v>87</v>
      </c>
      <c r="E308" s="1317"/>
      <c r="F308" s="1317"/>
      <c r="G308" s="1317"/>
      <c r="H308" s="1317"/>
      <c r="I308" s="1317"/>
      <c r="J308" s="1317"/>
      <c r="K308" s="1317"/>
      <c r="L308" s="1317"/>
      <c r="M308" s="1317"/>
      <c r="N308" s="1317"/>
      <c r="O308" s="1317"/>
      <c r="P308" s="1317"/>
      <c r="Q308" s="1317"/>
      <c r="R308" s="1317"/>
      <c r="S308" s="1317"/>
      <c r="T308" s="1317"/>
      <c r="U308" s="1317"/>
      <c r="V308" s="1317"/>
      <c r="W308" s="1317"/>
      <c r="X308" s="1317"/>
      <c r="Y308" s="1317"/>
      <c r="Z308" s="1317"/>
      <c r="AA308" s="1317"/>
      <c r="AB308" s="1317"/>
      <c r="AC308" s="14"/>
    </row>
    <row r="309" spans="1:69" s="20" customFormat="1" ht="13.7" hidden="1" customHeight="1" thickTop="1" thickBot="1" x14ac:dyDescent="0.2">
      <c r="A309" s="3008"/>
      <c r="B309" s="1454">
        <v>17</v>
      </c>
      <c r="C309" s="3260"/>
      <c r="D309" s="1142" t="s">
        <v>394</v>
      </c>
      <c r="E309" s="1317"/>
      <c r="F309" s="1317"/>
      <c r="G309" s="1317"/>
      <c r="H309" s="1317"/>
      <c r="I309" s="1317"/>
      <c r="J309" s="1317"/>
      <c r="K309" s="1317"/>
      <c r="L309" s="1317"/>
      <c r="M309" s="1317"/>
      <c r="N309" s="1317"/>
      <c r="O309" s="1317"/>
      <c r="P309" s="1317"/>
      <c r="Q309" s="1317"/>
      <c r="R309" s="1317"/>
      <c r="S309" s="1317"/>
      <c r="T309" s="1317"/>
      <c r="U309" s="1317"/>
      <c r="V309" s="1317"/>
      <c r="W309" s="1317"/>
      <c r="X309" s="1317"/>
      <c r="Y309" s="1317"/>
      <c r="Z309" s="1317"/>
      <c r="AA309" s="1317"/>
      <c r="AB309" s="1317"/>
      <c r="AC309" s="14"/>
    </row>
    <row r="310" spans="1:69" s="20" customFormat="1" ht="13.7" hidden="1" customHeight="1" thickTop="1" thickBot="1" x14ac:dyDescent="0.2">
      <c r="A310" s="3008"/>
      <c r="B310" s="1454">
        <v>18</v>
      </c>
      <c r="C310" s="3261"/>
      <c r="D310" s="1139" t="s">
        <v>395</v>
      </c>
      <c r="E310" s="1317"/>
      <c r="F310" s="1317"/>
      <c r="G310" s="1317"/>
      <c r="H310" s="1317"/>
      <c r="I310" s="1317"/>
      <c r="J310" s="1317"/>
      <c r="K310" s="1317"/>
      <c r="L310" s="1317"/>
      <c r="M310" s="1317"/>
      <c r="N310" s="1317"/>
      <c r="O310" s="1317"/>
      <c r="P310" s="1317"/>
      <c r="Q310" s="1317"/>
      <c r="R310" s="1317"/>
      <c r="S310" s="1317"/>
      <c r="T310" s="1317"/>
      <c r="U310" s="1317"/>
      <c r="V310" s="1317"/>
      <c r="W310" s="1317"/>
      <c r="X310" s="1317"/>
      <c r="Y310" s="1317"/>
      <c r="Z310" s="1317"/>
      <c r="AA310" s="1317"/>
      <c r="AB310" s="1317"/>
      <c r="AC310" s="14"/>
    </row>
    <row r="311" spans="1:69" s="20" customFormat="1" ht="13.7" hidden="1" customHeight="1" thickTop="1" thickBot="1" x14ac:dyDescent="0.2">
      <c r="A311" s="3009"/>
      <c r="B311" s="1455">
        <v>19</v>
      </c>
      <c r="C311" s="3018" t="s">
        <v>88</v>
      </c>
      <c r="D311" s="3019"/>
      <c r="E311" s="1317"/>
      <c r="F311" s="1317"/>
      <c r="G311" s="1317"/>
      <c r="H311" s="1317"/>
      <c r="I311" s="1317"/>
      <c r="J311" s="1317"/>
      <c r="K311" s="1317"/>
      <c r="L311" s="1317"/>
      <c r="M311" s="1317"/>
      <c r="N311" s="1317"/>
      <c r="O311" s="1317"/>
      <c r="P311" s="1317"/>
      <c r="Q311" s="1317"/>
      <c r="R311" s="1317"/>
      <c r="S311" s="1317"/>
      <c r="T311" s="1317"/>
      <c r="U311" s="1317"/>
      <c r="V311" s="1317"/>
      <c r="W311" s="1317"/>
      <c r="X311" s="1317"/>
      <c r="Y311" s="1317"/>
      <c r="Z311" s="1317"/>
      <c r="AA311" s="1317"/>
      <c r="AB311" s="1317"/>
      <c r="AC311" s="14"/>
    </row>
    <row r="312" spans="1:69" ht="18.75" hidden="1" customHeight="1" x14ac:dyDescent="0.15">
      <c r="A312" s="2033" t="str">
        <f>IF(ISBLANK('１．学校基本情報'!$A$7),"",'１．学校基本情報'!$A$7)</f>
        <v/>
      </c>
      <c r="B312" s="2033"/>
      <c r="C312" s="2033"/>
      <c r="D312" s="2033"/>
      <c r="E312" s="2033"/>
      <c r="F312" s="2033"/>
      <c r="G312" s="2033"/>
      <c r="H312" s="2033"/>
      <c r="I312" s="2033"/>
      <c r="J312" s="2033"/>
      <c r="K312" s="2033"/>
      <c r="L312" s="2033"/>
      <c r="M312" s="2033"/>
      <c r="N312" s="2033"/>
      <c r="O312" s="2033"/>
      <c r="P312" s="2033"/>
      <c r="Q312" s="2033"/>
      <c r="R312" s="2033"/>
      <c r="S312" s="2033"/>
      <c r="T312" s="2033"/>
      <c r="U312" s="2033"/>
      <c r="V312" s="2033"/>
      <c r="W312" s="2033"/>
      <c r="X312" s="2033"/>
      <c r="Y312" s="2033"/>
      <c r="Z312" s="2033"/>
      <c r="AA312" s="2033"/>
      <c r="AB312" s="2033"/>
      <c r="AD312" s="1194"/>
      <c r="AE312" s="1194"/>
      <c r="AF312" s="1194"/>
      <c r="AG312" s="1194"/>
      <c r="AH312" s="1194"/>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row>
    <row r="313" spans="1:69" s="20" customFormat="1" ht="19.5" hidden="1" customHeight="1" thickBot="1" x14ac:dyDescent="0.2">
      <c r="A313" s="1232" t="s">
        <v>408</v>
      </c>
      <c r="B313" s="1233"/>
      <c r="C313" s="1233"/>
      <c r="D313" s="1233"/>
      <c r="E313" s="1233"/>
      <c r="F313" s="1233"/>
      <c r="G313" s="1233"/>
      <c r="H313" s="1233"/>
      <c r="I313" s="1233"/>
      <c r="J313" s="1233"/>
      <c r="K313" s="1233"/>
      <c r="L313" s="1233"/>
      <c r="M313" s="1233"/>
      <c r="N313" s="1233"/>
      <c r="O313" s="1233"/>
      <c r="P313" s="1233"/>
      <c r="Q313" s="1233"/>
      <c r="R313" s="1233"/>
      <c r="V313" s="14"/>
      <c r="W313" s="14"/>
      <c r="X313" s="14"/>
      <c r="Y313" s="14"/>
      <c r="Z313" s="14"/>
      <c r="AA313" s="14"/>
      <c r="AB313" s="14"/>
      <c r="AC313" s="14"/>
      <c r="AD313" s="14"/>
      <c r="AE313" s="14"/>
      <c r="AF313" s="14"/>
      <c r="AG313" s="14"/>
      <c r="AH313" s="14"/>
    </row>
    <row r="314" spans="1:69" s="20" customFormat="1" ht="28.5" hidden="1" customHeight="1" x14ac:dyDescent="0.15">
      <c r="A314" s="3266" t="s">
        <v>403</v>
      </c>
      <c r="B314" s="3267"/>
      <c r="C314" s="3267"/>
      <c r="D314" s="3268"/>
      <c r="E314" s="3263" t="s">
        <v>350</v>
      </c>
      <c r="F314" s="3263"/>
      <c r="G314" s="3263"/>
      <c r="H314" s="3263"/>
      <c r="I314" s="3263" t="s">
        <v>351</v>
      </c>
      <c r="J314" s="3263"/>
      <c r="K314" s="3263"/>
      <c r="L314" s="3263"/>
      <c r="M314" s="3263" t="s">
        <v>352</v>
      </c>
      <c r="N314" s="3263"/>
      <c r="O314" s="3263"/>
      <c r="P314" s="3263"/>
      <c r="Q314" s="3263" t="s">
        <v>353</v>
      </c>
      <c r="R314" s="3263"/>
      <c r="S314" s="3263"/>
      <c r="T314" s="3263"/>
      <c r="U314" s="3263" t="s">
        <v>354</v>
      </c>
      <c r="V314" s="3263"/>
      <c r="W314" s="3263"/>
      <c r="X314" s="3263"/>
      <c r="Y314" s="3263" t="s">
        <v>342</v>
      </c>
      <c r="Z314" s="3263"/>
      <c r="AA314" s="3263"/>
      <c r="AB314" s="3264"/>
      <c r="AC314" s="14"/>
    </row>
    <row r="315" spans="1:69" s="20" customFormat="1" ht="60" hidden="1" customHeight="1" x14ac:dyDescent="0.15">
      <c r="A315" s="3269"/>
      <c r="B315" s="3270"/>
      <c r="C315" s="3270"/>
      <c r="D315" s="3271"/>
      <c r="E315" s="1435" t="s">
        <v>525</v>
      </c>
      <c r="F315" s="1436" t="s">
        <v>526</v>
      </c>
      <c r="G315" s="1436" t="s">
        <v>509</v>
      </c>
      <c r="H315" s="1437" t="s">
        <v>357</v>
      </c>
      <c r="I315" s="1435" t="s">
        <v>525</v>
      </c>
      <c r="J315" s="1436" t="s">
        <v>526</v>
      </c>
      <c r="K315" s="1436" t="s">
        <v>509</v>
      </c>
      <c r="L315" s="1437" t="s">
        <v>357</v>
      </c>
      <c r="M315" s="1435" t="s">
        <v>525</v>
      </c>
      <c r="N315" s="1436" t="s">
        <v>526</v>
      </c>
      <c r="O315" s="1436" t="s">
        <v>509</v>
      </c>
      <c r="P315" s="1437" t="s">
        <v>357</v>
      </c>
      <c r="Q315" s="1435" t="s">
        <v>525</v>
      </c>
      <c r="R315" s="1436" t="s">
        <v>526</v>
      </c>
      <c r="S315" s="1436" t="s">
        <v>509</v>
      </c>
      <c r="T315" s="1437" t="s">
        <v>357</v>
      </c>
      <c r="U315" s="1435" t="s">
        <v>525</v>
      </c>
      <c r="V315" s="1436" t="s">
        <v>526</v>
      </c>
      <c r="W315" s="1436" t="s">
        <v>509</v>
      </c>
      <c r="X315" s="1437" t="s">
        <v>357</v>
      </c>
      <c r="Y315" s="1435" t="s">
        <v>525</v>
      </c>
      <c r="Z315" s="1436" t="s">
        <v>526</v>
      </c>
      <c r="AA315" s="1436" t="s">
        <v>509</v>
      </c>
      <c r="AB315" s="1438" t="s">
        <v>357</v>
      </c>
      <c r="AC315" s="14"/>
    </row>
    <row r="316" spans="1:69" s="20" customFormat="1" ht="13.7" hidden="1" customHeight="1" x14ac:dyDescent="0.15">
      <c r="A316" s="3257" t="s">
        <v>343</v>
      </c>
      <c r="B316" s="3258"/>
      <c r="C316" s="3258"/>
      <c r="D316" s="3258"/>
      <c r="E316" s="1354"/>
      <c r="F316" s="1355"/>
      <c r="G316" s="1355"/>
      <c r="H316" s="1356"/>
      <c r="I316" s="1354"/>
      <c r="J316" s="1355"/>
      <c r="K316" s="1355"/>
      <c r="L316" s="1356"/>
      <c r="M316" s="1354"/>
      <c r="N316" s="1355"/>
      <c r="O316" s="1355"/>
      <c r="P316" s="1356"/>
      <c r="Q316" s="1354"/>
      <c r="R316" s="1355"/>
      <c r="S316" s="1355"/>
      <c r="T316" s="1356"/>
      <c r="U316" s="1354"/>
      <c r="V316" s="1355"/>
      <c r="W316" s="1355"/>
      <c r="X316" s="1356"/>
      <c r="Y316" s="1354"/>
      <c r="Z316" s="1355"/>
      <c r="AA316" s="1355"/>
      <c r="AB316" s="1409"/>
      <c r="AC316" s="14"/>
    </row>
    <row r="317" spans="1:69" s="20" customFormat="1" ht="13.7" hidden="1" customHeight="1" x14ac:dyDescent="0.15">
      <c r="A317" s="1439"/>
      <c r="B317" s="3190"/>
      <c r="C317" s="3191"/>
      <c r="D317" s="3192"/>
      <c r="E317" s="1365"/>
      <c r="F317" s="1366"/>
      <c r="G317" s="1366"/>
      <c r="H317" s="1367"/>
      <c r="I317" s="1365"/>
      <c r="J317" s="1366"/>
      <c r="K317" s="1366"/>
      <c r="L317" s="1367"/>
      <c r="M317" s="1365"/>
      <c r="N317" s="1366"/>
      <c r="O317" s="1366"/>
      <c r="P317" s="1367"/>
      <c r="Q317" s="1365"/>
      <c r="R317" s="1366"/>
      <c r="S317" s="1366"/>
      <c r="T317" s="1367"/>
      <c r="U317" s="1365"/>
      <c r="V317" s="1366"/>
      <c r="W317" s="1366"/>
      <c r="X317" s="1367"/>
      <c r="Y317" s="1411"/>
      <c r="Z317" s="1366"/>
      <c r="AA317" s="1366"/>
      <c r="AB317" s="1412"/>
      <c r="AC317" s="14"/>
    </row>
    <row r="318" spans="1:69" s="20" customFormat="1" ht="13.7" hidden="1" customHeight="1" x14ac:dyDescent="0.15">
      <c r="A318" s="1439"/>
      <c r="B318" s="3193"/>
      <c r="C318" s="3194"/>
      <c r="D318" s="3195"/>
      <c r="E318" s="1378"/>
      <c r="F318" s="1379"/>
      <c r="G318" s="1379"/>
      <c r="H318" s="1380"/>
      <c r="I318" s="1378"/>
      <c r="J318" s="1379"/>
      <c r="K318" s="1379"/>
      <c r="L318" s="1380"/>
      <c r="M318" s="1378"/>
      <c r="N318" s="1379"/>
      <c r="O318" s="1379"/>
      <c r="P318" s="1380"/>
      <c r="Q318" s="1378"/>
      <c r="R318" s="1379"/>
      <c r="S318" s="1379"/>
      <c r="T318" s="1380"/>
      <c r="U318" s="1378"/>
      <c r="V318" s="1379"/>
      <c r="W318" s="1379"/>
      <c r="X318" s="1380"/>
      <c r="Y318" s="1414"/>
      <c r="Z318" s="1379"/>
      <c r="AA318" s="1379"/>
      <c r="AB318" s="1415"/>
      <c r="AC318" s="14"/>
    </row>
    <row r="319" spans="1:69" s="20" customFormat="1" ht="13.7" hidden="1" customHeight="1" thickBot="1" x14ac:dyDescent="0.2">
      <c r="A319" s="1440"/>
      <c r="B319" s="3196"/>
      <c r="C319" s="3197"/>
      <c r="D319" s="3198"/>
      <c r="E319" s="1391"/>
      <c r="F319" s="1392"/>
      <c r="G319" s="1392"/>
      <c r="H319" s="1393"/>
      <c r="I319" s="1391"/>
      <c r="J319" s="1392"/>
      <c r="K319" s="1392"/>
      <c r="L319" s="1393"/>
      <c r="M319" s="1391"/>
      <c r="N319" s="1392"/>
      <c r="O319" s="1392"/>
      <c r="P319" s="1393"/>
      <c r="Q319" s="1391"/>
      <c r="R319" s="1392"/>
      <c r="S319" s="1392"/>
      <c r="T319" s="1393"/>
      <c r="U319" s="1391"/>
      <c r="V319" s="1392"/>
      <c r="W319" s="1392"/>
      <c r="X319" s="1393"/>
      <c r="Y319" s="1418"/>
      <c r="Z319" s="1392"/>
      <c r="AA319" s="1392"/>
      <c r="AB319" s="1419"/>
      <c r="AC319" s="14"/>
    </row>
    <row r="320" spans="1:69" s="20" customFormat="1" ht="13.7" hidden="1" customHeight="1" thickTop="1" thickBot="1" x14ac:dyDescent="0.2">
      <c r="A320" s="3007" t="s">
        <v>36</v>
      </c>
      <c r="B320" s="1441">
        <v>1</v>
      </c>
      <c r="C320" s="3272" t="s">
        <v>37</v>
      </c>
      <c r="D320" s="3273"/>
      <c r="E320" s="1442"/>
      <c r="F320" s="1442"/>
      <c r="G320" s="1442"/>
      <c r="H320" s="1442"/>
      <c r="I320" s="1442"/>
      <c r="J320" s="1442"/>
      <c r="K320" s="1442"/>
      <c r="L320" s="1442"/>
      <c r="M320" s="1442"/>
      <c r="N320" s="1442"/>
      <c r="O320" s="1442"/>
      <c r="P320" s="1442"/>
      <c r="Q320" s="1442"/>
      <c r="R320" s="1442"/>
      <c r="S320" s="1442"/>
      <c r="T320" s="1442"/>
      <c r="U320" s="1442"/>
      <c r="V320" s="1442"/>
      <c r="W320" s="1442"/>
      <c r="X320" s="1442"/>
      <c r="Y320" s="1442"/>
      <c r="Z320" s="1442"/>
      <c r="AA320" s="1442"/>
      <c r="AB320" s="1443"/>
    </row>
    <row r="321" spans="1:29" s="20" customFormat="1" ht="13.7" hidden="1" customHeight="1" thickTop="1" thickBot="1" x14ac:dyDescent="0.2">
      <c r="A321" s="3008"/>
      <c r="B321" s="1444">
        <v>2</v>
      </c>
      <c r="C321" s="3020" t="s">
        <v>38</v>
      </c>
      <c r="D321" s="3031"/>
      <c r="E321" s="1317"/>
      <c r="F321" s="1317"/>
      <c r="G321" s="1317"/>
      <c r="H321" s="1317"/>
      <c r="I321" s="1317"/>
      <c r="J321" s="1317"/>
      <c r="K321" s="1317"/>
      <c r="L321" s="1317"/>
      <c r="M321" s="1317"/>
      <c r="N321" s="1317"/>
      <c r="O321" s="1317"/>
      <c r="P321" s="1317"/>
      <c r="Q321" s="1317"/>
      <c r="R321" s="1317"/>
      <c r="S321" s="1317"/>
      <c r="T321" s="1317"/>
      <c r="U321" s="1317"/>
      <c r="V321" s="1317"/>
      <c r="W321" s="1317"/>
      <c r="X321" s="1317"/>
      <c r="Y321" s="1317"/>
      <c r="Z321" s="1317"/>
      <c r="AA321" s="1317"/>
      <c r="AB321" s="1317"/>
    </row>
    <row r="322" spans="1:29" s="20" customFormat="1" ht="13.7" hidden="1" customHeight="1" thickTop="1" thickBot="1" x14ac:dyDescent="0.2">
      <c r="A322" s="3008"/>
      <c r="B322" s="1444">
        <v>3</v>
      </c>
      <c r="C322" s="3032" t="s">
        <v>39</v>
      </c>
      <c r="D322" s="3033"/>
      <c r="E322" s="1317"/>
      <c r="F322" s="1317"/>
      <c r="G322" s="1317"/>
      <c r="H322" s="1317"/>
      <c r="I322" s="1317"/>
      <c r="J322" s="1317"/>
      <c r="K322" s="1317"/>
      <c r="L322" s="1317"/>
      <c r="M322" s="1317"/>
      <c r="N322" s="1317"/>
      <c r="O322" s="1317"/>
      <c r="P322" s="1317"/>
      <c r="Q322" s="1317"/>
      <c r="R322" s="1317"/>
      <c r="S322" s="1317"/>
      <c r="T322" s="1317"/>
      <c r="U322" s="1317"/>
      <c r="V322" s="1317"/>
      <c r="W322" s="1317"/>
      <c r="X322" s="1317"/>
      <c r="Y322" s="1317"/>
      <c r="Z322" s="1317"/>
      <c r="AA322" s="1317"/>
      <c r="AB322" s="1317"/>
    </row>
    <row r="323" spans="1:29" s="20" customFormat="1" ht="13.7" hidden="1" customHeight="1" thickTop="1" thickBot="1" x14ac:dyDescent="0.2">
      <c r="A323" s="3008"/>
      <c r="B323" s="1444">
        <v>4</v>
      </c>
      <c r="C323" s="3032" t="s">
        <v>665</v>
      </c>
      <c r="D323" s="3033"/>
      <c r="E323" s="1317"/>
      <c r="F323" s="1317"/>
      <c r="G323" s="1317"/>
      <c r="H323" s="1317"/>
      <c r="I323" s="1317"/>
      <c r="J323" s="1317"/>
      <c r="K323" s="1317"/>
      <c r="L323" s="1317"/>
      <c r="M323" s="1317"/>
      <c r="N323" s="1317"/>
      <c r="O323" s="1317"/>
      <c r="P323" s="1317"/>
      <c r="Q323" s="1317"/>
      <c r="R323" s="1317"/>
      <c r="S323" s="1317"/>
      <c r="T323" s="1317"/>
      <c r="U323" s="1317"/>
      <c r="V323" s="1317"/>
      <c r="W323" s="1317"/>
      <c r="X323" s="1317"/>
      <c r="Y323" s="1317"/>
      <c r="Z323" s="1317"/>
      <c r="AA323" s="1317"/>
      <c r="AB323" s="1317"/>
    </row>
    <row r="324" spans="1:29" s="20" customFormat="1" ht="13.7" hidden="1" customHeight="1" thickTop="1" thickBot="1" x14ac:dyDescent="0.2">
      <c r="A324" s="3008"/>
      <c r="B324" s="1444">
        <v>5</v>
      </c>
      <c r="C324" s="3032" t="s">
        <v>666</v>
      </c>
      <c r="D324" s="3033"/>
      <c r="E324" s="1317"/>
      <c r="F324" s="1317"/>
      <c r="G324" s="1317"/>
      <c r="H324" s="1317"/>
      <c r="I324" s="1317"/>
      <c r="J324" s="1317"/>
      <c r="K324" s="1317"/>
      <c r="L324" s="1317"/>
      <c r="M324" s="1317"/>
      <c r="N324" s="1317"/>
      <c r="O324" s="1317"/>
      <c r="P324" s="1317"/>
      <c r="Q324" s="1317"/>
      <c r="R324" s="1317"/>
      <c r="S324" s="1317"/>
      <c r="T324" s="1317"/>
      <c r="U324" s="1317"/>
      <c r="V324" s="1317"/>
      <c r="W324" s="1317"/>
      <c r="X324" s="1317"/>
      <c r="Y324" s="1317"/>
      <c r="Z324" s="1317"/>
      <c r="AA324" s="1317"/>
      <c r="AB324" s="1317"/>
    </row>
    <row r="325" spans="1:29" s="20" customFormat="1" ht="13.7" hidden="1" customHeight="1" thickTop="1" thickBot="1" x14ac:dyDescent="0.2">
      <c r="A325" s="3008"/>
      <c r="B325" s="1444">
        <v>6</v>
      </c>
      <c r="C325" s="3032" t="s">
        <v>40</v>
      </c>
      <c r="D325" s="3033"/>
      <c r="E325" s="1442"/>
      <c r="F325" s="1442"/>
      <c r="G325" s="1442"/>
      <c r="H325" s="1442"/>
      <c r="I325" s="1442"/>
      <c r="J325" s="1442"/>
      <c r="K325" s="1442"/>
      <c r="L325" s="1442"/>
      <c r="M325" s="1442"/>
      <c r="N325" s="1442"/>
      <c r="O325" s="1442"/>
      <c r="P325" s="1442"/>
      <c r="Q325" s="1442"/>
      <c r="R325" s="1442"/>
      <c r="S325" s="1442"/>
      <c r="T325" s="1442"/>
      <c r="U325" s="1442"/>
      <c r="V325" s="1442"/>
      <c r="W325" s="1442"/>
      <c r="X325" s="1442"/>
      <c r="Y325" s="1442"/>
      <c r="Z325" s="1442"/>
      <c r="AA325" s="1442"/>
      <c r="AB325" s="1443"/>
    </row>
    <row r="326" spans="1:29" s="20" customFormat="1" ht="13.7" hidden="1" customHeight="1" thickTop="1" thickBot="1" x14ac:dyDescent="0.2">
      <c r="A326" s="3008"/>
      <c r="B326" s="1444">
        <v>7</v>
      </c>
      <c r="C326" s="3032" t="s">
        <v>672</v>
      </c>
      <c r="D326" s="3033"/>
      <c r="E326" s="1317"/>
      <c r="F326" s="1317"/>
      <c r="G326" s="1317"/>
      <c r="H326" s="1317"/>
      <c r="I326" s="1317"/>
      <c r="J326" s="1317"/>
      <c r="K326" s="1317"/>
      <c r="L326" s="1317"/>
      <c r="M326" s="1317"/>
      <c r="N326" s="1317"/>
      <c r="O326" s="1317"/>
      <c r="P326" s="1317"/>
      <c r="Q326" s="1317"/>
      <c r="R326" s="1317"/>
      <c r="S326" s="1317"/>
      <c r="T326" s="1317"/>
      <c r="U326" s="1317"/>
      <c r="V326" s="1317"/>
      <c r="W326" s="1317"/>
      <c r="X326" s="1317"/>
      <c r="Y326" s="1317"/>
      <c r="Z326" s="1317"/>
      <c r="AA326" s="1317"/>
      <c r="AB326" s="1317"/>
    </row>
    <row r="327" spans="1:29" s="20" customFormat="1" ht="13.7" hidden="1" customHeight="1" thickTop="1" thickBot="1" x14ac:dyDescent="0.2">
      <c r="A327" s="3008"/>
      <c r="B327" s="1444">
        <v>8</v>
      </c>
      <c r="C327" s="3032" t="s">
        <v>673</v>
      </c>
      <c r="D327" s="3033"/>
      <c r="E327" s="1317"/>
      <c r="F327" s="1317"/>
      <c r="G327" s="1317"/>
      <c r="H327" s="1317"/>
      <c r="I327" s="1317"/>
      <c r="J327" s="1317"/>
      <c r="K327" s="1317"/>
      <c r="L327" s="1317"/>
      <c r="M327" s="1317"/>
      <c r="N327" s="1317"/>
      <c r="O327" s="1317"/>
      <c r="P327" s="1317"/>
      <c r="Q327" s="1317"/>
      <c r="R327" s="1317"/>
      <c r="S327" s="1317"/>
      <c r="T327" s="1317"/>
      <c r="U327" s="1317"/>
      <c r="V327" s="1317"/>
      <c r="W327" s="1317"/>
      <c r="X327" s="1317"/>
      <c r="Y327" s="1317"/>
      <c r="Z327" s="1317"/>
      <c r="AA327" s="1317"/>
      <c r="AB327" s="1317"/>
    </row>
    <row r="328" spans="1:29" s="20" customFormat="1" ht="13.7" hidden="1" customHeight="1" thickTop="1" thickBot="1" x14ac:dyDescent="0.2">
      <c r="A328" s="3008"/>
      <c r="B328" s="1444">
        <v>9</v>
      </c>
      <c r="C328" s="3032" t="s">
        <v>41</v>
      </c>
      <c r="D328" s="3033"/>
      <c r="E328" s="1317"/>
      <c r="F328" s="1317"/>
      <c r="G328" s="1317"/>
      <c r="H328" s="1317"/>
      <c r="I328" s="1317"/>
      <c r="J328" s="1317"/>
      <c r="K328" s="1317"/>
      <c r="L328" s="1317"/>
      <c r="M328" s="1317"/>
      <c r="N328" s="1317"/>
      <c r="O328" s="1317"/>
      <c r="P328" s="1317"/>
      <c r="Q328" s="1317"/>
      <c r="R328" s="1317"/>
      <c r="S328" s="1317"/>
      <c r="T328" s="1317"/>
      <c r="U328" s="1317"/>
      <c r="V328" s="1317"/>
      <c r="W328" s="1317"/>
      <c r="X328" s="1317"/>
      <c r="Y328" s="1317"/>
      <c r="Z328" s="1317"/>
      <c r="AA328" s="1317"/>
      <c r="AB328" s="1317"/>
    </row>
    <row r="329" spans="1:29" s="20" customFormat="1" ht="13.7" hidden="1" customHeight="1" thickTop="1" thickBot="1" x14ac:dyDescent="0.2">
      <c r="A329" s="3008"/>
      <c r="B329" s="1445">
        <v>10</v>
      </c>
      <c r="C329" s="3020" t="s">
        <v>366</v>
      </c>
      <c r="D329" s="3021"/>
      <c r="E329" s="1317"/>
      <c r="F329" s="1317"/>
      <c r="G329" s="1317"/>
      <c r="H329" s="1317"/>
      <c r="I329" s="1317"/>
      <c r="J329" s="1317"/>
      <c r="K329" s="1317"/>
      <c r="L329" s="1317"/>
      <c r="M329" s="1317"/>
      <c r="N329" s="1317"/>
      <c r="O329" s="1317"/>
      <c r="P329" s="1317"/>
      <c r="Q329" s="1317"/>
      <c r="R329" s="1317"/>
      <c r="S329" s="1317"/>
      <c r="T329" s="1317"/>
      <c r="U329" s="1317"/>
      <c r="V329" s="1317"/>
      <c r="W329" s="1317"/>
      <c r="X329" s="1317"/>
      <c r="Y329" s="1317"/>
      <c r="Z329" s="1317"/>
      <c r="AA329" s="1317"/>
      <c r="AB329" s="1317"/>
    </row>
    <row r="330" spans="1:29" s="20" customFormat="1" ht="13.7" hidden="1" customHeight="1" thickTop="1" thickBot="1" x14ac:dyDescent="0.2">
      <c r="A330" s="3008"/>
      <c r="B330" s="1446">
        <v>11</v>
      </c>
      <c r="C330" s="3034" t="s">
        <v>43</v>
      </c>
      <c r="D330" s="3035"/>
      <c r="E330" s="1317"/>
      <c r="F330" s="1317"/>
      <c r="G330" s="1317"/>
      <c r="H330" s="1317"/>
      <c r="I330" s="1317"/>
      <c r="J330" s="1317"/>
      <c r="K330" s="1317"/>
      <c r="L330" s="1317"/>
      <c r="M330" s="1317"/>
      <c r="N330" s="1317"/>
      <c r="O330" s="1317"/>
      <c r="P330" s="1317"/>
      <c r="Q330" s="1317"/>
      <c r="R330" s="1317"/>
      <c r="S330" s="1317"/>
      <c r="T330" s="1317"/>
      <c r="U330" s="1317"/>
      <c r="V330" s="1317"/>
      <c r="W330" s="1317"/>
      <c r="X330" s="1317"/>
      <c r="Y330" s="1317"/>
      <c r="Z330" s="1317"/>
      <c r="AA330" s="1317"/>
      <c r="AB330" s="1317"/>
      <c r="AC330" s="14"/>
    </row>
    <row r="331" spans="1:29" s="20" customFormat="1" ht="13.7" hidden="1" customHeight="1" thickTop="1" thickBot="1" x14ac:dyDescent="0.2">
      <c r="A331" s="3008"/>
      <c r="B331" s="1445">
        <v>12</v>
      </c>
      <c r="C331" s="3020" t="s">
        <v>44</v>
      </c>
      <c r="D331" s="3021"/>
      <c r="E331" s="1317"/>
      <c r="F331" s="1317"/>
      <c r="G331" s="1317"/>
      <c r="H331" s="1317"/>
      <c r="I331" s="1317"/>
      <c r="J331" s="1317"/>
      <c r="K331" s="1317"/>
      <c r="L331" s="1317"/>
      <c r="M331" s="1317"/>
      <c r="N331" s="1317"/>
      <c r="O331" s="1317"/>
      <c r="P331" s="1317"/>
      <c r="Q331" s="1317"/>
      <c r="R331" s="1317"/>
      <c r="S331" s="1317"/>
      <c r="T331" s="1317"/>
      <c r="U331" s="1317"/>
      <c r="V331" s="1317"/>
      <c r="W331" s="1317"/>
      <c r="X331" s="1317"/>
      <c r="Y331" s="1317"/>
      <c r="Z331" s="1317"/>
      <c r="AA331" s="1317"/>
      <c r="AB331" s="1317"/>
      <c r="AC331" s="14"/>
    </row>
    <row r="332" spans="1:29" s="20" customFormat="1" ht="13.7" hidden="1" customHeight="1" thickTop="1" thickBot="1" x14ac:dyDescent="0.2">
      <c r="A332" s="3008"/>
      <c r="B332" s="1445">
        <v>13</v>
      </c>
      <c r="C332" s="3020" t="s">
        <v>45</v>
      </c>
      <c r="D332" s="3021"/>
      <c r="E332" s="1317"/>
      <c r="F332" s="1317"/>
      <c r="G332" s="1317"/>
      <c r="H332" s="1317"/>
      <c r="I332" s="1317"/>
      <c r="J332" s="1317"/>
      <c r="K332" s="1317"/>
      <c r="L332" s="1317"/>
      <c r="M332" s="1317"/>
      <c r="N332" s="1317"/>
      <c r="O332" s="1317"/>
      <c r="P332" s="1317"/>
      <c r="Q332" s="1317"/>
      <c r="R332" s="1317"/>
      <c r="S332" s="1317"/>
      <c r="T332" s="1317"/>
      <c r="U332" s="1317"/>
      <c r="V332" s="1317"/>
      <c r="W332" s="1317"/>
      <c r="X332" s="1317"/>
      <c r="Y332" s="1317"/>
      <c r="Z332" s="1317"/>
      <c r="AA332" s="1317"/>
      <c r="AB332" s="1317"/>
      <c r="AC332" s="14"/>
    </row>
    <row r="333" spans="1:29" s="20" customFormat="1" ht="13.7" hidden="1" customHeight="1" thickTop="1" thickBot="1" x14ac:dyDescent="0.2">
      <c r="A333" s="3008"/>
      <c r="B333" s="1445">
        <v>14</v>
      </c>
      <c r="C333" s="3020" t="s">
        <v>46</v>
      </c>
      <c r="D333" s="3021"/>
      <c r="E333" s="1317"/>
      <c r="F333" s="1317"/>
      <c r="G333" s="1317"/>
      <c r="H333" s="1317"/>
      <c r="I333" s="1317"/>
      <c r="J333" s="1317"/>
      <c r="K333" s="1317"/>
      <c r="L333" s="1317"/>
      <c r="M333" s="1317"/>
      <c r="N333" s="1317"/>
      <c r="O333" s="1317"/>
      <c r="P333" s="1317"/>
      <c r="Q333" s="1317"/>
      <c r="R333" s="1317"/>
      <c r="S333" s="1317"/>
      <c r="T333" s="1317"/>
      <c r="U333" s="1317"/>
      <c r="V333" s="1317"/>
      <c r="W333" s="1317"/>
      <c r="X333" s="1317"/>
      <c r="Y333" s="1317"/>
      <c r="Z333" s="1317"/>
      <c r="AA333" s="1317"/>
      <c r="AB333" s="1317"/>
      <c r="AC333" s="14"/>
    </row>
    <row r="334" spans="1:29" s="20" customFormat="1" ht="13.7" hidden="1" customHeight="1" thickTop="1" thickBot="1" x14ac:dyDescent="0.2">
      <c r="A334" s="3008"/>
      <c r="B334" s="1445">
        <v>15</v>
      </c>
      <c r="C334" s="3020" t="s">
        <v>47</v>
      </c>
      <c r="D334" s="3021"/>
      <c r="E334" s="1317"/>
      <c r="F334" s="1317"/>
      <c r="G334" s="1317"/>
      <c r="H334" s="1317"/>
      <c r="I334" s="1317"/>
      <c r="J334" s="1317"/>
      <c r="K334" s="1317"/>
      <c r="L334" s="1317"/>
      <c r="M334" s="1317"/>
      <c r="N334" s="1317"/>
      <c r="O334" s="1317"/>
      <c r="P334" s="1317"/>
      <c r="Q334" s="1317"/>
      <c r="R334" s="1317"/>
      <c r="S334" s="1317"/>
      <c r="T334" s="1317"/>
      <c r="U334" s="1317"/>
      <c r="V334" s="1317"/>
      <c r="W334" s="1317"/>
      <c r="X334" s="1317"/>
      <c r="Y334" s="1317"/>
      <c r="Z334" s="1317"/>
      <c r="AA334" s="1317"/>
      <c r="AB334" s="1317"/>
      <c r="AC334" s="14"/>
    </row>
    <row r="335" spans="1:29" s="20" customFormat="1" ht="13.7" hidden="1" customHeight="1" thickTop="1" thickBot="1" x14ac:dyDescent="0.2">
      <c r="A335" s="3008"/>
      <c r="B335" s="1447">
        <v>16</v>
      </c>
      <c r="C335" s="3020" t="s">
        <v>48</v>
      </c>
      <c r="D335" s="3021"/>
      <c r="E335" s="1317"/>
      <c r="F335" s="1317"/>
      <c r="G335" s="1317"/>
      <c r="H335" s="1317"/>
      <c r="I335" s="1317"/>
      <c r="J335" s="1317"/>
      <c r="K335" s="1317"/>
      <c r="L335" s="1317"/>
      <c r="M335" s="1317"/>
      <c r="N335" s="1317"/>
      <c r="O335" s="1317"/>
      <c r="P335" s="1317"/>
      <c r="Q335" s="1317"/>
      <c r="R335" s="1317"/>
      <c r="S335" s="1317"/>
      <c r="T335" s="1317"/>
      <c r="U335" s="1317"/>
      <c r="V335" s="1317"/>
      <c r="W335" s="1317"/>
      <c r="X335" s="1317"/>
      <c r="Y335" s="1317"/>
      <c r="Z335" s="1317"/>
      <c r="AA335" s="1317"/>
      <c r="AB335" s="1317"/>
      <c r="AC335" s="14"/>
    </row>
    <row r="336" spans="1:29" s="20" customFormat="1" ht="13.7" hidden="1" customHeight="1" thickTop="1" thickBot="1" x14ac:dyDescent="0.2">
      <c r="A336" s="3008"/>
      <c r="B336" s="1445">
        <v>17</v>
      </c>
      <c r="C336" s="3020" t="s">
        <v>49</v>
      </c>
      <c r="D336" s="3021"/>
      <c r="E336" s="1317"/>
      <c r="F336" s="1317"/>
      <c r="G336" s="1317"/>
      <c r="H336" s="1317"/>
      <c r="I336" s="1317"/>
      <c r="J336" s="1317"/>
      <c r="K336" s="1317"/>
      <c r="L336" s="1317"/>
      <c r="M336" s="1317"/>
      <c r="N336" s="1317"/>
      <c r="O336" s="1317"/>
      <c r="P336" s="1317"/>
      <c r="Q336" s="1317"/>
      <c r="R336" s="1317"/>
      <c r="S336" s="1317"/>
      <c r="T336" s="1317"/>
      <c r="U336" s="1317"/>
      <c r="V336" s="1317"/>
      <c r="W336" s="1317"/>
      <c r="X336" s="1317"/>
      <c r="Y336" s="1317"/>
      <c r="Z336" s="1317"/>
      <c r="AA336" s="1317"/>
      <c r="AB336" s="1317"/>
      <c r="AC336" s="14"/>
    </row>
    <row r="337" spans="1:29" s="20" customFormat="1" ht="13.7" hidden="1" customHeight="1" thickTop="1" thickBot="1" x14ac:dyDescent="0.2">
      <c r="A337" s="3008"/>
      <c r="B337" s="1445">
        <v>18</v>
      </c>
      <c r="C337" s="3020" t="s">
        <v>50</v>
      </c>
      <c r="D337" s="3021"/>
      <c r="E337" s="1442"/>
      <c r="F337" s="1442"/>
      <c r="G337" s="1442"/>
      <c r="H337" s="1442"/>
      <c r="I337" s="1442"/>
      <c r="J337" s="1442"/>
      <c r="K337" s="1442"/>
      <c r="L337" s="1442"/>
      <c r="M337" s="1442"/>
      <c r="N337" s="1442"/>
      <c r="O337" s="1442"/>
      <c r="P337" s="1442"/>
      <c r="Q337" s="1442"/>
      <c r="R337" s="1442"/>
      <c r="S337" s="1442"/>
      <c r="T337" s="1442"/>
      <c r="U337" s="1442"/>
      <c r="V337" s="1442"/>
      <c r="W337" s="1442"/>
      <c r="X337" s="1442"/>
      <c r="Y337" s="1442"/>
      <c r="Z337" s="1442"/>
      <c r="AA337" s="1442"/>
      <c r="AB337" s="1443"/>
      <c r="AC337" s="14"/>
    </row>
    <row r="338" spans="1:29" s="20" customFormat="1" ht="13.7" hidden="1" customHeight="1" thickTop="1" thickBot="1" x14ac:dyDescent="0.2">
      <c r="A338" s="3008"/>
      <c r="B338" s="1445">
        <v>19</v>
      </c>
      <c r="C338" s="3020" t="s">
        <v>51</v>
      </c>
      <c r="D338" s="3021"/>
      <c r="E338" s="1317"/>
      <c r="F338" s="1317"/>
      <c r="G338" s="1317"/>
      <c r="H338" s="1317"/>
      <c r="I338" s="1317"/>
      <c r="J338" s="1317"/>
      <c r="K338" s="1317"/>
      <c r="L338" s="1317"/>
      <c r="M338" s="1317"/>
      <c r="N338" s="1317"/>
      <c r="O338" s="1317"/>
      <c r="P338" s="1317"/>
      <c r="Q338" s="1317"/>
      <c r="R338" s="1317"/>
      <c r="S338" s="1317"/>
      <c r="T338" s="1317"/>
      <c r="U338" s="1317"/>
      <c r="V338" s="1317"/>
      <c r="W338" s="1317"/>
      <c r="X338" s="1317"/>
      <c r="Y338" s="1317"/>
      <c r="Z338" s="1317"/>
      <c r="AA338" s="1317"/>
      <c r="AB338" s="1317"/>
      <c r="AC338" s="14"/>
    </row>
    <row r="339" spans="1:29" s="20" customFormat="1" ht="13.7" hidden="1" customHeight="1" thickTop="1" thickBot="1" x14ac:dyDescent="0.2">
      <c r="A339" s="3008"/>
      <c r="B339" s="1445">
        <v>20</v>
      </c>
      <c r="C339" s="3020" t="s">
        <v>52</v>
      </c>
      <c r="D339" s="3021"/>
      <c r="E339" s="1317"/>
      <c r="F339" s="1317"/>
      <c r="G339" s="1317"/>
      <c r="H339" s="1317"/>
      <c r="I339" s="1317"/>
      <c r="J339" s="1317"/>
      <c r="K339" s="1317"/>
      <c r="L339" s="1317"/>
      <c r="M339" s="1317"/>
      <c r="N339" s="1317"/>
      <c r="O339" s="1317"/>
      <c r="P339" s="1317"/>
      <c r="Q339" s="1317"/>
      <c r="R339" s="1317"/>
      <c r="S339" s="1317"/>
      <c r="T339" s="1317"/>
      <c r="U339" s="1317"/>
      <c r="V339" s="1317"/>
      <c r="W339" s="1317"/>
      <c r="X339" s="1317"/>
      <c r="Y339" s="1317"/>
      <c r="Z339" s="1317"/>
      <c r="AA339" s="1317"/>
      <c r="AB339" s="1317"/>
      <c r="AC339" s="14"/>
    </row>
    <row r="340" spans="1:29" s="20" customFormat="1" ht="13.7" hidden="1" customHeight="1" thickTop="1" thickBot="1" x14ac:dyDescent="0.2">
      <c r="A340" s="3008"/>
      <c r="B340" s="1445">
        <v>21</v>
      </c>
      <c r="C340" s="3022" t="s">
        <v>380</v>
      </c>
      <c r="D340" s="3023"/>
      <c r="E340" s="1317"/>
      <c r="F340" s="1317"/>
      <c r="G340" s="1317"/>
      <c r="H340" s="1317"/>
      <c r="I340" s="1317"/>
      <c r="J340" s="1317"/>
      <c r="K340" s="1317"/>
      <c r="L340" s="1317"/>
      <c r="M340" s="1317"/>
      <c r="N340" s="1317"/>
      <c r="O340" s="1317"/>
      <c r="P340" s="1317"/>
      <c r="Q340" s="1317"/>
      <c r="R340" s="1317"/>
      <c r="S340" s="1317"/>
      <c r="T340" s="1317"/>
      <c r="U340" s="1317"/>
      <c r="V340" s="1317"/>
      <c r="W340" s="1317"/>
      <c r="X340" s="1317"/>
      <c r="Y340" s="1317"/>
      <c r="Z340" s="1317"/>
      <c r="AA340" s="1317"/>
      <c r="AB340" s="1317"/>
      <c r="AC340" s="14"/>
    </row>
    <row r="341" spans="1:29" s="20" customFormat="1" ht="13.7" hidden="1" customHeight="1" thickTop="1" thickBot="1" x14ac:dyDescent="0.2">
      <c r="A341" s="3008"/>
      <c r="B341" s="1445">
        <v>22</v>
      </c>
      <c r="C341" s="3022" t="s">
        <v>74</v>
      </c>
      <c r="D341" s="3023"/>
      <c r="E341" s="1317"/>
      <c r="F341" s="1317"/>
      <c r="G341" s="1317"/>
      <c r="H341" s="1317"/>
      <c r="I341" s="1317"/>
      <c r="J341" s="1317"/>
      <c r="K341" s="1317"/>
      <c r="L341" s="1317"/>
      <c r="M341" s="1317"/>
      <c r="N341" s="1317"/>
      <c r="O341" s="1317"/>
      <c r="P341" s="1317"/>
      <c r="Q341" s="1317"/>
      <c r="R341" s="1317"/>
      <c r="S341" s="1317"/>
      <c r="T341" s="1317"/>
      <c r="U341" s="1317"/>
      <c r="V341" s="1317"/>
      <c r="W341" s="1317"/>
      <c r="X341" s="1317"/>
      <c r="Y341" s="1317"/>
      <c r="Z341" s="1317"/>
      <c r="AA341" s="1317"/>
      <c r="AB341" s="1317"/>
      <c r="AC341" s="14"/>
    </row>
    <row r="342" spans="1:29" s="20" customFormat="1" ht="13.7" hidden="1" customHeight="1" thickTop="1" thickBot="1" x14ac:dyDescent="0.2">
      <c r="A342" s="3008"/>
      <c r="B342" s="1445">
        <v>23</v>
      </c>
      <c r="C342" s="3022" t="s">
        <v>382</v>
      </c>
      <c r="D342" s="3023"/>
      <c r="E342" s="1317"/>
      <c r="F342" s="1317"/>
      <c r="G342" s="1317"/>
      <c r="H342" s="1317"/>
      <c r="I342" s="1317"/>
      <c r="J342" s="1317"/>
      <c r="K342" s="1317"/>
      <c r="L342" s="1317"/>
      <c r="M342" s="1317"/>
      <c r="N342" s="1317"/>
      <c r="O342" s="1317"/>
      <c r="P342" s="1317"/>
      <c r="Q342" s="1317"/>
      <c r="R342" s="1317"/>
      <c r="S342" s="1317"/>
      <c r="T342" s="1317"/>
      <c r="U342" s="1317"/>
      <c r="V342" s="1317"/>
      <c r="W342" s="1317"/>
      <c r="X342" s="1317"/>
      <c r="Y342" s="1317"/>
      <c r="Z342" s="1317"/>
      <c r="AA342" s="1317"/>
      <c r="AB342" s="1317"/>
      <c r="AC342" s="14"/>
    </row>
    <row r="343" spans="1:29" s="20" customFormat="1" ht="13.7" hidden="1" customHeight="1" thickTop="1" thickBot="1" x14ac:dyDescent="0.2">
      <c r="A343" s="3008"/>
      <c r="B343" s="1445">
        <v>24</v>
      </c>
      <c r="C343" s="3022" t="s">
        <v>384</v>
      </c>
      <c r="D343" s="3023"/>
      <c r="E343" s="1317"/>
      <c r="F343" s="1317"/>
      <c r="G343" s="1317"/>
      <c r="H343" s="1317"/>
      <c r="I343" s="1317"/>
      <c r="J343" s="1317"/>
      <c r="K343" s="1317"/>
      <c r="L343" s="1317"/>
      <c r="M343" s="1317"/>
      <c r="N343" s="1317"/>
      <c r="O343" s="1317"/>
      <c r="P343" s="1317"/>
      <c r="Q343" s="1317"/>
      <c r="R343" s="1317"/>
      <c r="S343" s="1317"/>
      <c r="T343" s="1317"/>
      <c r="U343" s="1317"/>
      <c r="V343" s="1317"/>
      <c r="W343" s="1317"/>
      <c r="X343" s="1317"/>
      <c r="Y343" s="1317"/>
      <c r="Z343" s="1317"/>
      <c r="AA343" s="1317"/>
      <c r="AB343" s="1317"/>
      <c r="AC343" s="14"/>
    </row>
    <row r="344" spans="1:29" s="20" customFormat="1" ht="13.7" hidden="1" customHeight="1" thickTop="1" thickBot="1" x14ac:dyDescent="0.2">
      <c r="A344" s="3008"/>
      <c r="B344" s="1445">
        <v>25</v>
      </c>
      <c r="C344" s="3022" t="s">
        <v>381</v>
      </c>
      <c r="D344" s="3023"/>
      <c r="E344" s="1317"/>
      <c r="F344" s="1317"/>
      <c r="G344" s="1317"/>
      <c r="H344" s="1317"/>
      <c r="I344" s="1317"/>
      <c r="J344" s="1317"/>
      <c r="K344" s="1317"/>
      <c r="L344" s="1317"/>
      <c r="M344" s="1317"/>
      <c r="N344" s="1317"/>
      <c r="O344" s="1317"/>
      <c r="P344" s="1317"/>
      <c r="Q344" s="1317"/>
      <c r="R344" s="1317"/>
      <c r="S344" s="1317"/>
      <c r="T344" s="1317"/>
      <c r="U344" s="1317"/>
      <c r="V344" s="1317"/>
      <c r="W344" s="1317"/>
      <c r="X344" s="1317"/>
      <c r="Y344" s="1317"/>
      <c r="Z344" s="1317"/>
      <c r="AA344" s="1317"/>
      <c r="AB344" s="1317"/>
      <c r="AC344" s="14"/>
    </row>
    <row r="345" spans="1:29" s="20" customFormat="1" ht="13.7" hidden="1" customHeight="1" thickTop="1" thickBot="1" x14ac:dyDescent="0.2">
      <c r="A345" s="3008"/>
      <c r="B345" s="1445">
        <v>26</v>
      </c>
      <c r="C345" s="3022" t="s">
        <v>383</v>
      </c>
      <c r="D345" s="3023"/>
      <c r="E345" s="1317"/>
      <c r="F345" s="1317"/>
      <c r="G345" s="1317"/>
      <c r="H345" s="1317"/>
      <c r="I345" s="1317"/>
      <c r="J345" s="1317"/>
      <c r="K345" s="1317"/>
      <c r="L345" s="1317"/>
      <c r="M345" s="1317"/>
      <c r="N345" s="1317"/>
      <c r="O345" s="1317"/>
      <c r="P345" s="1317"/>
      <c r="Q345" s="1317"/>
      <c r="R345" s="1317"/>
      <c r="S345" s="1317"/>
      <c r="T345" s="1317"/>
      <c r="U345" s="1317"/>
      <c r="V345" s="1317"/>
      <c r="W345" s="1317"/>
      <c r="X345" s="1317"/>
      <c r="Y345" s="1317"/>
      <c r="Z345" s="1317"/>
      <c r="AA345" s="1317"/>
      <c r="AB345" s="1317"/>
      <c r="AC345" s="14"/>
    </row>
    <row r="346" spans="1:29" s="20" customFormat="1" ht="13.7" hidden="1" customHeight="1" thickTop="1" thickBot="1" x14ac:dyDescent="0.2">
      <c r="A346" s="3008"/>
      <c r="B346" s="1445">
        <v>27</v>
      </c>
      <c r="C346" s="3022" t="s">
        <v>75</v>
      </c>
      <c r="D346" s="3023"/>
      <c r="E346" s="1317"/>
      <c r="F346" s="1317"/>
      <c r="G346" s="1317"/>
      <c r="H346" s="1317"/>
      <c r="I346" s="1317"/>
      <c r="J346" s="1317"/>
      <c r="K346" s="1317"/>
      <c r="L346" s="1317"/>
      <c r="M346" s="1317"/>
      <c r="N346" s="1317"/>
      <c r="O346" s="1317"/>
      <c r="P346" s="1317"/>
      <c r="Q346" s="1317"/>
      <c r="R346" s="1317"/>
      <c r="S346" s="1317"/>
      <c r="T346" s="1317"/>
      <c r="U346" s="1317"/>
      <c r="V346" s="1317"/>
      <c r="W346" s="1317"/>
      <c r="X346" s="1317"/>
      <c r="Y346" s="1317"/>
      <c r="Z346" s="1317"/>
      <c r="AA346" s="1317"/>
      <c r="AB346" s="1317"/>
      <c r="AC346" s="14"/>
    </row>
    <row r="347" spans="1:29" s="20" customFormat="1" ht="13.7" hidden="1" customHeight="1" thickTop="1" thickBot="1" x14ac:dyDescent="0.2">
      <c r="A347" s="3009"/>
      <c r="B347" s="1448">
        <v>28</v>
      </c>
      <c r="C347" s="3037" t="s">
        <v>76</v>
      </c>
      <c r="D347" s="3265"/>
      <c r="E347" s="1317"/>
      <c r="F347" s="1317"/>
      <c r="G347" s="1317"/>
      <c r="H347" s="1317"/>
      <c r="I347" s="1317"/>
      <c r="J347" s="1317"/>
      <c r="K347" s="1317"/>
      <c r="L347" s="1317"/>
      <c r="M347" s="1317"/>
      <c r="N347" s="1317"/>
      <c r="O347" s="1317"/>
      <c r="P347" s="1317"/>
      <c r="Q347" s="1317"/>
      <c r="R347" s="1317"/>
      <c r="S347" s="1317"/>
      <c r="T347" s="1317"/>
      <c r="U347" s="1317"/>
      <c r="V347" s="1317"/>
      <c r="W347" s="1317"/>
      <c r="X347" s="1317"/>
      <c r="Y347" s="1317"/>
      <c r="Z347" s="1317"/>
      <c r="AA347" s="1317"/>
      <c r="AB347" s="1317"/>
      <c r="AC347" s="14"/>
    </row>
    <row r="348" spans="1:29" s="20" customFormat="1" ht="13.7" hidden="1" customHeight="1" thickBot="1" x14ac:dyDescent="0.2">
      <c r="A348" s="1328"/>
      <c r="B348" s="1329"/>
      <c r="C348" s="541"/>
      <c r="D348" s="541"/>
      <c r="E348" s="1330"/>
      <c r="F348" s="1330"/>
      <c r="G348" s="1330"/>
      <c r="H348" s="1330"/>
      <c r="I348" s="1330"/>
      <c r="J348" s="1330"/>
      <c r="K348" s="1330"/>
      <c r="L348" s="1330"/>
      <c r="M348" s="1330"/>
      <c r="N348" s="1330"/>
      <c r="O348" s="1330"/>
      <c r="P348" s="1331"/>
      <c r="Q348" s="1331"/>
      <c r="R348" s="1331"/>
      <c r="S348" s="1331"/>
      <c r="T348" s="1331"/>
      <c r="U348" s="1331"/>
      <c r="V348" s="1331"/>
      <c r="W348" s="1331"/>
      <c r="X348" s="1331"/>
      <c r="Y348" s="1331"/>
      <c r="Z348" s="1331"/>
      <c r="AA348" s="1331"/>
      <c r="AB348" s="1331"/>
      <c r="AC348" s="14"/>
    </row>
    <row r="349" spans="1:29" s="20" customFormat="1" ht="24.75" hidden="1" customHeight="1" x14ac:dyDescent="0.15">
      <c r="A349" s="3266" t="s">
        <v>404</v>
      </c>
      <c r="B349" s="3267"/>
      <c r="C349" s="3267"/>
      <c r="D349" s="3268"/>
      <c r="E349" s="3263" t="s">
        <v>350</v>
      </c>
      <c r="F349" s="3263"/>
      <c r="G349" s="3263"/>
      <c r="H349" s="3263"/>
      <c r="I349" s="3263" t="s">
        <v>351</v>
      </c>
      <c r="J349" s="3263"/>
      <c r="K349" s="3263"/>
      <c r="L349" s="3263"/>
      <c r="M349" s="3263" t="s">
        <v>352</v>
      </c>
      <c r="N349" s="3263"/>
      <c r="O349" s="3263"/>
      <c r="P349" s="3263"/>
      <c r="Q349" s="3263" t="s">
        <v>353</v>
      </c>
      <c r="R349" s="3263"/>
      <c r="S349" s="3263"/>
      <c r="T349" s="3263"/>
      <c r="U349" s="3263" t="s">
        <v>354</v>
      </c>
      <c r="V349" s="3263"/>
      <c r="W349" s="3263"/>
      <c r="X349" s="3263"/>
      <c r="Y349" s="3263" t="s">
        <v>342</v>
      </c>
      <c r="Z349" s="3263"/>
      <c r="AA349" s="3263"/>
      <c r="AB349" s="3264"/>
    </row>
    <row r="350" spans="1:29" s="20" customFormat="1" ht="60" hidden="1" customHeight="1" x14ac:dyDescent="0.15">
      <c r="A350" s="3269"/>
      <c r="B350" s="3270"/>
      <c r="C350" s="3270"/>
      <c r="D350" s="3271"/>
      <c r="E350" s="1435" t="s">
        <v>525</v>
      </c>
      <c r="F350" s="1436" t="s">
        <v>526</v>
      </c>
      <c r="G350" s="1436" t="s">
        <v>509</v>
      </c>
      <c r="H350" s="1437" t="s">
        <v>357</v>
      </c>
      <c r="I350" s="1435" t="s">
        <v>525</v>
      </c>
      <c r="J350" s="1436" t="s">
        <v>526</v>
      </c>
      <c r="K350" s="1436" t="s">
        <v>509</v>
      </c>
      <c r="L350" s="1437" t="s">
        <v>357</v>
      </c>
      <c r="M350" s="1435" t="s">
        <v>525</v>
      </c>
      <c r="N350" s="1436" t="s">
        <v>526</v>
      </c>
      <c r="O350" s="1436" t="s">
        <v>509</v>
      </c>
      <c r="P350" s="1437" t="s">
        <v>357</v>
      </c>
      <c r="Q350" s="1435" t="s">
        <v>525</v>
      </c>
      <c r="R350" s="1436" t="s">
        <v>526</v>
      </c>
      <c r="S350" s="1436" t="s">
        <v>509</v>
      </c>
      <c r="T350" s="1437" t="s">
        <v>357</v>
      </c>
      <c r="U350" s="1435" t="s">
        <v>525</v>
      </c>
      <c r="V350" s="1436" t="s">
        <v>526</v>
      </c>
      <c r="W350" s="1436" t="s">
        <v>509</v>
      </c>
      <c r="X350" s="1437" t="s">
        <v>357</v>
      </c>
      <c r="Y350" s="1435" t="s">
        <v>525</v>
      </c>
      <c r="Z350" s="1436" t="s">
        <v>526</v>
      </c>
      <c r="AA350" s="1436" t="s">
        <v>509</v>
      </c>
      <c r="AB350" s="1438" t="s">
        <v>357</v>
      </c>
    </row>
    <row r="351" spans="1:29" s="20" customFormat="1" ht="13.7" hidden="1" customHeight="1" thickBot="1" x14ac:dyDescent="0.2">
      <c r="A351" s="3257" t="s">
        <v>343</v>
      </c>
      <c r="B351" s="3258"/>
      <c r="C351" s="3258"/>
      <c r="D351" s="3258"/>
      <c r="E351" s="1449">
        <f t="shared" ref="E351:AB351" si="7">E316</f>
        <v>0</v>
      </c>
      <c r="F351" s="1450">
        <f t="shared" si="7"/>
        <v>0</v>
      </c>
      <c r="G351" s="1450">
        <f t="shared" si="7"/>
        <v>0</v>
      </c>
      <c r="H351" s="1451">
        <f t="shared" si="7"/>
        <v>0</v>
      </c>
      <c r="I351" s="1449">
        <f t="shared" si="7"/>
        <v>0</v>
      </c>
      <c r="J351" s="1450">
        <f t="shared" si="7"/>
        <v>0</v>
      </c>
      <c r="K351" s="1450">
        <f t="shared" si="7"/>
        <v>0</v>
      </c>
      <c r="L351" s="1451">
        <f t="shared" si="7"/>
        <v>0</v>
      </c>
      <c r="M351" s="1449">
        <f t="shared" si="7"/>
        <v>0</v>
      </c>
      <c r="N351" s="1450">
        <f t="shared" si="7"/>
        <v>0</v>
      </c>
      <c r="O351" s="1450">
        <f t="shared" si="7"/>
        <v>0</v>
      </c>
      <c r="P351" s="1451">
        <f t="shared" si="7"/>
        <v>0</v>
      </c>
      <c r="Q351" s="1449">
        <f t="shared" si="7"/>
        <v>0</v>
      </c>
      <c r="R351" s="1450">
        <f t="shared" si="7"/>
        <v>0</v>
      </c>
      <c r="S351" s="1450">
        <f t="shared" si="7"/>
        <v>0</v>
      </c>
      <c r="T351" s="1451">
        <f t="shared" si="7"/>
        <v>0</v>
      </c>
      <c r="U351" s="1449">
        <f t="shared" si="7"/>
        <v>0</v>
      </c>
      <c r="V351" s="1450">
        <f t="shared" si="7"/>
        <v>0</v>
      </c>
      <c r="W351" s="1450">
        <f t="shared" si="7"/>
        <v>0</v>
      </c>
      <c r="X351" s="1451">
        <f t="shared" si="7"/>
        <v>0</v>
      </c>
      <c r="Y351" s="1449">
        <f t="shared" si="7"/>
        <v>0</v>
      </c>
      <c r="Z351" s="1450">
        <f t="shared" si="7"/>
        <v>0</v>
      </c>
      <c r="AA351" s="1450">
        <f t="shared" si="7"/>
        <v>0</v>
      </c>
      <c r="AB351" s="1452">
        <f t="shared" si="7"/>
        <v>0</v>
      </c>
    </row>
    <row r="352" spans="1:29" s="20" customFormat="1" ht="13.7" hidden="1" customHeight="1" thickTop="1" thickBot="1" x14ac:dyDescent="0.2">
      <c r="A352" s="3007" t="s">
        <v>53</v>
      </c>
      <c r="B352" s="1453">
        <v>1</v>
      </c>
      <c r="C352" s="3259" t="s">
        <v>77</v>
      </c>
      <c r="D352" s="1139" t="s">
        <v>385</v>
      </c>
      <c r="E352" s="1317"/>
      <c r="F352" s="1317"/>
      <c r="G352" s="1317"/>
      <c r="H352" s="1317"/>
      <c r="I352" s="1317"/>
      <c r="J352" s="1317"/>
      <c r="K352" s="1317"/>
      <c r="L352" s="1317"/>
      <c r="M352" s="1317"/>
      <c r="N352" s="1317"/>
      <c r="O352" s="1317"/>
      <c r="P352" s="1317"/>
      <c r="Q352" s="1317"/>
      <c r="R352" s="1317"/>
      <c r="S352" s="1317"/>
      <c r="T352" s="1317"/>
      <c r="U352" s="1317"/>
      <c r="V352" s="1317"/>
      <c r="W352" s="1317"/>
      <c r="X352" s="1317"/>
      <c r="Y352" s="1317"/>
      <c r="Z352" s="1317"/>
      <c r="AA352" s="1317"/>
      <c r="AB352" s="1317"/>
    </row>
    <row r="353" spans="1:29" s="20" customFormat="1" ht="13.7" hidden="1" customHeight="1" thickTop="1" thickBot="1" x14ac:dyDescent="0.2">
      <c r="A353" s="3008"/>
      <c r="B353" s="1454">
        <v>2</v>
      </c>
      <c r="C353" s="3260"/>
      <c r="D353" s="1139" t="s">
        <v>386</v>
      </c>
      <c r="E353" s="1317"/>
      <c r="F353" s="1317"/>
      <c r="G353" s="1317"/>
      <c r="H353" s="1317"/>
      <c r="I353" s="1317"/>
      <c r="J353" s="1317"/>
      <c r="K353" s="1317"/>
      <c r="L353" s="1317"/>
      <c r="M353" s="1317"/>
      <c r="N353" s="1317"/>
      <c r="O353" s="1317"/>
      <c r="P353" s="1317"/>
      <c r="Q353" s="1317"/>
      <c r="R353" s="1317"/>
      <c r="S353" s="1317"/>
      <c r="T353" s="1317"/>
      <c r="U353" s="1317"/>
      <c r="V353" s="1317"/>
      <c r="W353" s="1317"/>
      <c r="X353" s="1317"/>
      <c r="Y353" s="1317"/>
      <c r="Z353" s="1317"/>
      <c r="AA353" s="1317"/>
      <c r="AB353" s="1317"/>
    </row>
    <row r="354" spans="1:29" s="20" customFormat="1" ht="13.7" hidden="1" customHeight="1" thickTop="1" thickBot="1" x14ac:dyDescent="0.2">
      <c r="A354" s="3008"/>
      <c r="B354" s="1454">
        <v>3</v>
      </c>
      <c r="C354" s="3260"/>
      <c r="D354" s="1139" t="s">
        <v>387</v>
      </c>
      <c r="E354" s="1317"/>
      <c r="F354" s="1317"/>
      <c r="G354" s="1317"/>
      <c r="H354" s="1317"/>
      <c r="I354" s="1317"/>
      <c r="J354" s="1317"/>
      <c r="K354" s="1317"/>
      <c r="L354" s="1317"/>
      <c r="M354" s="1317"/>
      <c r="N354" s="1317"/>
      <c r="O354" s="1317"/>
      <c r="P354" s="1317"/>
      <c r="Q354" s="1317"/>
      <c r="R354" s="1317"/>
      <c r="S354" s="1317"/>
      <c r="T354" s="1317"/>
      <c r="U354" s="1317"/>
      <c r="V354" s="1317"/>
      <c r="W354" s="1317"/>
      <c r="X354" s="1317"/>
      <c r="Y354" s="1317"/>
      <c r="Z354" s="1317"/>
      <c r="AA354" s="1317"/>
      <c r="AB354" s="1317"/>
    </row>
    <row r="355" spans="1:29" s="20" customFormat="1" ht="13.7" hidden="1" customHeight="1" thickTop="1" thickBot="1" x14ac:dyDescent="0.2">
      <c r="A355" s="3008"/>
      <c r="B355" s="1454">
        <v>4</v>
      </c>
      <c r="C355" s="3261"/>
      <c r="D355" s="1139" t="s">
        <v>388</v>
      </c>
      <c r="E355" s="1317"/>
      <c r="F355" s="1317"/>
      <c r="G355" s="1317"/>
      <c r="H355" s="1317"/>
      <c r="I355" s="1317"/>
      <c r="J355" s="1317"/>
      <c r="K355" s="1317"/>
      <c r="L355" s="1317"/>
      <c r="M355" s="1317"/>
      <c r="N355" s="1317"/>
      <c r="O355" s="1317"/>
      <c r="P355" s="1317"/>
      <c r="Q355" s="1317"/>
      <c r="R355" s="1317"/>
      <c r="S355" s="1317"/>
      <c r="T355" s="1317"/>
      <c r="U355" s="1317"/>
      <c r="V355" s="1317"/>
      <c r="W355" s="1317"/>
      <c r="X355" s="1317"/>
      <c r="Y355" s="1317"/>
      <c r="Z355" s="1317"/>
      <c r="AA355" s="1317"/>
      <c r="AB355" s="1317"/>
    </row>
    <row r="356" spans="1:29" s="20" customFormat="1" ht="13.7" hidden="1" customHeight="1" thickTop="1" thickBot="1" x14ac:dyDescent="0.2">
      <c r="A356" s="3008"/>
      <c r="B356" s="1454">
        <v>5</v>
      </c>
      <c r="C356" s="3262" t="s">
        <v>78</v>
      </c>
      <c r="D356" s="1139" t="s">
        <v>389</v>
      </c>
      <c r="E356" s="1317"/>
      <c r="F356" s="1317"/>
      <c r="G356" s="1317"/>
      <c r="H356" s="1317"/>
      <c r="I356" s="1317"/>
      <c r="J356" s="1317"/>
      <c r="K356" s="1317"/>
      <c r="L356" s="1317"/>
      <c r="M356" s="1317"/>
      <c r="N356" s="1317"/>
      <c r="O356" s="1317"/>
      <c r="P356" s="1317"/>
      <c r="Q356" s="1317"/>
      <c r="R356" s="1317"/>
      <c r="S356" s="1317"/>
      <c r="T356" s="1317"/>
      <c r="U356" s="1317"/>
      <c r="V356" s="1317"/>
      <c r="W356" s="1317"/>
      <c r="X356" s="1317"/>
      <c r="Y356" s="1317"/>
      <c r="Z356" s="1317"/>
      <c r="AA356" s="1317"/>
      <c r="AB356" s="1317"/>
    </row>
    <row r="357" spans="1:29" s="20" customFormat="1" ht="13.7" hidden="1" customHeight="1" thickTop="1" thickBot="1" x14ac:dyDescent="0.2">
      <c r="A357" s="3008"/>
      <c r="B357" s="1454">
        <v>6</v>
      </c>
      <c r="C357" s="3260"/>
      <c r="D357" s="1139" t="s">
        <v>390</v>
      </c>
      <c r="E357" s="1317"/>
      <c r="F357" s="1317"/>
      <c r="G357" s="1317"/>
      <c r="H357" s="1317"/>
      <c r="I357" s="1317"/>
      <c r="J357" s="1317"/>
      <c r="K357" s="1317"/>
      <c r="L357" s="1317"/>
      <c r="M357" s="1317"/>
      <c r="N357" s="1317"/>
      <c r="O357" s="1317"/>
      <c r="P357" s="1317"/>
      <c r="Q357" s="1317"/>
      <c r="R357" s="1317"/>
      <c r="S357" s="1317"/>
      <c r="T357" s="1317"/>
      <c r="U357" s="1317"/>
      <c r="V357" s="1317"/>
      <c r="W357" s="1317"/>
      <c r="X357" s="1317"/>
      <c r="Y357" s="1317"/>
      <c r="Z357" s="1317"/>
      <c r="AA357" s="1317"/>
      <c r="AB357" s="1317"/>
    </row>
    <row r="358" spans="1:29" s="20" customFormat="1" ht="13.7" hidden="1" customHeight="1" thickTop="1" thickBot="1" x14ac:dyDescent="0.2">
      <c r="A358" s="3008"/>
      <c r="B358" s="1454">
        <v>7</v>
      </c>
      <c r="C358" s="3261"/>
      <c r="D358" s="1139" t="s">
        <v>391</v>
      </c>
      <c r="E358" s="1317"/>
      <c r="F358" s="1317"/>
      <c r="G358" s="1317"/>
      <c r="H358" s="1317"/>
      <c r="I358" s="1317"/>
      <c r="J358" s="1317"/>
      <c r="K358" s="1317"/>
      <c r="L358" s="1317"/>
      <c r="M358" s="1317"/>
      <c r="N358" s="1317"/>
      <c r="O358" s="1317"/>
      <c r="P358" s="1317"/>
      <c r="Q358" s="1317"/>
      <c r="R358" s="1317"/>
      <c r="S358" s="1317"/>
      <c r="T358" s="1317"/>
      <c r="U358" s="1317"/>
      <c r="V358" s="1317"/>
      <c r="W358" s="1317"/>
      <c r="X358" s="1317"/>
      <c r="Y358" s="1317"/>
      <c r="Z358" s="1317"/>
      <c r="AA358" s="1317"/>
      <c r="AB358" s="1317"/>
    </row>
    <row r="359" spans="1:29" s="20" customFormat="1" ht="13.7" hidden="1" customHeight="1" thickTop="1" thickBot="1" x14ac:dyDescent="0.2">
      <c r="A359" s="3008"/>
      <c r="B359" s="1454">
        <v>8</v>
      </c>
      <c r="C359" s="3262" t="s">
        <v>79</v>
      </c>
      <c r="D359" s="1139" t="s">
        <v>84</v>
      </c>
      <c r="E359" s="1317"/>
      <c r="F359" s="1317"/>
      <c r="G359" s="1317"/>
      <c r="H359" s="1317"/>
      <c r="I359" s="1317"/>
      <c r="J359" s="1317"/>
      <c r="K359" s="1317"/>
      <c r="L359" s="1317"/>
      <c r="M359" s="1317"/>
      <c r="N359" s="1317"/>
      <c r="O359" s="1317"/>
      <c r="P359" s="1317"/>
      <c r="Q359" s="1317"/>
      <c r="R359" s="1317"/>
      <c r="S359" s="1317"/>
      <c r="T359" s="1317"/>
      <c r="U359" s="1317"/>
      <c r="V359" s="1317"/>
      <c r="W359" s="1317"/>
      <c r="X359" s="1317"/>
      <c r="Y359" s="1317"/>
      <c r="Z359" s="1317"/>
      <c r="AA359" s="1317"/>
      <c r="AB359" s="1317"/>
    </row>
    <row r="360" spans="1:29" s="20" customFormat="1" ht="13.7" hidden="1" customHeight="1" thickTop="1" thickBot="1" x14ac:dyDescent="0.2">
      <c r="A360" s="3008"/>
      <c r="B360" s="1454">
        <v>9</v>
      </c>
      <c r="C360" s="3260"/>
      <c r="D360" s="1139" t="s">
        <v>82</v>
      </c>
      <c r="E360" s="1317"/>
      <c r="F360" s="1317"/>
      <c r="G360" s="1317"/>
      <c r="H360" s="1317"/>
      <c r="I360" s="1317"/>
      <c r="J360" s="1317"/>
      <c r="K360" s="1317"/>
      <c r="L360" s="1317"/>
      <c r="M360" s="1317"/>
      <c r="N360" s="1317"/>
      <c r="O360" s="1317"/>
      <c r="P360" s="1317"/>
      <c r="Q360" s="1317"/>
      <c r="R360" s="1317"/>
      <c r="S360" s="1317"/>
      <c r="T360" s="1317"/>
      <c r="U360" s="1317"/>
      <c r="V360" s="1317"/>
      <c r="W360" s="1317"/>
      <c r="X360" s="1317"/>
      <c r="Y360" s="1317"/>
      <c r="Z360" s="1317"/>
      <c r="AA360" s="1317"/>
      <c r="AB360" s="1317"/>
    </row>
    <row r="361" spans="1:29" s="20" customFormat="1" ht="13.7" hidden="1" customHeight="1" thickTop="1" thickBot="1" x14ac:dyDescent="0.2">
      <c r="A361" s="3008"/>
      <c r="B361" s="1454">
        <v>10</v>
      </c>
      <c r="C361" s="3260"/>
      <c r="D361" s="1139" t="s">
        <v>80</v>
      </c>
      <c r="E361" s="1317"/>
      <c r="F361" s="1317"/>
      <c r="G361" s="1317"/>
      <c r="H361" s="1317"/>
      <c r="I361" s="1317"/>
      <c r="J361" s="1317"/>
      <c r="K361" s="1317"/>
      <c r="L361" s="1317"/>
      <c r="M361" s="1317"/>
      <c r="N361" s="1317"/>
      <c r="O361" s="1317"/>
      <c r="P361" s="1317"/>
      <c r="Q361" s="1317"/>
      <c r="R361" s="1317"/>
      <c r="S361" s="1317"/>
      <c r="T361" s="1317"/>
      <c r="U361" s="1317"/>
      <c r="V361" s="1317"/>
      <c r="W361" s="1317"/>
      <c r="X361" s="1317"/>
      <c r="Y361" s="1317"/>
      <c r="Z361" s="1317"/>
      <c r="AA361" s="1317"/>
      <c r="AB361" s="1317"/>
    </row>
    <row r="362" spans="1:29" s="20" customFormat="1" ht="13.7" hidden="1" customHeight="1" thickTop="1" thickBot="1" x14ac:dyDescent="0.2">
      <c r="A362" s="3008"/>
      <c r="B362" s="1454">
        <v>11</v>
      </c>
      <c r="C362" s="3260"/>
      <c r="D362" s="1139" t="s">
        <v>81</v>
      </c>
      <c r="E362" s="1317"/>
      <c r="F362" s="1317"/>
      <c r="G362" s="1317"/>
      <c r="H362" s="1317"/>
      <c r="I362" s="1317"/>
      <c r="J362" s="1317"/>
      <c r="K362" s="1317"/>
      <c r="L362" s="1317"/>
      <c r="M362" s="1317"/>
      <c r="N362" s="1317"/>
      <c r="O362" s="1317"/>
      <c r="P362" s="1317"/>
      <c r="Q362" s="1317"/>
      <c r="R362" s="1317"/>
      <c r="S362" s="1317"/>
      <c r="T362" s="1317"/>
      <c r="U362" s="1317"/>
      <c r="V362" s="1317"/>
      <c r="W362" s="1317"/>
      <c r="X362" s="1317"/>
      <c r="Y362" s="1317"/>
      <c r="Z362" s="1317"/>
      <c r="AA362" s="1317"/>
      <c r="AB362" s="1317"/>
      <c r="AC362" s="14"/>
    </row>
    <row r="363" spans="1:29" s="20" customFormat="1" ht="13.7" hidden="1" customHeight="1" thickTop="1" thickBot="1" x14ac:dyDescent="0.2">
      <c r="A363" s="3008"/>
      <c r="B363" s="1454">
        <v>12</v>
      </c>
      <c r="C363" s="3260"/>
      <c r="D363" s="1141" t="s">
        <v>392</v>
      </c>
      <c r="E363" s="1442"/>
      <c r="F363" s="1442"/>
      <c r="G363" s="1442"/>
      <c r="H363" s="1442"/>
      <c r="I363" s="1442"/>
      <c r="J363" s="1442"/>
      <c r="K363" s="1442"/>
      <c r="L363" s="1442"/>
      <c r="M363" s="1442"/>
      <c r="N363" s="1442"/>
      <c r="O363" s="1442"/>
      <c r="P363" s="1442"/>
      <c r="Q363" s="1442"/>
      <c r="R363" s="1442"/>
      <c r="S363" s="1442"/>
      <c r="T363" s="1442"/>
      <c r="U363" s="1442"/>
      <c r="V363" s="1442"/>
      <c r="W363" s="1442"/>
      <c r="X363" s="1442"/>
      <c r="Y363" s="1442"/>
      <c r="Z363" s="1442"/>
      <c r="AA363" s="1442"/>
      <c r="AB363" s="1443"/>
      <c r="AC363" s="14"/>
    </row>
    <row r="364" spans="1:29" s="20" customFormat="1" ht="13.7" hidden="1" customHeight="1" thickTop="1" thickBot="1" x14ac:dyDescent="0.2">
      <c r="A364" s="3008"/>
      <c r="B364" s="1454">
        <v>13</v>
      </c>
      <c r="C364" s="3261"/>
      <c r="D364" s="1139" t="s">
        <v>83</v>
      </c>
      <c r="E364" s="1317"/>
      <c r="F364" s="1317"/>
      <c r="G364" s="1317"/>
      <c r="H364" s="1317"/>
      <c r="I364" s="1317"/>
      <c r="J364" s="1317"/>
      <c r="K364" s="1317"/>
      <c r="L364" s="1317"/>
      <c r="M364" s="1317"/>
      <c r="N364" s="1317"/>
      <c r="O364" s="1317"/>
      <c r="P364" s="1317"/>
      <c r="Q364" s="1317"/>
      <c r="R364" s="1317"/>
      <c r="S364" s="1317"/>
      <c r="T364" s="1317"/>
      <c r="U364" s="1317"/>
      <c r="V364" s="1317"/>
      <c r="W364" s="1317"/>
      <c r="X364" s="1317"/>
      <c r="Y364" s="1317"/>
      <c r="Z364" s="1317"/>
      <c r="AA364" s="1317"/>
      <c r="AB364" s="1317"/>
      <c r="AC364" s="14"/>
    </row>
    <row r="365" spans="1:29" s="20" customFormat="1" ht="13.7" hidden="1" customHeight="1" thickTop="1" thickBot="1" x14ac:dyDescent="0.2">
      <c r="A365" s="3008"/>
      <c r="B365" s="1454">
        <v>14</v>
      </c>
      <c r="C365" s="3262" t="s">
        <v>85</v>
      </c>
      <c r="D365" s="1142" t="s">
        <v>393</v>
      </c>
      <c r="E365" s="1317"/>
      <c r="F365" s="1317"/>
      <c r="G365" s="1317"/>
      <c r="H365" s="1317"/>
      <c r="I365" s="1317"/>
      <c r="J365" s="1317"/>
      <c r="K365" s="1317"/>
      <c r="L365" s="1317"/>
      <c r="M365" s="1317"/>
      <c r="N365" s="1317"/>
      <c r="O365" s="1317"/>
      <c r="P365" s="1317"/>
      <c r="Q365" s="1317"/>
      <c r="R365" s="1317"/>
      <c r="S365" s="1317"/>
      <c r="T365" s="1317"/>
      <c r="U365" s="1317"/>
      <c r="V365" s="1317"/>
      <c r="W365" s="1317"/>
      <c r="X365" s="1317"/>
      <c r="Y365" s="1317"/>
      <c r="Z365" s="1317"/>
      <c r="AA365" s="1317"/>
      <c r="AB365" s="1317"/>
      <c r="AC365" s="14"/>
    </row>
    <row r="366" spans="1:29" s="20" customFormat="1" ht="13.7" hidden="1" customHeight="1" thickTop="1" thickBot="1" x14ac:dyDescent="0.2">
      <c r="A366" s="3008"/>
      <c r="B366" s="1454">
        <v>15</v>
      </c>
      <c r="C366" s="3260"/>
      <c r="D366" s="1142" t="s">
        <v>86</v>
      </c>
      <c r="E366" s="1317"/>
      <c r="F366" s="1317"/>
      <c r="G366" s="1317"/>
      <c r="H366" s="1317"/>
      <c r="I366" s="1317"/>
      <c r="J366" s="1317"/>
      <c r="K366" s="1317"/>
      <c r="L366" s="1317"/>
      <c r="M366" s="1317"/>
      <c r="N366" s="1317"/>
      <c r="O366" s="1317"/>
      <c r="P366" s="1317"/>
      <c r="Q366" s="1317"/>
      <c r="R366" s="1317"/>
      <c r="S366" s="1317"/>
      <c r="T366" s="1317"/>
      <c r="U366" s="1317"/>
      <c r="V366" s="1317"/>
      <c r="W366" s="1317"/>
      <c r="X366" s="1317"/>
      <c r="Y366" s="1317"/>
      <c r="Z366" s="1317"/>
      <c r="AA366" s="1317"/>
      <c r="AB366" s="1317"/>
      <c r="AC366" s="14"/>
    </row>
    <row r="367" spans="1:29" s="20" customFormat="1" ht="13.7" hidden="1" customHeight="1" thickTop="1" thickBot="1" x14ac:dyDescent="0.2">
      <c r="A367" s="3008"/>
      <c r="B367" s="1454">
        <v>16</v>
      </c>
      <c r="C367" s="3260"/>
      <c r="D367" s="1142" t="s">
        <v>87</v>
      </c>
      <c r="E367" s="1317"/>
      <c r="F367" s="1317"/>
      <c r="G367" s="1317"/>
      <c r="H367" s="1317"/>
      <c r="I367" s="1317"/>
      <c r="J367" s="1317"/>
      <c r="K367" s="1317"/>
      <c r="L367" s="1317"/>
      <c r="M367" s="1317"/>
      <c r="N367" s="1317"/>
      <c r="O367" s="1317"/>
      <c r="P367" s="1317"/>
      <c r="Q367" s="1317"/>
      <c r="R367" s="1317"/>
      <c r="S367" s="1317"/>
      <c r="T367" s="1317"/>
      <c r="U367" s="1317"/>
      <c r="V367" s="1317"/>
      <c r="W367" s="1317"/>
      <c r="X367" s="1317"/>
      <c r="Y367" s="1317"/>
      <c r="Z367" s="1317"/>
      <c r="AA367" s="1317"/>
      <c r="AB367" s="1317"/>
      <c r="AC367" s="14"/>
    </row>
    <row r="368" spans="1:29" s="20" customFormat="1" ht="13.7" hidden="1" customHeight="1" thickTop="1" thickBot="1" x14ac:dyDescent="0.2">
      <c r="A368" s="3008"/>
      <c r="B368" s="1454">
        <v>17</v>
      </c>
      <c r="C368" s="3260"/>
      <c r="D368" s="1142" t="s">
        <v>394</v>
      </c>
      <c r="E368" s="1317"/>
      <c r="F368" s="1317"/>
      <c r="G368" s="1317"/>
      <c r="H368" s="1317"/>
      <c r="I368" s="1317"/>
      <c r="J368" s="1317"/>
      <c r="K368" s="1317"/>
      <c r="L368" s="1317"/>
      <c r="M368" s="1317"/>
      <c r="N368" s="1317"/>
      <c r="O368" s="1317"/>
      <c r="P368" s="1317"/>
      <c r="Q368" s="1317"/>
      <c r="R368" s="1317"/>
      <c r="S368" s="1317"/>
      <c r="T368" s="1317"/>
      <c r="U368" s="1317"/>
      <c r="V368" s="1317"/>
      <c r="W368" s="1317"/>
      <c r="X368" s="1317"/>
      <c r="Y368" s="1317"/>
      <c r="Z368" s="1317"/>
      <c r="AA368" s="1317"/>
      <c r="AB368" s="1317"/>
      <c r="AC368" s="14"/>
    </row>
    <row r="369" spans="1:69" s="20" customFormat="1" ht="13.7" hidden="1" customHeight="1" thickTop="1" thickBot="1" x14ac:dyDescent="0.2">
      <c r="A369" s="3008"/>
      <c r="B369" s="1454">
        <v>18</v>
      </c>
      <c r="C369" s="3261"/>
      <c r="D369" s="1139" t="s">
        <v>395</v>
      </c>
      <c r="E369" s="1317"/>
      <c r="F369" s="1317"/>
      <c r="G369" s="1317"/>
      <c r="H369" s="1317"/>
      <c r="I369" s="1317"/>
      <c r="J369" s="1317"/>
      <c r="K369" s="1317"/>
      <c r="L369" s="1317"/>
      <c r="M369" s="1317"/>
      <c r="N369" s="1317"/>
      <c r="O369" s="1317"/>
      <c r="P369" s="1317"/>
      <c r="Q369" s="1317"/>
      <c r="R369" s="1317"/>
      <c r="S369" s="1317"/>
      <c r="T369" s="1317"/>
      <c r="U369" s="1317"/>
      <c r="V369" s="1317"/>
      <c r="W369" s="1317"/>
      <c r="X369" s="1317"/>
      <c r="Y369" s="1317"/>
      <c r="Z369" s="1317"/>
      <c r="AA369" s="1317"/>
      <c r="AB369" s="1317"/>
      <c r="AC369" s="14"/>
    </row>
    <row r="370" spans="1:69" s="20" customFormat="1" ht="13.7" hidden="1" customHeight="1" thickTop="1" thickBot="1" x14ac:dyDescent="0.2">
      <c r="A370" s="3009"/>
      <c r="B370" s="1455">
        <v>19</v>
      </c>
      <c r="C370" s="3018" t="s">
        <v>88</v>
      </c>
      <c r="D370" s="3019"/>
      <c r="E370" s="1317"/>
      <c r="F370" s="1317"/>
      <c r="G370" s="1317"/>
      <c r="H370" s="1317"/>
      <c r="I370" s="1317"/>
      <c r="J370" s="1317"/>
      <c r="K370" s="1317"/>
      <c r="L370" s="1317"/>
      <c r="M370" s="1317"/>
      <c r="N370" s="1317"/>
      <c r="O370" s="1317"/>
      <c r="P370" s="1317"/>
      <c r="Q370" s="1317"/>
      <c r="R370" s="1317"/>
      <c r="S370" s="1317"/>
      <c r="T370" s="1317"/>
      <c r="U370" s="1317"/>
      <c r="V370" s="1317"/>
      <c r="W370" s="1317"/>
      <c r="X370" s="1317"/>
      <c r="Y370" s="1317"/>
      <c r="Z370" s="1317"/>
      <c r="AA370" s="1317"/>
      <c r="AB370" s="1317"/>
      <c r="AC370" s="14"/>
    </row>
    <row r="371" spans="1:69" ht="18.75" hidden="1" customHeight="1" x14ac:dyDescent="0.15">
      <c r="A371" s="2033" t="str">
        <f>IF(ISBLANK('１．学校基本情報'!$A$7),"",'１．学校基本情報'!$A$7)</f>
        <v/>
      </c>
      <c r="B371" s="2033"/>
      <c r="C371" s="2033"/>
      <c r="D371" s="2033"/>
      <c r="E371" s="2033"/>
      <c r="F371" s="2033"/>
      <c r="G371" s="2033"/>
      <c r="H371" s="2033"/>
      <c r="I371" s="2033"/>
      <c r="J371" s="2033"/>
      <c r="K371" s="2033"/>
      <c r="L371" s="2033"/>
      <c r="M371" s="2033"/>
      <c r="N371" s="2033"/>
      <c r="O371" s="2033"/>
      <c r="P371" s="2033"/>
      <c r="Q371" s="2033"/>
      <c r="R371" s="2033"/>
      <c r="S371" s="2033"/>
      <c r="T371" s="2033"/>
      <c r="U371" s="2033"/>
      <c r="V371" s="2033"/>
      <c r="W371" s="2033"/>
      <c r="X371" s="2033"/>
      <c r="Y371" s="2033"/>
      <c r="Z371" s="2033"/>
      <c r="AA371" s="2033"/>
      <c r="AB371" s="2033"/>
      <c r="AD371" s="1194"/>
      <c r="AE371" s="1194"/>
      <c r="AF371" s="1194"/>
      <c r="AG371" s="1194"/>
      <c r="AH371" s="1194"/>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row>
    <row r="372" spans="1:69" s="20" customFormat="1" ht="19.5" hidden="1" customHeight="1" thickBot="1" x14ac:dyDescent="0.2">
      <c r="A372" s="1232" t="s">
        <v>409</v>
      </c>
      <c r="B372" s="1233"/>
      <c r="C372" s="1233"/>
      <c r="D372" s="1233"/>
      <c r="E372" s="1233"/>
      <c r="F372" s="1233"/>
      <c r="G372" s="1233"/>
      <c r="H372" s="1233"/>
      <c r="I372" s="1233"/>
      <c r="J372" s="1233"/>
      <c r="K372" s="1233"/>
      <c r="L372" s="1233"/>
      <c r="M372" s="1233"/>
      <c r="N372" s="1233"/>
      <c r="O372" s="1233"/>
      <c r="P372" s="1233"/>
      <c r="Q372" s="1233"/>
      <c r="R372" s="1233"/>
      <c r="V372" s="14"/>
      <c r="W372" s="14"/>
      <c r="X372" s="14"/>
      <c r="Y372" s="14"/>
      <c r="Z372" s="14"/>
      <c r="AA372" s="14"/>
      <c r="AB372" s="14"/>
      <c r="AC372" s="14"/>
      <c r="AD372" s="14"/>
      <c r="AE372" s="14"/>
      <c r="AF372" s="14"/>
      <c r="AG372" s="14"/>
      <c r="AH372" s="14"/>
    </row>
    <row r="373" spans="1:69" s="20" customFormat="1" ht="24.75" hidden="1" customHeight="1" x14ac:dyDescent="0.15">
      <c r="A373" s="3249" t="s">
        <v>403</v>
      </c>
      <c r="B373" s="3250"/>
      <c r="C373" s="3250"/>
      <c r="D373" s="3251"/>
      <c r="E373" s="3246" t="s">
        <v>344</v>
      </c>
      <c r="F373" s="3246"/>
      <c r="G373" s="3246"/>
      <c r="H373" s="3246"/>
      <c r="I373" s="3246" t="s">
        <v>885</v>
      </c>
      <c r="J373" s="3246"/>
      <c r="K373" s="3246"/>
      <c r="L373" s="3246"/>
      <c r="M373" s="3246" t="s">
        <v>346</v>
      </c>
      <c r="N373" s="3246"/>
      <c r="O373" s="3246"/>
      <c r="P373" s="3246"/>
      <c r="Q373" s="3246" t="s">
        <v>884</v>
      </c>
      <c r="R373" s="3246"/>
      <c r="S373" s="3246"/>
      <c r="T373" s="3246"/>
      <c r="U373" s="3246" t="s">
        <v>348</v>
      </c>
      <c r="V373" s="3246"/>
      <c r="W373" s="3246"/>
      <c r="X373" s="3246"/>
      <c r="Y373" s="3246" t="s">
        <v>349</v>
      </c>
      <c r="Z373" s="3246"/>
      <c r="AA373" s="3246"/>
      <c r="AB373" s="3247"/>
    </row>
    <row r="374" spans="1:69" s="20" customFormat="1" ht="60" hidden="1" customHeight="1" x14ac:dyDescent="0.15">
      <c r="A374" s="3252"/>
      <c r="B374" s="3253"/>
      <c r="C374" s="3253"/>
      <c r="D374" s="3254"/>
      <c r="E374" s="1456" t="s">
        <v>525</v>
      </c>
      <c r="F374" s="1457" t="s">
        <v>526</v>
      </c>
      <c r="G374" s="1457" t="s">
        <v>509</v>
      </c>
      <c r="H374" s="1458" t="s">
        <v>357</v>
      </c>
      <c r="I374" s="1456" t="s">
        <v>525</v>
      </c>
      <c r="J374" s="1457" t="s">
        <v>526</v>
      </c>
      <c r="K374" s="1457" t="s">
        <v>509</v>
      </c>
      <c r="L374" s="1458" t="s">
        <v>357</v>
      </c>
      <c r="M374" s="1456" t="s">
        <v>525</v>
      </c>
      <c r="N374" s="1457" t="s">
        <v>526</v>
      </c>
      <c r="O374" s="1457" t="s">
        <v>509</v>
      </c>
      <c r="P374" s="1458" t="s">
        <v>357</v>
      </c>
      <c r="Q374" s="1456" t="s">
        <v>525</v>
      </c>
      <c r="R374" s="1457" t="s">
        <v>526</v>
      </c>
      <c r="S374" s="1457" t="s">
        <v>509</v>
      </c>
      <c r="T374" s="1458" t="s">
        <v>357</v>
      </c>
      <c r="U374" s="1456" t="s">
        <v>525</v>
      </c>
      <c r="V374" s="1457" t="s">
        <v>526</v>
      </c>
      <c r="W374" s="1457" t="s">
        <v>509</v>
      </c>
      <c r="X374" s="1458" t="s">
        <v>357</v>
      </c>
      <c r="Y374" s="1456" t="s">
        <v>525</v>
      </c>
      <c r="Z374" s="1457" t="s">
        <v>526</v>
      </c>
      <c r="AA374" s="1457" t="s">
        <v>509</v>
      </c>
      <c r="AB374" s="1459" t="s">
        <v>357</v>
      </c>
    </row>
    <row r="375" spans="1:69" s="20" customFormat="1" ht="13.7" hidden="1" customHeight="1" x14ac:dyDescent="0.15">
      <c r="A375" s="3240" t="s">
        <v>343</v>
      </c>
      <c r="B375" s="3241"/>
      <c r="C375" s="3241"/>
      <c r="D375" s="3241"/>
      <c r="E375" s="1354"/>
      <c r="F375" s="1355"/>
      <c r="G375" s="1355"/>
      <c r="H375" s="1356"/>
      <c r="I375" s="1354"/>
      <c r="J375" s="1355"/>
      <c r="K375" s="1355"/>
      <c r="L375" s="1356"/>
      <c r="M375" s="1354"/>
      <c r="N375" s="1355"/>
      <c r="O375" s="1355"/>
      <c r="P375" s="1356"/>
      <c r="Q375" s="1354"/>
      <c r="R375" s="1355"/>
      <c r="S375" s="1355"/>
      <c r="T375" s="1356"/>
      <c r="U375" s="1354"/>
      <c r="V375" s="1355"/>
      <c r="W375" s="1355"/>
      <c r="X375" s="1356"/>
      <c r="Y375" s="1354"/>
      <c r="Z375" s="1355"/>
      <c r="AA375" s="1355"/>
      <c r="AB375" s="1409"/>
    </row>
    <row r="376" spans="1:69" s="20" customFormat="1" ht="13.7" hidden="1" customHeight="1" x14ac:dyDescent="0.15">
      <c r="A376" s="1460"/>
      <c r="B376" s="3199"/>
      <c r="C376" s="3200"/>
      <c r="D376" s="3201"/>
      <c r="E376" s="1365"/>
      <c r="F376" s="1366"/>
      <c r="G376" s="1366"/>
      <c r="H376" s="1367"/>
      <c r="I376" s="1411"/>
      <c r="J376" s="1366"/>
      <c r="K376" s="1366"/>
      <c r="L376" s="1367"/>
      <c r="M376" s="1411"/>
      <c r="N376" s="1366"/>
      <c r="O376" s="1366"/>
      <c r="P376" s="1367"/>
      <c r="Q376" s="1411"/>
      <c r="R376" s="1366"/>
      <c r="S376" s="1366"/>
      <c r="T376" s="1367"/>
      <c r="U376" s="1411"/>
      <c r="V376" s="1366"/>
      <c r="W376" s="1366"/>
      <c r="X376" s="1367"/>
      <c r="Y376" s="1411"/>
      <c r="Z376" s="1366"/>
      <c r="AA376" s="1366"/>
      <c r="AB376" s="1412"/>
    </row>
    <row r="377" spans="1:69" s="20" customFormat="1" ht="13.7" hidden="1" customHeight="1" x14ac:dyDescent="0.15">
      <c r="A377" s="1460"/>
      <c r="B377" s="3202"/>
      <c r="C377" s="3203"/>
      <c r="D377" s="3204"/>
      <c r="E377" s="1378"/>
      <c r="F377" s="1379"/>
      <c r="G377" s="1379"/>
      <c r="H377" s="1380"/>
      <c r="I377" s="1414"/>
      <c r="J377" s="1379"/>
      <c r="K377" s="1379"/>
      <c r="L377" s="1380"/>
      <c r="M377" s="1414"/>
      <c r="N377" s="1379"/>
      <c r="O377" s="1379"/>
      <c r="P377" s="1380"/>
      <c r="Q377" s="1414"/>
      <c r="R377" s="1379"/>
      <c r="S377" s="1379"/>
      <c r="T377" s="1380"/>
      <c r="U377" s="1414"/>
      <c r="V377" s="1379"/>
      <c r="W377" s="1379"/>
      <c r="X377" s="1380"/>
      <c r="Y377" s="1414"/>
      <c r="Z377" s="1379"/>
      <c r="AA377" s="1379"/>
      <c r="AB377" s="1415"/>
    </row>
    <row r="378" spans="1:69" s="20" customFormat="1" ht="13.7" hidden="1" customHeight="1" thickBot="1" x14ac:dyDescent="0.2">
      <c r="A378" s="1461"/>
      <c r="B378" s="3205"/>
      <c r="C378" s="3206"/>
      <c r="D378" s="3207"/>
      <c r="E378" s="1391"/>
      <c r="F378" s="1392"/>
      <c r="G378" s="1392"/>
      <c r="H378" s="1393"/>
      <c r="I378" s="1418"/>
      <c r="J378" s="1392"/>
      <c r="K378" s="1392"/>
      <c r="L378" s="1393"/>
      <c r="M378" s="1418"/>
      <c r="N378" s="1392"/>
      <c r="O378" s="1392"/>
      <c r="P378" s="1393"/>
      <c r="Q378" s="1418"/>
      <c r="R378" s="1392"/>
      <c r="S378" s="1392"/>
      <c r="T378" s="1393"/>
      <c r="U378" s="1418"/>
      <c r="V378" s="1392"/>
      <c r="W378" s="1392"/>
      <c r="X378" s="1393"/>
      <c r="Y378" s="1418"/>
      <c r="Z378" s="1392"/>
      <c r="AA378" s="1392"/>
      <c r="AB378" s="1419"/>
    </row>
    <row r="379" spans="1:69" s="20" customFormat="1" ht="13.7" hidden="1" customHeight="1" thickTop="1" thickBot="1" x14ac:dyDescent="0.2">
      <c r="A379" s="2972" t="s">
        <v>36</v>
      </c>
      <c r="B379" s="1462">
        <v>1</v>
      </c>
      <c r="C379" s="3255" t="s">
        <v>37</v>
      </c>
      <c r="D379" s="3256"/>
      <c r="E379" s="1463"/>
      <c r="F379" s="1463"/>
      <c r="G379" s="1463"/>
      <c r="H379" s="1463"/>
      <c r="I379" s="1463"/>
      <c r="J379" s="1463"/>
      <c r="K379" s="1463"/>
      <c r="L379" s="1463"/>
      <c r="M379" s="1463"/>
      <c r="N379" s="1463"/>
      <c r="O379" s="1463"/>
      <c r="P379" s="1463"/>
      <c r="Q379" s="1463"/>
      <c r="R379" s="1463"/>
      <c r="S379" s="1463"/>
      <c r="T379" s="1463"/>
      <c r="U379" s="1463"/>
      <c r="V379" s="1463"/>
      <c r="W379" s="1463"/>
      <c r="X379" s="1463"/>
      <c r="Y379" s="1463"/>
      <c r="Z379" s="1463"/>
      <c r="AA379" s="1463"/>
      <c r="AB379" s="1464"/>
    </row>
    <row r="380" spans="1:69" s="20" customFormat="1" ht="13.7" hidden="1" customHeight="1" thickTop="1" thickBot="1" x14ac:dyDescent="0.2">
      <c r="A380" s="2973"/>
      <c r="B380" s="1465">
        <v>2</v>
      </c>
      <c r="C380" s="2985" t="s">
        <v>38</v>
      </c>
      <c r="D380" s="2996"/>
      <c r="E380" s="1317"/>
      <c r="F380" s="1317"/>
      <c r="G380" s="1317"/>
      <c r="H380" s="1317"/>
      <c r="I380" s="1317"/>
      <c r="J380" s="1317"/>
      <c r="K380" s="1317"/>
      <c r="L380" s="1317"/>
      <c r="M380" s="1317"/>
      <c r="N380" s="1317"/>
      <c r="O380" s="1317"/>
      <c r="P380" s="1317"/>
      <c r="Q380" s="1317"/>
      <c r="R380" s="1317"/>
      <c r="S380" s="1317"/>
      <c r="T380" s="1317"/>
      <c r="U380" s="1317"/>
      <c r="V380" s="1317"/>
      <c r="W380" s="1317"/>
      <c r="X380" s="1317"/>
      <c r="Y380" s="1317"/>
      <c r="Z380" s="1317"/>
      <c r="AA380" s="1317"/>
      <c r="AB380" s="1317"/>
    </row>
    <row r="381" spans="1:69" s="20" customFormat="1" ht="13.7" hidden="1" customHeight="1" thickTop="1" thickBot="1" x14ac:dyDescent="0.2">
      <c r="A381" s="2973"/>
      <c r="B381" s="1465">
        <v>3</v>
      </c>
      <c r="C381" s="2997" t="s">
        <v>39</v>
      </c>
      <c r="D381" s="2998"/>
      <c r="E381" s="1317"/>
      <c r="F381" s="1317"/>
      <c r="G381" s="1317"/>
      <c r="H381" s="1317"/>
      <c r="I381" s="1317"/>
      <c r="J381" s="1317"/>
      <c r="K381" s="1317"/>
      <c r="L381" s="1317"/>
      <c r="M381" s="1317"/>
      <c r="N381" s="1317"/>
      <c r="O381" s="1317"/>
      <c r="P381" s="1317"/>
      <c r="Q381" s="1317"/>
      <c r="R381" s="1317"/>
      <c r="S381" s="1317"/>
      <c r="T381" s="1317"/>
      <c r="U381" s="1317"/>
      <c r="V381" s="1317"/>
      <c r="W381" s="1317"/>
      <c r="X381" s="1317"/>
      <c r="Y381" s="1317"/>
      <c r="Z381" s="1317"/>
      <c r="AA381" s="1317"/>
      <c r="AB381" s="1317"/>
    </row>
    <row r="382" spans="1:69" s="20" customFormat="1" ht="13.7" hidden="1" customHeight="1" thickTop="1" thickBot="1" x14ac:dyDescent="0.2">
      <c r="A382" s="2973"/>
      <c r="B382" s="1465">
        <v>4</v>
      </c>
      <c r="C382" s="2997" t="s">
        <v>665</v>
      </c>
      <c r="D382" s="2998"/>
      <c r="E382" s="1317"/>
      <c r="F382" s="1317"/>
      <c r="G382" s="1317"/>
      <c r="H382" s="1317"/>
      <c r="I382" s="1317"/>
      <c r="J382" s="1317"/>
      <c r="K382" s="1317"/>
      <c r="L382" s="1317"/>
      <c r="M382" s="1317"/>
      <c r="N382" s="1317"/>
      <c r="O382" s="1317"/>
      <c r="P382" s="1317"/>
      <c r="Q382" s="1317"/>
      <c r="R382" s="1317"/>
      <c r="S382" s="1317"/>
      <c r="T382" s="1317"/>
      <c r="U382" s="1317"/>
      <c r="V382" s="1317"/>
      <c r="W382" s="1317"/>
      <c r="X382" s="1317"/>
      <c r="Y382" s="1317"/>
      <c r="Z382" s="1317"/>
      <c r="AA382" s="1317"/>
      <c r="AB382" s="1317"/>
    </row>
    <row r="383" spans="1:69" s="20" customFormat="1" ht="13.7" hidden="1" customHeight="1" thickTop="1" thickBot="1" x14ac:dyDescent="0.2">
      <c r="A383" s="2973"/>
      <c r="B383" s="1465">
        <v>5</v>
      </c>
      <c r="C383" s="2997" t="s">
        <v>666</v>
      </c>
      <c r="D383" s="2998"/>
      <c r="E383" s="1317"/>
      <c r="F383" s="1317"/>
      <c r="G383" s="1317"/>
      <c r="H383" s="1317"/>
      <c r="I383" s="1317"/>
      <c r="J383" s="1317"/>
      <c r="K383" s="1317"/>
      <c r="L383" s="1317"/>
      <c r="M383" s="1317"/>
      <c r="N383" s="1317"/>
      <c r="O383" s="1317"/>
      <c r="P383" s="1317"/>
      <c r="Q383" s="1317"/>
      <c r="R383" s="1317"/>
      <c r="S383" s="1317"/>
      <c r="T383" s="1317"/>
      <c r="U383" s="1317"/>
      <c r="V383" s="1317"/>
      <c r="W383" s="1317"/>
      <c r="X383" s="1317"/>
      <c r="Y383" s="1317"/>
      <c r="Z383" s="1317"/>
      <c r="AA383" s="1317"/>
      <c r="AB383" s="1317"/>
    </row>
    <row r="384" spans="1:69" s="20" customFormat="1" ht="13.7" hidden="1" customHeight="1" thickTop="1" thickBot="1" x14ac:dyDescent="0.2">
      <c r="A384" s="2973"/>
      <c r="B384" s="1465">
        <v>6</v>
      </c>
      <c r="C384" s="2997" t="s">
        <v>400</v>
      </c>
      <c r="D384" s="2998"/>
      <c r="E384" s="1463"/>
      <c r="F384" s="1463"/>
      <c r="G384" s="1463"/>
      <c r="H384" s="1463"/>
      <c r="I384" s="1463"/>
      <c r="J384" s="1463"/>
      <c r="K384" s="1463"/>
      <c r="L384" s="1463"/>
      <c r="M384" s="1463"/>
      <c r="N384" s="1463"/>
      <c r="O384" s="1463"/>
      <c r="P384" s="1463"/>
      <c r="Q384" s="1463"/>
      <c r="R384" s="1463"/>
      <c r="S384" s="1463"/>
      <c r="T384" s="1463"/>
      <c r="U384" s="1463"/>
      <c r="V384" s="1463"/>
      <c r="W384" s="1463"/>
      <c r="X384" s="1463"/>
      <c r="Y384" s="1463"/>
      <c r="Z384" s="1463"/>
      <c r="AA384" s="1463"/>
      <c r="AB384" s="1464"/>
    </row>
    <row r="385" spans="1:29" s="20" customFormat="1" ht="13.7" hidden="1" customHeight="1" thickTop="1" thickBot="1" x14ac:dyDescent="0.2">
      <c r="A385" s="2973"/>
      <c r="B385" s="1465">
        <v>7</v>
      </c>
      <c r="C385" s="2997" t="s">
        <v>672</v>
      </c>
      <c r="D385" s="2998"/>
      <c r="E385" s="1317"/>
      <c r="F385" s="1317"/>
      <c r="G385" s="1317"/>
      <c r="H385" s="1317"/>
      <c r="I385" s="1317"/>
      <c r="J385" s="1317"/>
      <c r="K385" s="1317"/>
      <c r="L385" s="1317"/>
      <c r="M385" s="1317"/>
      <c r="N385" s="1317"/>
      <c r="O385" s="1317"/>
      <c r="P385" s="1317"/>
      <c r="Q385" s="1317"/>
      <c r="R385" s="1317"/>
      <c r="S385" s="1317"/>
      <c r="T385" s="1317"/>
      <c r="U385" s="1317"/>
      <c r="V385" s="1317"/>
      <c r="W385" s="1317"/>
      <c r="X385" s="1317"/>
      <c r="Y385" s="1317"/>
      <c r="Z385" s="1317"/>
      <c r="AA385" s="1317"/>
      <c r="AB385" s="1317"/>
    </row>
    <row r="386" spans="1:29" s="20" customFormat="1" ht="13.7" hidden="1" customHeight="1" thickTop="1" thickBot="1" x14ac:dyDescent="0.2">
      <c r="A386" s="2973"/>
      <c r="B386" s="1465">
        <v>8</v>
      </c>
      <c r="C386" s="2997" t="s">
        <v>668</v>
      </c>
      <c r="D386" s="2998"/>
      <c r="E386" s="1317"/>
      <c r="F386" s="1317"/>
      <c r="G386" s="1317"/>
      <c r="H386" s="1317"/>
      <c r="I386" s="1317"/>
      <c r="J386" s="1317"/>
      <c r="K386" s="1317"/>
      <c r="L386" s="1317"/>
      <c r="M386" s="1317"/>
      <c r="N386" s="1317"/>
      <c r="O386" s="1317"/>
      <c r="P386" s="1317"/>
      <c r="Q386" s="1317"/>
      <c r="R386" s="1317"/>
      <c r="S386" s="1317"/>
      <c r="T386" s="1317"/>
      <c r="U386" s="1317"/>
      <c r="V386" s="1317"/>
      <c r="W386" s="1317"/>
      <c r="X386" s="1317"/>
      <c r="Y386" s="1317"/>
      <c r="Z386" s="1317"/>
      <c r="AA386" s="1317"/>
      <c r="AB386" s="1317"/>
    </row>
    <row r="387" spans="1:29" s="20" customFormat="1" ht="13.7" hidden="1" customHeight="1" thickTop="1" thickBot="1" x14ac:dyDescent="0.2">
      <c r="A387" s="2973"/>
      <c r="B387" s="1465">
        <v>9</v>
      </c>
      <c r="C387" s="2997" t="s">
        <v>41</v>
      </c>
      <c r="D387" s="2998"/>
      <c r="E387" s="1317"/>
      <c r="F387" s="1317"/>
      <c r="G387" s="1317"/>
      <c r="H387" s="1317"/>
      <c r="I387" s="1317"/>
      <c r="J387" s="1317"/>
      <c r="K387" s="1317"/>
      <c r="L387" s="1317"/>
      <c r="M387" s="1317"/>
      <c r="N387" s="1317"/>
      <c r="O387" s="1317"/>
      <c r="P387" s="1317"/>
      <c r="Q387" s="1317"/>
      <c r="R387" s="1317"/>
      <c r="S387" s="1317"/>
      <c r="T387" s="1317"/>
      <c r="U387" s="1317"/>
      <c r="V387" s="1317"/>
      <c r="W387" s="1317"/>
      <c r="X387" s="1317"/>
      <c r="Y387" s="1317"/>
      <c r="Z387" s="1317"/>
      <c r="AA387" s="1317"/>
      <c r="AB387" s="1317"/>
    </row>
    <row r="388" spans="1:29" s="20" customFormat="1" ht="13.7" hidden="1" customHeight="1" thickTop="1" thickBot="1" x14ac:dyDescent="0.2">
      <c r="A388" s="2973"/>
      <c r="B388" s="1466">
        <v>10</v>
      </c>
      <c r="C388" s="2985" t="s">
        <v>366</v>
      </c>
      <c r="D388" s="2986"/>
      <c r="E388" s="1317"/>
      <c r="F388" s="1317"/>
      <c r="G388" s="1317"/>
      <c r="H388" s="1317"/>
      <c r="I388" s="1317"/>
      <c r="J388" s="1317"/>
      <c r="K388" s="1317"/>
      <c r="L388" s="1317"/>
      <c r="M388" s="1317"/>
      <c r="N388" s="1317"/>
      <c r="O388" s="1317"/>
      <c r="P388" s="1317"/>
      <c r="Q388" s="1317"/>
      <c r="R388" s="1317"/>
      <c r="S388" s="1317"/>
      <c r="T388" s="1317"/>
      <c r="U388" s="1317"/>
      <c r="V388" s="1317"/>
      <c r="W388" s="1317"/>
      <c r="X388" s="1317"/>
      <c r="Y388" s="1317"/>
      <c r="Z388" s="1317"/>
      <c r="AA388" s="1317"/>
      <c r="AB388" s="1317"/>
    </row>
    <row r="389" spans="1:29" s="20" customFormat="1" ht="13.7" hidden="1" customHeight="1" thickTop="1" thickBot="1" x14ac:dyDescent="0.2">
      <c r="A389" s="2973"/>
      <c r="B389" s="1467">
        <v>11</v>
      </c>
      <c r="C389" s="2999" t="s">
        <v>43</v>
      </c>
      <c r="D389" s="3000"/>
      <c r="E389" s="1317"/>
      <c r="F389" s="1317"/>
      <c r="G389" s="1317"/>
      <c r="H389" s="1317"/>
      <c r="I389" s="1317"/>
      <c r="J389" s="1317"/>
      <c r="K389" s="1317"/>
      <c r="L389" s="1317"/>
      <c r="M389" s="1317"/>
      <c r="N389" s="1317"/>
      <c r="O389" s="1317"/>
      <c r="P389" s="1317"/>
      <c r="Q389" s="1317"/>
      <c r="R389" s="1317"/>
      <c r="S389" s="1317"/>
      <c r="T389" s="1317"/>
      <c r="U389" s="1317"/>
      <c r="V389" s="1317"/>
      <c r="W389" s="1317"/>
      <c r="X389" s="1317"/>
      <c r="Y389" s="1317"/>
      <c r="Z389" s="1317"/>
      <c r="AA389" s="1317"/>
      <c r="AB389" s="1317"/>
      <c r="AC389" s="14"/>
    </row>
    <row r="390" spans="1:29" s="20" customFormat="1" ht="13.7" hidden="1" customHeight="1" thickTop="1" thickBot="1" x14ac:dyDescent="0.2">
      <c r="A390" s="2973"/>
      <c r="B390" s="1466">
        <v>12</v>
      </c>
      <c r="C390" s="2985" t="s">
        <v>44</v>
      </c>
      <c r="D390" s="2986"/>
      <c r="E390" s="1317"/>
      <c r="F390" s="1317"/>
      <c r="G390" s="1317"/>
      <c r="H390" s="1317"/>
      <c r="I390" s="1317"/>
      <c r="J390" s="1317"/>
      <c r="K390" s="1317"/>
      <c r="L390" s="1317"/>
      <c r="M390" s="1317"/>
      <c r="N390" s="1317"/>
      <c r="O390" s="1317"/>
      <c r="P390" s="1317"/>
      <c r="Q390" s="1317"/>
      <c r="R390" s="1317"/>
      <c r="S390" s="1317"/>
      <c r="T390" s="1317"/>
      <c r="U390" s="1317"/>
      <c r="V390" s="1317"/>
      <c r="W390" s="1317"/>
      <c r="X390" s="1317"/>
      <c r="Y390" s="1317"/>
      <c r="Z390" s="1317"/>
      <c r="AA390" s="1317"/>
      <c r="AB390" s="1317"/>
      <c r="AC390" s="14"/>
    </row>
    <row r="391" spans="1:29" s="20" customFormat="1" ht="13.7" hidden="1" customHeight="1" thickTop="1" thickBot="1" x14ac:dyDescent="0.2">
      <c r="A391" s="2973"/>
      <c r="B391" s="1466">
        <v>13</v>
      </c>
      <c r="C391" s="2985" t="s">
        <v>45</v>
      </c>
      <c r="D391" s="2986"/>
      <c r="E391" s="1317"/>
      <c r="F391" s="1317"/>
      <c r="G391" s="1317"/>
      <c r="H391" s="1317"/>
      <c r="I391" s="1317"/>
      <c r="J391" s="1317"/>
      <c r="K391" s="1317"/>
      <c r="L391" s="1317"/>
      <c r="M391" s="1317"/>
      <c r="N391" s="1317"/>
      <c r="O391" s="1317"/>
      <c r="P391" s="1317"/>
      <c r="Q391" s="1317"/>
      <c r="R391" s="1317"/>
      <c r="S391" s="1317"/>
      <c r="T391" s="1317"/>
      <c r="U391" s="1317"/>
      <c r="V391" s="1317"/>
      <c r="W391" s="1317"/>
      <c r="X391" s="1317"/>
      <c r="Y391" s="1317"/>
      <c r="Z391" s="1317"/>
      <c r="AA391" s="1317"/>
      <c r="AB391" s="1317"/>
      <c r="AC391" s="14"/>
    </row>
    <row r="392" spans="1:29" s="20" customFormat="1" ht="13.7" hidden="1" customHeight="1" thickTop="1" thickBot="1" x14ac:dyDescent="0.2">
      <c r="A392" s="2973"/>
      <c r="B392" s="1466">
        <v>14</v>
      </c>
      <c r="C392" s="2985" t="s">
        <v>46</v>
      </c>
      <c r="D392" s="2986"/>
      <c r="E392" s="1317"/>
      <c r="F392" s="1317"/>
      <c r="G392" s="1317"/>
      <c r="H392" s="1317"/>
      <c r="I392" s="1317"/>
      <c r="J392" s="1317"/>
      <c r="K392" s="1317"/>
      <c r="L392" s="1317"/>
      <c r="M392" s="1317"/>
      <c r="N392" s="1317"/>
      <c r="O392" s="1317"/>
      <c r="P392" s="1317"/>
      <c r="Q392" s="1317"/>
      <c r="R392" s="1317"/>
      <c r="S392" s="1317"/>
      <c r="T392" s="1317"/>
      <c r="U392" s="1317"/>
      <c r="V392" s="1317"/>
      <c r="W392" s="1317"/>
      <c r="X392" s="1317"/>
      <c r="Y392" s="1317"/>
      <c r="Z392" s="1317"/>
      <c r="AA392" s="1317"/>
      <c r="AB392" s="1317"/>
      <c r="AC392" s="14"/>
    </row>
    <row r="393" spans="1:29" s="20" customFormat="1" ht="13.7" hidden="1" customHeight="1" thickTop="1" thickBot="1" x14ac:dyDescent="0.2">
      <c r="A393" s="2973"/>
      <c r="B393" s="1466">
        <v>15</v>
      </c>
      <c r="C393" s="2985" t="s">
        <v>47</v>
      </c>
      <c r="D393" s="2986"/>
      <c r="E393" s="1317"/>
      <c r="F393" s="1317"/>
      <c r="G393" s="1317"/>
      <c r="H393" s="1317"/>
      <c r="I393" s="1317"/>
      <c r="J393" s="1317"/>
      <c r="K393" s="1317"/>
      <c r="L393" s="1317"/>
      <c r="M393" s="1317"/>
      <c r="N393" s="1317"/>
      <c r="O393" s="1317"/>
      <c r="P393" s="1317"/>
      <c r="Q393" s="1317"/>
      <c r="R393" s="1317"/>
      <c r="S393" s="1317"/>
      <c r="T393" s="1317"/>
      <c r="U393" s="1317"/>
      <c r="V393" s="1317"/>
      <c r="W393" s="1317"/>
      <c r="X393" s="1317"/>
      <c r="Y393" s="1317"/>
      <c r="Z393" s="1317"/>
      <c r="AA393" s="1317"/>
      <c r="AB393" s="1317"/>
      <c r="AC393" s="14"/>
    </row>
    <row r="394" spans="1:29" s="20" customFormat="1" ht="13.7" hidden="1" customHeight="1" thickTop="1" thickBot="1" x14ac:dyDescent="0.2">
      <c r="A394" s="2973"/>
      <c r="B394" s="1468">
        <v>16</v>
      </c>
      <c r="C394" s="2985" t="s">
        <v>48</v>
      </c>
      <c r="D394" s="2986"/>
      <c r="E394" s="1317"/>
      <c r="F394" s="1317"/>
      <c r="G394" s="1317"/>
      <c r="H394" s="1317"/>
      <c r="I394" s="1317"/>
      <c r="J394" s="1317"/>
      <c r="K394" s="1317"/>
      <c r="L394" s="1317"/>
      <c r="M394" s="1317"/>
      <c r="N394" s="1317"/>
      <c r="O394" s="1317"/>
      <c r="P394" s="1317"/>
      <c r="Q394" s="1317"/>
      <c r="R394" s="1317"/>
      <c r="S394" s="1317"/>
      <c r="T394" s="1317"/>
      <c r="U394" s="1317"/>
      <c r="V394" s="1317"/>
      <c r="W394" s="1317"/>
      <c r="X394" s="1317"/>
      <c r="Y394" s="1317"/>
      <c r="Z394" s="1317"/>
      <c r="AA394" s="1317"/>
      <c r="AB394" s="1317"/>
      <c r="AC394" s="14"/>
    </row>
    <row r="395" spans="1:29" s="20" customFormat="1" ht="13.7" hidden="1" customHeight="1" thickTop="1" thickBot="1" x14ac:dyDescent="0.2">
      <c r="A395" s="2973"/>
      <c r="B395" s="1466">
        <v>17</v>
      </c>
      <c r="C395" s="2985" t="s">
        <v>49</v>
      </c>
      <c r="D395" s="2986"/>
      <c r="E395" s="1317"/>
      <c r="F395" s="1317"/>
      <c r="G395" s="1317"/>
      <c r="H395" s="1317"/>
      <c r="I395" s="1317"/>
      <c r="J395" s="1317"/>
      <c r="K395" s="1317"/>
      <c r="L395" s="1317"/>
      <c r="M395" s="1317"/>
      <c r="N395" s="1317"/>
      <c r="O395" s="1317"/>
      <c r="P395" s="1317"/>
      <c r="Q395" s="1317"/>
      <c r="R395" s="1317"/>
      <c r="S395" s="1317"/>
      <c r="T395" s="1317"/>
      <c r="U395" s="1317"/>
      <c r="V395" s="1317"/>
      <c r="W395" s="1317"/>
      <c r="X395" s="1317"/>
      <c r="Y395" s="1317"/>
      <c r="Z395" s="1317"/>
      <c r="AA395" s="1317"/>
      <c r="AB395" s="1317"/>
      <c r="AC395" s="14"/>
    </row>
    <row r="396" spans="1:29" s="20" customFormat="1" ht="13.7" hidden="1" customHeight="1" thickTop="1" thickBot="1" x14ac:dyDescent="0.2">
      <c r="A396" s="2973"/>
      <c r="B396" s="1466">
        <v>18</v>
      </c>
      <c r="C396" s="2985" t="s">
        <v>50</v>
      </c>
      <c r="D396" s="2986"/>
      <c r="E396" s="1463"/>
      <c r="F396" s="1463"/>
      <c r="G396" s="1463"/>
      <c r="H396" s="1463"/>
      <c r="I396" s="1463"/>
      <c r="J396" s="1463"/>
      <c r="K396" s="1463"/>
      <c r="L396" s="1463"/>
      <c r="M396" s="1463"/>
      <c r="N396" s="1463"/>
      <c r="O396" s="1463"/>
      <c r="P396" s="1463"/>
      <c r="Q396" s="1463"/>
      <c r="R396" s="1463"/>
      <c r="S396" s="1463"/>
      <c r="T396" s="1463"/>
      <c r="U396" s="1463"/>
      <c r="V396" s="1463"/>
      <c r="W396" s="1463"/>
      <c r="X396" s="1463"/>
      <c r="Y396" s="1463"/>
      <c r="Z396" s="1463"/>
      <c r="AA396" s="1463"/>
      <c r="AB396" s="1464"/>
      <c r="AC396" s="14"/>
    </row>
    <row r="397" spans="1:29" s="20" customFormat="1" ht="13.7" hidden="1" customHeight="1" thickTop="1" thickBot="1" x14ac:dyDescent="0.2">
      <c r="A397" s="2973"/>
      <c r="B397" s="1466">
        <v>19</v>
      </c>
      <c r="C397" s="2985" t="s">
        <v>51</v>
      </c>
      <c r="D397" s="2986"/>
      <c r="E397" s="1317"/>
      <c r="F397" s="1317"/>
      <c r="G397" s="1317"/>
      <c r="H397" s="1317"/>
      <c r="I397" s="1317"/>
      <c r="J397" s="1317"/>
      <c r="K397" s="1317"/>
      <c r="L397" s="1317"/>
      <c r="M397" s="1317"/>
      <c r="N397" s="1317"/>
      <c r="O397" s="1317"/>
      <c r="P397" s="1317"/>
      <c r="Q397" s="1317"/>
      <c r="R397" s="1317"/>
      <c r="S397" s="1317"/>
      <c r="T397" s="1317"/>
      <c r="U397" s="1317"/>
      <c r="V397" s="1317"/>
      <c r="W397" s="1317"/>
      <c r="X397" s="1317"/>
      <c r="Y397" s="1317"/>
      <c r="Z397" s="1317"/>
      <c r="AA397" s="1317"/>
      <c r="AB397" s="1317"/>
      <c r="AC397" s="14"/>
    </row>
    <row r="398" spans="1:29" s="20" customFormat="1" ht="13.7" hidden="1" customHeight="1" thickTop="1" thickBot="1" x14ac:dyDescent="0.2">
      <c r="A398" s="2973"/>
      <c r="B398" s="1466">
        <v>20</v>
      </c>
      <c r="C398" s="2985" t="s">
        <v>401</v>
      </c>
      <c r="D398" s="2986"/>
      <c r="E398" s="1317"/>
      <c r="F398" s="1317"/>
      <c r="G398" s="1317"/>
      <c r="H398" s="1317"/>
      <c r="I398" s="1317"/>
      <c r="J398" s="1317"/>
      <c r="K398" s="1317"/>
      <c r="L398" s="1317"/>
      <c r="M398" s="1317"/>
      <c r="N398" s="1317"/>
      <c r="O398" s="1317"/>
      <c r="P398" s="1317"/>
      <c r="Q398" s="1317"/>
      <c r="R398" s="1317"/>
      <c r="S398" s="1317"/>
      <c r="T398" s="1317"/>
      <c r="U398" s="1317"/>
      <c r="V398" s="1317"/>
      <c r="W398" s="1317"/>
      <c r="X398" s="1317"/>
      <c r="Y398" s="1317"/>
      <c r="Z398" s="1317"/>
      <c r="AA398" s="1317"/>
      <c r="AB398" s="1317"/>
      <c r="AC398" s="14"/>
    </row>
    <row r="399" spans="1:29" s="20" customFormat="1" ht="13.7" hidden="1" customHeight="1" thickTop="1" thickBot="1" x14ac:dyDescent="0.2">
      <c r="A399" s="2973"/>
      <c r="B399" s="1466">
        <v>21</v>
      </c>
      <c r="C399" s="2987" t="s">
        <v>380</v>
      </c>
      <c r="D399" s="2988"/>
      <c r="E399" s="1317"/>
      <c r="F399" s="1317"/>
      <c r="G399" s="1317"/>
      <c r="H399" s="1317"/>
      <c r="I399" s="1317"/>
      <c r="J399" s="1317"/>
      <c r="K399" s="1317"/>
      <c r="L399" s="1317"/>
      <c r="M399" s="1317"/>
      <c r="N399" s="1317"/>
      <c r="O399" s="1317"/>
      <c r="P399" s="1317"/>
      <c r="Q399" s="1317"/>
      <c r="R399" s="1317"/>
      <c r="S399" s="1317"/>
      <c r="T399" s="1317"/>
      <c r="U399" s="1317"/>
      <c r="V399" s="1317"/>
      <c r="W399" s="1317"/>
      <c r="X399" s="1317"/>
      <c r="Y399" s="1317"/>
      <c r="Z399" s="1317"/>
      <c r="AA399" s="1317"/>
      <c r="AB399" s="1317"/>
      <c r="AC399" s="14"/>
    </row>
    <row r="400" spans="1:29" s="20" customFormat="1" ht="13.7" hidden="1" customHeight="1" thickTop="1" thickBot="1" x14ac:dyDescent="0.2">
      <c r="A400" s="2973"/>
      <c r="B400" s="1466">
        <v>22</v>
      </c>
      <c r="C400" s="2987" t="s">
        <v>74</v>
      </c>
      <c r="D400" s="2988"/>
      <c r="E400" s="1317"/>
      <c r="F400" s="1317"/>
      <c r="G400" s="1317"/>
      <c r="H400" s="1317"/>
      <c r="I400" s="1317"/>
      <c r="J400" s="1317"/>
      <c r="K400" s="1317"/>
      <c r="L400" s="1317"/>
      <c r="M400" s="1317"/>
      <c r="N400" s="1317"/>
      <c r="O400" s="1317"/>
      <c r="P400" s="1317"/>
      <c r="Q400" s="1317"/>
      <c r="R400" s="1317"/>
      <c r="S400" s="1317"/>
      <c r="T400" s="1317"/>
      <c r="U400" s="1317"/>
      <c r="V400" s="1317"/>
      <c r="W400" s="1317"/>
      <c r="X400" s="1317"/>
      <c r="Y400" s="1317"/>
      <c r="Z400" s="1317"/>
      <c r="AA400" s="1317"/>
      <c r="AB400" s="1317"/>
      <c r="AC400" s="14"/>
    </row>
    <row r="401" spans="1:29" s="20" customFormat="1" ht="13.7" hidden="1" customHeight="1" thickTop="1" thickBot="1" x14ac:dyDescent="0.2">
      <c r="A401" s="2973"/>
      <c r="B401" s="1466">
        <v>23</v>
      </c>
      <c r="C401" s="2987" t="s">
        <v>382</v>
      </c>
      <c r="D401" s="2988"/>
      <c r="E401" s="1317"/>
      <c r="F401" s="1317"/>
      <c r="G401" s="1317"/>
      <c r="H401" s="1317"/>
      <c r="I401" s="1317"/>
      <c r="J401" s="1317"/>
      <c r="K401" s="1317"/>
      <c r="L401" s="1317"/>
      <c r="M401" s="1317"/>
      <c r="N401" s="1317"/>
      <c r="O401" s="1317"/>
      <c r="P401" s="1317"/>
      <c r="Q401" s="1317"/>
      <c r="R401" s="1317"/>
      <c r="S401" s="1317"/>
      <c r="T401" s="1317"/>
      <c r="U401" s="1317"/>
      <c r="V401" s="1317"/>
      <c r="W401" s="1317"/>
      <c r="X401" s="1317"/>
      <c r="Y401" s="1317"/>
      <c r="Z401" s="1317"/>
      <c r="AA401" s="1317"/>
      <c r="AB401" s="1317"/>
      <c r="AC401" s="14"/>
    </row>
    <row r="402" spans="1:29" s="20" customFormat="1" ht="13.7" hidden="1" customHeight="1" thickTop="1" thickBot="1" x14ac:dyDescent="0.2">
      <c r="A402" s="2973"/>
      <c r="B402" s="1466">
        <v>24</v>
      </c>
      <c r="C402" s="2987" t="s">
        <v>384</v>
      </c>
      <c r="D402" s="2988"/>
      <c r="E402" s="1317"/>
      <c r="F402" s="1317"/>
      <c r="G402" s="1317"/>
      <c r="H402" s="1317"/>
      <c r="I402" s="1317"/>
      <c r="J402" s="1317"/>
      <c r="K402" s="1317"/>
      <c r="L402" s="1317"/>
      <c r="M402" s="1317"/>
      <c r="N402" s="1317"/>
      <c r="O402" s="1317"/>
      <c r="P402" s="1317"/>
      <c r="Q402" s="1317"/>
      <c r="R402" s="1317"/>
      <c r="S402" s="1317"/>
      <c r="T402" s="1317"/>
      <c r="U402" s="1317"/>
      <c r="V402" s="1317"/>
      <c r="W402" s="1317"/>
      <c r="X402" s="1317"/>
      <c r="Y402" s="1317"/>
      <c r="Z402" s="1317"/>
      <c r="AA402" s="1317"/>
      <c r="AB402" s="1317"/>
      <c r="AC402" s="14"/>
    </row>
    <row r="403" spans="1:29" s="20" customFormat="1" ht="13.7" hidden="1" customHeight="1" thickTop="1" thickBot="1" x14ac:dyDescent="0.2">
      <c r="A403" s="2973"/>
      <c r="B403" s="1466">
        <v>25</v>
      </c>
      <c r="C403" s="2987" t="s">
        <v>381</v>
      </c>
      <c r="D403" s="2988"/>
      <c r="E403" s="1317"/>
      <c r="F403" s="1317"/>
      <c r="G403" s="1317"/>
      <c r="H403" s="1317"/>
      <c r="I403" s="1317"/>
      <c r="J403" s="1317"/>
      <c r="K403" s="1317"/>
      <c r="L403" s="1317"/>
      <c r="M403" s="1317"/>
      <c r="N403" s="1317"/>
      <c r="O403" s="1317"/>
      <c r="P403" s="1317"/>
      <c r="Q403" s="1317"/>
      <c r="R403" s="1317"/>
      <c r="S403" s="1317"/>
      <c r="T403" s="1317"/>
      <c r="U403" s="1317"/>
      <c r="V403" s="1317"/>
      <c r="W403" s="1317"/>
      <c r="X403" s="1317"/>
      <c r="Y403" s="1317"/>
      <c r="Z403" s="1317"/>
      <c r="AA403" s="1317"/>
      <c r="AB403" s="1317"/>
      <c r="AC403" s="14"/>
    </row>
    <row r="404" spans="1:29" s="20" customFormat="1" ht="13.7" hidden="1" customHeight="1" thickTop="1" thickBot="1" x14ac:dyDescent="0.2">
      <c r="A404" s="2973"/>
      <c r="B404" s="1466">
        <v>26</v>
      </c>
      <c r="C404" s="2987" t="s">
        <v>383</v>
      </c>
      <c r="D404" s="2988"/>
      <c r="E404" s="1317"/>
      <c r="F404" s="1317"/>
      <c r="G404" s="1317"/>
      <c r="H404" s="1317"/>
      <c r="I404" s="1317"/>
      <c r="J404" s="1317"/>
      <c r="K404" s="1317"/>
      <c r="L404" s="1317"/>
      <c r="M404" s="1317"/>
      <c r="N404" s="1317"/>
      <c r="O404" s="1317"/>
      <c r="P404" s="1317"/>
      <c r="Q404" s="1317"/>
      <c r="R404" s="1317"/>
      <c r="S404" s="1317"/>
      <c r="T404" s="1317"/>
      <c r="U404" s="1317"/>
      <c r="V404" s="1317"/>
      <c r="W404" s="1317"/>
      <c r="X404" s="1317"/>
      <c r="Y404" s="1317"/>
      <c r="Z404" s="1317"/>
      <c r="AA404" s="1317"/>
      <c r="AB404" s="1317"/>
      <c r="AC404" s="14"/>
    </row>
    <row r="405" spans="1:29" s="20" customFormat="1" ht="13.7" hidden="1" customHeight="1" thickTop="1" thickBot="1" x14ac:dyDescent="0.2">
      <c r="A405" s="2973"/>
      <c r="B405" s="1466">
        <v>27</v>
      </c>
      <c r="C405" s="2987" t="s">
        <v>75</v>
      </c>
      <c r="D405" s="2988"/>
      <c r="E405" s="1317"/>
      <c r="F405" s="1317"/>
      <c r="G405" s="1317"/>
      <c r="H405" s="1317"/>
      <c r="I405" s="1317"/>
      <c r="J405" s="1317"/>
      <c r="K405" s="1317"/>
      <c r="L405" s="1317"/>
      <c r="M405" s="1317"/>
      <c r="N405" s="1317"/>
      <c r="O405" s="1317"/>
      <c r="P405" s="1317"/>
      <c r="Q405" s="1317"/>
      <c r="R405" s="1317"/>
      <c r="S405" s="1317"/>
      <c r="T405" s="1317"/>
      <c r="U405" s="1317"/>
      <c r="V405" s="1317"/>
      <c r="W405" s="1317"/>
      <c r="X405" s="1317"/>
      <c r="Y405" s="1317"/>
      <c r="Z405" s="1317"/>
      <c r="AA405" s="1317"/>
      <c r="AB405" s="1317"/>
      <c r="AC405" s="14"/>
    </row>
    <row r="406" spans="1:29" s="20" customFormat="1" ht="13.7" hidden="1" customHeight="1" thickTop="1" thickBot="1" x14ac:dyDescent="0.2">
      <c r="A406" s="2974"/>
      <c r="B406" s="1469">
        <v>28</v>
      </c>
      <c r="C406" s="3002" t="s">
        <v>76</v>
      </c>
      <c r="D406" s="3248"/>
      <c r="E406" s="1317"/>
      <c r="F406" s="1317"/>
      <c r="G406" s="1317"/>
      <c r="H406" s="1317"/>
      <c r="I406" s="1317"/>
      <c r="J406" s="1317"/>
      <c r="K406" s="1317"/>
      <c r="L406" s="1317"/>
      <c r="M406" s="1317"/>
      <c r="N406" s="1317"/>
      <c r="O406" s="1317"/>
      <c r="P406" s="1317"/>
      <c r="Q406" s="1317"/>
      <c r="R406" s="1317"/>
      <c r="S406" s="1317"/>
      <c r="T406" s="1317"/>
      <c r="U406" s="1317"/>
      <c r="V406" s="1317"/>
      <c r="W406" s="1317"/>
      <c r="X406" s="1317"/>
      <c r="Y406" s="1317"/>
      <c r="Z406" s="1317"/>
      <c r="AA406" s="1317"/>
      <c r="AB406" s="1317"/>
      <c r="AC406" s="14"/>
    </row>
    <row r="407" spans="1:29" s="20" customFormat="1" ht="13.7" hidden="1" customHeight="1" thickBot="1" x14ac:dyDescent="0.2">
      <c r="A407" s="1328"/>
      <c r="B407" s="1329"/>
      <c r="C407" s="541"/>
      <c r="D407" s="541"/>
      <c r="E407" s="1330"/>
      <c r="F407" s="1330"/>
      <c r="G407" s="1330"/>
      <c r="H407" s="1330"/>
      <c r="I407" s="1330"/>
      <c r="J407" s="1330"/>
      <c r="K407" s="1330"/>
      <c r="L407" s="1330"/>
      <c r="M407" s="1330"/>
      <c r="N407" s="1330"/>
      <c r="O407" s="1330"/>
      <c r="P407" s="1331"/>
      <c r="Q407" s="1331"/>
      <c r="R407" s="1331"/>
      <c r="S407" s="1331"/>
      <c r="T407" s="1331"/>
      <c r="U407" s="1331"/>
      <c r="V407" s="1331"/>
      <c r="W407" s="1331"/>
      <c r="X407" s="1331"/>
      <c r="Y407" s="1331"/>
      <c r="Z407" s="1331"/>
      <c r="AA407" s="1331"/>
      <c r="AB407" s="1331"/>
      <c r="AC407" s="14"/>
    </row>
    <row r="408" spans="1:29" s="20" customFormat="1" ht="24.75" hidden="1" customHeight="1" x14ac:dyDescent="0.15">
      <c r="A408" s="3249" t="s">
        <v>404</v>
      </c>
      <c r="B408" s="3250"/>
      <c r="C408" s="3250"/>
      <c r="D408" s="3251"/>
      <c r="E408" s="3246" t="s">
        <v>344</v>
      </c>
      <c r="F408" s="3246"/>
      <c r="G408" s="3246"/>
      <c r="H408" s="3246"/>
      <c r="I408" s="3246" t="s">
        <v>885</v>
      </c>
      <c r="J408" s="3246"/>
      <c r="K408" s="3246"/>
      <c r="L408" s="3246"/>
      <c r="M408" s="3246" t="s">
        <v>346</v>
      </c>
      <c r="N408" s="3246"/>
      <c r="O408" s="3246"/>
      <c r="P408" s="3246"/>
      <c r="Q408" s="3246" t="s">
        <v>884</v>
      </c>
      <c r="R408" s="3246"/>
      <c r="S408" s="3246"/>
      <c r="T408" s="3246"/>
      <c r="U408" s="3246" t="s">
        <v>348</v>
      </c>
      <c r="V408" s="3246"/>
      <c r="W408" s="3246"/>
      <c r="X408" s="3246"/>
      <c r="Y408" s="3246" t="s">
        <v>349</v>
      </c>
      <c r="Z408" s="3246"/>
      <c r="AA408" s="3246"/>
      <c r="AB408" s="3247"/>
    </row>
    <row r="409" spans="1:29" s="20" customFormat="1" ht="60" hidden="1" customHeight="1" x14ac:dyDescent="0.15">
      <c r="A409" s="3252"/>
      <c r="B409" s="3253"/>
      <c r="C409" s="3253"/>
      <c r="D409" s="3254"/>
      <c r="E409" s="1456" t="s">
        <v>525</v>
      </c>
      <c r="F409" s="1457" t="s">
        <v>526</v>
      </c>
      <c r="G409" s="1457" t="s">
        <v>509</v>
      </c>
      <c r="H409" s="1458" t="s">
        <v>357</v>
      </c>
      <c r="I409" s="1456" t="s">
        <v>525</v>
      </c>
      <c r="J409" s="1457" t="s">
        <v>526</v>
      </c>
      <c r="K409" s="1457" t="s">
        <v>509</v>
      </c>
      <c r="L409" s="1458" t="s">
        <v>357</v>
      </c>
      <c r="M409" s="1456" t="s">
        <v>525</v>
      </c>
      <c r="N409" s="1457" t="s">
        <v>526</v>
      </c>
      <c r="O409" s="1457" t="s">
        <v>509</v>
      </c>
      <c r="P409" s="1458" t="s">
        <v>357</v>
      </c>
      <c r="Q409" s="1456" t="s">
        <v>525</v>
      </c>
      <c r="R409" s="1457" t="s">
        <v>526</v>
      </c>
      <c r="S409" s="1457" t="s">
        <v>509</v>
      </c>
      <c r="T409" s="1458" t="s">
        <v>357</v>
      </c>
      <c r="U409" s="1456" t="s">
        <v>525</v>
      </c>
      <c r="V409" s="1457" t="s">
        <v>526</v>
      </c>
      <c r="W409" s="1457" t="s">
        <v>509</v>
      </c>
      <c r="X409" s="1458" t="s">
        <v>357</v>
      </c>
      <c r="Y409" s="1456" t="s">
        <v>525</v>
      </c>
      <c r="Z409" s="1457" t="s">
        <v>526</v>
      </c>
      <c r="AA409" s="1457" t="s">
        <v>509</v>
      </c>
      <c r="AB409" s="1459" t="s">
        <v>357</v>
      </c>
    </row>
    <row r="410" spans="1:29" s="20" customFormat="1" ht="13.7" hidden="1" customHeight="1" thickBot="1" x14ac:dyDescent="0.2">
      <c r="A410" s="3240" t="s">
        <v>343</v>
      </c>
      <c r="B410" s="3241"/>
      <c r="C410" s="3241"/>
      <c r="D410" s="3241"/>
      <c r="E410" s="1470">
        <f t="shared" ref="E410:AB410" si="8">E375</f>
        <v>0</v>
      </c>
      <c r="F410" s="1471">
        <f t="shared" si="8"/>
        <v>0</v>
      </c>
      <c r="G410" s="1471">
        <f t="shared" si="8"/>
        <v>0</v>
      </c>
      <c r="H410" s="1472">
        <f t="shared" si="8"/>
        <v>0</v>
      </c>
      <c r="I410" s="1470">
        <f t="shared" si="8"/>
        <v>0</v>
      </c>
      <c r="J410" s="1471">
        <f t="shared" si="8"/>
        <v>0</v>
      </c>
      <c r="K410" s="1471">
        <f t="shared" si="8"/>
        <v>0</v>
      </c>
      <c r="L410" s="1472">
        <f t="shared" si="8"/>
        <v>0</v>
      </c>
      <c r="M410" s="1470">
        <f t="shared" si="8"/>
        <v>0</v>
      </c>
      <c r="N410" s="1471">
        <f t="shared" si="8"/>
        <v>0</v>
      </c>
      <c r="O410" s="1471">
        <f t="shared" si="8"/>
        <v>0</v>
      </c>
      <c r="P410" s="1472">
        <f t="shared" si="8"/>
        <v>0</v>
      </c>
      <c r="Q410" s="1470">
        <f t="shared" si="8"/>
        <v>0</v>
      </c>
      <c r="R410" s="1471">
        <f t="shared" si="8"/>
        <v>0</v>
      </c>
      <c r="S410" s="1471">
        <f t="shared" si="8"/>
        <v>0</v>
      </c>
      <c r="T410" s="1472">
        <f t="shared" si="8"/>
        <v>0</v>
      </c>
      <c r="U410" s="1470">
        <f t="shared" si="8"/>
        <v>0</v>
      </c>
      <c r="V410" s="1471">
        <f t="shared" si="8"/>
        <v>0</v>
      </c>
      <c r="W410" s="1471">
        <f t="shared" si="8"/>
        <v>0</v>
      </c>
      <c r="X410" s="1472">
        <f t="shared" si="8"/>
        <v>0</v>
      </c>
      <c r="Y410" s="1470">
        <f t="shared" si="8"/>
        <v>0</v>
      </c>
      <c r="Z410" s="1471">
        <f t="shared" si="8"/>
        <v>0</v>
      </c>
      <c r="AA410" s="1471">
        <f t="shared" si="8"/>
        <v>0</v>
      </c>
      <c r="AB410" s="1473">
        <f t="shared" si="8"/>
        <v>0</v>
      </c>
    </row>
    <row r="411" spans="1:29" s="20" customFormat="1" ht="13.7" hidden="1" customHeight="1" thickTop="1" thickBot="1" x14ac:dyDescent="0.2">
      <c r="A411" s="2972" t="s">
        <v>53</v>
      </c>
      <c r="B411" s="1474">
        <v>1</v>
      </c>
      <c r="C411" s="3242" t="s">
        <v>77</v>
      </c>
      <c r="D411" s="1164" t="s">
        <v>385</v>
      </c>
      <c r="E411" s="1317"/>
      <c r="F411" s="1317"/>
      <c r="G411" s="1317"/>
      <c r="H411" s="1317"/>
      <c r="I411" s="1317"/>
      <c r="J411" s="1317"/>
      <c r="K411" s="1317"/>
      <c r="L411" s="1317"/>
      <c r="M411" s="1317"/>
      <c r="N411" s="1317"/>
      <c r="O411" s="1317"/>
      <c r="P411" s="1317"/>
      <c r="Q411" s="1317"/>
      <c r="R411" s="1317"/>
      <c r="S411" s="1317"/>
      <c r="T411" s="1317"/>
      <c r="U411" s="1317"/>
      <c r="V411" s="1317"/>
      <c r="W411" s="1317"/>
      <c r="X411" s="1317"/>
      <c r="Y411" s="1317"/>
      <c r="Z411" s="1317"/>
      <c r="AA411" s="1317"/>
      <c r="AB411" s="1317"/>
    </row>
    <row r="412" spans="1:29" s="20" customFormat="1" ht="13.7" hidden="1" customHeight="1" thickTop="1" thickBot="1" x14ac:dyDescent="0.2">
      <c r="A412" s="2973"/>
      <c r="B412" s="1475">
        <v>2</v>
      </c>
      <c r="C412" s="3243"/>
      <c r="D412" s="1164" t="s">
        <v>386</v>
      </c>
      <c r="E412" s="1317"/>
      <c r="F412" s="1317"/>
      <c r="G412" s="1317"/>
      <c r="H412" s="1317"/>
      <c r="I412" s="1317"/>
      <c r="J412" s="1317"/>
      <c r="K412" s="1317"/>
      <c r="L412" s="1317"/>
      <c r="M412" s="1317"/>
      <c r="N412" s="1317"/>
      <c r="O412" s="1317"/>
      <c r="P412" s="1317"/>
      <c r="Q412" s="1317"/>
      <c r="R412" s="1317"/>
      <c r="S412" s="1317"/>
      <c r="T412" s="1317"/>
      <c r="U412" s="1317"/>
      <c r="V412" s="1317"/>
      <c r="W412" s="1317"/>
      <c r="X412" s="1317"/>
      <c r="Y412" s="1317"/>
      <c r="Z412" s="1317"/>
      <c r="AA412" s="1317"/>
      <c r="AB412" s="1317"/>
    </row>
    <row r="413" spans="1:29" s="20" customFormat="1" ht="13.7" hidden="1" customHeight="1" thickTop="1" thickBot="1" x14ac:dyDescent="0.2">
      <c r="A413" s="2973"/>
      <c r="B413" s="1475">
        <v>3</v>
      </c>
      <c r="C413" s="3243"/>
      <c r="D413" s="1164" t="s">
        <v>387</v>
      </c>
      <c r="E413" s="1317"/>
      <c r="F413" s="1317"/>
      <c r="G413" s="1317"/>
      <c r="H413" s="1317"/>
      <c r="I413" s="1317"/>
      <c r="J413" s="1317"/>
      <c r="K413" s="1317"/>
      <c r="L413" s="1317"/>
      <c r="M413" s="1317"/>
      <c r="N413" s="1317"/>
      <c r="O413" s="1317"/>
      <c r="P413" s="1317"/>
      <c r="Q413" s="1317"/>
      <c r="R413" s="1317"/>
      <c r="S413" s="1317"/>
      <c r="T413" s="1317"/>
      <c r="U413" s="1317"/>
      <c r="V413" s="1317"/>
      <c r="W413" s="1317"/>
      <c r="X413" s="1317"/>
      <c r="Y413" s="1317"/>
      <c r="Z413" s="1317"/>
      <c r="AA413" s="1317"/>
      <c r="AB413" s="1317"/>
    </row>
    <row r="414" spans="1:29" s="20" customFormat="1" ht="13.7" hidden="1" customHeight="1" thickTop="1" thickBot="1" x14ac:dyDescent="0.2">
      <c r="A414" s="2973"/>
      <c r="B414" s="1475">
        <v>4</v>
      </c>
      <c r="C414" s="3244"/>
      <c r="D414" s="1164" t="s">
        <v>388</v>
      </c>
      <c r="E414" s="1317"/>
      <c r="F414" s="1317"/>
      <c r="G414" s="1317"/>
      <c r="H414" s="1317"/>
      <c r="I414" s="1317"/>
      <c r="J414" s="1317"/>
      <c r="K414" s="1317"/>
      <c r="L414" s="1317"/>
      <c r="M414" s="1317"/>
      <c r="N414" s="1317"/>
      <c r="O414" s="1317"/>
      <c r="P414" s="1317"/>
      <c r="Q414" s="1317"/>
      <c r="R414" s="1317"/>
      <c r="S414" s="1317"/>
      <c r="T414" s="1317"/>
      <c r="U414" s="1317"/>
      <c r="V414" s="1317"/>
      <c r="W414" s="1317"/>
      <c r="X414" s="1317"/>
      <c r="Y414" s="1317"/>
      <c r="Z414" s="1317"/>
      <c r="AA414" s="1317"/>
      <c r="AB414" s="1317"/>
    </row>
    <row r="415" spans="1:29" s="20" customFormat="1" ht="13.7" hidden="1" customHeight="1" thickTop="1" thickBot="1" x14ac:dyDescent="0.2">
      <c r="A415" s="2973"/>
      <c r="B415" s="1475">
        <v>5</v>
      </c>
      <c r="C415" s="3245" t="s">
        <v>78</v>
      </c>
      <c r="D415" s="1164" t="s">
        <v>389</v>
      </c>
      <c r="E415" s="1317"/>
      <c r="F415" s="1317"/>
      <c r="G415" s="1317"/>
      <c r="H415" s="1317"/>
      <c r="I415" s="1317"/>
      <c r="J415" s="1317"/>
      <c r="K415" s="1317"/>
      <c r="L415" s="1317"/>
      <c r="M415" s="1317"/>
      <c r="N415" s="1317"/>
      <c r="O415" s="1317"/>
      <c r="P415" s="1317"/>
      <c r="Q415" s="1317"/>
      <c r="R415" s="1317"/>
      <c r="S415" s="1317"/>
      <c r="T415" s="1317"/>
      <c r="U415" s="1317"/>
      <c r="V415" s="1317"/>
      <c r="W415" s="1317"/>
      <c r="X415" s="1317"/>
      <c r="Y415" s="1317"/>
      <c r="Z415" s="1317"/>
      <c r="AA415" s="1317"/>
      <c r="AB415" s="1317"/>
    </row>
    <row r="416" spans="1:29" s="20" customFormat="1" ht="13.7" hidden="1" customHeight="1" thickTop="1" thickBot="1" x14ac:dyDescent="0.2">
      <c r="A416" s="2973"/>
      <c r="B416" s="1475">
        <v>6</v>
      </c>
      <c r="C416" s="3243"/>
      <c r="D416" s="1164" t="s">
        <v>390</v>
      </c>
      <c r="E416" s="1317"/>
      <c r="F416" s="1317"/>
      <c r="G416" s="1317"/>
      <c r="H416" s="1317"/>
      <c r="I416" s="1317"/>
      <c r="J416" s="1317"/>
      <c r="K416" s="1317"/>
      <c r="L416" s="1317"/>
      <c r="M416" s="1317"/>
      <c r="N416" s="1317"/>
      <c r="O416" s="1317"/>
      <c r="P416" s="1317"/>
      <c r="Q416" s="1317"/>
      <c r="R416" s="1317"/>
      <c r="S416" s="1317"/>
      <c r="T416" s="1317"/>
      <c r="U416" s="1317"/>
      <c r="V416" s="1317"/>
      <c r="W416" s="1317"/>
      <c r="X416" s="1317"/>
      <c r="Y416" s="1317"/>
      <c r="Z416" s="1317"/>
      <c r="AA416" s="1317"/>
      <c r="AB416" s="1317"/>
    </row>
    <row r="417" spans="1:69" s="20" customFormat="1" ht="13.7" hidden="1" customHeight="1" thickTop="1" thickBot="1" x14ac:dyDescent="0.2">
      <c r="A417" s="2973"/>
      <c r="B417" s="1475">
        <v>7</v>
      </c>
      <c r="C417" s="3244"/>
      <c r="D417" s="1164" t="s">
        <v>391</v>
      </c>
      <c r="E417" s="1317"/>
      <c r="F417" s="1317"/>
      <c r="G417" s="1317"/>
      <c r="H417" s="1317"/>
      <c r="I417" s="1317"/>
      <c r="J417" s="1317"/>
      <c r="K417" s="1317"/>
      <c r="L417" s="1317"/>
      <c r="M417" s="1317"/>
      <c r="N417" s="1317"/>
      <c r="O417" s="1317"/>
      <c r="P417" s="1317"/>
      <c r="Q417" s="1317"/>
      <c r="R417" s="1317"/>
      <c r="S417" s="1317"/>
      <c r="T417" s="1317"/>
      <c r="U417" s="1317"/>
      <c r="V417" s="1317"/>
      <c r="W417" s="1317"/>
      <c r="X417" s="1317"/>
      <c r="Y417" s="1317"/>
      <c r="Z417" s="1317"/>
      <c r="AA417" s="1317"/>
      <c r="AB417" s="1317"/>
    </row>
    <row r="418" spans="1:69" s="20" customFormat="1" ht="13.7" hidden="1" customHeight="1" thickTop="1" thickBot="1" x14ac:dyDescent="0.2">
      <c r="A418" s="2973"/>
      <c r="B418" s="1475">
        <v>8</v>
      </c>
      <c r="C418" s="3245" t="s">
        <v>79</v>
      </c>
      <c r="D418" s="1164" t="s">
        <v>84</v>
      </c>
      <c r="E418" s="1317"/>
      <c r="F418" s="1317"/>
      <c r="G418" s="1317"/>
      <c r="H418" s="1317"/>
      <c r="I418" s="1317"/>
      <c r="J418" s="1317"/>
      <c r="K418" s="1317"/>
      <c r="L418" s="1317"/>
      <c r="M418" s="1317"/>
      <c r="N418" s="1317"/>
      <c r="O418" s="1317"/>
      <c r="P418" s="1317"/>
      <c r="Q418" s="1317"/>
      <c r="R418" s="1317"/>
      <c r="S418" s="1317"/>
      <c r="T418" s="1317"/>
      <c r="U418" s="1317"/>
      <c r="V418" s="1317"/>
      <c r="W418" s="1317"/>
      <c r="X418" s="1317"/>
      <c r="Y418" s="1317"/>
      <c r="Z418" s="1317"/>
      <c r="AA418" s="1317"/>
      <c r="AB418" s="1317"/>
    </row>
    <row r="419" spans="1:69" s="20" customFormat="1" ht="13.7" hidden="1" customHeight="1" thickTop="1" thickBot="1" x14ac:dyDescent="0.2">
      <c r="A419" s="2973"/>
      <c r="B419" s="1475">
        <v>9</v>
      </c>
      <c r="C419" s="3243"/>
      <c r="D419" s="1164" t="s">
        <v>82</v>
      </c>
      <c r="E419" s="1317"/>
      <c r="F419" s="1317"/>
      <c r="G419" s="1317"/>
      <c r="H419" s="1317"/>
      <c r="I419" s="1317"/>
      <c r="J419" s="1317"/>
      <c r="K419" s="1317"/>
      <c r="L419" s="1317"/>
      <c r="M419" s="1317"/>
      <c r="N419" s="1317"/>
      <c r="O419" s="1317"/>
      <c r="P419" s="1317"/>
      <c r="Q419" s="1317"/>
      <c r="R419" s="1317"/>
      <c r="S419" s="1317"/>
      <c r="T419" s="1317"/>
      <c r="U419" s="1317"/>
      <c r="V419" s="1317"/>
      <c r="W419" s="1317"/>
      <c r="X419" s="1317"/>
      <c r="Y419" s="1317"/>
      <c r="Z419" s="1317"/>
      <c r="AA419" s="1317"/>
      <c r="AB419" s="1317"/>
    </row>
    <row r="420" spans="1:69" s="20" customFormat="1" ht="13.7" hidden="1" customHeight="1" thickTop="1" thickBot="1" x14ac:dyDescent="0.2">
      <c r="A420" s="2973"/>
      <c r="B420" s="1475">
        <v>10</v>
      </c>
      <c r="C420" s="3243"/>
      <c r="D420" s="1164" t="s">
        <v>80</v>
      </c>
      <c r="E420" s="1317"/>
      <c r="F420" s="1317"/>
      <c r="G420" s="1317"/>
      <c r="H420" s="1317"/>
      <c r="I420" s="1317"/>
      <c r="J420" s="1317"/>
      <c r="K420" s="1317"/>
      <c r="L420" s="1317"/>
      <c r="M420" s="1317"/>
      <c r="N420" s="1317"/>
      <c r="O420" s="1317"/>
      <c r="P420" s="1317"/>
      <c r="Q420" s="1317"/>
      <c r="R420" s="1317"/>
      <c r="S420" s="1317"/>
      <c r="T420" s="1317"/>
      <c r="U420" s="1317"/>
      <c r="V420" s="1317"/>
      <c r="W420" s="1317"/>
      <c r="X420" s="1317"/>
      <c r="Y420" s="1317"/>
      <c r="Z420" s="1317"/>
      <c r="AA420" s="1317"/>
      <c r="AB420" s="1317"/>
    </row>
    <row r="421" spans="1:69" s="20" customFormat="1" ht="13.7" hidden="1" customHeight="1" thickTop="1" thickBot="1" x14ac:dyDescent="0.2">
      <c r="A421" s="2973"/>
      <c r="B421" s="1475">
        <v>11</v>
      </c>
      <c r="C421" s="3243"/>
      <c r="D421" s="1164" t="s">
        <v>81</v>
      </c>
      <c r="E421" s="1317"/>
      <c r="F421" s="1317"/>
      <c r="G421" s="1317"/>
      <c r="H421" s="1317"/>
      <c r="I421" s="1317"/>
      <c r="J421" s="1317"/>
      <c r="K421" s="1317"/>
      <c r="L421" s="1317"/>
      <c r="M421" s="1317"/>
      <c r="N421" s="1317"/>
      <c r="O421" s="1317"/>
      <c r="P421" s="1317"/>
      <c r="Q421" s="1317"/>
      <c r="R421" s="1317"/>
      <c r="S421" s="1317"/>
      <c r="T421" s="1317"/>
      <c r="U421" s="1317"/>
      <c r="V421" s="1317"/>
      <c r="W421" s="1317"/>
      <c r="X421" s="1317"/>
      <c r="Y421" s="1317"/>
      <c r="Z421" s="1317"/>
      <c r="AA421" s="1317"/>
      <c r="AB421" s="1317"/>
      <c r="AC421" s="14"/>
    </row>
    <row r="422" spans="1:69" s="20" customFormat="1" ht="13.7" hidden="1" customHeight="1" thickTop="1" thickBot="1" x14ac:dyDescent="0.2">
      <c r="A422" s="2973"/>
      <c r="B422" s="1475">
        <v>12</v>
      </c>
      <c r="C422" s="3243"/>
      <c r="D422" s="1166" t="s">
        <v>392</v>
      </c>
      <c r="E422" s="1463"/>
      <c r="F422" s="1463"/>
      <c r="G422" s="1463"/>
      <c r="H422" s="1463"/>
      <c r="I422" s="1463"/>
      <c r="J422" s="1463"/>
      <c r="K422" s="1463"/>
      <c r="L422" s="1463"/>
      <c r="M422" s="1463"/>
      <c r="N422" s="1463"/>
      <c r="O422" s="1463"/>
      <c r="P422" s="1463"/>
      <c r="Q422" s="1463"/>
      <c r="R422" s="1463"/>
      <c r="S422" s="1463"/>
      <c r="T422" s="1463"/>
      <c r="U422" s="1463"/>
      <c r="V422" s="1463"/>
      <c r="W422" s="1463"/>
      <c r="X422" s="1463"/>
      <c r="Y422" s="1463"/>
      <c r="Z422" s="1463"/>
      <c r="AA422" s="1463"/>
      <c r="AB422" s="1464"/>
      <c r="AC422" s="14"/>
    </row>
    <row r="423" spans="1:69" s="20" customFormat="1" ht="13.7" hidden="1" customHeight="1" thickTop="1" thickBot="1" x14ac:dyDescent="0.2">
      <c r="A423" s="2973"/>
      <c r="B423" s="1475">
        <v>13</v>
      </c>
      <c r="C423" s="3244"/>
      <c r="D423" s="1164" t="s">
        <v>83</v>
      </c>
      <c r="E423" s="1317"/>
      <c r="F423" s="1317"/>
      <c r="G423" s="1317"/>
      <c r="H423" s="1317"/>
      <c r="I423" s="1317"/>
      <c r="J423" s="1317"/>
      <c r="K423" s="1317"/>
      <c r="L423" s="1317"/>
      <c r="M423" s="1317"/>
      <c r="N423" s="1317"/>
      <c r="O423" s="1317"/>
      <c r="P423" s="1317"/>
      <c r="Q423" s="1317"/>
      <c r="R423" s="1317"/>
      <c r="S423" s="1317"/>
      <c r="T423" s="1317"/>
      <c r="U423" s="1317"/>
      <c r="V423" s="1317"/>
      <c r="W423" s="1317"/>
      <c r="X423" s="1317"/>
      <c r="Y423" s="1317"/>
      <c r="Z423" s="1317"/>
      <c r="AA423" s="1317"/>
      <c r="AB423" s="1317"/>
      <c r="AC423" s="14"/>
    </row>
    <row r="424" spans="1:69" s="20" customFormat="1" ht="13.7" hidden="1" customHeight="1" thickTop="1" thickBot="1" x14ac:dyDescent="0.2">
      <c r="A424" s="2973"/>
      <c r="B424" s="1475">
        <v>14</v>
      </c>
      <c r="C424" s="3245" t="s">
        <v>85</v>
      </c>
      <c r="D424" s="1167" t="s">
        <v>393</v>
      </c>
      <c r="E424" s="1317"/>
      <c r="F424" s="1317"/>
      <c r="G424" s="1317"/>
      <c r="H424" s="1317"/>
      <c r="I424" s="1317"/>
      <c r="J424" s="1317"/>
      <c r="K424" s="1317"/>
      <c r="L424" s="1317"/>
      <c r="M424" s="1317"/>
      <c r="N424" s="1317"/>
      <c r="O424" s="1317"/>
      <c r="P424" s="1317"/>
      <c r="Q424" s="1317"/>
      <c r="R424" s="1317"/>
      <c r="S424" s="1317"/>
      <c r="T424" s="1317"/>
      <c r="U424" s="1317"/>
      <c r="V424" s="1317"/>
      <c r="W424" s="1317"/>
      <c r="X424" s="1317"/>
      <c r="Y424" s="1317"/>
      <c r="Z424" s="1317"/>
      <c r="AA424" s="1317"/>
      <c r="AB424" s="1317"/>
      <c r="AC424" s="14"/>
    </row>
    <row r="425" spans="1:69" s="20" customFormat="1" ht="13.7" hidden="1" customHeight="1" thickTop="1" thickBot="1" x14ac:dyDescent="0.2">
      <c r="A425" s="2973"/>
      <c r="B425" s="1475">
        <v>15</v>
      </c>
      <c r="C425" s="3243"/>
      <c r="D425" s="1167" t="s">
        <v>86</v>
      </c>
      <c r="E425" s="1317"/>
      <c r="F425" s="1317"/>
      <c r="G425" s="1317"/>
      <c r="H425" s="1317"/>
      <c r="I425" s="1317"/>
      <c r="J425" s="1317"/>
      <c r="K425" s="1317"/>
      <c r="L425" s="1317"/>
      <c r="M425" s="1317"/>
      <c r="N425" s="1317"/>
      <c r="O425" s="1317"/>
      <c r="P425" s="1317"/>
      <c r="Q425" s="1317"/>
      <c r="R425" s="1317"/>
      <c r="S425" s="1317"/>
      <c r="T425" s="1317"/>
      <c r="U425" s="1317"/>
      <c r="V425" s="1317"/>
      <c r="W425" s="1317"/>
      <c r="X425" s="1317"/>
      <c r="Y425" s="1317"/>
      <c r="Z425" s="1317"/>
      <c r="AA425" s="1317"/>
      <c r="AB425" s="1317"/>
      <c r="AC425" s="14"/>
    </row>
    <row r="426" spans="1:69" s="20" customFormat="1" ht="13.7" hidden="1" customHeight="1" thickTop="1" thickBot="1" x14ac:dyDescent="0.2">
      <c r="A426" s="2973"/>
      <c r="B426" s="1475">
        <v>16</v>
      </c>
      <c r="C426" s="3243"/>
      <c r="D426" s="1167" t="s">
        <v>87</v>
      </c>
      <c r="E426" s="1317"/>
      <c r="F426" s="1317"/>
      <c r="G426" s="1317"/>
      <c r="H426" s="1317"/>
      <c r="I426" s="1317"/>
      <c r="J426" s="1317"/>
      <c r="K426" s="1317"/>
      <c r="L426" s="1317"/>
      <c r="M426" s="1317"/>
      <c r="N426" s="1317"/>
      <c r="O426" s="1317"/>
      <c r="P426" s="1317"/>
      <c r="Q426" s="1317"/>
      <c r="R426" s="1317"/>
      <c r="S426" s="1317"/>
      <c r="T426" s="1317"/>
      <c r="U426" s="1317"/>
      <c r="V426" s="1317"/>
      <c r="W426" s="1317"/>
      <c r="X426" s="1317"/>
      <c r="Y426" s="1317"/>
      <c r="Z426" s="1317"/>
      <c r="AA426" s="1317"/>
      <c r="AB426" s="1317"/>
      <c r="AC426" s="14"/>
    </row>
    <row r="427" spans="1:69" s="20" customFormat="1" ht="13.7" hidden="1" customHeight="1" thickTop="1" thickBot="1" x14ac:dyDescent="0.2">
      <c r="A427" s="2973"/>
      <c r="B427" s="1475">
        <v>17</v>
      </c>
      <c r="C427" s="3243"/>
      <c r="D427" s="1167" t="s">
        <v>394</v>
      </c>
      <c r="E427" s="1317"/>
      <c r="F427" s="1317"/>
      <c r="G427" s="1317"/>
      <c r="H427" s="1317"/>
      <c r="I427" s="1317"/>
      <c r="J427" s="1317"/>
      <c r="K427" s="1317"/>
      <c r="L427" s="1317"/>
      <c r="M427" s="1317"/>
      <c r="N427" s="1317"/>
      <c r="O427" s="1317"/>
      <c r="P427" s="1317"/>
      <c r="Q427" s="1317"/>
      <c r="R427" s="1317"/>
      <c r="S427" s="1317"/>
      <c r="T427" s="1317"/>
      <c r="U427" s="1317"/>
      <c r="V427" s="1317"/>
      <c r="W427" s="1317"/>
      <c r="X427" s="1317"/>
      <c r="Y427" s="1317"/>
      <c r="Z427" s="1317"/>
      <c r="AA427" s="1317"/>
      <c r="AB427" s="1317"/>
      <c r="AC427" s="14"/>
    </row>
    <row r="428" spans="1:69" s="20" customFormat="1" ht="13.7" hidden="1" customHeight="1" thickTop="1" thickBot="1" x14ac:dyDescent="0.2">
      <c r="A428" s="2973"/>
      <c r="B428" s="1475">
        <v>18</v>
      </c>
      <c r="C428" s="3244"/>
      <c r="D428" s="1164" t="s">
        <v>395</v>
      </c>
      <c r="E428" s="1317"/>
      <c r="F428" s="1317"/>
      <c r="G428" s="1317"/>
      <c r="H428" s="1317"/>
      <c r="I428" s="1317"/>
      <c r="J428" s="1317"/>
      <c r="K428" s="1317"/>
      <c r="L428" s="1317"/>
      <c r="M428" s="1317"/>
      <c r="N428" s="1317"/>
      <c r="O428" s="1317"/>
      <c r="P428" s="1317"/>
      <c r="Q428" s="1317"/>
      <c r="R428" s="1317"/>
      <c r="S428" s="1317"/>
      <c r="T428" s="1317"/>
      <c r="U428" s="1317"/>
      <c r="V428" s="1317"/>
      <c r="W428" s="1317"/>
      <c r="X428" s="1317"/>
      <c r="Y428" s="1317"/>
      <c r="Z428" s="1317"/>
      <c r="AA428" s="1317"/>
      <c r="AB428" s="1317"/>
      <c r="AC428" s="14"/>
    </row>
    <row r="429" spans="1:69" s="20" customFormat="1" ht="13.7" hidden="1" customHeight="1" thickTop="1" thickBot="1" x14ac:dyDescent="0.2">
      <c r="A429" s="2974"/>
      <c r="B429" s="1476">
        <v>19</v>
      </c>
      <c r="C429" s="2983" t="s">
        <v>88</v>
      </c>
      <c r="D429" s="2984"/>
      <c r="E429" s="1317"/>
      <c r="F429" s="1317"/>
      <c r="G429" s="1317"/>
      <c r="H429" s="1317"/>
      <c r="I429" s="1317"/>
      <c r="J429" s="1317"/>
      <c r="K429" s="1317"/>
      <c r="L429" s="1317"/>
      <c r="M429" s="1317"/>
      <c r="N429" s="1317"/>
      <c r="O429" s="1317"/>
      <c r="P429" s="1317"/>
      <c r="Q429" s="1317"/>
      <c r="R429" s="1317"/>
      <c r="S429" s="1317"/>
      <c r="T429" s="1317"/>
      <c r="U429" s="1317"/>
      <c r="V429" s="1317"/>
      <c r="W429" s="1317"/>
      <c r="X429" s="1317"/>
      <c r="Y429" s="1317"/>
      <c r="Z429" s="1317"/>
      <c r="AA429" s="1317"/>
      <c r="AB429" s="1317"/>
      <c r="AC429" s="14"/>
    </row>
    <row r="430" spans="1:69" ht="18.75" hidden="1" customHeight="1" x14ac:dyDescent="0.15">
      <c r="A430" s="2033" t="str">
        <f>IF(ISBLANK('１．学校基本情報'!$A$7),"",'１．学校基本情報'!$A$7)</f>
        <v/>
      </c>
      <c r="B430" s="2033"/>
      <c r="C430" s="2033"/>
      <c r="D430" s="2033"/>
      <c r="E430" s="2033"/>
      <c r="F430" s="2033"/>
      <c r="G430" s="2033"/>
      <c r="H430" s="2033"/>
      <c r="I430" s="2033"/>
      <c r="J430" s="2033"/>
      <c r="K430" s="2033"/>
      <c r="L430" s="2033"/>
      <c r="M430" s="2033"/>
      <c r="N430" s="2033"/>
      <c r="O430" s="2033"/>
      <c r="P430" s="2033"/>
      <c r="Q430" s="2033"/>
      <c r="R430" s="2033"/>
      <c r="S430" s="2033"/>
      <c r="T430" s="2033"/>
      <c r="U430" s="2033"/>
      <c r="V430" s="2033"/>
      <c r="W430" s="2033"/>
      <c r="X430" s="2033"/>
      <c r="Y430" s="2033"/>
      <c r="Z430" s="2033"/>
      <c r="AA430" s="2033"/>
      <c r="AB430" s="2033"/>
      <c r="AD430" s="1194"/>
      <c r="AE430" s="1194"/>
      <c r="AF430" s="1194"/>
      <c r="AG430" s="1194"/>
      <c r="AH430" s="1194"/>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row>
    <row r="431" spans="1:69" s="20" customFormat="1" ht="19.5" hidden="1" customHeight="1" thickBot="1" x14ac:dyDescent="0.2">
      <c r="A431" s="1232" t="s">
        <v>410</v>
      </c>
      <c r="B431" s="1233"/>
      <c r="C431" s="1233"/>
      <c r="D431" s="1233"/>
      <c r="E431" s="1233"/>
      <c r="F431" s="1233"/>
      <c r="G431" s="1233"/>
      <c r="H431" s="1233"/>
      <c r="I431" s="1233"/>
      <c r="J431" s="1233"/>
      <c r="K431" s="1233"/>
      <c r="L431" s="1233"/>
      <c r="M431" s="1233"/>
      <c r="N431" s="1233"/>
      <c r="O431" s="1233"/>
      <c r="P431" s="1233"/>
      <c r="Q431" s="1233"/>
      <c r="R431" s="1233"/>
      <c r="V431" s="14"/>
      <c r="W431" s="14"/>
      <c r="X431" s="14"/>
      <c r="Y431" s="14"/>
      <c r="Z431" s="14"/>
      <c r="AA431" s="14"/>
      <c r="AB431" s="14"/>
      <c r="AC431" s="14"/>
      <c r="AD431" s="14"/>
      <c r="AE431" s="14"/>
      <c r="AF431" s="14"/>
      <c r="AG431" s="14"/>
      <c r="AH431" s="14"/>
    </row>
    <row r="432" spans="1:69" s="20" customFormat="1" ht="28.5" hidden="1" customHeight="1" x14ac:dyDescent="0.15">
      <c r="A432" s="3249" t="s">
        <v>403</v>
      </c>
      <c r="B432" s="3250"/>
      <c r="C432" s="3250"/>
      <c r="D432" s="3251"/>
      <c r="E432" s="3246" t="s">
        <v>350</v>
      </c>
      <c r="F432" s="3246"/>
      <c r="G432" s="3246"/>
      <c r="H432" s="3246"/>
      <c r="I432" s="3246" t="s">
        <v>351</v>
      </c>
      <c r="J432" s="3246"/>
      <c r="K432" s="3246"/>
      <c r="L432" s="3246"/>
      <c r="M432" s="3246" t="s">
        <v>352</v>
      </c>
      <c r="N432" s="3246"/>
      <c r="O432" s="3246"/>
      <c r="P432" s="3246"/>
      <c r="Q432" s="3246" t="s">
        <v>353</v>
      </c>
      <c r="R432" s="3246"/>
      <c r="S432" s="3246"/>
      <c r="T432" s="3246"/>
      <c r="U432" s="3246" t="s">
        <v>354</v>
      </c>
      <c r="V432" s="3246"/>
      <c r="W432" s="3246"/>
      <c r="X432" s="3246"/>
      <c r="Y432" s="3246" t="s">
        <v>342</v>
      </c>
      <c r="Z432" s="3246"/>
      <c r="AA432" s="3246"/>
      <c r="AB432" s="3247"/>
      <c r="AC432" s="14"/>
    </row>
    <row r="433" spans="1:29" s="20" customFormat="1" ht="60" hidden="1" customHeight="1" x14ac:dyDescent="0.15">
      <c r="A433" s="3252"/>
      <c r="B433" s="3253"/>
      <c r="C433" s="3253"/>
      <c r="D433" s="3254"/>
      <c r="E433" s="1456" t="s">
        <v>525</v>
      </c>
      <c r="F433" s="1457" t="s">
        <v>526</v>
      </c>
      <c r="G433" s="1457" t="s">
        <v>509</v>
      </c>
      <c r="H433" s="1458" t="s">
        <v>357</v>
      </c>
      <c r="I433" s="1456" t="s">
        <v>525</v>
      </c>
      <c r="J433" s="1457" t="s">
        <v>526</v>
      </c>
      <c r="K433" s="1457" t="s">
        <v>509</v>
      </c>
      <c r="L433" s="1458" t="s">
        <v>357</v>
      </c>
      <c r="M433" s="1456" t="s">
        <v>525</v>
      </c>
      <c r="N433" s="1457" t="s">
        <v>526</v>
      </c>
      <c r="O433" s="1457" t="s">
        <v>509</v>
      </c>
      <c r="P433" s="1458" t="s">
        <v>357</v>
      </c>
      <c r="Q433" s="1456" t="s">
        <v>525</v>
      </c>
      <c r="R433" s="1457" t="s">
        <v>526</v>
      </c>
      <c r="S433" s="1457" t="s">
        <v>509</v>
      </c>
      <c r="T433" s="1458" t="s">
        <v>357</v>
      </c>
      <c r="U433" s="1456" t="s">
        <v>525</v>
      </c>
      <c r="V433" s="1457" t="s">
        <v>526</v>
      </c>
      <c r="W433" s="1457" t="s">
        <v>509</v>
      </c>
      <c r="X433" s="1458" t="s">
        <v>357</v>
      </c>
      <c r="Y433" s="1456" t="s">
        <v>525</v>
      </c>
      <c r="Z433" s="1457" t="s">
        <v>526</v>
      </c>
      <c r="AA433" s="1457" t="s">
        <v>509</v>
      </c>
      <c r="AB433" s="1459" t="s">
        <v>357</v>
      </c>
      <c r="AC433" s="14"/>
    </row>
    <row r="434" spans="1:29" s="20" customFormat="1" ht="13.7" hidden="1" customHeight="1" x14ac:dyDescent="0.15">
      <c r="A434" s="3240" t="s">
        <v>343</v>
      </c>
      <c r="B434" s="3241"/>
      <c r="C434" s="3241"/>
      <c r="D434" s="3241"/>
      <c r="E434" s="1354"/>
      <c r="F434" s="1355"/>
      <c r="G434" s="1355"/>
      <c r="H434" s="1356"/>
      <c r="I434" s="1354"/>
      <c r="J434" s="1355"/>
      <c r="K434" s="1355"/>
      <c r="L434" s="1356"/>
      <c r="M434" s="1354"/>
      <c r="N434" s="1355"/>
      <c r="O434" s="1355"/>
      <c r="P434" s="1356"/>
      <c r="Q434" s="1354"/>
      <c r="R434" s="1355"/>
      <c r="S434" s="1355"/>
      <c r="T434" s="1356"/>
      <c r="U434" s="1354"/>
      <c r="V434" s="1355"/>
      <c r="W434" s="1355"/>
      <c r="X434" s="1356"/>
      <c r="Y434" s="1354"/>
      <c r="Z434" s="1355"/>
      <c r="AA434" s="1355"/>
      <c r="AB434" s="1409"/>
      <c r="AC434" s="14"/>
    </row>
    <row r="435" spans="1:29" s="20" customFormat="1" ht="13.7" hidden="1" customHeight="1" x14ac:dyDescent="0.15">
      <c r="A435" s="1460"/>
      <c r="B435" s="3199"/>
      <c r="C435" s="3200"/>
      <c r="D435" s="3201"/>
      <c r="E435" s="1365"/>
      <c r="F435" s="1366"/>
      <c r="G435" s="1366"/>
      <c r="H435" s="1367"/>
      <c r="I435" s="1365"/>
      <c r="J435" s="1366"/>
      <c r="K435" s="1366"/>
      <c r="L435" s="1367"/>
      <c r="M435" s="1365"/>
      <c r="N435" s="1366"/>
      <c r="O435" s="1366"/>
      <c r="P435" s="1367"/>
      <c r="Q435" s="1365"/>
      <c r="R435" s="1366"/>
      <c r="S435" s="1366"/>
      <c r="T435" s="1367"/>
      <c r="U435" s="1365"/>
      <c r="V435" s="1366"/>
      <c r="W435" s="1366"/>
      <c r="X435" s="1367"/>
      <c r="Y435" s="1411"/>
      <c r="Z435" s="1366"/>
      <c r="AA435" s="1366"/>
      <c r="AB435" s="1412"/>
      <c r="AC435" s="14"/>
    </row>
    <row r="436" spans="1:29" s="20" customFormat="1" ht="13.7" hidden="1" customHeight="1" x14ac:dyDescent="0.15">
      <c r="A436" s="1460"/>
      <c r="B436" s="3202"/>
      <c r="C436" s="3203"/>
      <c r="D436" s="3204"/>
      <c r="E436" s="1378"/>
      <c r="F436" s="1379"/>
      <c r="G436" s="1379"/>
      <c r="H436" s="1380"/>
      <c r="I436" s="1378"/>
      <c r="J436" s="1379"/>
      <c r="K436" s="1379"/>
      <c r="L436" s="1380"/>
      <c r="M436" s="1378"/>
      <c r="N436" s="1379"/>
      <c r="O436" s="1379"/>
      <c r="P436" s="1380"/>
      <c r="Q436" s="1378"/>
      <c r="R436" s="1379"/>
      <c r="S436" s="1379"/>
      <c r="T436" s="1380"/>
      <c r="U436" s="1378"/>
      <c r="V436" s="1379"/>
      <c r="W436" s="1379"/>
      <c r="X436" s="1380"/>
      <c r="Y436" s="1414"/>
      <c r="Z436" s="1379"/>
      <c r="AA436" s="1379"/>
      <c r="AB436" s="1415"/>
      <c r="AC436" s="14"/>
    </row>
    <row r="437" spans="1:29" s="20" customFormat="1" ht="13.7" hidden="1" customHeight="1" thickBot="1" x14ac:dyDescent="0.2">
      <c r="A437" s="1461"/>
      <c r="B437" s="3205"/>
      <c r="C437" s="3206"/>
      <c r="D437" s="3207"/>
      <c r="E437" s="1391"/>
      <c r="F437" s="1392"/>
      <c r="G437" s="1392"/>
      <c r="H437" s="1393"/>
      <c r="I437" s="1391"/>
      <c r="J437" s="1392"/>
      <c r="K437" s="1392"/>
      <c r="L437" s="1393"/>
      <c r="M437" s="1391"/>
      <c r="N437" s="1392"/>
      <c r="O437" s="1392"/>
      <c r="P437" s="1393"/>
      <c r="Q437" s="1391"/>
      <c r="R437" s="1392"/>
      <c r="S437" s="1392"/>
      <c r="T437" s="1393"/>
      <c r="U437" s="1391"/>
      <c r="V437" s="1392"/>
      <c r="W437" s="1392"/>
      <c r="X437" s="1393"/>
      <c r="Y437" s="1418"/>
      <c r="Z437" s="1392"/>
      <c r="AA437" s="1392"/>
      <c r="AB437" s="1419"/>
      <c r="AC437" s="14"/>
    </row>
    <row r="438" spans="1:29" s="20" customFormat="1" ht="13.7" hidden="1" customHeight="1" thickTop="1" thickBot="1" x14ac:dyDescent="0.2">
      <c r="A438" s="2972" t="s">
        <v>36</v>
      </c>
      <c r="B438" s="1462">
        <v>1</v>
      </c>
      <c r="C438" s="3255" t="s">
        <v>37</v>
      </c>
      <c r="D438" s="3256"/>
      <c r="E438" s="1463"/>
      <c r="F438" s="1463"/>
      <c r="G438" s="1463"/>
      <c r="H438" s="1463"/>
      <c r="I438" s="1463"/>
      <c r="J438" s="1463"/>
      <c r="K438" s="1463"/>
      <c r="L438" s="1463"/>
      <c r="M438" s="1463"/>
      <c r="N438" s="1463"/>
      <c r="O438" s="1463"/>
      <c r="P438" s="1463"/>
      <c r="Q438" s="1463"/>
      <c r="R438" s="1463"/>
      <c r="S438" s="1463"/>
      <c r="T438" s="1463"/>
      <c r="U438" s="1463"/>
      <c r="V438" s="1463"/>
      <c r="W438" s="1463"/>
      <c r="X438" s="1463"/>
      <c r="Y438" s="1463"/>
      <c r="Z438" s="1463"/>
      <c r="AA438" s="1463"/>
      <c r="AB438" s="1464"/>
    </row>
    <row r="439" spans="1:29" s="20" customFormat="1" ht="13.7" hidden="1" customHeight="1" thickTop="1" thickBot="1" x14ac:dyDescent="0.2">
      <c r="A439" s="2973"/>
      <c r="B439" s="1465">
        <v>2</v>
      </c>
      <c r="C439" s="2985" t="s">
        <v>38</v>
      </c>
      <c r="D439" s="2996"/>
      <c r="E439" s="1317"/>
      <c r="F439" s="1317"/>
      <c r="G439" s="1317"/>
      <c r="H439" s="1317"/>
      <c r="I439" s="1317"/>
      <c r="J439" s="1317"/>
      <c r="K439" s="1317"/>
      <c r="L439" s="1317"/>
      <c r="M439" s="1317"/>
      <c r="N439" s="1317"/>
      <c r="O439" s="1317"/>
      <c r="P439" s="1317"/>
      <c r="Q439" s="1317"/>
      <c r="R439" s="1317"/>
      <c r="S439" s="1317"/>
      <c r="T439" s="1317"/>
      <c r="U439" s="1317"/>
      <c r="V439" s="1317"/>
      <c r="W439" s="1317"/>
      <c r="X439" s="1317"/>
      <c r="Y439" s="1317"/>
      <c r="Z439" s="1317"/>
      <c r="AA439" s="1317"/>
      <c r="AB439" s="1317"/>
    </row>
    <row r="440" spans="1:29" s="20" customFormat="1" ht="13.7" hidden="1" customHeight="1" thickTop="1" thickBot="1" x14ac:dyDescent="0.2">
      <c r="A440" s="2973"/>
      <c r="B440" s="1465">
        <v>3</v>
      </c>
      <c r="C440" s="2997" t="s">
        <v>39</v>
      </c>
      <c r="D440" s="2998"/>
      <c r="E440" s="1317"/>
      <c r="F440" s="1317"/>
      <c r="G440" s="1317"/>
      <c r="H440" s="1317"/>
      <c r="I440" s="1317"/>
      <c r="J440" s="1317"/>
      <c r="K440" s="1317"/>
      <c r="L440" s="1317"/>
      <c r="M440" s="1317"/>
      <c r="N440" s="1317"/>
      <c r="O440" s="1317"/>
      <c r="P440" s="1317"/>
      <c r="Q440" s="1317"/>
      <c r="R440" s="1317"/>
      <c r="S440" s="1317"/>
      <c r="T440" s="1317"/>
      <c r="U440" s="1317"/>
      <c r="V440" s="1317"/>
      <c r="W440" s="1317"/>
      <c r="X440" s="1317"/>
      <c r="Y440" s="1317"/>
      <c r="Z440" s="1317"/>
      <c r="AA440" s="1317"/>
      <c r="AB440" s="1317"/>
    </row>
    <row r="441" spans="1:29" s="20" customFormat="1" ht="13.7" hidden="1" customHeight="1" thickTop="1" thickBot="1" x14ac:dyDescent="0.2">
      <c r="A441" s="2973"/>
      <c r="B441" s="1465">
        <v>4</v>
      </c>
      <c r="C441" s="2997" t="s">
        <v>669</v>
      </c>
      <c r="D441" s="2998"/>
      <c r="E441" s="1317"/>
      <c r="F441" s="1317"/>
      <c r="G441" s="1317"/>
      <c r="H441" s="1317"/>
      <c r="I441" s="1317"/>
      <c r="J441" s="1317"/>
      <c r="K441" s="1317"/>
      <c r="L441" s="1317"/>
      <c r="M441" s="1317"/>
      <c r="N441" s="1317"/>
      <c r="O441" s="1317"/>
      <c r="P441" s="1317"/>
      <c r="Q441" s="1317"/>
      <c r="R441" s="1317"/>
      <c r="S441" s="1317"/>
      <c r="T441" s="1317"/>
      <c r="U441" s="1317"/>
      <c r="V441" s="1317"/>
      <c r="W441" s="1317"/>
      <c r="X441" s="1317"/>
      <c r="Y441" s="1317"/>
      <c r="Z441" s="1317"/>
      <c r="AA441" s="1317"/>
      <c r="AB441" s="1317"/>
    </row>
    <row r="442" spans="1:29" s="20" customFormat="1" ht="13.7" hidden="1" customHeight="1" thickTop="1" thickBot="1" x14ac:dyDescent="0.2">
      <c r="A442" s="2973"/>
      <c r="B442" s="1465">
        <v>5</v>
      </c>
      <c r="C442" s="2997" t="s">
        <v>666</v>
      </c>
      <c r="D442" s="2998"/>
      <c r="E442" s="1317"/>
      <c r="F442" s="1317"/>
      <c r="G442" s="1317"/>
      <c r="H442" s="1317"/>
      <c r="I442" s="1317"/>
      <c r="J442" s="1317"/>
      <c r="K442" s="1317"/>
      <c r="L442" s="1317"/>
      <c r="M442" s="1317"/>
      <c r="N442" s="1317"/>
      <c r="O442" s="1317"/>
      <c r="P442" s="1317"/>
      <c r="Q442" s="1317"/>
      <c r="R442" s="1317"/>
      <c r="S442" s="1317"/>
      <c r="T442" s="1317"/>
      <c r="U442" s="1317"/>
      <c r="V442" s="1317"/>
      <c r="W442" s="1317"/>
      <c r="X442" s="1317"/>
      <c r="Y442" s="1317"/>
      <c r="Z442" s="1317"/>
      <c r="AA442" s="1317"/>
      <c r="AB442" s="1317"/>
    </row>
    <row r="443" spans="1:29" s="20" customFormat="1" ht="13.7" hidden="1" customHeight="1" thickTop="1" thickBot="1" x14ac:dyDescent="0.2">
      <c r="A443" s="2973"/>
      <c r="B443" s="1465">
        <v>6</v>
      </c>
      <c r="C443" s="2997" t="s">
        <v>40</v>
      </c>
      <c r="D443" s="2998"/>
      <c r="E443" s="1463"/>
      <c r="F443" s="1463"/>
      <c r="G443" s="1463"/>
      <c r="H443" s="1463"/>
      <c r="I443" s="1463"/>
      <c r="J443" s="1463"/>
      <c r="K443" s="1463"/>
      <c r="L443" s="1463"/>
      <c r="M443" s="1463"/>
      <c r="N443" s="1463"/>
      <c r="O443" s="1463"/>
      <c r="P443" s="1463"/>
      <c r="Q443" s="1463"/>
      <c r="R443" s="1463"/>
      <c r="S443" s="1463"/>
      <c r="T443" s="1463"/>
      <c r="U443" s="1463"/>
      <c r="V443" s="1463"/>
      <c r="W443" s="1463"/>
      <c r="X443" s="1463"/>
      <c r="Y443" s="1463"/>
      <c r="Z443" s="1463"/>
      <c r="AA443" s="1463"/>
      <c r="AB443" s="1464"/>
    </row>
    <row r="444" spans="1:29" s="20" customFormat="1" ht="13.7" hidden="1" customHeight="1" thickTop="1" thickBot="1" x14ac:dyDescent="0.2">
      <c r="A444" s="2973"/>
      <c r="B444" s="1465">
        <v>7</v>
      </c>
      <c r="C444" s="2997" t="s">
        <v>671</v>
      </c>
      <c r="D444" s="2998"/>
      <c r="E444" s="1317"/>
      <c r="F444" s="1317"/>
      <c r="G444" s="1317"/>
      <c r="H444" s="1317"/>
      <c r="I444" s="1317"/>
      <c r="J444" s="1317"/>
      <c r="K444" s="1317"/>
      <c r="L444" s="1317"/>
      <c r="M444" s="1317"/>
      <c r="N444" s="1317"/>
      <c r="O444" s="1317"/>
      <c r="P444" s="1317"/>
      <c r="Q444" s="1317"/>
      <c r="R444" s="1317"/>
      <c r="S444" s="1317"/>
      <c r="T444" s="1317"/>
      <c r="U444" s="1317"/>
      <c r="V444" s="1317"/>
      <c r="W444" s="1317"/>
      <c r="X444" s="1317"/>
      <c r="Y444" s="1317"/>
      <c r="Z444" s="1317"/>
      <c r="AA444" s="1317"/>
      <c r="AB444" s="1317"/>
    </row>
    <row r="445" spans="1:29" s="20" customFormat="1" ht="13.7" hidden="1" customHeight="1" thickTop="1" thickBot="1" x14ac:dyDescent="0.2">
      <c r="A445" s="2973"/>
      <c r="B445" s="1465">
        <v>8</v>
      </c>
      <c r="C445" s="2997" t="s">
        <v>668</v>
      </c>
      <c r="D445" s="2998"/>
      <c r="E445" s="1317"/>
      <c r="F445" s="1317"/>
      <c r="G445" s="1317"/>
      <c r="H445" s="1317"/>
      <c r="I445" s="1317"/>
      <c r="J445" s="1317"/>
      <c r="K445" s="1317"/>
      <c r="L445" s="1317"/>
      <c r="M445" s="1317"/>
      <c r="N445" s="1317"/>
      <c r="O445" s="1317"/>
      <c r="P445" s="1317"/>
      <c r="Q445" s="1317"/>
      <c r="R445" s="1317"/>
      <c r="S445" s="1317"/>
      <c r="T445" s="1317"/>
      <c r="U445" s="1317"/>
      <c r="V445" s="1317"/>
      <c r="W445" s="1317"/>
      <c r="X445" s="1317"/>
      <c r="Y445" s="1317"/>
      <c r="Z445" s="1317"/>
      <c r="AA445" s="1317"/>
      <c r="AB445" s="1317"/>
    </row>
    <row r="446" spans="1:29" s="20" customFormat="1" ht="13.7" hidden="1" customHeight="1" thickTop="1" thickBot="1" x14ac:dyDescent="0.2">
      <c r="A446" s="2973"/>
      <c r="B446" s="1465">
        <v>9</v>
      </c>
      <c r="C446" s="2997" t="s">
        <v>41</v>
      </c>
      <c r="D446" s="2998"/>
      <c r="E446" s="1317"/>
      <c r="F446" s="1317"/>
      <c r="G446" s="1317"/>
      <c r="H446" s="1317"/>
      <c r="I446" s="1317"/>
      <c r="J446" s="1317"/>
      <c r="K446" s="1317"/>
      <c r="L446" s="1317"/>
      <c r="M446" s="1317"/>
      <c r="N446" s="1317"/>
      <c r="O446" s="1317"/>
      <c r="P446" s="1317"/>
      <c r="Q446" s="1317"/>
      <c r="R446" s="1317"/>
      <c r="S446" s="1317"/>
      <c r="T446" s="1317"/>
      <c r="U446" s="1317"/>
      <c r="V446" s="1317"/>
      <c r="W446" s="1317"/>
      <c r="X446" s="1317"/>
      <c r="Y446" s="1317"/>
      <c r="Z446" s="1317"/>
      <c r="AA446" s="1317"/>
      <c r="AB446" s="1317"/>
    </row>
    <row r="447" spans="1:29" s="20" customFormat="1" ht="13.7" hidden="1" customHeight="1" thickTop="1" thickBot="1" x14ac:dyDescent="0.2">
      <c r="A447" s="2973"/>
      <c r="B447" s="1466">
        <v>10</v>
      </c>
      <c r="C447" s="2985" t="s">
        <v>366</v>
      </c>
      <c r="D447" s="2986"/>
      <c r="E447" s="1317"/>
      <c r="F447" s="1317"/>
      <c r="G447" s="1317"/>
      <c r="H447" s="1317"/>
      <c r="I447" s="1317"/>
      <c r="J447" s="1317"/>
      <c r="K447" s="1317"/>
      <c r="L447" s="1317"/>
      <c r="M447" s="1317"/>
      <c r="N447" s="1317"/>
      <c r="O447" s="1317"/>
      <c r="P447" s="1317"/>
      <c r="Q447" s="1317"/>
      <c r="R447" s="1317"/>
      <c r="S447" s="1317"/>
      <c r="T447" s="1317"/>
      <c r="U447" s="1317"/>
      <c r="V447" s="1317"/>
      <c r="W447" s="1317"/>
      <c r="X447" s="1317"/>
      <c r="Y447" s="1317"/>
      <c r="Z447" s="1317"/>
      <c r="AA447" s="1317"/>
      <c r="AB447" s="1317"/>
    </row>
    <row r="448" spans="1:29" s="20" customFormat="1" ht="13.7" hidden="1" customHeight="1" thickTop="1" thickBot="1" x14ac:dyDescent="0.2">
      <c r="A448" s="2973"/>
      <c r="B448" s="1467">
        <v>11</v>
      </c>
      <c r="C448" s="2999" t="s">
        <v>43</v>
      </c>
      <c r="D448" s="3000"/>
      <c r="E448" s="1317"/>
      <c r="F448" s="1317"/>
      <c r="G448" s="1317"/>
      <c r="H448" s="1317"/>
      <c r="I448" s="1317"/>
      <c r="J448" s="1317"/>
      <c r="K448" s="1317"/>
      <c r="L448" s="1317"/>
      <c r="M448" s="1317"/>
      <c r="N448" s="1317"/>
      <c r="O448" s="1317"/>
      <c r="P448" s="1317"/>
      <c r="Q448" s="1317"/>
      <c r="R448" s="1317"/>
      <c r="S448" s="1317"/>
      <c r="T448" s="1317"/>
      <c r="U448" s="1317"/>
      <c r="V448" s="1317"/>
      <c r="W448" s="1317"/>
      <c r="X448" s="1317"/>
      <c r="Y448" s="1317"/>
      <c r="Z448" s="1317"/>
      <c r="AA448" s="1317"/>
      <c r="AB448" s="1317"/>
      <c r="AC448" s="14"/>
    </row>
    <row r="449" spans="1:29" s="20" customFormat="1" ht="13.7" hidden="1" customHeight="1" thickTop="1" thickBot="1" x14ac:dyDescent="0.2">
      <c r="A449" s="2973"/>
      <c r="B449" s="1466">
        <v>12</v>
      </c>
      <c r="C449" s="2985" t="s">
        <v>44</v>
      </c>
      <c r="D449" s="2986"/>
      <c r="E449" s="1317"/>
      <c r="F449" s="1317"/>
      <c r="G449" s="1317"/>
      <c r="H449" s="1317"/>
      <c r="I449" s="1317"/>
      <c r="J449" s="1317"/>
      <c r="K449" s="1317"/>
      <c r="L449" s="1317"/>
      <c r="M449" s="1317"/>
      <c r="N449" s="1317"/>
      <c r="O449" s="1317"/>
      <c r="P449" s="1317"/>
      <c r="Q449" s="1317"/>
      <c r="R449" s="1317"/>
      <c r="S449" s="1317"/>
      <c r="T449" s="1317"/>
      <c r="U449" s="1317"/>
      <c r="V449" s="1317"/>
      <c r="W449" s="1317"/>
      <c r="X449" s="1317"/>
      <c r="Y449" s="1317"/>
      <c r="Z449" s="1317"/>
      <c r="AA449" s="1317"/>
      <c r="AB449" s="1317"/>
      <c r="AC449" s="14"/>
    </row>
    <row r="450" spans="1:29" s="20" customFormat="1" ht="13.7" hidden="1" customHeight="1" thickTop="1" thickBot="1" x14ac:dyDescent="0.2">
      <c r="A450" s="2973"/>
      <c r="B450" s="1466">
        <v>13</v>
      </c>
      <c r="C450" s="2985" t="s">
        <v>45</v>
      </c>
      <c r="D450" s="2986"/>
      <c r="E450" s="1317"/>
      <c r="F450" s="1317"/>
      <c r="G450" s="1317"/>
      <c r="H450" s="1317"/>
      <c r="I450" s="1317"/>
      <c r="J450" s="1317"/>
      <c r="K450" s="1317"/>
      <c r="L450" s="1317"/>
      <c r="M450" s="1317"/>
      <c r="N450" s="1317"/>
      <c r="O450" s="1317"/>
      <c r="P450" s="1317"/>
      <c r="Q450" s="1317"/>
      <c r="R450" s="1317"/>
      <c r="S450" s="1317"/>
      <c r="T450" s="1317"/>
      <c r="U450" s="1317"/>
      <c r="V450" s="1317"/>
      <c r="W450" s="1317"/>
      <c r="X450" s="1317"/>
      <c r="Y450" s="1317"/>
      <c r="Z450" s="1317"/>
      <c r="AA450" s="1317"/>
      <c r="AB450" s="1317"/>
      <c r="AC450" s="14"/>
    </row>
    <row r="451" spans="1:29" s="20" customFormat="1" ht="13.7" hidden="1" customHeight="1" thickTop="1" thickBot="1" x14ac:dyDescent="0.2">
      <c r="A451" s="2973"/>
      <c r="B451" s="1466">
        <v>14</v>
      </c>
      <c r="C451" s="2985" t="s">
        <v>46</v>
      </c>
      <c r="D451" s="2986"/>
      <c r="E451" s="1317"/>
      <c r="F451" s="1317"/>
      <c r="G451" s="1317"/>
      <c r="H451" s="1317"/>
      <c r="I451" s="1317"/>
      <c r="J451" s="1317"/>
      <c r="K451" s="1317"/>
      <c r="L451" s="1317"/>
      <c r="M451" s="1317"/>
      <c r="N451" s="1317"/>
      <c r="O451" s="1317"/>
      <c r="P451" s="1317"/>
      <c r="Q451" s="1317"/>
      <c r="R451" s="1317"/>
      <c r="S451" s="1317"/>
      <c r="T451" s="1317"/>
      <c r="U451" s="1317"/>
      <c r="V451" s="1317"/>
      <c r="W451" s="1317"/>
      <c r="X451" s="1317"/>
      <c r="Y451" s="1317"/>
      <c r="Z451" s="1317"/>
      <c r="AA451" s="1317"/>
      <c r="AB451" s="1317"/>
      <c r="AC451" s="14"/>
    </row>
    <row r="452" spans="1:29" s="20" customFormat="1" ht="13.7" hidden="1" customHeight="1" thickTop="1" thickBot="1" x14ac:dyDescent="0.2">
      <c r="A452" s="2973"/>
      <c r="B452" s="1466">
        <v>15</v>
      </c>
      <c r="C452" s="2985" t="s">
        <v>47</v>
      </c>
      <c r="D452" s="2986"/>
      <c r="E452" s="1317"/>
      <c r="F452" s="1317"/>
      <c r="G452" s="1317"/>
      <c r="H452" s="1317"/>
      <c r="I452" s="1317"/>
      <c r="J452" s="1317"/>
      <c r="K452" s="1317"/>
      <c r="L452" s="1317"/>
      <c r="M452" s="1317"/>
      <c r="N452" s="1317"/>
      <c r="O452" s="1317"/>
      <c r="P452" s="1317"/>
      <c r="Q452" s="1317"/>
      <c r="R452" s="1317"/>
      <c r="S452" s="1317"/>
      <c r="T452" s="1317"/>
      <c r="U452" s="1317"/>
      <c r="V452" s="1317"/>
      <c r="W452" s="1317"/>
      <c r="X452" s="1317"/>
      <c r="Y452" s="1317"/>
      <c r="Z452" s="1317"/>
      <c r="AA452" s="1317"/>
      <c r="AB452" s="1317"/>
      <c r="AC452" s="14"/>
    </row>
    <row r="453" spans="1:29" s="20" customFormat="1" ht="13.7" hidden="1" customHeight="1" thickTop="1" thickBot="1" x14ac:dyDescent="0.2">
      <c r="A453" s="2973"/>
      <c r="B453" s="1468">
        <v>16</v>
      </c>
      <c r="C453" s="2985" t="s">
        <v>48</v>
      </c>
      <c r="D453" s="2986"/>
      <c r="E453" s="1317"/>
      <c r="F453" s="1317"/>
      <c r="G453" s="1317"/>
      <c r="H453" s="1317"/>
      <c r="I453" s="1317"/>
      <c r="J453" s="1317"/>
      <c r="K453" s="1317"/>
      <c r="L453" s="1317"/>
      <c r="M453" s="1317"/>
      <c r="N453" s="1317"/>
      <c r="O453" s="1317"/>
      <c r="P453" s="1317"/>
      <c r="Q453" s="1317"/>
      <c r="R453" s="1317"/>
      <c r="S453" s="1317"/>
      <c r="T453" s="1317"/>
      <c r="U453" s="1317"/>
      <c r="V453" s="1317"/>
      <c r="W453" s="1317"/>
      <c r="X453" s="1317"/>
      <c r="Y453" s="1317"/>
      <c r="Z453" s="1317"/>
      <c r="AA453" s="1317"/>
      <c r="AB453" s="1317"/>
      <c r="AC453" s="14"/>
    </row>
    <row r="454" spans="1:29" s="20" customFormat="1" ht="13.7" hidden="1" customHeight="1" thickTop="1" thickBot="1" x14ac:dyDescent="0.2">
      <c r="A454" s="2973"/>
      <c r="B454" s="1466">
        <v>17</v>
      </c>
      <c r="C454" s="2985" t="s">
        <v>49</v>
      </c>
      <c r="D454" s="2986"/>
      <c r="E454" s="1317"/>
      <c r="F454" s="1317"/>
      <c r="G454" s="1317"/>
      <c r="H454" s="1317"/>
      <c r="I454" s="1317"/>
      <c r="J454" s="1317"/>
      <c r="K454" s="1317"/>
      <c r="L454" s="1317"/>
      <c r="M454" s="1317"/>
      <c r="N454" s="1317"/>
      <c r="O454" s="1317"/>
      <c r="P454" s="1317"/>
      <c r="Q454" s="1317"/>
      <c r="R454" s="1317"/>
      <c r="S454" s="1317"/>
      <c r="T454" s="1317"/>
      <c r="U454" s="1317"/>
      <c r="V454" s="1317"/>
      <c r="W454" s="1317"/>
      <c r="X454" s="1317"/>
      <c r="Y454" s="1317"/>
      <c r="Z454" s="1317"/>
      <c r="AA454" s="1317"/>
      <c r="AB454" s="1317"/>
      <c r="AC454" s="14"/>
    </row>
    <row r="455" spans="1:29" s="20" customFormat="1" ht="13.7" hidden="1" customHeight="1" thickTop="1" thickBot="1" x14ac:dyDescent="0.2">
      <c r="A455" s="2973"/>
      <c r="B455" s="1466">
        <v>18</v>
      </c>
      <c r="C455" s="2985" t="s">
        <v>50</v>
      </c>
      <c r="D455" s="2986"/>
      <c r="E455" s="1463"/>
      <c r="F455" s="1463"/>
      <c r="G455" s="1463"/>
      <c r="H455" s="1463"/>
      <c r="I455" s="1463"/>
      <c r="J455" s="1463"/>
      <c r="K455" s="1463"/>
      <c r="L455" s="1463"/>
      <c r="M455" s="1463"/>
      <c r="N455" s="1463"/>
      <c r="O455" s="1463"/>
      <c r="P455" s="1463"/>
      <c r="Q455" s="1463"/>
      <c r="R455" s="1463"/>
      <c r="S455" s="1463"/>
      <c r="T455" s="1463"/>
      <c r="U455" s="1463"/>
      <c r="V455" s="1463"/>
      <c r="W455" s="1463"/>
      <c r="X455" s="1463"/>
      <c r="Y455" s="1463"/>
      <c r="Z455" s="1463"/>
      <c r="AA455" s="1463"/>
      <c r="AB455" s="1464"/>
      <c r="AC455" s="14"/>
    </row>
    <row r="456" spans="1:29" s="20" customFormat="1" ht="13.7" hidden="1" customHeight="1" thickTop="1" thickBot="1" x14ac:dyDescent="0.2">
      <c r="A456" s="2973"/>
      <c r="B456" s="1466">
        <v>19</v>
      </c>
      <c r="C456" s="2985" t="s">
        <v>51</v>
      </c>
      <c r="D456" s="2986"/>
      <c r="E456" s="1317"/>
      <c r="F456" s="1317"/>
      <c r="G456" s="1317"/>
      <c r="H456" s="1317"/>
      <c r="I456" s="1317"/>
      <c r="J456" s="1317"/>
      <c r="K456" s="1317"/>
      <c r="L456" s="1317"/>
      <c r="M456" s="1317"/>
      <c r="N456" s="1317"/>
      <c r="O456" s="1317"/>
      <c r="P456" s="1317"/>
      <c r="Q456" s="1317"/>
      <c r="R456" s="1317"/>
      <c r="S456" s="1317"/>
      <c r="T456" s="1317"/>
      <c r="U456" s="1317"/>
      <c r="V456" s="1317"/>
      <c r="W456" s="1317"/>
      <c r="X456" s="1317"/>
      <c r="Y456" s="1317"/>
      <c r="Z456" s="1317"/>
      <c r="AA456" s="1317"/>
      <c r="AB456" s="1317"/>
      <c r="AC456" s="14"/>
    </row>
    <row r="457" spans="1:29" s="20" customFormat="1" ht="13.7" hidden="1" customHeight="1" thickTop="1" thickBot="1" x14ac:dyDescent="0.2">
      <c r="A457" s="2973"/>
      <c r="B457" s="1466">
        <v>20</v>
      </c>
      <c r="C457" s="2985" t="s">
        <v>52</v>
      </c>
      <c r="D457" s="2986"/>
      <c r="E457" s="1317"/>
      <c r="F457" s="1317"/>
      <c r="G457" s="1317"/>
      <c r="H457" s="1317"/>
      <c r="I457" s="1317"/>
      <c r="J457" s="1317"/>
      <c r="K457" s="1317"/>
      <c r="L457" s="1317"/>
      <c r="M457" s="1317"/>
      <c r="N457" s="1317"/>
      <c r="O457" s="1317"/>
      <c r="P457" s="1317"/>
      <c r="Q457" s="1317"/>
      <c r="R457" s="1317"/>
      <c r="S457" s="1317"/>
      <c r="T457" s="1317"/>
      <c r="U457" s="1317"/>
      <c r="V457" s="1317"/>
      <c r="W457" s="1317"/>
      <c r="X457" s="1317"/>
      <c r="Y457" s="1317"/>
      <c r="Z457" s="1317"/>
      <c r="AA457" s="1317"/>
      <c r="AB457" s="1317"/>
      <c r="AC457" s="14"/>
    </row>
    <row r="458" spans="1:29" s="20" customFormat="1" ht="13.7" hidden="1" customHeight="1" thickTop="1" thickBot="1" x14ac:dyDescent="0.2">
      <c r="A458" s="2973"/>
      <c r="B458" s="1466">
        <v>21</v>
      </c>
      <c r="C458" s="2987" t="s">
        <v>380</v>
      </c>
      <c r="D458" s="2988"/>
      <c r="E458" s="1317"/>
      <c r="F458" s="1317"/>
      <c r="G458" s="1317"/>
      <c r="H458" s="1317"/>
      <c r="I458" s="1317"/>
      <c r="J458" s="1317"/>
      <c r="K458" s="1317"/>
      <c r="L458" s="1317"/>
      <c r="M458" s="1317"/>
      <c r="N458" s="1317"/>
      <c r="O458" s="1317"/>
      <c r="P458" s="1317"/>
      <c r="Q458" s="1317"/>
      <c r="R458" s="1317"/>
      <c r="S458" s="1317"/>
      <c r="T458" s="1317"/>
      <c r="U458" s="1317"/>
      <c r="V458" s="1317"/>
      <c r="W458" s="1317"/>
      <c r="X458" s="1317"/>
      <c r="Y458" s="1317"/>
      <c r="Z458" s="1317"/>
      <c r="AA458" s="1317"/>
      <c r="AB458" s="1317"/>
      <c r="AC458" s="14"/>
    </row>
    <row r="459" spans="1:29" s="20" customFormat="1" ht="13.7" hidden="1" customHeight="1" thickTop="1" thickBot="1" x14ac:dyDescent="0.2">
      <c r="A459" s="2973"/>
      <c r="B459" s="1466">
        <v>22</v>
      </c>
      <c r="C459" s="2987" t="s">
        <v>74</v>
      </c>
      <c r="D459" s="2988"/>
      <c r="E459" s="1317"/>
      <c r="F459" s="1317"/>
      <c r="G459" s="1317"/>
      <c r="H459" s="1317"/>
      <c r="I459" s="1317"/>
      <c r="J459" s="1317"/>
      <c r="K459" s="1317"/>
      <c r="L459" s="1317"/>
      <c r="M459" s="1317"/>
      <c r="N459" s="1317"/>
      <c r="O459" s="1317"/>
      <c r="P459" s="1317"/>
      <c r="Q459" s="1317"/>
      <c r="R459" s="1317"/>
      <c r="S459" s="1317"/>
      <c r="T459" s="1317"/>
      <c r="U459" s="1317"/>
      <c r="V459" s="1317"/>
      <c r="W459" s="1317"/>
      <c r="X459" s="1317"/>
      <c r="Y459" s="1317"/>
      <c r="Z459" s="1317"/>
      <c r="AA459" s="1317"/>
      <c r="AB459" s="1317"/>
      <c r="AC459" s="14"/>
    </row>
    <row r="460" spans="1:29" s="20" customFormat="1" ht="13.7" hidden="1" customHeight="1" thickTop="1" thickBot="1" x14ac:dyDescent="0.2">
      <c r="A460" s="2973"/>
      <c r="B460" s="1466">
        <v>23</v>
      </c>
      <c r="C460" s="2987" t="s">
        <v>382</v>
      </c>
      <c r="D460" s="2988"/>
      <c r="E460" s="1317"/>
      <c r="F460" s="1317"/>
      <c r="G460" s="1317"/>
      <c r="H460" s="1317"/>
      <c r="I460" s="1317"/>
      <c r="J460" s="1317"/>
      <c r="K460" s="1317"/>
      <c r="L460" s="1317"/>
      <c r="M460" s="1317"/>
      <c r="N460" s="1317"/>
      <c r="O460" s="1317"/>
      <c r="P460" s="1317"/>
      <c r="Q460" s="1317"/>
      <c r="R460" s="1317"/>
      <c r="S460" s="1317"/>
      <c r="T460" s="1317"/>
      <c r="U460" s="1317"/>
      <c r="V460" s="1317"/>
      <c r="W460" s="1317"/>
      <c r="X460" s="1317"/>
      <c r="Y460" s="1317"/>
      <c r="Z460" s="1317"/>
      <c r="AA460" s="1317"/>
      <c r="AB460" s="1317"/>
      <c r="AC460" s="14"/>
    </row>
    <row r="461" spans="1:29" s="20" customFormat="1" ht="13.7" hidden="1" customHeight="1" thickTop="1" thickBot="1" x14ac:dyDescent="0.2">
      <c r="A461" s="2973"/>
      <c r="B461" s="1466">
        <v>24</v>
      </c>
      <c r="C461" s="2987" t="s">
        <v>384</v>
      </c>
      <c r="D461" s="2988"/>
      <c r="E461" s="1317"/>
      <c r="F461" s="1317"/>
      <c r="G461" s="1317"/>
      <c r="H461" s="1317"/>
      <c r="I461" s="1317"/>
      <c r="J461" s="1317"/>
      <c r="K461" s="1317"/>
      <c r="L461" s="1317"/>
      <c r="M461" s="1317"/>
      <c r="N461" s="1317"/>
      <c r="O461" s="1317"/>
      <c r="P461" s="1317"/>
      <c r="Q461" s="1317"/>
      <c r="R461" s="1317"/>
      <c r="S461" s="1317"/>
      <c r="T461" s="1317"/>
      <c r="U461" s="1317"/>
      <c r="V461" s="1317"/>
      <c r="W461" s="1317"/>
      <c r="X461" s="1317"/>
      <c r="Y461" s="1317"/>
      <c r="Z461" s="1317"/>
      <c r="AA461" s="1317"/>
      <c r="AB461" s="1317"/>
      <c r="AC461" s="14"/>
    </row>
    <row r="462" spans="1:29" s="20" customFormat="1" ht="13.7" hidden="1" customHeight="1" thickTop="1" thickBot="1" x14ac:dyDescent="0.2">
      <c r="A462" s="2973"/>
      <c r="B462" s="1466">
        <v>25</v>
      </c>
      <c r="C462" s="2987" t="s">
        <v>381</v>
      </c>
      <c r="D462" s="2988"/>
      <c r="E462" s="1317"/>
      <c r="F462" s="1317"/>
      <c r="G462" s="1317"/>
      <c r="H462" s="1317"/>
      <c r="I462" s="1317"/>
      <c r="J462" s="1317"/>
      <c r="K462" s="1317"/>
      <c r="L462" s="1317"/>
      <c r="M462" s="1317"/>
      <c r="N462" s="1317"/>
      <c r="O462" s="1317"/>
      <c r="P462" s="1317"/>
      <c r="Q462" s="1317"/>
      <c r="R462" s="1317"/>
      <c r="S462" s="1317"/>
      <c r="T462" s="1317"/>
      <c r="U462" s="1317"/>
      <c r="V462" s="1317"/>
      <c r="W462" s="1317"/>
      <c r="X462" s="1317"/>
      <c r="Y462" s="1317"/>
      <c r="Z462" s="1317"/>
      <c r="AA462" s="1317"/>
      <c r="AB462" s="1317"/>
      <c r="AC462" s="14"/>
    </row>
    <row r="463" spans="1:29" s="20" customFormat="1" ht="13.7" hidden="1" customHeight="1" thickTop="1" thickBot="1" x14ac:dyDescent="0.2">
      <c r="A463" s="2973"/>
      <c r="B463" s="1466">
        <v>26</v>
      </c>
      <c r="C463" s="2987" t="s">
        <v>383</v>
      </c>
      <c r="D463" s="2988"/>
      <c r="E463" s="1317"/>
      <c r="F463" s="1317"/>
      <c r="G463" s="1317"/>
      <c r="H463" s="1317"/>
      <c r="I463" s="1317"/>
      <c r="J463" s="1317"/>
      <c r="K463" s="1317"/>
      <c r="L463" s="1317"/>
      <c r="M463" s="1317"/>
      <c r="N463" s="1317"/>
      <c r="O463" s="1317"/>
      <c r="P463" s="1317"/>
      <c r="Q463" s="1317"/>
      <c r="R463" s="1317"/>
      <c r="S463" s="1317"/>
      <c r="T463" s="1317"/>
      <c r="U463" s="1317"/>
      <c r="V463" s="1317"/>
      <c r="W463" s="1317"/>
      <c r="X463" s="1317"/>
      <c r="Y463" s="1317"/>
      <c r="Z463" s="1317"/>
      <c r="AA463" s="1317"/>
      <c r="AB463" s="1317"/>
      <c r="AC463" s="14"/>
    </row>
    <row r="464" spans="1:29" s="20" customFormat="1" ht="13.7" hidden="1" customHeight="1" thickTop="1" thickBot="1" x14ac:dyDescent="0.2">
      <c r="A464" s="2973"/>
      <c r="B464" s="1466">
        <v>27</v>
      </c>
      <c r="C464" s="2987" t="s">
        <v>75</v>
      </c>
      <c r="D464" s="2988"/>
      <c r="E464" s="1317"/>
      <c r="F464" s="1317"/>
      <c r="G464" s="1317"/>
      <c r="H464" s="1317"/>
      <c r="I464" s="1317"/>
      <c r="J464" s="1317"/>
      <c r="K464" s="1317"/>
      <c r="L464" s="1317"/>
      <c r="M464" s="1317"/>
      <c r="N464" s="1317"/>
      <c r="O464" s="1317"/>
      <c r="P464" s="1317"/>
      <c r="Q464" s="1317"/>
      <c r="R464" s="1317"/>
      <c r="S464" s="1317"/>
      <c r="T464" s="1317"/>
      <c r="U464" s="1317"/>
      <c r="V464" s="1317"/>
      <c r="W464" s="1317"/>
      <c r="X464" s="1317"/>
      <c r="Y464" s="1317"/>
      <c r="Z464" s="1317"/>
      <c r="AA464" s="1317"/>
      <c r="AB464" s="1317"/>
      <c r="AC464" s="14"/>
    </row>
    <row r="465" spans="1:29" s="20" customFormat="1" ht="13.7" hidden="1" customHeight="1" thickTop="1" thickBot="1" x14ac:dyDescent="0.2">
      <c r="A465" s="2974"/>
      <c r="B465" s="1469">
        <v>28</v>
      </c>
      <c r="C465" s="3002" t="s">
        <v>76</v>
      </c>
      <c r="D465" s="3248"/>
      <c r="E465" s="1317"/>
      <c r="F465" s="1317"/>
      <c r="G465" s="1317"/>
      <c r="H465" s="1317"/>
      <c r="I465" s="1317"/>
      <c r="J465" s="1317"/>
      <c r="K465" s="1317"/>
      <c r="L465" s="1317"/>
      <c r="M465" s="1317"/>
      <c r="N465" s="1317"/>
      <c r="O465" s="1317"/>
      <c r="P465" s="1317"/>
      <c r="Q465" s="1317"/>
      <c r="R465" s="1317"/>
      <c r="S465" s="1317"/>
      <c r="T465" s="1317"/>
      <c r="U465" s="1317"/>
      <c r="V465" s="1317"/>
      <c r="W465" s="1317"/>
      <c r="X465" s="1317"/>
      <c r="Y465" s="1317"/>
      <c r="Z465" s="1317"/>
      <c r="AA465" s="1317"/>
      <c r="AB465" s="1317"/>
      <c r="AC465" s="14"/>
    </row>
    <row r="466" spans="1:29" s="20" customFormat="1" ht="13.7" hidden="1" customHeight="1" thickBot="1" x14ac:dyDescent="0.2">
      <c r="A466" s="1328"/>
      <c r="B466" s="1329"/>
      <c r="C466" s="541"/>
      <c r="D466" s="541"/>
      <c r="E466" s="1330"/>
      <c r="F466" s="1330"/>
      <c r="G466" s="1330"/>
      <c r="H466" s="1330"/>
      <c r="I466" s="1330"/>
      <c r="J466" s="1330"/>
      <c r="K466" s="1330"/>
      <c r="L466" s="1330"/>
      <c r="M466" s="1330"/>
      <c r="N466" s="1330"/>
      <c r="O466" s="1330"/>
      <c r="P466" s="1331"/>
      <c r="Q466" s="1331"/>
      <c r="R466" s="1331"/>
      <c r="S466" s="1331"/>
      <c r="T466" s="1331"/>
      <c r="U466" s="1331"/>
      <c r="V466" s="1331"/>
      <c r="W466" s="1331"/>
      <c r="X466" s="1331"/>
      <c r="Y466" s="1331"/>
      <c r="Z466" s="1331"/>
      <c r="AA466" s="1331"/>
      <c r="AB466" s="1331"/>
      <c r="AC466" s="14"/>
    </row>
    <row r="467" spans="1:29" s="20" customFormat="1" ht="24.75" hidden="1" customHeight="1" x14ac:dyDescent="0.15">
      <c r="A467" s="3249" t="s">
        <v>404</v>
      </c>
      <c r="B467" s="3250"/>
      <c r="C467" s="3250"/>
      <c r="D467" s="3251"/>
      <c r="E467" s="3246" t="s">
        <v>350</v>
      </c>
      <c r="F467" s="3246"/>
      <c r="G467" s="3246"/>
      <c r="H467" s="3246"/>
      <c r="I467" s="3246" t="s">
        <v>351</v>
      </c>
      <c r="J467" s="3246"/>
      <c r="K467" s="3246"/>
      <c r="L467" s="3246"/>
      <c r="M467" s="3246" t="s">
        <v>352</v>
      </c>
      <c r="N467" s="3246"/>
      <c r="O467" s="3246"/>
      <c r="P467" s="3246"/>
      <c r="Q467" s="3246" t="s">
        <v>353</v>
      </c>
      <c r="R467" s="3246"/>
      <c r="S467" s="3246"/>
      <c r="T467" s="3246"/>
      <c r="U467" s="3246" t="s">
        <v>354</v>
      </c>
      <c r="V467" s="3246"/>
      <c r="W467" s="3246"/>
      <c r="X467" s="3246"/>
      <c r="Y467" s="3246" t="s">
        <v>342</v>
      </c>
      <c r="Z467" s="3246"/>
      <c r="AA467" s="3246"/>
      <c r="AB467" s="3247"/>
    </row>
    <row r="468" spans="1:29" s="20" customFormat="1" ht="60" hidden="1" customHeight="1" x14ac:dyDescent="0.15">
      <c r="A468" s="3252"/>
      <c r="B468" s="3253"/>
      <c r="C468" s="3253"/>
      <c r="D468" s="3254"/>
      <c r="E468" s="1456" t="s">
        <v>525</v>
      </c>
      <c r="F468" s="1457" t="s">
        <v>526</v>
      </c>
      <c r="G468" s="1457" t="s">
        <v>509</v>
      </c>
      <c r="H468" s="1458" t="s">
        <v>357</v>
      </c>
      <c r="I468" s="1456" t="s">
        <v>525</v>
      </c>
      <c r="J468" s="1457" t="s">
        <v>526</v>
      </c>
      <c r="K468" s="1457" t="s">
        <v>509</v>
      </c>
      <c r="L468" s="1458" t="s">
        <v>357</v>
      </c>
      <c r="M468" s="1456" t="s">
        <v>525</v>
      </c>
      <c r="N468" s="1457" t="s">
        <v>526</v>
      </c>
      <c r="O468" s="1457" t="s">
        <v>509</v>
      </c>
      <c r="P468" s="1458" t="s">
        <v>357</v>
      </c>
      <c r="Q468" s="1456" t="s">
        <v>525</v>
      </c>
      <c r="R468" s="1457" t="s">
        <v>526</v>
      </c>
      <c r="S468" s="1457" t="s">
        <v>509</v>
      </c>
      <c r="T468" s="1458" t="s">
        <v>357</v>
      </c>
      <c r="U468" s="1456" t="s">
        <v>525</v>
      </c>
      <c r="V468" s="1457" t="s">
        <v>526</v>
      </c>
      <c r="W468" s="1457" t="s">
        <v>509</v>
      </c>
      <c r="X468" s="1458" t="s">
        <v>357</v>
      </c>
      <c r="Y468" s="1456" t="s">
        <v>525</v>
      </c>
      <c r="Z468" s="1457" t="s">
        <v>526</v>
      </c>
      <c r="AA468" s="1457" t="s">
        <v>509</v>
      </c>
      <c r="AB468" s="1459" t="s">
        <v>357</v>
      </c>
    </row>
    <row r="469" spans="1:29" s="20" customFormat="1" ht="13.7" hidden="1" customHeight="1" thickBot="1" x14ac:dyDescent="0.2">
      <c r="A469" s="3240" t="s">
        <v>343</v>
      </c>
      <c r="B469" s="3241"/>
      <c r="C469" s="3241"/>
      <c r="D469" s="3241"/>
      <c r="E469" s="1470">
        <f t="shared" ref="E469:AB469" si="9">E434</f>
        <v>0</v>
      </c>
      <c r="F469" s="1471">
        <f t="shared" si="9"/>
        <v>0</v>
      </c>
      <c r="G469" s="1471">
        <f t="shared" si="9"/>
        <v>0</v>
      </c>
      <c r="H469" s="1472">
        <f t="shared" si="9"/>
        <v>0</v>
      </c>
      <c r="I469" s="1470">
        <f t="shared" si="9"/>
        <v>0</v>
      </c>
      <c r="J469" s="1471">
        <f t="shared" si="9"/>
        <v>0</v>
      </c>
      <c r="K469" s="1471">
        <f t="shared" si="9"/>
        <v>0</v>
      </c>
      <c r="L469" s="1472">
        <f t="shared" si="9"/>
        <v>0</v>
      </c>
      <c r="M469" s="1470">
        <f t="shared" si="9"/>
        <v>0</v>
      </c>
      <c r="N469" s="1471">
        <f t="shared" si="9"/>
        <v>0</v>
      </c>
      <c r="O469" s="1471">
        <f t="shared" si="9"/>
        <v>0</v>
      </c>
      <c r="P469" s="1472">
        <f t="shared" si="9"/>
        <v>0</v>
      </c>
      <c r="Q469" s="1470">
        <f t="shared" si="9"/>
        <v>0</v>
      </c>
      <c r="R469" s="1471">
        <f t="shared" si="9"/>
        <v>0</v>
      </c>
      <c r="S469" s="1471">
        <f t="shared" si="9"/>
        <v>0</v>
      </c>
      <c r="T469" s="1472">
        <f t="shared" si="9"/>
        <v>0</v>
      </c>
      <c r="U469" s="1470">
        <f t="shared" si="9"/>
        <v>0</v>
      </c>
      <c r="V469" s="1471">
        <f t="shared" si="9"/>
        <v>0</v>
      </c>
      <c r="W469" s="1471">
        <f t="shared" si="9"/>
        <v>0</v>
      </c>
      <c r="X469" s="1472">
        <f t="shared" si="9"/>
        <v>0</v>
      </c>
      <c r="Y469" s="1470">
        <f t="shared" si="9"/>
        <v>0</v>
      </c>
      <c r="Z469" s="1471">
        <f t="shared" si="9"/>
        <v>0</v>
      </c>
      <c r="AA469" s="1471">
        <f t="shared" si="9"/>
        <v>0</v>
      </c>
      <c r="AB469" s="1473">
        <f t="shared" si="9"/>
        <v>0</v>
      </c>
    </row>
    <row r="470" spans="1:29" s="20" customFormat="1" ht="13.7" hidden="1" customHeight="1" thickTop="1" thickBot="1" x14ac:dyDescent="0.2">
      <c r="A470" s="2972" t="s">
        <v>53</v>
      </c>
      <c r="B470" s="1474">
        <v>1</v>
      </c>
      <c r="C470" s="3242" t="s">
        <v>77</v>
      </c>
      <c r="D470" s="1164" t="s">
        <v>385</v>
      </c>
      <c r="E470" s="1317"/>
      <c r="F470" s="1317"/>
      <c r="G470" s="1317"/>
      <c r="H470" s="1317"/>
      <c r="I470" s="1317"/>
      <c r="J470" s="1317"/>
      <c r="K470" s="1317"/>
      <c r="L470" s="1317"/>
      <c r="M470" s="1317"/>
      <c r="N470" s="1317"/>
      <c r="O470" s="1317"/>
      <c r="P470" s="1317"/>
      <c r="Q470" s="1317"/>
      <c r="R470" s="1317"/>
      <c r="S470" s="1317"/>
      <c r="T470" s="1317"/>
      <c r="U470" s="1317"/>
      <c r="V470" s="1317"/>
      <c r="W470" s="1317"/>
      <c r="X470" s="1317"/>
      <c r="Y470" s="1317"/>
      <c r="Z470" s="1317"/>
      <c r="AA470" s="1317"/>
      <c r="AB470" s="1317"/>
    </row>
    <row r="471" spans="1:29" s="20" customFormat="1" ht="13.7" hidden="1" customHeight="1" thickTop="1" thickBot="1" x14ac:dyDescent="0.2">
      <c r="A471" s="2973"/>
      <c r="B471" s="1475">
        <v>2</v>
      </c>
      <c r="C471" s="3243"/>
      <c r="D471" s="1164" t="s">
        <v>386</v>
      </c>
      <c r="E471" s="1317"/>
      <c r="F471" s="1317"/>
      <c r="G471" s="1317"/>
      <c r="H471" s="1317"/>
      <c r="I471" s="1317"/>
      <c r="J471" s="1317"/>
      <c r="K471" s="1317"/>
      <c r="L471" s="1317"/>
      <c r="M471" s="1317"/>
      <c r="N471" s="1317"/>
      <c r="O471" s="1317"/>
      <c r="P471" s="1317"/>
      <c r="Q471" s="1317"/>
      <c r="R471" s="1317"/>
      <c r="S471" s="1317"/>
      <c r="T471" s="1317"/>
      <c r="U471" s="1317"/>
      <c r="V471" s="1317"/>
      <c r="W471" s="1317"/>
      <c r="X471" s="1317"/>
      <c r="Y471" s="1317"/>
      <c r="Z471" s="1317"/>
      <c r="AA471" s="1317"/>
      <c r="AB471" s="1317"/>
    </row>
    <row r="472" spans="1:29" s="20" customFormat="1" ht="13.7" hidden="1" customHeight="1" thickTop="1" thickBot="1" x14ac:dyDescent="0.2">
      <c r="A472" s="2973"/>
      <c r="B472" s="1475">
        <v>3</v>
      </c>
      <c r="C472" s="3243"/>
      <c r="D472" s="1164" t="s">
        <v>387</v>
      </c>
      <c r="E472" s="1317"/>
      <c r="F472" s="1317"/>
      <c r="G472" s="1317"/>
      <c r="H472" s="1317"/>
      <c r="I472" s="1317"/>
      <c r="J472" s="1317"/>
      <c r="K472" s="1317"/>
      <c r="L472" s="1317"/>
      <c r="M472" s="1317"/>
      <c r="N472" s="1317"/>
      <c r="O472" s="1317"/>
      <c r="P472" s="1317"/>
      <c r="Q472" s="1317"/>
      <c r="R472" s="1317"/>
      <c r="S472" s="1317"/>
      <c r="T472" s="1317"/>
      <c r="U472" s="1317"/>
      <c r="V472" s="1317"/>
      <c r="W472" s="1317"/>
      <c r="X472" s="1317"/>
      <c r="Y472" s="1317"/>
      <c r="Z472" s="1317"/>
      <c r="AA472" s="1317"/>
      <c r="AB472" s="1317"/>
    </row>
    <row r="473" spans="1:29" s="20" customFormat="1" ht="13.7" hidden="1" customHeight="1" thickTop="1" thickBot="1" x14ac:dyDescent="0.2">
      <c r="A473" s="2973"/>
      <c r="B473" s="1475">
        <v>4</v>
      </c>
      <c r="C473" s="3244"/>
      <c r="D473" s="1164" t="s">
        <v>388</v>
      </c>
      <c r="E473" s="1317"/>
      <c r="F473" s="1317"/>
      <c r="G473" s="1317"/>
      <c r="H473" s="1317"/>
      <c r="I473" s="1317"/>
      <c r="J473" s="1317"/>
      <c r="K473" s="1317"/>
      <c r="L473" s="1317"/>
      <c r="M473" s="1317"/>
      <c r="N473" s="1317"/>
      <c r="O473" s="1317"/>
      <c r="P473" s="1317"/>
      <c r="Q473" s="1317"/>
      <c r="R473" s="1317"/>
      <c r="S473" s="1317"/>
      <c r="T473" s="1317"/>
      <c r="U473" s="1317"/>
      <c r="V473" s="1317"/>
      <c r="W473" s="1317"/>
      <c r="X473" s="1317"/>
      <c r="Y473" s="1317"/>
      <c r="Z473" s="1317"/>
      <c r="AA473" s="1317"/>
      <c r="AB473" s="1317"/>
    </row>
    <row r="474" spans="1:29" s="20" customFormat="1" ht="13.7" hidden="1" customHeight="1" thickTop="1" thickBot="1" x14ac:dyDescent="0.2">
      <c r="A474" s="2973"/>
      <c r="B474" s="1475">
        <v>5</v>
      </c>
      <c r="C474" s="3245" t="s">
        <v>78</v>
      </c>
      <c r="D474" s="1164" t="s">
        <v>389</v>
      </c>
      <c r="E474" s="1317"/>
      <c r="F474" s="1317"/>
      <c r="G474" s="1317"/>
      <c r="H474" s="1317"/>
      <c r="I474" s="1317"/>
      <c r="J474" s="1317"/>
      <c r="K474" s="1317"/>
      <c r="L474" s="1317"/>
      <c r="M474" s="1317"/>
      <c r="N474" s="1317"/>
      <c r="O474" s="1317"/>
      <c r="P474" s="1317"/>
      <c r="Q474" s="1317"/>
      <c r="R474" s="1317"/>
      <c r="S474" s="1317"/>
      <c r="T474" s="1317"/>
      <c r="U474" s="1317"/>
      <c r="V474" s="1317"/>
      <c r="W474" s="1317"/>
      <c r="X474" s="1317"/>
      <c r="Y474" s="1317"/>
      <c r="Z474" s="1317"/>
      <c r="AA474" s="1317"/>
      <c r="AB474" s="1317"/>
    </row>
    <row r="475" spans="1:29" s="20" customFormat="1" ht="13.7" hidden="1" customHeight="1" thickTop="1" thickBot="1" x14ac:dyDescent="0.2">
      <c r="A475" s="2973"/>
      <c r="B475" s="1475">
        <v>6</v>
      </c>
      <c r="C475" s="3243"/>
      <c r="D475" s="1164" t="s">
        <v>390</v>
      </c>
      <c r="E475" s="1317"/>
      <c r="F475" s="1317"/>
      <c r="G475" s="1317"/>
      <c r="H475" s="1317"/>
      <c r="I475" s="1317"/>
      <c r="J475" s="1317"/>
      <c r="K475" s="1317"/>
      <c r="L475" s="1317"/>
      <c r="M475" s="1317"/>
      <c r="N475" s="1317"/>
      <c r="O475" s="1317"/>
      <c r="P475" s="1317"/>
      <c r="Q475" s="1317"/>
      <c r="R475" s="1317"/>
      <c r="S475" s="1317"/>
      <c r="T475" s="1317"/>
      <c r="U475" s="1317"/>
      <c r="V475" s="1317"/>
      <c r="W475" s="1317"/>
      <c r="X475" s="1317"/>
      <c r="Y475" s="1317"/>
      <c r="Z475" s="1317"/>
      <c r="AA475" s="1317"/>
      <c r="AB475" s="1317"/>
    </row>
    <row r="476" spans="1:29" s="20" customFormat="1" ht="13.7" hidden="1" customHeight="1" thickTop="1" thickBot="1" x14ac:dyDescent="0.2">
      <c r="A476" s="2973"/>
      <c r="B476" s="1475">
        <v>7</v>
      </c>
      <c r="C476" s="3244"/>
      <c r="D476" s="1164" t="s">
        <v>391</v>
      </c>
      <c r="E476" s="1317"/>
      <c r="F476" s="1317"/>
      <c r="G476" s="1317"/>
      <c r="H476" s="1317"/>
      <c r="I476" s="1317"/>
      <c r="J476" s="1317"/>
      <c r="K476" s="1317"/>
      <c r="L476" s="1317"/>
      <c r="M476" s="1317"/>
      <c r="N476" s="1317"/>
      <c r="O476" s="1317"/>
      <c r="P476" s="1317"/>
      <c r="Q476" s="1317"/>
      <c r="R476" s="1317"/>
      <c r="S476" s="1317"/>
      <c r="T476" s="1317"/>
      <c r="U476" s="1317"/>
      <c r="V476" s="1317"/>
      <c r="W476" s="1317"/>
      <c r="X476" s="1317"/>
      <c r="Y476" s="1317"/>
      <c r="Z476" s="1317"/>
      <c r="AA476" s="1317"/>
      <c r="AB476" s="1317"/>
    </row>
    <row r="477" spans="1:29" s="20" customFormat="1" ht="13.7" hidden="1" customHeight="1" thickTop="1" thickBot="1" x14ac:dyDescent="0.2">
      <c r="A477" s="2973"/>
      <c r="B477" s="1475">
        <v>8</v>
      </c>
      <c r="C477" s="3245" t="s">
        <v>79</v>
      </c>
      <c r="D477" s="1164" t="s">
        <v>84</v>
      </c>
      <c r="E477" s="1317"/>
      <c r="F477" s="1317"/>
      <c r="G477" s="1317"/>
      <c r="H477" s="1317"/>
      <c r="I477" s="1317"/>
      <c r="J477" s="1317"/>
      <c r="K477" s="1317"/>
      <c r="L477" s="1317"/>
      <c r="M477" s="1317"/>
      <c r="N477" s="1317"/>
      <c r="O477" s="1317"/>
      <c r="P477" s="1317"/>
      <c r="Q477" s="1317"/>
      <c r="R477" s="1317"/>
      <c r="S477" s="1317"/>
      <c r="T477" s="1317"/>
      <c r="U477" s="1317"/>
      <c r="V477" s="1317"/>
      <c r="W477" s="1317"/>
      <c r="X477" s="1317"/>
      <c r="Y477" s="1317"/>
      <c r="Z477" s="1317"/>
      <c r="AA477" s="1317"/>
      <c r="AB477" s="1317"/>
    </row>
    <row r="478" spans="1:29" s="20" customFormat="1" ht="13.7" hidden="1" customHeight="1" thickTop="1" thickBot="1" x14ac:dyDescent="0.2">
      <c r="A478" s="2973"/>
      <c r="B478" s="1475">
        <v>9</v>
      </c>
      <c r="C478" s="3243"/>
      <c r="D478" s="1164" t="s">
        <v>82</v>
      </c>
      <c r="E478" s="1317"/>
      <c r="F478" s="1317"/>
      <c r="G478" s="1317"/>
      <c r="H478" s="1317"/>
      <c r="I478" s="1317"/>
      <c r="J478" s="1317"/>
      <c r="K478" s="1317"/>
      <c r="L478" s="1317"/>
      <c r="M478" s="1317"/>
      <c r="N478" s="1317"/>
      <c r="O478" s="1317"/>
      <c r="P478" s="1317"/>
      <c r="Q478" s="1317"/>
      <c r="R478" s="1317"/>
      <c r="S478" s="1317"/>
      <c r="T478" s="1317"/>
      <c r="U478" s="1317"/>
      <c r="V478" s="1317"/>
      <c r="W478" s="1317"/>
      <c r="X478" s="1317"/>
      <c r="Y478" s="1317"/>
      <c r="Z478" s="1317"/>
      <c r="AA478" s="1317"/>
      <c r="AB478" s="1317"/>
    </row>
    <row r="479" spans="1:29" s="20" customFormat="1" ht="13.7" hidden="1" customHeight="1" thickTop="1" thickBot="1" x14ac:dyDescent="0.2">
      <c r="A479" s="2973"/>
      <c r="B479" s="1475">
        <v>10</v>
      </c>
      <c r="C479" s="3243"/>
      <c r="D479" s="1164" t="s">
        <v>80</v>
      </c>
      <c r="E479" s="1317"/>
      <c r="F479" s="1317"/>
      <c r="G479" s="1317"/>
      <c r="H479" s="1317"/>
      <c r="I479" s="1317"/>
      <c r="J479" s="1317"/>
      <c r="K479" s="1317"/>
      <c r="L479" s="1317"/>
      <c r="M479" s="1317"/>
      <c r="N479" s="1317"/>
      <c r="O479" s="1317"/>
      <c r="P479" s="1317"/>
      <c r="Q479" s="1317"/>
      <c r="R479" s="1317"/>
      <c r="S479" s="1317"/>
      <c r="T479" s="1317"/>
      <c r="U479" s="1317"/>
      <c r="V479" s="1317"/>
      <c r="W479" s="1317"/>
      <c r="X479" s="1317"/>
      <c r="Y479" s="1317"/>
      <c r="Z479" s="1317"/>
      <c r="AA479" s="1317"/>
      <c r="AB479" s="1317"/>
    </row>
    <row r="480" spans="1:29" s="20" customFormat="1" ht="13.7" hidden="1" customHeight="1" thickTop="1" thickBot="1" x14ac:dyDescent="0.2">
      <c r="A480" s="2973"/>
      <c r="B480" s="1475">
        <v>11</v>
      </c>
      <c r="C480" s="3243"/>
      <c r="D480" s="1164" t="s">
        <v>81</v>
      </c>
      <c r="E480" s="1317"/>
      <c r="F480" s="1317"/>
      <c r="G480" s="1317"/>
      <c r="H480" s="1317"/>
      <c r="I480" s="1317"/>
      <c r="J480" s="1317"/>
      <c r="K480" s="1317"/>
      <c r="L480" s="1317"/>
      <c r="M480" s="1317"/>
      <c r="N480" s="1317"/>
      <c r="O480" s="1317"/>
      <c r="P480" s="1317"/>
      <c r="Q480" s="1317"/>
      <c r="R480" s="1317"/>
      <c r="S480" s="1317"/>
      <c r="T480" s="1317"/>
      <c r="U480" s="1317"/>
      <c r="V480" s="1317"/>
      <c r="W480" s="1317"/>
      <c r="X480" s="1317"/>
      <c r="Y480" s="1317"/>
      <c r="Z480" s="1317"/>
      <c r="AA480" s="1317"/>
      <c r="AB480" s="1317"/>
      <c r="AC480" s="14"/>
    </row>
    <row r="481" spans="1:69" s="20" customFormat="1" ht="13.7" hidden="1" customHeight="1" thickTop="1" thickBot="1" x14ac:dyDescent="0.2">
      <c r="A481" s="2973"/>
      <c r="B481" s="1475">
        <v>12</v>
      </c>
      <c r="C481" s="3243"/>
      <c r="D481" s="1166" t="s">
        <v>392</v>
      </c>
      <c r="E481" s="1463"/>
      <c r="F481" s="1463"/>
      <c r="G481" s="1463"/>
      <c r="H481" s="1463"/>
      <c r="I481" s="1463"/>
      <c r="J481" s="1463"/>
      <c r="K481" s="1463"/>
      <c r="L481" s="1463"/>
      <c r="M481" s="1463"/>
      <c r="N481" s="1463"/>
      <c r="O481" s="1463"/>
      <c r="P481" s="1463"/>
      <c r="Q481" s="1463"/>
      <c r="R481" s="1463"/>
      <c r="S481" s="1463"/>
      <c r="T481" s="1463"/>
      <c r="U481" s="1463"/>
      <c r="V481" s="1463"/>
      <c r="W481" s="1463"/>
      <c r="X481" s="1463"/>
      <c r="Y481" s="1463"/>
      <c r="Z481" s="1463"/>
      <c r="AA481" s="1463"/>
      <c r="AB481" s="1464"/>
      <c r="AC481" s="14"/>
    </row>
    <row r="482" spans="1:69" s="20" customFormat="1" ht="13.7" hidden="1" customHeight="1" thickTop="1" thickBot="1" x14ac:dyDescent="0.2">
      <c r="A482" s="2973"/>
      <c r="B482" s="1475">
        <v>13</v>
      </c>
      <c r="C482" s="3244"/>
      <c r="D482" s="1164" t="s">
        <v>83</v>
      </c>
      <c r="E482" s="1317"/>
      <c r="F482" s="1317"/>
      <c r="G482" s="1317"/>
      <c r="H482" s="1317"/>
      <c r="I482" s="1317"/>
      <c r="J482" s="1317"/>
      <c r="K482" s="1317"/>
      <c r="L482" s="1317"/>
      <c r="M482" s="1317"/>
      <c r="N482" s="1317"/>
      <c r="O482" s="1317"/>
      <c r="P482" s="1317"/>
      <c r="Q482" s="1317"/>
      <c r="R482" s="1317"/>
      <c r="S482" s="1317"/>
      <c r="T482" s="1317"/>
      <c r="U482" s="1317"/>
      <c r="V482" s="1317"/>
      <c r="W482" s="1317"/>
      <c r="X482" s="1317"/>
      <c r="Y482" s="1317"/>
      <c r="Z482" s="1317"/>
      <c r="AA482" s="1317"/>
      <c r="AB482" s="1317"/>
      <c r="AC482" s="14"/>
    </row>
    <row r="483" spans="1:69" s="20" customFormat="1" ht="13.7" hidden="1" customHeight="1" thickTop="1" thickBot="1" x14ac:dyDescent="0.2">
      <c r="A483" s="2973"/>
      <c r="B483" s="1475">
        <v>14</v>
      </c>
      <c r="C483" s="3245" t="s">
        <v>85</v>
      </c>
      <c r="D483" s="1167" t="s">
        <v>393</v>
      </c>
      <c r="E483" s="1317"/>
      <c r="F483" s="1317"/>
      <c r="G483" s="1317"/>
      <c r="H483" s="1317"/>
      <c r="I483" s="1317"/>
      <c r="J483" s="1317"/>
      <c r="K483" s="1317"/>
      <c r="L483" s="1317"/>
      <c r="M483" s="1317"/>
      <c r="N483" s="1317"/>
      <c r="O483" s="1317"/>
      <c r="P483" s="1317"/>
      <c r="Q483" s="1317"/>
      <c r="R483" s="1317"/>
      <c r="S483" s="1317"/>
      <c r="T483" s="1317"/>
      <c r="U483" s="1317"/>
      <c r="V483" s="1317"/>
      <c r="W483" s="1317"/>
      <c r="X483" s="1317"/>
      <c r="Y483" s="1317"/>
      <c r="Z483" s="1317"/>
      <c r="AA483" s="1317"/>
      <c r="AB483" s="1317"/>
      <c r="AC483" s="14"/>
    </row>
    <row r="484" spans="1:69" s="20" customFormat="1" ht="13.7" hidden="1" customHeight="1" thickTop="1" thickBot="1" x14ac:dyDescent="0.2">
      <c r="A484" s="2973"/>
      <c r="B484" s="1475">
        <v>15</v>
      </c>
      <c r="C484" s="3243"/>
      <c r="D484" s="1167" t="s">
        <v>86</v>
      </c>
      <c r="E484" s="1317"/>
      <c r="F484" s="1317"/>
      <c r="G484" s="1317"/>
      <c r="H484" s="1317"/>
      <c r="I484" s="1317"/>
      <c r="J484" s="1317"/>
      <c r="K484" s="1317"/>
      <c r="L484" s="1317"/>
      <c r="M484" s="1317"/>
      <c r="N484" s="1317"/>
      <c r="O484" s="1317"/>
      <c r="P484" s="1317"/>
      <c r="Q484" s="1317"/>
      <c r="R484" s="1317"/>
      <c r="S484" s="1317"/>
      <c r="T484" s="1317"/>
      <c r="U484" s="1317"/>
      <c r="V484" s="1317"/>
      <c r="W484" s="1317"/>
      <c r="X484" s="1317"/>
      <c r="Y484" s="1317"/>
      <c r="Z484" s="1317"/>
      <c r="AA484" s="1317"/>
      <c r="AB484" s="1317"/>
      <c r="AC484" s="14"/>
    </row>
    <row r="485" spans="1:69" s="20" customFormat="1" ht="13.7" hidden="1" customHeight="1" thickTop="1" thickBot="1" x14ac:dyDescent="0.2">
      <c r="A485" s="2973"/>
      <c r="B485" s="1475">
        <v>16</v>
      </c>
      <c r="C485" s="3243"/>
      <c r="D485" s="1167" t="s">
        <v>87</v>
      </c>
      <c r="E485" s="1317"/>
      <c r="F485" s="1317"/>
      <c r="G485" s="1317"/>
      <c r="H485" s="1317"/>
      <c r="I485" s="1317"/>
      <c r="J485" s="1317"/>
      <c r="K485" s="1317"/>
      <c r="L485" s="1317"/>
      <c r="M485" s="1317"/>
      <c r="N485" s="1317"/>
      <c r="O485" s="1317"/>
      <c r="P485" s="1317"/>
      <c r="Q485" s="1317"/>
      <c r="R485" s="1317"/>
      <c r="S485" s="1317"/>
      <c r="T485" s="1317"/>
      <c r="U485" s="1317"/>
      <c r="V485" s="1317"/>
      <c r="W485" s="1317"/>
      <c r="X485" s="1317"/>
      <c r="Y485" s="1317"/>
      <c r="Z485" s="1317"/>
      <c r="AA485" s="1317"/>
      <c r="AB485" s="1317"/>
      <c r="AC485" s="14"/>
    </row>
    <row r="486" spans="1:69" s="20" customFormat="1" ht="13.7" hidden="1" customHeight="1" thickTop="1" thickBot="1" x14ac:dyDescent="0.2">
      <c r="A486" s="2973"/>
      <c r="B486" s="1475">
        <v>17</v>
      </c>
      <c r="C486" s="3243"/>
      <c r="D486" s="1167" t="s">
        <v>394</v>
      </c>
      <c r="E486" s="1317"/>
      <c r="F486" s="1317"/>
      <c r="G486" s="1317"/>
      <c r="H486" s="1317"/>
      <c r="I486" s="1317"/>
      <c r="J486" s="1317"/>
      <c r="K486" s="1317"/>
      <c r="L486" s="1317"/>
      <c r="M486" s="1317"/>
      <c r="N486" s="1317"/>
      <c r="O486" s="1317"/>
      <c r="P486" s="1317"/>
      <c r="Q486" s="1317"/>
      <c r="R486" s="1317"/>
      <c r="S486" s="1317"/>
      <c r="T486" s="1317"/>
      <c r="U486" s="1317"/>
      <c r="V486" s="1317"/>
      <c r="W486" s="1317"/>
      <c r="X486" s="1317"/>
      <c r="Y486" s="1317"/>
      <c r="Z486" s="1317"/>
      <c r="AA486" s="1317"/>
      <c r="AB486" s="1317"/>
      <c r="AC486" s="14"/>
    </row>
    <row r="487" spans="1:69" s="20" customFormat="1" ht="13.7" hidden="1" customHeight="1" thickTop="1" thickBot="1" x14ac:dyDescent="0.2">
      <c r="A487" s="2973"/>
      <c r="B487" s="1475">
        <v>18</v>
      </c>
      <c r="C487" s="3244"/>
      <c r="D487" s="1164" t="s">
        <v>395</v>
      </c>
      <c r="E487" s="1317"/>
      <c r="F487" s="1317"/>
      <c r="G487" s="1317"/>
      <c r="H487" s="1317"/>
      <c r="I487" s="1317"/>
      <c r="J487" s="1317"/>
      <c r="K487" s="1317"/>
      <c r="L487" s="1317"/>
      <c r="M487" s="1317"/>
      <c r="N487" s="1317"/>
      <c r="O487" s="1317"/>
      <c r="P487" s="1317"/>
      <c r="Q487" s="1317"/>
      <c r="R487" s="1317"/>
      <c r="S487" s="1317"/>
      <c r="T487" s="1317"/>
      <c r="U487" s="1317"/>
      <c r="V487" s="1317"/>
      <c r="W487" s="1317"/>
      <c r="X487" s="1317"/>
      <c r="Y487" s="1317"/>
      <c r="Z487" s="1317"/>
      <c r="AA487" s="1317"/>
      <c r="AB487" s="1317"/>
      <c r="AC487" s="14"/>
    </row>
    <row r="488" spans="1:69" s="20" customFormat="1" ht="13.7" hidden="1" customHeight="1" thickTop="1" thickBot="1" x14ac:dyDescent="0.2">
      <c r="A488" s="2974"/>
      <c r="B488" s="1476">
        <v>19</v>
      </c>
      <c r="C488" s="2983" t="s">
        <v>88</v>
      </c>
      <c r="D488" s="2984"/>
      <c r="E488" s="1317"/>
      <c r="F488" s="1317"/>
      <c r="G488" s="1317"/>
      <c r="H488" s="1317"/>
      <c r="I488" s="1317"/>
      <c r="J488" s="1317"/>
      <c r="K488" s="1317"/>
      <c r="L488" s="1317"/>
      <c r="M488" s="1317"/>
      <c r="N488" s="1317"/>
      <c r="O488" s="1317"/>
      <c r="P488" s="1317"/>
      <c r="Q488" s="1317"/>
      <c r="R488" s="1317"/>
      <c r="S488" s="1317"/>
      <c r="T488" s="1317"/>
      <c r="U488" s="1317"/>
      <c r="V488" s="1317"/>
      <c r="W488" s="1317"/>
      <c r="X488" s="1317"/>
      <c r="Y488" s="1317"/>
      <c r="Z488" s="1317"/>
      <c r="AA488" s="1317"/>
      <c r="AB488" s="1317"/>
      <c r="AC488" s="14"/>
    </row>
    <row r="489" spans="1:69" ht="18.75" customHeight="1" x14ac:dyDescent="0.15">
      <c r="A489" s="2033" t="str">
        <f>IF(ISBLANK('１．学校基本情報'!$A$7),"",'１．学校基本情報'!$A$7)</f>
        <v/>
      </c>
      <c r="B489" s="2033"/>
      <c r="C489" s="2033"/>
      <c r="D489" s="2033"/>
      <c r="E489" s="2033"/>
      <c r="F489" s="2033"/>
      <c r="G489" s="2033"/>
      <c r="H489" s="2033"/>
      <c r="I489" s="2033"/>
      <c r="J489" s="2033"/>
      <c r="K489" s="2033"/>
      <c r="L489" s="2033"/>
      <c r="M489" s="2033"/>
      <c r="N489" s="2033"/>
      <c r="O489" s="2033"/>
      <c r="P489" s="2033"/>
      <c r="Q489" s="2033"/>
      <c r="R489" s="2033"/>
      <c r="S489" s="2033"/>
      <c r="T489" s="2033"/>
      <c r="U489" s="2033"/>
      <c r="V489" s="2033"/>
      <c r="W489" s="2033"/>
      <c r="X489" s="2033"/>
      <c r="Y489" s="2033"/>
      <c r="Z489" s="2033"/>
      <c r="AA489" s="2033"/>
      <c r="AB489" s="2033"/>
      <c r="AD489" s="1194"/>
      <c r="AE489" s="1194"/>
      <c r="AF489" s="1194"/>
      <c r="AG489" s="1194"/>
      <c r="AH489" s="1194"/>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row>
    <row r="490" spans="1:69" s="20" customFormat="1" ht="19.5" customHeight="1" thickBot="1" x14ac:dyDescent="0.2">
      <c r="A490" s="1232" t="s">
        <v>888</v>
      </c>
      <c r="B490" s="1233"/>
      <c r="C490" s="1233"/>
      <c r="D490" s="1233"/>
      <c r="E490" s="1233"/>
      <c r="F490" s="1233"/>
      <c r="G490" s="1233"/>
      <c r="H490" s="1233"/>
      <c r="I490" s="1233"/>
      <c r="J490" s="1233"/>
      <c r="K490" s="1233"/>
      <c r="L490" s="1233"/>
      <c r="M490" s="1233"/>
      <c r="N490" s="1233"/>
      <c r="O490" s="1233"/>
      <c r="P490" s="1233"/>
      <c r="Q490" s="1233"/>
      <c r="R490" s="1233"/>
      <c r="V490" s="14"/>
      <c r="W490" s="14"/>
      <c r="X490" s="14"/>
      <c r="Y490" s="14"/>
      <c r="Z490" s="14"/>
      <c r="AA490" s="14"/>
      <c r="AB490" s="14"/>
      <c r="AC490" s="14"/>
      <c r="AD490" s="14"/>
      <c r="AE490" s="14"/>
      <c r="AF490" s="14"/>
      <c r="AG490" s="14"/>
      <c r="AH490" s="14"/>
    </row>
    <row r="491" spans="1:69" s="20" customFormat="1" ht="24.75" customHeight="1" x14ac:dyDescent="0.15">
      <c r="A491" s="3211" t="s">
        <v>403</v>
      </c>
      <c r="B491" s="3212"/>
      <c r="C491" s="3212"/>
      <c r="D491" s="3213"/>
      <c r="E491" s="3208"/>
      <c r="F491" s="3208"/>
      <c r="G491" s="3208"/>
      <c r="H491" s="3208"/>
      <c r="I491" s="3217" t="s">
        <v>885</v>
      </c>
      <c r="J491" s="3217"/>
      <c r="K491" s="3217"/>
      <c r="L491" s="3217"/>
      <c r="M491" s="3208"/>
      <c r="N491" s="3208"/>
      <c r="O491" s="3208"/>
      <c r="P491" s="3208"/>
      <c r="Q491" s="3217" t="s">
        <v>884</v>
      </c>
      <c r="R491" s="3217"/>
      <c r="S491" s="3217"/>
      <c r="T491" s="3217"/>
      <c r="U491" s="3208"/>
      <c r="V491" s="3208"/>
      <c r="W491" s="3208"/>
      <c r="X491" s="3208"/>
      <c r="Y491" s="3208"/>
      <c r="Z491" s="3208"/>
      <c r="AA491" s="3208"/>
      <c r="AB491" s="3209"/>
    </row>
    <row r="492" spans="1:69" s="20" customFormat="1" ht="60" customHeight="1" x14ac:dyDescent="0.15">
      <c r="A492" s="3214"/>
      <c r="B492" s="3215"/>
      <c r="C492" s="3215"/>
      <c r="D492" s="3216"/>
      <c r="E492" s="1237"/>
      <c r="F492" s="1238"/>
      <c r="G492" s="1238"/>
      <c r="H492" s="1239"/>
      <c r="I492" s="1477" t="s">
        <v>525</v>
      </c>
      <c r="J492" s="1478" t="s">
        <v>526</v>
      </c>
      <c r="K492" s="1478" t="s">
        <v>509</v>
      </c>
      <c r="L492" s="1479" t="s">
        <v>357</v>
      </c>
      <c r="M492" s="1237"/>
      <c r="N492" s="1238"/>
      <c r="O492" s="1238"/>
      <c r="P492" s="1239"/>
      <c r="Q492" s="1477" t="s">
        <v>525</v>
      </c>
      <c r="R492" s="1478" t="s">
        <v>526</v>
      </c>
      <c r="S492" s="1478" t="s">
        <v>509</v>
      </c>
      <c r="T492" s="1479" t="s">
        <v>357</v>
      </c>
      <c r="U492" s="1237"/>
      <c r="V492" s="1238"/>
      <c r="W492" s="1238"/>
      <c r="X492" s="1239"/>
      <c r="Y492" s="1237"/>
      <c r="Z492" s="1238"/>
      <c r="AA492" s="1238"/>
      <c r="AB492" s="1243"/>
    </row>
    <row r="493" spans="1:69" s="20" customFormat="1" ht="13.7" customHeight="1" thickBot="1" x14ac:dyDescent="0.2">
      <c r="A493" s="3232" t="s">
        <v>343</v>
      </c>
      <c r="B493" s="3233"/>
      <c r="C493" s="3233"/>
      <c r="D493" s="3233"/>
      <c r="E493" s="1351"/>
      <c r="F493" s="1352"/>
      <c r="G493" s="1352"/>
      <c r="H493" s="1353"/>
      <c r="I493" s="1354"/>
      <c r="J493" s="1355"/>
      <c r="K493" s="1355"/>
      <c r="L493" s="1356"/>
      <c r="M493" s="1351"/>
      <c r="N493" s="1352"/>
      <c r="O493" s="1352"/>
      <c r="P493" s="1353"/>
      <c r="Q493" s="1354"/>
      <c r="R493" s="1355"/>
      <c r="S493" s="1355"/>
      <c r="T493" s="1356"/>
      <c r="U493" s="1351"/>
      <c r="V493" s="1352"/>
      <c r="W493" s="1352"/>
      <c r="X493" s="1353"/>
      <c r="Y493" s="1351"/>
      <c r="Z493" s="1352"/>
      <c r="AA493" s="1352"/>
      <c r="AB493" s="1357"/>
    </row>
    <row r="494" spans="1:69" s="20" customFormat="1" ht="13.7" hidden="1" customHeight="1" x14ac:dyDescent="0.15">
      <c r="A494" s="1480"/>
      <c r="B494" s="3154"/>
      <c r="C494" s="3155"/>
      <c r="D494" s="3156"/>
      <c r="E494" s="1362"/>
      <c r="F494" s="1363"/>
      <c r="G494" s="1363"/>
      <c r="H494" s="1364"/>
      <c r="I494" s="1411"/>
      <c r="J494" s="1366"/>
      <c r="K494" s="1366"/>
      <c r="L494" s="1367"/>
      <c r="M494" s="1368"/>
      <c r="N494" s="1363"/>
      <c r="O494" s="1363"/>
      <c r="P494" s="1364"/>
      <c r="Q494" s="1411"/>
      <c r="R494" s="1366"/>
      <c r="S494" s="1366"/>
      <c r="T494" s="1367"/>
      <c r="U494" s="1368"/>
      <c r="V494" s="1363"/>
      <c r="W494" s="1363"/>
      <c r="X494" s="1364"/>
      <c r="Y494" s="1368"/>
      <c r="Z494" s="1363"/>
      <c r="AA494" s="1363"/>
      <c r="AB494" s="1369"/>
    </row>
    <row r="495" spans="1:69" s="20" customFormat="1" ht="13.7" hidden="1" customHeight="1" x14ac:dyDescent="0.15">
      <c r="A495" s="1480"/>
      <c r="B495" s="3157"/>
      <c r="C495" s="3158"/>
      <c r="D495" s="3159"/>
      <c r="E495" s="1375"/>
      <c r="F495" s="1376"/>
      <c r="G495" s="1376"/>
      <c r="H495" s="1377"/>
      <c r="I495" s="1414"/>
      <c r="J495" s="1379"/>
      <c r="K495" s="1379"/>
      <c r="L495" s="1380"/>
      <c r="M495" s="1381"/>
      <c r="N495" s="1376"/>
      <c r="O495" s="1376"/>
      <c r="P495" s="1377"/>
      <c r="Q495" s="1414"/>
      <c r="R495" s="1379"/>
      <c r="S495" s="1379"/>
      <c r="T495" s="1380"/>
      <c r="U495" s="1381"/>
      <c r="V495" s="1376"/>
      <c r="W495" s="1376"/>
      <c r="X495" s="1377"/>
      <c r="Y495" s="1381"/>
      <c r="Z495" s="1376"/>
      <c r="AA495" s="1376"/>
      <c r="AB495" s="1382"/>
    </row>
    <row r="496" spans="1:69" s="20" customFormat="1" ht="13.7" hidden="1" customHeight="1" thickBot="1" x14ac:dyDescent="0.2">
      <c r="A496" s="1481"/>
      <c r="B496" s="3160"/>
      <c r="C496" s="3161"/>
      <c r="D496" s="3162"/>
      <c r="E496" s="1388"/>
      <c r="F496" s="1389"/>
      <c r="G496" s="1389"/>
      <c r="H496" s="1390"/>
      <c r="I496" s="1418"/>
      <c r="J496" s="1392"/>
      <c r="K496" s="1392"/>
      <c r="L496" s="1393"/>
      <c r="M496" s="1394"/>
      <c r="N496" s="1389"/>
      <c r="O496" s="1389"/>
      <c r="P496" s="1390"/>
      <c r="Q496" s="1418"/>
      <c r="R496" s="1392"/>
      <c r="S496" s="1392"/>
      <c r="T496" s="1393"/>
      <c r="U496" s="1394"/>
      <c r="V496" s="1389"/>
      <c r="W496" s="1389"/>
      <c r="X496" s="1390"/>
      <c r="Y496" s="1394"/>
      <c r="Z496" s="1389"/>
      <c r="AA496" s="1389"/>
      <c r="AB496" s="1395"/>
    </row>
    <row r="497" spans="1:58" s="20" customFormat="1" ht="13.7" customHeight="1" thickTop="1" thickBot="1" x14ac:dyDescent="0.2">
      <c r="A497" s="2932" t="s">
        <v>36</v>
      </c>
      <c r="B497" s="1482">
        <v>1</v>
      </c>
      <c r="C497" s="3238" t="s">
        <v>37</v>
      </c>
      <c r="D497" s="3239"/>
      <c r="E497" s="1309"/>
      <c r="F497" s="1309"/>
      <c r="G497" s="1309"/>
      <c r="H497" s="1309"/>
      <c r="I497" s="1483"/>
      <c r="J497" s="1483"/>
      <c r="K497" s="1483"/>
      <c r="L497" s="1483"/>
      <c r="M497" s="1309"/>
      <c r="N497" s="1309"/>
      <c r="O497" s="1309"/>
      <c r="P497" s="1309"/>
      <c r="Q497" s="1483"/>
      <c r="R497" s="1483"/>
      <c r="S497" s="1483"/>
      <c r="T497" s="1483"/>
      <c r="U497" s="1309"/>
      <c r="V497" s="1309"/>
      <c r="W497" s="1309"/>
      <c r="X497" s="1309"/>
      <c r="Y497" s="1309"/>
      <c r="Z497" s="1309"/>
      <c r="AA497" s="1309"/>
      <c r="AB497" s="1311"/>
    </row>
    <row r="498" spans="1:58" s="20" customFormat="1" ht="13.7" customHeight="1" thickTop="1" thickBot="1" x14ac:dyDescent="0.2">
      <c r="A498" s="2933"/>
      <c r="B498" s="1484">
        <v>2</v>
      </c>
      <c r="C498" s="2913" t="s">
        <v>38</v>
      </c>
      <c r="D498" s="2960"/>
      <c r="E498" s="1316"/>
      <c r="F498" s="1316"/>
      <c r="G498" s="1316"/>
      <c r="H498" s="1316"/>
      <c r="I498" s="1317"/>
      <c r="J498" s="1317"/>
      <c r="K498" s="1317"/>
      <c r="L498" s="1317"/>
      <c r="M498" s="1316"/>
      <c r="N498" s="1316"/>
      <c r="O498" s="1316"/>
      <c r="P498" s="1316"/>
      <c r="Q498" s="1317"/>
      <c r="R498" s="1317"/>
      <c r="S498" s="1317"/>
      <c r="T498" s="1317"/>
      <c r="U498" s="1316"/>
      <c r="V498" s="1316"/>
      <c r="W498" s="1316"/>
      <c r="X498" s="1316"/>
      <c r="Y498" s="1316"/>
      <c r="Z498" s="1316"/>
      <c r="AA498" s="1316"/>
      <c r="AB498" s="1316"/>
      <c r="AE498" s="1722" t="s">
        <v>635</v>
      </c>
      <c r="AF498" s="1723"/>
      <c r="AG498" s="1723"/>
      <c r="AH498" s="1723"/>
      <c r="AI498" s="1723"/>
      <c r="AJ498" s="1723"/>
      <c r="AK498" s="1723"/>
      <c r="AL498" s="1723"/>
      <c r="AM498" s="1723"/>
      <c r="AN498" s="1723"/>
      <c r="AO498" s="1723"/>
      <c r="AP498" s="1723"/>
      <c r="AQ498" s="1723"/>
      <c r="AR498" s="1723"/>
      <c r="AS498" s="1723"/>
      <c r="AT498" s="1723"/>
      <c r="AU498" s="1723"/>
      <c r="AV498" s="1723"/>
      <c r="AW498" s="1723"/>
      <c r="AX498" s="1723"/>
      <c r="AY498" s="1723"/>
      <c r="AZ498" s="1723"/>
      <c r="BA498" s="1723"/>
      <c r="BB498" s="1723"/>
      <c r="BC498" s="1723"/>
      <c r="BD498" s="1723"/>
      <c r="BE498" s="1723"/>
      <c r="BF498" s="1723"/>
    </row>
    <row r="499" spans="1:58" s="20" customFormat="1" ht="13.7" customHeight="1" thickTop="1" thickBot="1" x14ac:dyDescent="0.2">
      <c r="A499" s="2933"/>
      <c r="B499" s="1484">
        <v>3</v>
      </c>
      <c r="C499" s="2961" t="s">
        <v>39</v>
      </c>
      <c r="D499" s="2962"/>
      <c r="E499" s="1316"/>
      <c r="F499" s="1316"/>
      <c r="G499" s="1316"/>
      <c r="H499" s="1316"/>
      <c r="I499" s="1317"/>
      <c r="J499" s="1317"/>
      <c r="K499" s="1317"/>
      <c r="L499" s="1317"/>
      <c r="M499" s="1316"/>
      <c r="N499" s="1316"/>
      <c r="O499" s="1316"/>
      <c r="P499" s="1316"/>
      <c r="Q499" s="1317"/>
      <c r="R499" s="1317"/>
      <c r="S499" s="1317"/>
      <c r="T499" s="1317"/>
      <c r="U499" s="1316"/>
      <c r="V499" s="1316"/>
      <c r="W499" s="1316"/>
      <c r="X499" s="1316"/>
      <c r="Y499" s="1316"/>
      <c r="Z499" s="1316"/>
      <c r="AA499" s="1316"/>
      <c r="AB499" s="1316"/>
      <c r="AE499" s="1413" t="s">
        <v>615</v>
      </c>
      <c r="AF499" s="3153" t="s">
        <v>501</v>
      </c>
      <c r="AG499" s="2406"/>
      <c r="AH499" s="1719" t="s">
        <v>636</v>
      </c>
      <c r="AI499" s="1964" t="s">
        <v>339</v>
      </c>
      <c r="AJ499" s="1964"/>
      <c r="AK499" s="1964"/>
      <c r="AL499" s="1964"/>
      <c r="AM499" s="1964"/>
      <c r="AN499" s="1964"/>
      <c r="AO499" s="1964"/>
      <c r="AP499" s="1964"/>
      <c r="AQ499" s="1964"/>
      <c r="AR499" s="1964"/>
      <c r="AS499" s="1964"/>
      <c r="AT499" s="1964"/>
      <c r="AU499" s="1964"/>
      <c r="AV499" s="1964"/>
      <c r="AW499" s="1964"/>
      <c r="AX499" s="1964"/>
      <c r="AY499" s="1964"/>
      <c r="AZ499" s="1964"/>
      <c r="BA499" s="1964"/>
      <c r="BB499" s="1964"/>
      <c r="BC499" s="1964"/>
      <c r="BD499" s="1964"/>
      <c r="BE499" s="1964"/>
      <c r="BF499" s="1993"/>
    </row>
    <row r="500" spans="1:58" s="20" customFormat="1" ht="13.7" customHeight="1" thickTop="1" thickBot="1" x14ac:dyDescent="0.2">
      <c r="A500" s="2933"/>
      <c r="B500" s="1484">
        <v>4</v>
      </c>
      <c r="C500" s="2961" t="s">
        <v>669</v>
      </c>
      <c r="D500" s="2962"/>
      <c r="E500" s="1316"/>
      <c r="F500" s="1316"/>
      <c r="G500" s="1316"/>
      <c r="H500" s="1316"/>
      <c r="I500" s="1317"/>
      <c r="J500" s="1317"/>
      <c r="K500" s="1317"/>
      <c r="L500" s="1317"/>
      <c r="M500" s="1316"/>
      <c r="N500" s="1316"/>
      <c r="O500" s="1316"/>
      <c r="P500" s="1316"/>
      <c r="Q500" s="1317"/>
      <c r="R500" s="1317"/>
      <c r="S500" s="1317"/>
      <c r="T500" s="1317"/>
      <c r="U500" s="1316"/>
      <c r="V500" s="1316"/>
      <c r="W500" s="1316"/>
      <c r="X500" s="1316"/>
      <c r="Y500" s="1316"/>
      <c r="Z500" s="1316"/>
      <c r="AA500" s="1316"/>
      <c r="AB500" s="1316"/>
      <c r="AE500" s="342">
        <v>1</v>
      </c>
      <c r="AF500" s="2411"/>
      <c r="AG500" s="2412"/>
      <c r="AH500" s="1416"/>
      <c r="AI500" s="3150"/>
      <c r="AJ500" s="3151"/>
      <c r="AK500" s="3151"/>
      <c r="AL500" s="3151"/>
      <c r="AM500" s="3151"/>
      <c r="AN500" s="3151"/>
      <c r="AO500" s="3151"/>
      <c r="AP500" s="3151"/>
      <c r="AQ500" s="3151"/>
      <c r="AR500" s="3151"/>
      <c r="AS500" s="3151"/>
      <c r="AT500" s="3151"/>
      <c r="AU500" s="3151"/>
      <c r="AV500" s="3151"/>
      <c r="AW500" s="3151"/>
      <c r="AX500" s="3151"/>
      <c r="AY500" s="3151"/>
      <c r="AZ500" s="3151"/>
      <c r="BA500" s="3151"/>
      <c r="BB500" s="3151"/>
      <c r="BC500" s="3151"/>
      <c r="BD500" s="3151"/>
      <c r="BE500" s="3151"/>
      <c r="BF500" s="3152"/>
    </row>
    <row r="501" spans="1:58" s="20" customFormat="1" ht="13.7" customHeight="1" thickTop="1" thickBot="1" x14ac:dyDescent="0.2">
      <c r="A501" s="2933"/>
      <c r="B501" s="1484">
        <v>5</v>
      </c>
      <c r="C501" s="2961" t="s">
        <v>666</v>
      </c>
      <c r="D501" s="2962"/>
      <c r="E501" s="1316"/>
      <c r="F501" s="1316"/>
      <c r="G501" s="1316"/>
      <c r="H501" s="1316"/>
      <c r="I501" s="1317"/>
      <c r="J501" s="1317"/>
      <c r="K501" s="1317"/>
      <c r="L501" s="1317"/>
      <c r="M501" s="1316"/>
      <c r="N501" s="1316"/>
      <c r="O501" s="1316"/>
      <c r="P501" s="1316"/>
      <c r="Q501" s="1317"/>
      <c r="R501" s="1317"/>
      <c r="S501" s="1317"/>
      <c r="T501" s="1317"/>
      <c r="U501" s="1316"/>
      <c r="V501" s="1316"/>
      <c r="W501" s="1316"/>
      <c r="X501" s="1316"/>
      <c r="Y501" s="1316"/>
      <c r="Z501" s="1316"/>
      <c r="AA501" s="1316"/>
      <c r="AB501" s="1316"/>
      <c r="AE501" s="342">
        <v>2</v>
      </c>
      <c r="AF501" s="2411"/>
      <c r="AG501" s="2412"/>
      <c r="AH501" s="1416"/>
      <c r="AI501" s="3150"/>
      <c r="AJ501" s="3151"/>
      <c r="AK501" s="3151"/>
      <c r="AL501" s="3151"/>
      <c r="AM501" s="3151"/>
      <c r="AN501" s="3151"/>
      <c r="AO501" s="3151"/>
      <c r="AP501" s="3151"/>
      <c r="AQ501" s="3151"/>
      <c r="AR501" s="3151"/>
      <c r="AS501" s="3151"/>
      <c r="AT501" s="3151"/>
      <c r="AU501" s="3151"/>
      <c r="AV501" s="3151"/>
      <c r="AW501" s="3151"/>
      <c r="AX501" s="3151"/>
      <c r="AY501" s="3151"/>
      <c r="AZ501" s="3151"/>
      <c r="BA501" s="3151"/>
      <c r="BB501" s="3151"/>
      <c r="BC501" s="3151"/>
      <c r="BD501" s="3151"/>
      <c r="BE501" s="3151"/>
      <c r="BF501" s="3152"/>
    </row>
    <row r="502" spans="1:58" s="20" customFormat="1" ht="13.7" customHeight="1" thickTop="1" thickBot="1" x14ac:dyDescent="0.2">
      <c r="A502" s="2933"/>
      <c r="B502" s="1484">
        <v>6</v>
      </c>
      <c r="C502" s="2961" t="s">
        <v>400</v>
      </c>
      <c r="D502" s="2962"/>
      <c r="E502" s="1309"/>
      <c r="F502" s="1309"/>
      <c r="G502" s="1309"/>
      <c r="H502" s="1309"/>
      <c r="I502" s="1483"/>
      <c r="J502" s="1483"/>
      <c r="K502" s="1483"/>
      <c r="L502" s="1483"/>
      <c r="M502" s="1309"/>
      <c r="N502" s="1309"/>
      <c r="O502" s="1309"/>
      <c r="P502" s="1309"/>
      <c r="Q502" s="1483"/>
      <c r="R502" s="1483"/>
      <c r="S502" s="1483"/>
      <c r="T502" s="1483"/>
      <c r="U502" s="1309"/>
      <c r="V502" s="1309"/>
      <c r="W502" s="1309"/>
      <c r="X502" s="1309"/>
      <c r="Y502" s="1309"/>
      <c r="Z502" s="1309"/>
      <c r="AA502" s="1309"/>
      <c r="AB502" s="1311"/>
      <c r="AE502" s="342">
        <v>3</v>
      </c>
      <c r="AF502" s="2411"/>
      <c r="AG502" s="2412"/>
      <c r="AH502" s="1416"/>
      <c r="AI502" s="3150"/>
      <c r="AJ502" s="3151"/>
      <c r="AK502" s="3151"/>
      <c r="AL502" s="3151"/>
      <c r="AM502" s="3151"/>
      <c r="AN502" s="3151"/>
      <c r="AO502" s="3151"/>
      <c r="AP502" s="3151"/>
      <c r="AQ502" s="3151"/>
      <c r="AR502" s="3151"/>
      <c r="AS502" s="3151"/>
      <c r="AT502" s="3151"/>
      <c r="AU502" s="3151"/>
      <c r="AV502" s="3151"/>
      <c r="AW502" s="3151"/>
      <c r="AX502" s="3151"/>
      <c r="AY502" s="3151"/>
      <c r="AZ502" s="3151"/>
      <c r="BA502" s="3151"/>
      <c r="BB502" s="3151"/>
      <c r="BC502" s="3151"/>
      <c r="BD502" s="3151"/>
      <c r="BE502" s="3151"/>
      <c r="BF502" s="3152"/>
    </row>
    <row r="503" spans="1:58" s="20" customFormat="1" ht="13.7" customHeight="1" thickTop="1" thickBot="1" x14ac:dyDescent="0.2">
      <c r="A503" s="2933"/>
      <c r="B503" s="1484">
        <v>7</v>
      </c>
      <c r="C503" s="2961" t="s">
        <v>672</v>
      </c>
      <c r="D503" s="2962"/>
      <c r="E503" s="1316"/>
      <c r="F503" s="1316"/>
      <c r="G503" s="1316"/>
      <c r="H503" s="1316"/>
      <c r="I503" s="1317"/>
      <c r="J503" s="1317"/>
      <c r="K503" s="1317"/>
      <c r="L503" s="1317"/>
      <c r="M503" s="1316"/>
      <c r="N503" s="1316"/>
      <c r="O503" s="1316"/>
      <c r="P503" s="1316"/>
      <c r="Q503" s="1317"/>
      <c r="R503" s="1317"/>
      <c r="S503" s="1317"/>
      <c r="T503" s="1317"/>
      <c r="U503" s="1316"/>
      <c r="V503" s="1316"/>
      <c r="W503" s="1316"/>
      <c r="X503" s="1316"/>
      <c r="Y503" s="1316"/>
      <c r="Z503" s="1316"/>
      <c r="AA503" s="1316"/>
      <c r="AB503" s="1316"/>
      <c r="AE503" s="342">
        <v>4</v>
      </c>
      <c r="AF503" s="2411"/>
      <c r="AG503" s="2412"/>
      <c r="AH503" s="1416"/>
      <c r="AI503" s="3150"/>
      <c r="AJ503" s="3151"/>
      <c r="AK503" s="3151"/>
      <c r="AL503" s="3151"/>
      <c r="AM503" s="3151"/>
      <c r="AN503" s="3151"/>
      <c r="AO503" s="3151"/>
      <c r="AP503" s="3151"/>
      <c r="AQ503" s="3151"/>
      <c r="AR503" s="3151"/>
      <c r="AS503" s="3151"/>
      <c r="AT503" s="3151"/>
      <c r="AU503" s="3151"/>
      <c r="AV503" s="3151"/>
      <c r="AW503" s="3151"/>
      <c r="AX503" s="3151"/>
      <c r="AY503" s="3151"/>
      <c r="AZ503" s="3151"/>
      <c r="BA503" s="3151"/>
      <c r="BB503" s="3151"/>
      <c r="BC503" s="3151"/>
      <c r="BD503" s="3151"/>
      <c r="BE503" s="3151"/>
      <c r="BF503" s="3152"/>
    </row>
    <row r="504" spans="1:58" s="20" customFormat="1" ht="13.7" customHeight="1" thickTop="1" thickBot="1" x14ac:dyDescent="0.2">
      <c r="A504" s="2933"/>
      <c r="B504" s="1484">
        <v>8</v>
      </c>
      <c r="C504" s="2961" t="s">
        <v>668</v>
      </c>
      <c r="D504" s="2962"/>
      <c r="E504" s="1316"/>
      <c r="F504" s="1316"/>
      <c r="G504" s="1316"/>
      <c r="H504" s="1316"/>
      <c r="I504" s="1317"/>
      <c r="J504" s="1317"/>
      <c r="K504" s="1317"/>
      <c r="L504" s="1317"/>
      <c r="M504" s="1316"/>
      <c r="N504" s="1316"/>
      <c r="O504" s="1316"/>
      <c r="P504" s="1316"/>
      <c r="Q504" s="1317"/>
      <c r="R504" s="1317"/>
      <c r="S504" s="1317"/>
      <c r="T504" s="1317"/>
      <c r="U504" s="1316"/>
      <c r="V504" s="1316"/>
      <c r="W504" s="1316"/>
      <c r="X504" s="1316"/>
      <c r="Y504" s="1316"/>
      <c r="Z504" s="1316"/>
      <c r="AA504" s="1316"/>
      <c r="AB504" s="1316"/>
      <c r="AE504" s="342">
        <v>5</v>
      </c>
      <c r="AF504" s="2411"/>
      <c r="AG504" s="2412"/>
      <c r="AH504" s="1416"/>
      <c r="AI504" s="3150"/>
      <c r="AJ504" s="3151"/>
      <c r="AK504" s="3151"/>
      <c r="AL504" s="3151"/>
      <c r="AM504" s="3151"/>
      <c r="AN504" s="3151"/>
      <c r="AO504" s="3151"/>
      <c r="AP504" s="3151"/>
      <c r="AQ504" s="3151"/>
      <c r="AR504" s="3151"/>
      <c r="AS504" s="3151"/>
      <c r="AT504" s="3151"/>
      <c r="AU504" s="3151"/>
      <c r="AV504" s="3151"/>
      <c r="AW504" s="3151"/>
      <c r="AX504" s="3151"/>
      <c r="AY504" s="3151"/>
      <c r="AZ504" s="3151"/>
      <c r="BA504" s="3151"/>
      <c r="BB504" s="3151"/>
      <c r="BC504" s="3151"/>
      <c r="BD504" s="3151"/>
      <c r="BE504" s="3151"/>
      <c r="BF504" s="3152"/>
    </row>
    <row r="505" spans="1:58" s="20" customFormat="1" ht="13.7" customHeight="1" thickTop="1" thickBot="1" x14ac:dyDescent="0.2">
      <c r="A505" s="2933"/>
      <c r="B505" s="1484">
        <v>9</v>
      </c>
      <c r="C505" s="2961" t="s">
        <v>41</v>
      </c>
      <c r="D505" s="2962"/>
      <c r="E505" s="1316"/>
      <c r="F505" s="1316"/>
      <c r="G505" s="1316"/>
      <c r="H505" s="1316"/>
      <c r="I505" s="1317"/>
      <c r="J505" s="1317"/>
      <c r="K505" s="1317"/>
      <c r="L505" s="1317"/>
      <c r="M505" s="1316"/>
      <c r="N505" s="1316"/>
      <c r="O505" s="1316"/>
      <c r="P505" s="1316"/>
      <c r="Q505" s="1317"/>
      <c r="R505" s="1317"/>
      <c r="S505" s="1317"/>
      <c r="T505" s="1317"/>
      <c r="U505" s="1316"/>
      <c r="V505" s="1316"/>
      <c r="W505" s="1316"/>
      <c r="X505" s="1316"/>
      <c r="Y505" s="1316"/>
      <c r="Z505" s="1316"/>
      <c r="AA505" s="1316"/>
      <c r="AB505" s="1316"/>
      <c r="AE505" s="342">
        <v>6</v>
      </c>
      <c r="AF505" s="2411"/>
      <c r="AG505" s="2412"/>
      <c r="AH505" s="1416"/>
      <c r="AI505" s="3150"/>
      <c r="AJ505" s="3151"/>
      <c r="AK505" s="3151"/>
      <c r="AL505" s="3151"/>
      <c r="AM505" s="3151"/>
      <c r="AN505" s="3151"/>
      <c r="AO505" s="3151"/>
      <c r="AP505" s="3151"/>
      <c r="AQ505" s="3151"/>
      <c r="AR505" s="3151"/>
      <c r="AS505" s="3151"/>
      <c r="AT505" s="3151"/>
      <c r="AU505" s="3151"/>
      <c r="AV505" s="3151"/>
      <c r="AW505" s="3151"/>
      <c r="AX505" s="3151"/>
      <c r="AY505" s="3151"/>
      <c r="AZ505" s="3151"/>
      <c r="BA505" s="3151"/>
      <c r="BB505" s="3151"/>
      <c r="BC505" s="3151"/>
      <c r="BD505" s="3151"/>
      <c r="BE505" s="3151"/>
      <c r="BF505" s="3152"/>
    </row>
    <row r="506" spans="1:58" s="20" customFormat="1" ht="13.7" customHeight="1" thickTop="1" thickBot="1" x14ac:dyDescent="0.2">
      <c r="A506" s="2933"/>
      <c r="B506" s="1485">
        <v>10</v>
      </c>
      <c r="C506" s="2913" t="s">
        <v>366</v>
      </c>
      <c r="D506" s="2914"/>
      <c r="E506" s="1316"/>
      <c r="F506" s="1316"/>
      <c r="G506" s="1316"/>
      <c r="H506" s="1316"/>
      <c r="I506" s="1317"/>
      <c r="J506" s="1317"/>
      <c r="K506" s="1317"/>
      <c r="L506" s="1317"/>
      <c r="M506" s="1316"/>
      <c r="N506" s="1316"/>
      <c r="O506" s="1316"/>
      <c r="P506" s="1316"/>
      <c r="Q506" s="1317"/>
      <c r="R506" s="1317"/>
      <c r="S506" s="1317"/>
      <c r="T506" s="1317"/>
      <c r="U506" s="1316"/>
      <c r="V506" s="1316"/>
      <c r="W506" s="1316"/>
      <c r="X506" s="1316"/>
      <c r="Y506" s="1316"/>
      <c r="Z506" s="1316"/>
      <c r="AA506" s="1316"/>
      <c r="AB506" s="1316"/>
      <c r="AE506" s="342">
        <v>7</v>
      </c>
      <c r="AF506" s="2411"/>
      <c r="AG506" s="2412"/>
      <c r="AH506" s="1416"/>
      <c r="AI506" s="3150"/>
      <c r="AJ506" s="3151"/>
      <c r="AK506" s="3151"/>
      <c r="AL506" s="3151"/>
      <c r="AM506" s="3151"/>
      <c r="AN506" s="3151"/>
      <c r="AO506" s="3151"/>
      <c r="AP506" s="3151"/>
      <c r="AQ506" s="3151"/>
      <c r="AR506" s="3151"/>
      <c r="AS506" s="3151"/>
      <c r="AT506" s="3151"/>
      <c r="AU506" s="3151"/>
      <c r="AV506" s="3151"/>
      <c r="AW506" s="3151"/>
      <c r="AX506" s="3151"/>
      <c r="AY506" s="3151"/>
      <c r="AZ506" s="3151"/>
      <c r="BA506" s="3151"/>
      <c r="BB506" s="3151"/>
      <c r="BC506" s="3151"/>
      <c r="BD506" s="3151"/>
      <c r="BE506" s="3151"/>
      <c r="BF506" s="3152"/>
    </row>
    <row r="507" spans="1:58" s="20" customFormat="1" ht="13.7" customHeight="1" thickTop="1" thickBot="1" x14ac:dyDescent="0.2">
      <c r="A507" s="2933"/>
      <c r="B507" s="1486">
        <v>11</v>
      </c>
      <c r="C507" s="2963" t="s">
        <v>43</v>
      </c>
      <c r="D507" s="2964"/>
      <c r="E507" s="1316"/>
      <c r="F507" s="1316"/>
      <c r="G507" s="1316"/>
      <c r="H507" s="1316"/>
      <c r="I507" s="1317"/>
      <c r="J507" s="1317"/>
      <c r="K507" s="1317"/>
      <c r="L507" s="1317"/>
      <c r="M507" s="1316"/>
      <c r="N507" s="1316"/>
      <c r="O507" s="1316"/>
      <c r="P507" s="1316"/>
      <c r="Q507" s="1317"/>
      <c r="R507" s="1317"/>
      <c r="S507" s="1317"/>
      <c r="T507" s="1317"/>
      <c r="U507" s="1316"/>
      <c r="V507" s="1316"/>
      <c r="W507" s="1316"/>
      <c r="X507" s="1316"/>
      <c r="Y507" s="1316"/>
      <c r="Z507" s="1316"/>
      <c r="AA507" s="1316"/>
      <c r="AB507" s="1316"/>
      <c r="AC507" s="14"/>
      <c r="AE507" s="342">
        <v>8</v>
      </c>
      <c r="AF507" s="2411"/>
      <c r="AG507" s="2412"/>
      <c r="AH507" s="1416"/>
      <c r="AI507" s="3150"/>
      <c r="AJ507" s="3151"/>
      <c r="AK507" s="3151"/>
      <c r="AL507" s="3151"/>
      <c r="AM507" s="3151"/>
      <c r="AN507" s="3151"/>
      <c r="AO507" s="3151"/>
      <c r="AP507" s="3151"/>
      <c r="AQ507" s="3151"/>
      <c r="AR507" s="3151"/>
      <c r="AS507" s="3151"/>
      <c r="AT507" s="3151"/>
      <c r="AU507" s="3151"/>
      <c r="AV507" s="3151"/>
      <c r="AW507" s="3151"/>
      <c r="AX507" s="3151"/>
      <c r="AY507" s="3151"/>
      <c r="AZ507" s="3151"/>
      <c r="BA507" s="3151"/>
      <c r="BB507" s="3151"/>
      <c r="BC507" s="3151"/>
      <c r="BD507" s="3151"/>
      <c r="BE507" s="3151"/>
      <c r="BF507" s="3152"/>
    </row>
    <row r="508" spans="1:58" s="20" customFormat="1" ht="13.7" customHeight="1" thickTop="1" thickBot="1" x14ac:dyDescent="0.2">
      <c r="A508" s="2933"/>
      <c r="B508" s="1485">
        <v>12</v>
      </c>
      <c r="C508" s="2913" t="s">
        <v>44</v>
      </c>
      <c r="D508" s="2914"/>
      <c r="E508" s="1316"/>
      <c r="F508" s="1316"/>
      <c r="G508" s="1316"/>
      <c r="H508" s="1316"/>
      <c r="I508" s="1317"/>
      <c r="J508" s="1317"/>
      <c r="K508" s="1317"/>
      <c r="L508" s="1317"/>
      <c r="M508" s="1316"/>
      <c r="N508" s="1316"/>
      <c r="O508" s="1316"/>
      <c r="P508" s="1316"/>
      <c r="Q508" s="1317"/>
      <c r="R508" s="1317"/>
      <c r="S508" s="1317"/>
      <c r="T508" s="1317"/>
      <c r="U508" s="1316"/>
      <c r="V508" s="1316"/>
      <c r="W508" s="1316"/>
      <c r="X508" s="1316"/>
      <c r="Y508" s="1316"/>
      <c r="Z508" s="1316"/>
      <c r="AA508" s="1316"/>
      <c r="AB508" s="1316"/>
      <c r="AC508" s="14"/>
      <c r="AE508" s="342">
        <v>9</v>
      </c>
      <c r="AF508" s="2411"/>
      <c r="AG508" s="2412"/>
      <c r="AH508" s="1416"/>
      <c r="AI508" s="3150"/>
      <c r="AJ508" s="3151"/>
      <c r="AK508" s="3151"/>
      <c r="AL508" s="3151"/>
      <c r="AM508" s="3151"/>
      <c r="AN508" s="3151"/>
      <c r="AO508" s="3151"/>
      <c r="AP508" s="3151"/>
      <c r="AQ508" s="3151"/>
      <c r="AR508" s="3151"/>
      <c r="AS508" s="3151"/>
      <c r="AT508" s="3151"/>
      <c r="AU508" s="3151"/>
      <c r="AV508" s="3151"/>
      <c r="AW508" s="3151"/>
      <c r="AX508" s="3151"/>
      <c r="AY508" s="3151"/>
      <c r="AZ508" s="3151"/>
      <c r="BA508" s="3151"/>
      <c r="BB508" s="3151"/>
      <c r="BC508" s="3151"/>
      <c r="BD508" s="3151"/>
      <c r="BE508" s="3151"/>
      <c r="BF508" s="3152"/>
    </row>
    <row r="509" spans="1:58" s="20" customFormat="1" ht="13.7" customHeight="1" thickTop="1" thickBot="1" x14ac:dyDescent="0.2">
      <c r="A509" s="2933"/>
      <c r="B509" s="1485">
        <v>13</v>
      </c>
      <c r="C509" s="2913" t="s">
        <v>45</v>
      </c>
      <c r="D509" s="2914"/>
      <c r="E509" s="1316"/>
      <c r="F509" s="1316"/>
      <c r="G509" s="1316"/>
      <c r="H509" s="1316"/>
      <c r="I509" s="1317"/>
      <c r="J509" s="1317"/>
      <c r="K509" s="1317"/>
      <c r="L509" s="1317"/>
      <c r="M509" s="1316"/>
      <c r="N509" s="1316"/>
      <c r="O509" s="1316"/>
      <c r="P509" s="1316"/>
      <c r="Q509" s="1317"/>
      <c r="R509" s="1317"/>
      <c r="S509" s="1317"/>
      <c r="T509" s="1317"/>
      <c r="U509" s="1316"/>
      <c r="V509" s="1316"/>
      <c r="W509" s="1316"/>
      <c r="X509" s="1316"/>
      <c r="Y509" s="1316"/>
      <c r="Z509" s="1316"/>
      <c r="AA509" s="1316"/>
      <c r="AB509" s="1316"/>
      <c r="AC509" s="14"/>
      <c r="AE509" s="342">
        <v>10</v>
      </c>
      <c r="AF509" s="2411"/>
      <c r="AG509" s="2412"/>
      <c r="AH509" s="1416"/>
      <c r="AI509" s="3150"/>
      <c r="AJ509" s="3151"/>
      <c r="AK509" s="3151"/>
      <c r="AL509" s="3151"/>
      <c r="AM509" s="3151"/>
      <c r="AN509" s="3151"/>
      <c r="AO509" s="3151"/>
      <c r="AP509" s="3151"/>
      <c r="AQ509" s="3151"/>
      <c r="AR509" s="3151"/>
      <c r="AS509" s="3151"/>
      <c r="AT509" s="3151"/>
      <c r="AU509" s="3151"/>
      <c r="AV509" s="3151"/>
      <c r="AW509" s="3151"/>
      <c r="AX509" s="3151"/>
      <c r="AY509" s="3151"/>
      <c r="AZ509" s="3151"/>
      <c r="BA509" s="3151"/>
      <c r="BB509" s="3151"/>
      <c r="BC509" s="3151"/>
      <c r="BD509" s="3151"/>
      <c r="BE509" s="3151"/>
      <c r="BF509" s="3152"/>
    </row>
    <row r="510" spans="1:58" s="20" customFormat="1" ht="13.7" customHeight="1" thickTop="1" thickBot="1" x14ac:dyDescent="0.2">
      <c r="A510" s="2933"/>
      <c r="B510" s="1485">
        <v>14</v>
      </c>
      <c r="C510" s="2913" t="s">
        <v>46</v>
      </c>
      <c r="D510" s="2914"/>
      <c r="E510" s="1316"/>
      <c r="F510" s="1316"/>
      <c r="G510" s="1316"/>
      <c r="H510" s="1316"/>
      <c r="I510" s="1317"/>
      <c r="J510" s="1317"/>
      <c r="K510" s="1317"/>
      <c r="L510" s="1317"/>
      <c r="M510" s="1316"/>
      <c r="N510" s="1316"/>
      <c r="O510" s="1316"/>
      <c r="P510" s="1316"/>
      <c r="Q510" s="1317"/>
      <c r="R510" s="1317"/>
      <c r="S510" s="1317"/>
      <c r="T510" s="1317"/>
      <c r="U510" s="1316"/>
      <c r="V510" s="1316"/>
      <c r="W510" s="1316"/>
      <c r="X510" s="1316"/>
      <c r="Y510" s="1316"/>
      <c r="Z510" s="1316"/>
      <c r="AA510" s="1316"/>
      <c r="AB510" s="1316"/>
      <c r="AC510" s="14"/>
    </row>
    <row r="511" spans="1:58" s="20" customFormat="1" ht="13.7" customHeight="1" thickTop="1" thickBot="1" x14ac:dyDescent="0.2">
      <c r="A511" s="2933"/>
      <c r="B511" s="1485">
        <v>15</v>
      </c>
      <c r="C511" s="2913" t="s">
        <v>47</v>
      </c>
      <c r="D511" s="2914"/>
      <c r="E511" s="1316"/>
      <c r="F511" s="1316"/>
      <c r="G511" s="1316"/>
      <c r="H511" s="1316"/>
      <c r="I511" s="1317"/>
      <c r="J511" s="1317"/>
      <c r="K511" s="1317"/>
      <c r="L511" s="1317"/>
      <c r="M511" s="1316"/>
      <c r="N511" s="1316"/>
      <c r="O511" s="1316"/>
      <c r="P511" s="1316"/>
      <c r="Q511" s="1317"/>
      <c r="R511" s="1317"/>
      <c r="S511" s="1317"/>
      <c r="T511" s="1317"/>
      <c r="U511" s="1316"/>
      <c r="V511" s="1316"/>
      <c r="W511" s="1316"/>
      <c r="X511" s="1316"/>
      <c r="Y511" s="1316"/>
      <c r="Z511" s="1316"/>
      <c r="AA511" s="1316"/>
      <c r="AB511" s="1316"/>
      <c r="AC511" s="14"/>
    </row>
    <row r="512" spans="1:58" s="20" customFormat="1" ht="13.7" customHeight="1" thickTop="1" thickBot="1" x14ac:dyDescent="0.2">
      <c r="A512" s="2933"/>
      <c r="B512" s="1487">
        <v>16</v>
      </c>
      <c r="C512" s="2913" t="s">
        <v>48</v>
      </c>
      <c r="D512" s="2914"/>
      <c r="E512" s="1316"/>
      <c r="F512" s="1316"/>
      <c r="G512" s="1316"/>
      <c r="H512" s="1316"/>
      <c r="I512" s="1317"/>
      <c r="J512" s="1317"/>
      <c r="K512" s="1317"/>
      <c r="L512" s="1317"/>
      <c r="M512" s="1316"/>
      <c r="N512" s="1316"/>
      <c r="O512" s="1316"/>
      <c r="P512" s="1316"/>
      <c r="Q512" s="1317"/>
      <c r="R512" s="1317"/>
      <c r="S512" s="1317"/>
      <c r="T512" s="1317"/>
      <c r="U512" s="1316"/>
      <c r="V512" s="1316"/>
      <c r="W512" s="1316"/>
      <c r="X512" s="1316"/>
      <c r="Y512" s="1316"/>
      <c r="Z512" s="1316"/>
      <c r="AA512" s="1316"/>
      <c r="AB512" s="1316"/>
      <c r="AC512" s="14"/>
    </row>
    <row r="513" spans="1:58" s="20" customFormat="1" ht="13.7" customHeight="1" thickTop="1" thickBot="1" x14ac:dyDescent="0.2">
      <c r="A513" s="2933"/>
      <c r="B513" s="1485">
        <v>17</v>
      </c>
      <c r="C513" s="2913" t="s">
        <v>49</v>
      </c>
      <c r="D513" s="2914"/>
      <c r="E513" s="1316"/>
      <c r="F513" s="1316"/>
      <c r="G513" s="1316"/>
      <c r="H513" s="1316"/>
      <c r="I513" s="1317"/>
      <c r="J513" s="1317"/>
      <c r="K513" s="1317"/>
      <c r="L513" s="1317"/>
      <c r="M513" s="1316"/>
      <c r="N513" s="1316"/>
      <c r="O513" s="1316"/>
      <c r="P513" s="1316"/>
      <c r="Q513" s="1317"/>
      <c r="R513" s="1317"/>
      <c r="S513" s="1317"/>
      <c r="T513" s="1317"/>
      <c r="U513" s="1316"/>
      <c r="V513" s="1316"/>
      <c r="W513" s="1316"/>
      <c r="X513" s="1316"/>
      <c r="Y513" s="1316"/>
      <c r="Z513" s="1316"/>
      <c r="AA513" s="1316"/>
      <c r="AB513" s="1316"/>
      <c r="AC513" s="14"/>
    </row>
    <row r="514" spans="1:58" s="20" customFormat="1" ht="13.7" customHeight="1" thickTop="1" thickBot="1" x14ac:dyDescent="0.2">
      <c r="A514" s="2933"/>
      <c r="B514" s="1485">
        <v>18</v>
      </c>
      <c r="C514" s="2913" t="s">
        <v>50</v>
      </c>
      <c r="D514" s="2914"/>
      <c r="E514" s="1309"/>
      <c r="F514" s="1309"/>
      <c r="G514" s="1309"/>
      <c r="H514" s="1309"/>
      <c r="I514" s="1483"/>
      <c r="J514" s="1483"/>
      <c r="K514" s="1483"/>
      <c r="L514" s="1483"/>
      <c r="M514" s="1309"/>
      <c r="N514" s="1309"/>
      <c r="O514" s="1309"/>
      <c r="P514" s="1309"/>
      <c r="Q514" s="1483"/>
      <c r="R514" s="1483"/>
      <c r="S514" s="1483"/>
      <c r="T514" s="1483"/>
      <c r="U514" s="1309"/>
      <c r="V514" s="1309"/>
      <c r="W514" s="1309"/>
      <c r="X514" s="1309"/>
      <c r="Y514" s="1309"/>
      <c r="Z514" s="1309"/>
      <c r="AA514" s="1309"/>
      <c r="AB514" s="1311"/>
      <c r="AC514" s="14"/>
      <c r="AE514" s="1722" t="s">
        <v>686</v>
      </c>
      <c r="AF514" s="1721"/>
      <c r="AG514" s="1721"/>
      <c r="AH514" s="1721"/>
      <c r="AI514" s="1721"/>
      <c r="AJ514" s="1721"/>
      <c r="AK514" s="1721"/>
      <c r="AL514" s="1721"/>
      <c r="AM514" s="1721"/>
      <c r="AN514" s="1721"/>
      <c r="AO514" s="1721"/>
      <c r="AP514" s="1723"/>
      <c r="AQ514" s="1723"/>
      <c r="AR514" s="1723"/>
      <c r="AS514" s="1723"/>
      <c r="AT514" s="1723"/>
      <c r="AU514" s="1723"/>
      <c r="AV514" s="1723"/>
      <c r="AW514" s="1722"/>
      <c r="AX514" s="1722"/>
      <c r="AY514" s="1722"/>
      <c r="AZ514" s="1236"/>
      <c r="BA514" s="1236"/>
      <c r="BB514" s="1236"/>
      <c r="BC514" s="1236"/>
      <c r="BD514" s="1236"/>
      <c r="BE514" s="1236"/>
      <c r="BF514" s="1236"/>
    </row>
    <row r="515" spans="1:58" s="20" customFormat="1" ht="13.7" customHeight="1" thickTop="1" thickBot="1" x14ac:dyDescent="0.2">
      <c r="A515" s="2933"/>
      <c r="B515" s="1485">
        <v>19</v>
      </c>
      <c r="C515" s="2913" t="s">
        <v>51</v>
      </c>
      <c r="D515" s="2914"/>
      <c r="E515" s="1316"/>
      <c r="F515" s="1316"/>
      <c r="G515" s="1316"/>
      <c r="H515" s="1316"/>
      <c r="I515" s="1317"/>
      <c r="J515" s="1317"/>
      <c r="K515" s="1317"/>
      <c r="L515" s="1317"/>
      <c r="M515" s="1316"/>
      <c r="N515" s="1316"/>
      <c r="O515" s="1316"/>
      <c r="P515" s="1316"/>
      <c r="Q515" s="1317"/>
      <c r="R515" s="1317"/>
      <c r="S515" s="1317"/>
      <c r="T515" s="1317"/>
      <c r="U515" s="1316"/>
      <c r="V515" s="1316"/>
      <c r="W515" s="1316"/>
      <c r="X515" s="1316"/>
      <c r="Y515" s="1316"/>
      <c r="Z515" s="1316"/>
      <c r="AA515" s="1316"/>
      <c r="AB515" s="1316"/>
      <c r="AC515" s="14"/>
      <c r="AE515" s="1413" t="s">
        <v>615</v>
      </c>
      <c r="AF515" s="3153" t="s">
        <v>501</v>
      </c>
      <c r="AG515" s="2406"/>
      <c r="AH515" s="1719" t="s">
        <v>636</v>
      </c>
      <c r="AI515" s="1964" t="s">
        <v>339</v>
      </c>
      <c r="AJ515" s="1964"/>
      <c r="AK515" s="1964"/>
      <c r="AL515" s="1964"/>
      <c r="AM515" s="1964"/>
      <c r="AN515" s="1964"/>
      <c r="AO515" s="1964"/>
      <c r="AP515" s="1964"/>
      <c r="AQ515" s="1964"/>
      <c r="AR515" s="1964"/>
      <c r="AS515" s="1964"/>
      <c r="AT515" s="1964"/>
      <c r="AU515" s="1964"/>
      <c r="AV515" s="1964"/>
      <c r="AW515" s="1964"/>
      <c r="AX515" s="1964"/>
      <c r="AY515" s="1964"/>
      <c r="AZ515" s="1964"/>
      <c r="BA515" s="1964"/>
      <c r="BB515" s="1964"/>
      <c r="BC515" s="1964"/>
      <c r="BD515" s="1964"/>
      <c r="BE515" s="1964"/>
      <c r="BF515" s="1993"/>
    </row>
    <row r="516" spans="1:58" s="20" customFormat="1" ht="13.7" customHeight="1" thickTop="1" thickBot="1" x14ac:dyDescent="0.2">
      <c r="A516" s="2933"/>
      <c r="B516" s="1485">
        <v>20</v>
      </c>
      <c r="C516" s="2913" t="s">
        <v>401</v>
      </c>
      <c r="D516" s="2914"/>
      <c r="E516" s="1316"/>
      <c r="F516" s="1316"/>
      <c r="G516" s="1316"/>
      <c r="H516" s="1316"/>
      <c r="I516" s="1317"/>
      <c r="J516" s="1317"/>
      <c r="K516" s="1317"/>
      <c r="L516" s="1317"/>
      <c r="M516" s="1316"/>
      <c r="N516" s="1316"/>
      <c r="O516" s="1316"/>
      <c r="P516" s="1316"/>
      <c r="Q516" s="1317"/>
      <c r="R516" s="1317"/>
      <c r="S516" s="1317"/>
      <c r="T516" s="1317"/>
      <c r="U516" s="1316"/>
      <c r="V516" s="1316"/>
      <c r="W516" s="1316"/>
      <c r="X516" s="1316"/>
      <c r="Y516" s="1316"/>
      <c r="Z516" s="1316"/>
      <c r="AA516" s="1316"/>
      <c r="AB516" s="1316"/>
      <c r="AC516" s="14"/>
      <c r="AE516" s="342">
        <v>1</v>
      </c>
      <c r="AF516" s="2411"/>
      <c r="AG516" s="2412"/>
      <c r="AH516" s="1416"/>
      <c r="AI516" s="3150"/>
      <c r="AJ516" s="3151"/>
      <c r="AK516" s="3151"/>
      <c r="AL516" s="3151"/>
      <c r="AM516" s="3151"/>
      <c r="AN516" s="3151"/>
      <c r="AO516" s="3151"/>
      <c r="AP516" s="3151"/>
      <c r="AQ516" s="3151"/>
      <c r="AR516" s="3151"/>
      <c r="AS516" s="3151"/>
      <c r="AT516" s="3151"/>
      <c r="AU516" s="3151"/>
      <c r="AV516" s="3151"/>
      <c r="AW516" s="3151"/>
      <c r="AX516" s="3151"/>
      <c r="AY516" s="3151"/>
      <c r="AZ516" s="3151"/>
      <c r="BA516" s="3151"/>
      <c r="BB516" s="3151"/>
      <c r="BC516" s="3151"/>
      <c r="BD516" s="3151"/>
      <c r="BE516" s="3151"/>
      <c r="BF516" s="3152"/>
    </row>
    <row r="517" spans="1:58" s="20" customFormat="1" ht="13.7" customHeight="1" thickTop="1" thickBot="1" x14ac:dyDescent="0.2">
      <c r="A517" s="2933"/>
      <c r="B517" s="1485">
        <v>21</v>
      </c>
      <c r="C517" s="2915" t="s">
        <v>380</v>
      </c>
      <c r="D517" s="2916"/>
      <c r="E517" s="1316"/>
      <c r="F517" s="1316"/>
      <c r="G517" s="1316"/>
      <c r="H517" s="1316"/>
      <c r="I517" s="1317"/>
      <c r="J517" s="1317"/>
      <c r="K517" s="1317"/>
      <c r="L517" s="1317"/>
      <c r="M517" s="1316"/>
      <c r="N517" s="1316"/>
      <c r="O517" s="1316"/>
      <c r="P517" s="1316"/>
      <c r="Q517" s="1317"/>
      <c r="R517" s="1317"/>
      <c r="S517" s="1317"/>
      <c r="T517" s="1317"/>
      <c r="U517" s="1316"/>
      <c r="V517" s="1316"/>
      <c r="W517" s="1316"/>
      <c r="X517" s="1316"/>
      <c r="Y517" s="1316"/>
      <c r="Z517" s="1316"/>
      <c r="AA517" s="1316"/>
      <c r="AB517" s="1316"/>
      <c r="AC517" s="14"/>
      <c r="AE517" s="342">
        <v>2</v>
      </c>
      <c r="AF517" s="2411"/>
      <c r="AG517" s="2412"/>
      <c r="AH517" s="1416"/>
      <c r="AI517" s="3150"/>
      <c r="AJ517" s="3151"/>
      <c r="AK517" s="3151"/>
      <c r="AL517" s="3151"/>
      <c r="AM517" s="3151"/>
      <c r="AN517" s="3151"/>
      <c r="AO517" s="3151"/>
      <c r="AP517" s="3151"/>
      <c r="AQ517" s="3151"/>
      <c r="AR517" s="3151"/>
      <c r="AS517" s="3151"/>
      <c r="AT517" s="3151"/>
      <c r="AU517" s="3151"/>
      <c r="AV517" s="3151"/>
      <c r="AW517" s="3151"/>
      <c r="AX517" s="3151"/>
      <c r="AY517" s="3151"/>
      <c r="AZ517" s="3151"/>
      <c r="BA517" s="3151"/>
      <c r="BB517" s="3151"/>
      <c r="BC517" s="3151"/>
      <c r="BD517" s="3151"/>
      <c r="BE517" s="3151"/>
      <c r="BF517" s="3152"/>
    </row>
    <row r="518" spans="1:58" s="20" customFormat="1" ht="13.7" customHeight="1" thickTop="1" thickBot="1" x14ac:dyDescent="0.2">
      <c r="A518" s="2933"/>
      <c r="B518" s="1485">
        <v>22</v>
      </c>
      <c r="C518" s="2915" t="s">
        <v>74</v>
      </c>
      <c r="D518" s="2916"/>
      <c r="E518" s="1316"/>
      <c r="F518" s="1316"/>
      <c r="G518" s="1316"/>
      <c r="H518" s="1316"/>
      <c r="I518" s="1317"/>
      <c r="J518" s="1317"/>
      <c r="K518" s="1317"/>
      <c r="L518" s="1317"/>
      <c r="M518" s="1316"/>
      <c r="N518" s="1316"/>
      <c r="O518" s="1316"/>
      <c r="P518" s="1316"/>
      <c r="Q518" s="1317"/>
      <c r="R518" s="1317"/>
      <c r="S518" s="1317"/>
      <c r="T518" s="1317"/>
      <c r="U518" s="1316"/>
      <c r="V518" s="1316"/>
      <c r="W518" s="1316"/>
      <c r="X518" s="1316"/>
      <c r="Y518" s="1316"/>
      <c r="Z518" s="1316"/>
      <c r="AA518" s="1316"/>
      <c r="AB518" s="1316"/>
      <c r="AC518" s="14"/>
      <c r="AE518" s="342">
        <v>3</v>
      </c>
      <c r="AF518" s="2411"/>
      <c r="AG518" s="2412"/>
      <c r="AH518" s="1416"/>
      <c r="AI518" s="3150"/>
      <c r="AJ518" s="3151"/>
      <c r="AK518" s="3151"/>
      <c r="AL518" s="3151"/>
      <c r="AM518" s="3151"/>
      <c r="AN518" s="3151"/>
      <c r="AO518" s="3151"/>
      <c r="AP518" s="3151"/>
      <c r="AQ518" s="3151"/>
      <c r="AR518" s="3151"/>
      <c r="AS518" s="3151"/>
      <c r="AT518" s="3151"/>
      <c r="AU518" s="3151"/>
      <c r="AV518" s="3151"/>
      <c r="AW518" s="3151"/>
      <c r="AX518" s="3151"/>
      <c r="AY518" s="3151"/>
      <c r="AZ518" s="3151"/>
      <c r="BA518" s="3151"/>
      <c r="BB518" s="3151"/>
      <c r="BC518" s="3151"/>
      <c r="BD518" s="3151"/>
      <c r="BE518" s="3151"/>
      <c r="BF518" s="3152"/>
    </row>
    <row r="519" spans="1:58" s="20" customFormat="1" ht="13.7" customHeight="1" thickTop="1" thickBot="1" x14ac:dyDescent="0.2">
      <c r="A519" s="2933"/>
      <c r="B519" s="1485">
        <v>23</v>
      </c>
      <c r="C519" s="2915" t="s">
        <v>382</v>
      </c>
      <c r="D519" s="2916"/>
      <c r="E519" s="1316"/>
      <c r="F519" s="1316"/>
      <c r="G519" s="1316"/>
      <c r="H519" s="1316"/>
      <c r="I519" s="1317"/>
      <c r="J519" s="1317"/>
      <c r="K519" s="1317"/>
      <c r="L519" s="1317"/>
      <c r="M519" s="1316"/>
      <c r="N519" s="1316"/>
      <c r="O519" s="1316"/>
      <c r="P519" s="1316"/>
      <c r="Q519" s="1317"/>
      <c r="R519" s="1317"/>
      <c r="S519" s="1317"/>
      <c r="T519" s="1317"/>
      <c r="U519" s="1316"/>
      <c r="V519" s="1316"/>
      <c r="W519" s="1316"/>
      <c r="X519" s="1316"/>
      <c r="Y519" s="1316"/>
      <c r="Z519" s="1316"/>
      <c r="AA519" s="1316"/>
      <c r="AB519" s="1316"/>
      <c r="AC519" s="14"/>
      <c r="AE519" s="342">
        <v>4</v>
      </c>
      <c r="AF519" s="2411"/>
      <c r="AG519" s="2412"/>
      <c r="AH519" s="1416"/>
      <c r="AI519" s="3150"/>
      <c r="AJ519" s="3151"/>
      <c r="AK519" s="3151"/>
      <c r="AL519" s="3151"/>
      <c r="AM519" s="3151"/>
      <c r="AN519" s="3151"/>
      <c r="AO519" s="3151"/>
      <c r="AP519" s="3151"/>
      <c r="AQ519" s="3151"/>
      <c r="AR519" s="3151"/>
      <c r="AS519" s="3151"/>
      <c r="AT519" s="3151"/>
      <c r="AU519" s="3151"/>
      <c r="AV519" s="3151"/>
      <c r="AW519" s="3151"/>
      <c r="AX519" s="3151"/>
      <c r="AY519" s="3151"/>
      <c r="AZ519" s="3151"/>
      <c r="BA519" s="3151"/>
      <c r="BB519" s="3151"/>
      <c r="BC519" s="3151"/>
      <c r="BD519" s="3151"/>
      <c r="BE519" s="3151"/>
      <c r="BF519" s="3152"/>
    </row>
    <row r="520" spans="1:58" s="20" customFormat="1" ht="13.7" customHeight="1" thickTop="1" thickBot="1" x14ac:dyDescent="0.2">
      <c r="A520" s="2933"/>
      <c r="B520" s="1485">
        <v>24</v>
      </c>
      <c r="C520" s="2915" t="s">
        <v>384</v>
      </c>
      <c r="D520" s="2916"/>
      <c r="E520" s="1316"/>
      <c r="F520" s="1316"/>
      <c r="G520" s="1316"/>
      <c r="H520" s="1316"/>
      <c r="I520" s="1317"/>
      <c r="J520" s="1317"/>
      <c r="K520" s="1317"/>
      <c r="L520" s="1317"/>
      <c r="M520" s="1316"/>
      <c r="N520" s="1316"/>
      <c r="O520" s="1316"/>
      <c r="P520" s="1316"/>
      <c r="Q520" s="1317"/>
      <c r="R520" s="1317"/>
      <c r="S520" s="1317"/>
      <c r="T520" s="1317"/>
      <c r="U520" s="1316"/>
      <c r="V520" s="1316"/>
      <c r="W520" s="1316"/>
      <c r="X520" s="1316"/>
      <c r="Y520" s="1316"/>
      <c r="Z520" s="1316"/>
      <c r="AA520" s="1316"/>
      <c r="AB520" s="1316"/>
      <c r="AC520" s="14"/>
      <c r="AE520" s="342">
        <v>5</v>
      </c>
      <c r="AF520" s="2411"/>
      <c r="AG520" s="2412"/>
      <c r="AH520" s="1416"/>
      <c r="AI520" s="3150"/>
      <c r="AJ520" s="3151"/>
      <c r="AK520" s="3151"/>
      <c r="AL520" s="3151"/>
      <c r="AM520" s="3151"/>
      <c r="AN520" s="3151"/>
      <c r="AO520" s="3151"/>
      <c r="AP520" s="3151"/>
      <c r="AQ520" s="3151"/>
      <c r="AR520" s="3151"/>
      <c r="AS520" s="3151"/>
      <c r="AT520" s="3151"/>
      <c r="AU520" s="3151"/>
      <c r="AV520" s="3151"/>
      <c r="AW520" s="3151"/>
      <c r="AX520" s="3151"/>
      <c r="AY520" s="3151"/>
      <c r="AZ520" s="3151"/>
      <c r="BA520" s="3151"/>
      <c r="BB520" s="3151"/>
      <c r="BC520" s="3151"/>
      <c r="BD520" s="3151"/>
      <c r="BE520" s="3151"/>
      <c r="BF520" s="3152"/>
    </row>
    <row r="521" spans="1:58" s="20" customFormat="1" ht="13.7" customHeight="1" thickTop="1" thickBot="1" x14ac:dyDescent="0.2">
      <c r="A521" s="2933"/>
      <c r="B521" s="1485">
        <v>25</v>
      </c>
      <c r="C521" s="2915" t="s">
        <v>381</v>
      </c>
      <c r="D521" s="2916"/>
      <c r="E521" s="1316"/>
      <c r="F521" s="1316"/>
      <c r="G521" s="1316"/>
      <c r="H521" s="1316"/>
      <c r="I521" s="1317"/>
      <c r="J521" s="1317"/>
      <c r="K521" s="1317"/>
      <c r="L521" s="1317"/>
      <c r="M521" s="1316"/>
      <c r="N521" s="1316"/>
      <c r="O521" s="1316"/>
      <c r="P521" s="1316"/>
      <c r="Q521" s="1317"/>
      <c r="R521" s="1317"/>
      <c r="S521" s="1317"/>
      <c r="T521" s="1317"/>
      <c r="U521" s="1316"/>
      <c r="V521" s="1316"/>
      <c r="W521" s="1316"/>
      <c r="X521" s="1316"/>
      <c r="Y521" s="1316"/>
      <c r="Z521" s="1316"/>
      <c r="AA521" s="1316"/>
      <c r="AB521" s="1316"/>
      <c r="AC521" s="14"/>
      <c r="AE521" s="342">
        <v>6</v>
      </c>
      <c r="AF521" s="2411"/>
      <c r="AG521" s="2412"/>
      <c r="AH521" s="1416"/>
      <c r="AI521" s="3150"/>
      <c r="AJ521" s="3151"/>
      <c r="AK521" s="3151"/>
      <c r="AL521" s="3151"/>
      <c r="AM521" s="3151"/>
      <c r="AN521" s="3151"/>
      <c r="AO521" s="3151"/>
      <c r="AP521" s="3151"/>
      <c r="AQ521" s="3151"/>
      <c r="AR521" s="3151"/>
      <c r="AS521" s="3151"/>
      <c r="AT521" s="3151"/>
      <c r="AU521" s="3151"/>
      <c r="AV521" s="3151"/>
      <c r="AW521" s="3151"/>
      <c r="AX521" s="3151"/>
      <c r="AY521" s="3151"/>
      <c r="AZ521" s="3151"/>
      <c r="BA521" s="3151"/>
      <c r="BB521" s="3151"/>
      <c r="BC521" s="3151"/>
      <c r="BD521" s="3151"/>
      <c r="BE521" s="3151"/>
      <c r="BF521" s="3152"/>
    </row>
    <row r="522" spans="1:58" s="20" customFormat="1" ht="13.7" customHeight="1" thickTop="1" thickBot="1" x14ac:dyDescent="0.2">
      <c r="A522" s="2933"/>
      <c r="B522" s="1485">
        <v>26</v>
      </c>
      <c r="C522" s="2915" t="s">
        <v>383</v>
      </c>
      <c r="D522" s="2916"/>
      <c r="E522" s="1316"/>
      <c r="F522" s="1316"/>
      <c r="G522" s="1316"/>
      <c r="H522" s="1316"/>
      <c r="I522" s="1317"/>
      <c r="J522" s="1317"/>
      <c r="K522" s="1317"/>
      <c r="L522" s="1317"/>
      <c r="M522" s="1316"/>
      <c r="N522" s="1316"/>
      <c r="O522" s="1316"/>
      <c r="P522" s="1316"/>
      <c r="Q522" s="1317"/>
      <c r="R522" s="1317"/>
      <c r="S522" s="1317"/>
      <c r="T522" s="1317"/>
      <c r="U522" s="1316"/>
      <c r="V522" s="1316"/>
      <c r="W522" s="1316"/>
      <c r="X522" s="1316"/>
      <c r="Y522" s="1316"/>
      <c r="Z522" s="1316"/>
      <c r="AA522" s="1316"/>
      <c r="AB522" s="1316"/>
      <c r="AC522" s="14"/>
      <c r="AE522" s="342">
        <v>7</v>
      </c>
      <c r="AF522" s="2411"/>
      <c r="AG522" s="2412"/>
      <c r="AH522" s="1416"/>
      <c r="AI522" s="3150"/>
      <c r="AJ522" s="3151"/>
      <c r="AK522" s="3151"/>
      <c r="AL522" s="3151"/>
      <c r="AM522" s="3151"/>
      <c r="AN522" s="3151"/>
      <c r="AO522" s="3151"/>
      <c r="AP522" s="3151"/>
      <c r="AQ522" s="3151"/>
      <c r="AR522" s="3151"/>
      <c r="AS522" s="3151"/>
      <c r="AT522" s="3151"/>
      <c r="AU522" s="3151"/>
      <c r="AV522" s="3151"/>
      <c r="AW522" s="3151"/>
      <c r="AX522" s="3151"/>
      <c r="AY522" s="3151"/>
      <c r="AZ522" s="3151"/>
      <c r="BA522" s="3151"/>
      <c r="BB522" s="3151"/>
      <c r="BC522" s="3151"/>
      <c r="BD522" s="3151"/>
      <c r="BE522" s="3151"/>
      <c r="BF522" s="3152"/>
    </row>
    <row r="523" spans="1:58" s="20" customFormat="1" ht="13.7" customHeight="1" thickTop="1" thickBot="1" x14ac:dyDescent="0.2">
      <c r="A523" s="2933"/>
      <c r="B523" s="1485">
        <v>27</v>
      </c>
      <c r="C523" s="2915" t="s">
        <v>75</v>
      </c>
      <c r="D523" s="2916"/>
      <c r="E523" s="1316"/>
      <c r="F523" s="1316"/>
      <c r="G523" s="1316"/>
      <c r="H523" s="1316"/>
      <c r="I523" s="1317"/>
      <c r="J523" s="1317"/>
      <c r="K523" s="1317"/>
      <c r="L523" s="1317"/>
      <c r="M523" s="1316"/>
      <c r="N523" s="1316"/>
      <c r="O523" s="1316"/>
      <c r="P523" s="1316"/>
      <c r="Q523" s="1317"/>
      <c r="R523" s="1317"/>
      <c r="S523" s="1317"/>
      <c r="T523" s="1317"/>
      <c r="U523" s="1316"/>
      <c r="V523" s="1316"/>
      <c r="W523" s="1316"/>
      <c r="X523" s="1316"/>
      <c r="Y523" s="1316"/>
      <c r="Z523" s="1316"/>
      <c r="AA523" s="1316"/>
      <c r="AB523" s="1316"/>
      <c r="AC523" s="14"/>
      <c r="AE523" s="342">
        <v>8</v>
      </c>
      <c r="AF523" s="2411"/>
      <c r="AG523" s="2412"/>
      <c r="AH523" s="1416"/>
      <c r="AI523" s="3150"/>
      <c r="AJ523" s="3151"/>
      <c r="AK523" s="3151"/>
      <c r="AL523" s="3151"/>
      <c r="AM523" s="3151"/>
      <c r="AN523" s="3151"/>
      <c r="AO523" s="3151"/>
      <c r="AP523" s="3151"/>
      <c r="AQ523" s="3151"/>
      <c r="AR523" s="3151"/>
      <c r="AS523" s="3151"/>
      <c r="AT523" s="3151"/>
      <c r="AU523" s="3151"/>
      <c r="AV523" s="3151"/>
      <c r="AW523" s="3151"/>
      <c r="AX523" s="3151"/>
      <c r="AY523" s="3151"/>
      <c r="AZ523" s="3151"/>
      <c r="BA523" s="3151"/>
      <c r="BB523" s="3151"/>
      <c r="BC523" s="3151"/>
      <c r="BD523" s="3151"/>
      <c r="BE523" s="3151"/>
      <c r="BF523" s="3152"/>
    </row>
    <row r="524" spans="1:58" s="20" customFormat="1" ht="13.7" customHeight="1" thickTop="1" thickBot="1" x14ac:dyDescent="0.2">
      <c r="A524" s="2934"/>
      <c r="B524" s="1488">
        <v>28</v>
      </c>
      <c r="C524" s="2966" t="s">
        <v>76</v>
      </c>
      <c r="D524" s="3210"/>
      <c r="E524" s="1316"/>
      <c r="F524" s="1316"/>
      <c r="G524" s="1316"/>
      <c r="H524" s="1316"/>
      <c r="I524" s="1317"/>
      <c r="J524" s="1317"/>
      <c r="K524" s="1317"/>
      <c r="L524" s="1317"/>
      <c r="M524" s="1316"/>
      <c r="N524" s="1316"/>
      <c r="O524" s="1316"/>
      <c r="P524" s="1316"/>
      <c r="Q524" s="1317"/>
      <c r="R524" s="1317"/>
      <c r="S524" s="1317"/>
      <c r="T524" s="1317"/>
      <c r="U524" s="1316"/>
      <c r="V524" s="1316"/>
      <c r="W524" s="1316"/>
      <c r="X524" s="1316"/>
      <c r="Y524" s="1316"/>
      <c r="Z524" s="1316"/>
      <c r="AA524" s="1316"/>
      <c r="AB524" s="1316"/>
      <c r="AC524" s="14"/>
      <c r="AE524" s="342">
        <v>9</v>
      </c>
      <c r="AF524" s="2411"/>
      <c r="AG524" s="2412"/>
      <c r="AH524" s="1416"/>
      <c r="AI524" s="3150"/>
      <c r="AJ524" s="3151"/>
      <c r="AK524" s="3151"/>
      <c r="AL524" s="3151"/>
      <c r="AM524" s="3151"/>
      <c r="AN524" s="3151"/>
      <c r="AO524" s="3151"/>
      <c r="AP524" s="3151"/>
      <c r="AQ524" s="3151"/>
      <c r="AR524" s="3151"/>
      <c r="AS524" s="3151"/>
      <c r="AT524" s="3151"/>
      <c r="AU524" s="3151"/>
      <c r="AV524" s="3151"/>
      <c r="AW524" s="3151"/>
      <c r="AX524" s="3151"/>
      <c r="AY524" s="3151"/>
      <c r="AZ524" s="3151"/>
      <c r="BA524" s="3151"/>
      <c r="BB524" s="3151"/>
      <c r="BC524" s="3151"/>
      <c r="BD524" s="3151"/>
      <c r="BE524" s="3151"/>
      <c r="BF524" s="3152"/>
    </row>
    <row r="525" spans="1:58" s="20" customFormat="1" ht="13.7" customHeight="1" thickBot="1" x14ac:dyDescent="0.2">
      <c r="A525" s="1328"/>
      <c r="B525" s="1329"/>
      <c r="C525" s="541"/>
      <c r="D525" s="541"/>
      <c r="E525" s="1330"/>
      <c r="F525" s="1330"/>
      <c r="G525" s="1330"/>
      <c r="H525" s="1330"/>
      <c r="I525" s="1330"/>
      <c r="J525" s="1330"/>
      <c r="K525" s="1330"/>
      <c r="L525" s="1330"/>
      <c r="M525" s="1330"/>
      <c r="N525" s="1330"/>
      <c r="O525" s="1330"/>
      <c r="P525" s="1331"/>
      <c r="Q525" s="1331"/>
      <c r="R525" s="1331"/>
      <c r="S525" s="1331"/>
      <c r="T525" s="1331"/>
      <c r="U525" s="1331"/>
      <c r="V525" s="1331"/>
      <c r="W525" s="1331"/>
      <c r="X525" s="1331"/>
      <c r="Y525" s="1331"/>
      <c r="Z525" s="1331"/>
      <c r="AA525" s="1331"/>
      <c r="AB525" s="1331"/>
      <c r="AC525" s="14"/>
      <c r="AE525" s="342">
        <v>10</v>
      </c>
      <c r="AF525" s="2411"/>
      <c r="AG525" s="2412"/>
      <c r="AH525" s="1416"/>
      <c r="AI525" s="3150"/>
      <c r="AJ525" s="3151"/>
      <c r="AK525" s="3151"/>
      <c r="AL525" s="3151"/>
      <c r="AM525" s="3151"/>
      <c r="AN525" s="3151"/>
      <c r="AO525" s="3151"/>
      <c r="AP525" s="3151"/>
      <c r="AQ525" s="3151"/>
      <c r="AR525" s="3151"/>
      <c r="AS525" s="3151"/>
      <c r="AT525" s="3151"/>
      <c r="AU525" s="3151"/>
      <c r="AV525" s="3151"/>
      <c r="AW525" s="3151"/>
      <c r="AX525" s="3151"/>
      <c r="AY525" s="3151"/>
      <c r="AZ525" s="3151"/>
      <c r="BA525" s="3151"/>
      <c r="BB525" s="3151"/>
      <c r="BC525" s="3151"/>
      <c r="BD525" s="3151"/>
      <c r="BE525" s="3151"/>
      <c r="BF525" s="3152"/>
    </row>
    <row r="526" spans="1:58" s="20" customFormat="1" ht="24.75" customHeight="1" x14ac:dyDescent="0.15">
      <c r="A526" s="3211" t="s">
        <v>404</v>
      </c>
      <c r="B526" s="3212"/>
      <c r="C526" s="3212"/>
      <c r="D526" s="3213"/>
      <c r="E526" s="3208"/>
      <c r="F526" s="3208"/>
      <c r="G526" s="3208"/>
      <c r="H526" s="3208"/>
      <c r="I526" s="3217" t="s">
        <v>885</v>
      </c>
      <c r="J526" s="3217"/>
      <c r="K526" s="3217"/>
      <c r="L526" s="3217"/>
      <c r="M526" s="3208"/>
      <c r="N526" s="3208"/>
      <c r="O526" s="3208"/>
      <c r="P526" s="3208"/>
      <c r="Q526" s="3217" t="s">
        <v>884</v>
      </c>
      <c r="R526" s="3217"/>
      <c r="S526" s="3217"/>
      <c r="T526" s="3217"/>
      <c r="U526" s="3208"/>
      <c r="V526" s="3208"/>
      <c r="W526" s="3208"/>
      <c r="X526" s="3208"/>
      <c r="Y526" s="3208"/>
      <c r="Z526" s="3208"/>
      <c r="AA526" s="3208"/>
      <c r="AB526" s="3209"/>
    </row>
    <row r="527" spans="1:58" s="20" customFormat="1" ht="60" customHeight="1" x14ac:dyDescent="0.15">
      <c r="A527" s="3214"/>
      <c r="B527" s="3215"/>
      <c r="C527" s="3215"/>
      <c r="D527" s="3216"/>
      <c r="E527" s="1237"/>
      <c r="F527" s="1238"/>
      <c r="G527" s="1238"/>
      <c r="H527" s="1239"/>
      <c r="I527" s="1477" t="s">
        <v>525</v>
      </c>
      <c r="J527" s="1478" t="s">
        <v>526</v>
      </c>
      <c r="K527" s="1478" t="s">
        <v>509</v>
      </c>
      <c r="L527" s="1479" t="s">
        <v>357</v>
      </c>
      <c r="M527" s="1237"/>
      <c r="N527" s="1238"/>
      <c r="O527" s="1238"/>
      <c r="P527" s="1239"/>
      <c r="Q527" s="1477" t="s">
        <v>525</v>
      </c>
      <c r="R527" s="1478" t="s">
        <v>526</v>
      </c>
      <c r="S527" s="1478" t="s">
        <v>509</v>
      </c>
      <c r="T527" s="1479" t="s">
        <v>357</v>
      </c>
      <c r="U527" s="1237"/>
      <c r="V527" s="1238"/>
      <c r="W527" s="1238"/>
      <c r="X527" s="1239"/>
      <c r="Y527" s="1237"/>
      <c r="Z527" s="1238"/>
      <c r="AA527" s="1238"/>
      <c r="AB527" s="1243"/>
    </row>
    <row r="528" spans="1:58" s="20" customFormat="1" ht="13.7" customHeight="1" thickBot="1" x14ac:dyDescent="0.2">
      <c r="A528" s="3232" t="s">
        <v>343</v>
      </c>
      <c r="B528" s="3233"/>
      <c r="C528" s="3233"/>
      <c r="D528" s="3233"/>
      <c r="E528" s="1401"/>
      <c r="F528" s="1402"/>
      <c r="G528" s="1402"/>
      <c r="H528" s="1403"/>
      <c r="I528" s="1489">
        <f t="shared" ref="I528:T528" si="10">I493</f>
        <v>0</v>
      </c>
      <c r="J528" s="1490">
        <f t="shared" si="10"/>
        <v>0</v>
      </c>
      <c r="K528" s="1490">
        <f t="shared" si="10"/>
        <v>0</v>
      </c>
      <c r="L528" s="1491">
        <f t="shared" si="10"/>
        <v>0</v>
      </c>
      <c r="M528" s="1401"/>
      <c r="N528" s="1402"/>
      <c r="O528" s="1402"/>
      <c r="P528" s="1403"/>
      <c r="Q528" s="1489">
        <f t="shared" si="10"/>
        <v>0</v>
      </c>
      <c r="R528" s="1490">
        <f t="shared" si="10"/>
        <v>0</v>
      </c>
      <c r="S528" s="1490">
        <f t="shared" si="10"/>
        <v>0</v>
      </c>
      <c r="T528" s="1491">
        <f t="shared" si="10"/>
        <v>0</v>
      </c>
      <c r="U528" s="1401"/>
      <c r="V528" s="1402"/>
      <c r="W528" s="1402"/>
      <c r="X528" s="1403"/>
      <c r="Y528" s="1401"/>
      <c r="Z528" s="1402"/>
      <c r="AA528" s="1402"/>
      <c r="AB528" s="1404"/>
    </row>
    <row r="529" spans="1:29" s="20" customFormat="1" ht="13.7" customHeight="1" thickTop="1" thickBot="1" x14ac:dyDescent="0.2">
      <c r="A529" s="2932" t="s">
        <v>53</v>
      </c>
      <c r="B529" s="1492">
        <v>1</v>
      </c>
      <c r="C529" s="3234" t="s">
        <v>77</v>
      </c>
      <c r="D529" s="1181" t="s">
        <v>385</v>
      </c>
      <c r="E529" s="1316"/>
      <c r="F529" s="1316"/>
      <c r="G529" s="1316"/>
      <c r="H529" s="1316"/>
      <c r="I529" s="1317"/>
      <c r="J529" s="1317"/>
      <c r="K529" s="1317"/>
      <c r="L529" s="1317"/>
      <c r="M529" s="1316"/>
      <c r="N529" s="1316"/>
      <c r="O529" s="1316"/>
      <c r="P529" s="1316"/>
      <c r="Q529" s="1317"/>
      <c r="R529" s="1317"/>
      <c r="S529" s="1317"/>
      <c r="T529" s="1317"/>
      <c r="U529" s="1316"/>
      <c r="V529" s="1316"/>
      <c r="W529" s="1316"/>
      <c r="X529" s="1316"/>
      <c r="Y529" s="1316"/>
      <c r="Z529" s="1316"/>
      <c r="AA529" s="1316"/>
      <c r="AB529" s="1316"/>
    </row>
    <row r="530" spans="1:29" s="20" customFormat="1" ht="13.7" customHeight="1" thickTop="1" thickBot="1" x14ac:dyDescent="0.2">
      <c r="A530" s="2933"/>
      <c r="B530" s="1493">
        <v>2</v>
      </c>
      <c r="C530" s="3235"/>
      <c r="D530" s="1181" t="s">
        <v>386</v>
      </c>
      <c r="E530" s="1316"/>
      <c r="F530" s="1316"/>
      <c r="G530" s="1316"/>
      <c r="H530" s="1316"/>
      <c r="I530" s="1317"/>
      <c r="J530" s="1317"/>
      <c r="K530" s="1317"/>
      <c r="L530" s="1317"/>
      <c r="M530" s="1316"/>
      <c r="N530" s="1316"/>
      <c r="O530" s="1316"/>
      <c r="P530" s="1316"/>
      <c r="Q530" s="1317"/>
      <c r="R530" s="1317"/>
      <c r="S530" s="1317"/>
      <c r="T530" s="1317"/>
      <c r="U530" s="1316"/>
      <c r="V530" s="1316"/>
      <c r="W530" s="1316"/>
      <c r="X530" s="1316"/>
      <c r="Y530" s="1316"/>
      <c r="Z530" s="1316"/>
      <c r="AA530" s="1316"/>
      <c r="AB530" s="1316"/>
    </row>
    <row r="531" spans="1:29" s="20" customFormat="1" ht="13.7" customHeight="1" thickTop="1" thickBot="1" x14ac:dyDescent="0.2">
      <c r="A531" s="2933"/>
      <c r="B531" s="1493">
        <v>3</v>
      </c>
      <c r="C531" s="3235"/>
      <c r="D531" s="1181" t="s">
        <v>387</v>
      </c>
      <c r="E531" s="1316"/>
      <c r="F531" s="1316"/>
      <c r="G531" s="1316"/>
      <c r="H531" s="1316"/>
      <c r="I531" s="1317"/>
      <c r="J531" s="1317"/>
      <c r="K531" s="1317"/>
      <c r="L531" s="1317"/>
      <c r="M531" s="1316"/>
      <c r="N531" s="1316"/>
      <c r="O531" s="1316"/>
      <c r="P531" s="1316"/>
      <c r="Q531" s="1317"/>
      <c r="R531" s="1317"/>
      <c r="S531" s="1317"/>
      <c r="T531" s="1317"/>
      <c r="U531" s="1316"/>
      <c r="V531" s="1316"/>
      <c r="W531" s="1316"/>
      <c r="X531" s="1316"/>
      <c r="Y531" s="1316"/>
      <c r="Z531" s="1316"/>
      <c r="AA531" s="1316"/>
      <c r="AB531" s="1316"/>
    </row>
    <row r="532" spans="1:29" s="20" customFormat="1" ht="13.7" customHeight="1" thickTop="1" thickBot="1" x14ac:dyDescent="0.2">
      <c r="A532" s="2933"/>
      <c r="B532" s="1493">
        <v>4</v>
      </c>
      <c r="C532" s="3236"/>
      <c r="D532" s="1181" t="s">
        <v>388</v>
      </c>
      <c r="E532" s="1316"/>
      <c r="F532" s="1316"/>
      <c r="G532" s="1316"/>
      <c r="H532" s="1316"/>
      <c r="I532" s="1317"/>
      <c r="J532" s="1317"/>
      <c r="K532" s="1317"/>
      <c r="L532" s="1317"/>
      <c r="M532" s="1316"/>
      <c r="N532" s="1316"/>
      <c r="O532" s="1316"/>
      <c r="P532" s="1316"/>
      <c r="Q532" s="1317"/>
      <c r="R532" s="1317"/>
      <c r="S532" s="1317"/>
      <c r="T532" s="1317"/>
      <c r="U532" s="1316"/>
      <c r="V532" s="1316"/>
      <c r="W532" s="1316"/>
      <c r="X532" s="1316"/>
      <c r="Y532" s="1316"/>
      <c r="Z532" s="1316"/>
      <c r="AA532" s="1316"/>
      <c r="AB532" s="1316"/>
    </row>
    <row r="533" spans="1:29" s="20" customFormat="1" ht="13.7" customHeight="1" thickTop="1" thickBot="1" x14ac:dyDescent="0.2">
      <c r="A533" s="2933"/>
      <c r="B533" s="1493">
        <v>5</v>
      </c>
      <c r="C533" s="3237" t="s">
        <v>78</v>
      </c>
      <c r="D533" s="1181" t="s">
        <v>389</v>
      </c>
      <c r="E533" s="1316"/>
      <c r="F533" s="1316"/>
      <c r="G533" s="1316"/>
      <c r="H533" s="1316"/>
      <c r="I533" s="1317"/>
      <c r="J533" s="1317"/>
      <c r="K533" s="1317"/>
      <c r="L533" s="1317"/>
      <c r="M533" s="1316"/>
      <c r="N533" s="1316"/>
      <c r="O533" s="1316"/>
      <c r="P533" s="1316"/>
      <c r="Q533" s="1317"/>
      <c r="R533" s="1317"/>
      <c r="S533" s="1317"/>
      <c r="T533" s="1317"/>
      <c r="U533" s="1316"/>
      <c r="V533" s="1316"/>
      <c r="W533" s="1316"/>
      <c r="X533" s="1316"/>
      <c r="Y533" s="1316"/>
      <c r="Z533" s="1316"/>
      <c r="AA533" s="1316"/>
      <c r="AB533" s="1316"/>
    </row>
    <row r="534" spans="1:29" s="20" customFormat="1" ht="13.7" customHeight="1" thickTop="1" thickBot="1" x14ac:dyDescent="0.2">
      <c r="A534" s="2933"/>
      <c r="B534" s="1493">
        <v>6</v>
      </c>
      <c r="C534" s="3235"/>
      <c r="D534" s="1181" t="s">
        <v>390</v>
      </c>
      <c r="E534" s="1316"/>
      <c r="F534" s="1316"/>
      <c r="G534" s="1316"/>
      <c r="H534" s="1316"/>
      <c r="I534" s="1317"/>
      <c r="J534" s="1317"/>
      <c r="K534" s="1317"/>
      <c r="L534" s="1317"/>
      <c r="M534" s="1316"/>
      <c r="N534" s="1316"/>
      <c r="O534" s="1316"/>
      <c r="P534" s="1316"/>
      <c r="Q534" s="1317"/>
      <c r="R534" s="1317"/>
      <c r="S534" s="1317"/>
      <c r="T534" s="1317"/>
      <c r="U534" s="1316"/>
      <c r="V534" s="1316"/>
      <c r="W534" s="1316"/>
      <c r="X534" s="1316"/>
      <c r="Y534" s="1316"/>
      <c r="Z534" s="1316"/>
      <c r="AA534" s="1316"/>
      <c r="AB534" s="1316"/>
    </row>
    <row r="535" spans="1:29" s="20" customFormat="1" ht="13.7" customHeight="1" thickTop="1" thickBot="1" x14ac:dyDescent="0.2">
      <c r="A535" s="2933"/>
      <c r="B535" s="1493">
        <v>7</v>
      </c>
      <c r="C535" s="3236"/>
      <c r="D535" s="1181" t="s">
        <v>391</v>
      </c>
      <c r="E535" s="1316"/>
      <c r="F535" s="1316"/>
      <c r="G535" s="1316"/>
      <c r="H535" s="1316"/>
      <c r="I535" s="1317"/>
      <c r="J535" s="1317"/>
      <c r="K535" s="1317"/>
      <c r="L535" s="1317"/>
      <c r="M535" s="1316"/>
      <c r="N535" s="1316"/>
      <c r="O535" s="1316"/>
      <c r="P535" s="1316"/>
      <c r="Q535" s="1317"/>
      <c r="R535" s="1317"/>
      <c r="S535" s="1317"/>
      <c r="T535" s="1317"/>
      <c r="U535" s="1316"/>
      <c r="V535" s="1316"/>
      <c r="W535" s="1316"/>
      <c r="X535" s="1316"/>
      <c r="Y535" s="1316"/>
      <c r="Z535" s="1316"/>
      <c r="AA535" s="1316"/>
      <c r="AB535" s="1316"/>
    </row>
    <row r="536" spans="1:29" s="20" customFormat="1" ht="13.7" customHeight="1" thickTop="1" thickBot="1" x14ac:dyDescent="0.2">
      <c r="A536" s="2933"/>
      <c r="B536" s="1493">
        <v>8</v>
      </c>
      <c r="C536" s="3237" t="s">
        <v>79</v>
      </c>
      <c r="D536" s="1181" t="s">
        <v>84</v>
      </c>
      <c r="E536" s="1316"/>
      <c r="F536" s="1316"/>
      <c r="G536" s="1316"/>
      <c r="H536" s="1316"/>
      <c r="I536" s="1317"/>
      <c r="J536" s="1317"/>
      <c r="K536" s="1317"/>
      <c r="L536" s="1317"/>
      <c r="M536" s="1316"/>
      <c r="N536" s="1316"/>
      <c r="O536" s="1316"/>
      <c r="P536" s="1316"/>
      <c r="Q536" s="1317"/>
      <c r="R536" s="1317"/>
      <c r="S536" s="1317"/>
      <c r="T536" s="1317"/>
      <c r="U536" s="1316"/>
      <c r="V536" s="1316"/>
      <c r="W536" s="1316"/>
      <c r="X536" s="1316"/>
      <c r="Y536" s="1316"/>
      <c r="Z536" s="1316"/>
      <c r="AA536" s="1316"/>
      <c r="AB536" s="1316"/>
    </row>
    <row r="537" spans="1:29" s="20" customFormat="1" ht="13.7" customHeight="1" thickTop="1" thickBot="1" x14ac:dyDescent="0.2">
      <c r="A537" s="2933"/>
      <c r="B537" s="1493">
        <v>9</v>
      </c>
      <c r="C537" s="3235"/>
      <c r="D537" s="1181" t="s">
        <v>82</v>
      </c>
      <c r="E537" s="1316"/>
      <c r="F537" s="1316"/>
      <c r="G537" s="1316"/>
      <c r="H537" s="1316"/>
      <c r="I537" s="1317"/>
      <c r="J537" s="1317"/>
      <c r="K537" s="1317"/>
      <c r="L537" s="1317"/>
      <c r="M537" s="1316"/>
      <c r="N537" s="1316"/>
      <c r="O537" s="1316"/>
      <c r="P537" s="1316"/>
      <c r="Q537" s="1317"/>
      <c r="R537" s="1317"/>
      <c r="S537" s="1317"/>
      <c r="T537" s="1317"/>
      <c r="U537" s="1316"/>
      <c r="V537" s="1316"/>
      <c r="W537" s="1316"/>
      <c r="X537" s="1316"/>
      <c r="Y537" s="1316"/>
      <c r="Z537" s="1316"/>
      <c r="AA537" s="1316"/>
      <c r="AB537" s="1316"/>
    </row>
    <row r="538" spans="1:29" s="20" customFormat="1" ht="13.7" customHeight="1" thickTop="1" thickBot="1" x14ac:dyDescent="0.2">
      <c r="A538" s="2933"/>
      <c r="B538" s="1493">
        <v>10</v>
      </c>
      <c r="C538" s="3235"/>
      <c r="D538" s="1181" t="s">
        <v>80</v>
      </c>
      <c r="E538" s="1316"/>
      <c r="F538" s="1316"/>
      <c r="G538" s="1316"/>
      <c r="H538" s="1316"/>
      <c r="I538" s="1317"/>
      <c r="J538" s="1317"/>
      <c r="K538" s="1317"/>
      <c r="L538" s="1317"/>
      <c r="M538" s="1316"/>
      <c r="N538" s="1316"/>
      <c r="O538" s="1316"/>
      <c r="P538" s="1316"/>
      <c r="Q538" s="1317"/>
      <c r="R538" s="1317"/>
      <c r="S538" s="1317"/>
      <c r="T538" s="1317"/>
      <c r="U538" s="1316"/>
      <c r="V538" s="1316"/>
      <c r="W538" s="1316"/>
      <c r="X538" s="1316"/>
      <c r="Y538" s="1316"/>
      <c r="Z538" s="1316"/>
      <c r="AA538" s="1316"/>
      <c r="AB538" s="1316"/>
    </row>
    <row r="539" spans="1:29" s="20" customFormat="1" ht="13.7" customHeight="1" thickTop="1" thickBot="1" x14ac:dyDescent="0.2">
      <c r="A539" s="2933"/>
      <c r="B539" s="1493">
        <v>11</v>
      </c>
      <c r="C539" s="3235"/>
      <c r="D539" s="1181" t="s">
        <v>81</v>
      </c>
      <c r="E539" s="1316"/>
      <c r="F539" s="1316"/>
      <c r="G539" s="1316"/>
      <c r="H539" s="1316"/>
      <c r="I539" s="1317"/>
      <c r="J539" s="1317"/>
      <c r="K539" s="1317"/>
      <c r="L539" s="1317"/>
      <c r="M539" s="1316"/>
      <c r="N539" s="1316"/>
      <c r="O539" s="1316"/>
      <c r="P539" s="1316"/>
      <c r="Q539" s="1317"/>
      <c r="R539" s="1317"/>
      <c r="S539" s="1317"/>
      <c r="T539" s="1317"/>
      <c r="U539" s="1316"/>
      <c r="V539" s="1316"/>
      <c r="W539" s="1316"/>
      <c r="X539" s="1316"/>
      <c r="Y539" s="1316"/>
      <c r="Z539" s="1316"/>
      <c r="AA539" s="1316"/>
      <c r="AB539" s="1316"/>
      <c r="AC539" s="14"/>
    </row>
    <row r="540" spans="1:29" s="20" customFormat="1" ht="13.7" customHeight="1" thickTop="1" thickBot="1" x14ac:dyDescent="0.2">
      <c r="A540" s="2933"/>
      <c r="B540" s="1493">
        <v>12</v>
      </c>
      <c r="C540" s="3235"/>
      <c r="D540" s="1182" t="s">
        <v>392</v>
      </c>
      <c r="E540" s="1309"/>
      <c r="F540" s="1309"/>
      <c r="G540" s="1309"/>
      <c r="H540" s="1309"/>
      <c r="I540" s="1483"/>
      <c r="J540" s="1483"/>
      <c r="K540" s="1483"/>
      <c r="L540" s="1483"/>
      <c r="M540" s="1309"/>
      <c r="N540" s="1309"/>
      <c r="O540" s="1309"/>
      <c r="P540" s="1309"/>
      <c r="Q540" s="1483"/>
      <c r="R540" s="1483"/>
      <c r="S540" s="1483"/>
      <c r="T540" s="1483"/>
      <c r="U540" s="1309"/>
      <c r="V540" s="1309"/>
      <c r="W540" s="1309"/>
      <c r="X540" s="1309"/>
      <c r="Y540" s="1309"/>
      <c r="Z540" s="1309"/>
      <c r="AA540" s="1309"/>
      <c r="AB540" s="1311"/>
      <c r="AC540" s="14"/>
    </row>
    <row r="541" spans="1:29" s="20" customFormat="1" ht="13.7" customHeight="1" thickTop="1" thickBot="1" x14ac:dyDescent="0.2">
      <c r="A541" s="2933"/>
      <c r="B541" s="1493">
        <v>13</v>
      </c>
      <c r="C541" s="3236"/>
      <c r="D541" s="1181" t="s">
        <v>83</v>
      </c>
      <c r="E541" s="1316"/>
      <c r="F541" s="1316"/>
      <c r="G541" s="1316"/>
      <c r="H541" s="1316"/>
      <c r="I541" s="1317"/>
      <c r="J541" s="1317"/>
      <c r="K541" s="1317"/>
      <c r="L541" s="1317"/>
      <c r="M541" s="1316"/>
      <c r="N541" s="1316"/>
      <c r="O541" s="1316"/>
      <c r="P541" s="1316"/>
      <c r="Q541" s="1317"/>
      <c r="R541" s="1317"/>
      <c r="S541" s="1317"/>
      <c r="T541" s="1317"/>
      <c r="U541" s="1316"/>
      <c r="V541" s="1316"/>
      <c r="W541" s="1316"/>
      <c r="X541" s="1316"/>
      <c r="Y541" s="1316"/>
      <c r="Z541" s="1316"/>
      <c r="AA541" s="1316"/>
      <c r="AB541" s="1316"/>
      <c r="AC541" s="14"/>
    </row>
    <row r="542" spans="1:29" s="20" customFormat="1" ht="13.7" customHeight="1" thickTop="1" thickBot="1" x14ac:dyDescent="0.2">
      <c r="A542" s="2933"/>
      <c r="B542" s="1493">
        <v>14</v>
      </c>
      <c r="C542" s="3237" t="s">
        <v>85</v>
      </c>
      <c r="D542" s="1183" t="s">
        <v>393</v>
      </c>
      <c r="E542" s="1316"/>
      <c r="F542" s="1316"/>
      <c r="G542" s="1316"/>
      <c r="H542" s="1316"/>
      <c r="I542" s="1317"/>
      <c r="J542" s="1317"/>
      <c r="K542" s="1317"/>
      <c r="L542" s="1317"/>
      <c r="M542" s="1316"/>
      <c r="N542" s="1316"/>
      <c r="O542" s="1316"/>
      <c r="P542" s="1316"/>
      <c r="Q542" s="1317"/>
      <c r="R542" s="1317"/>
      <c r="S542" s="1317"/>
      <c r="T542" s="1317"/>
      <c r="U542" s="1316"/>
      <c r="V542" s="1316"/>
      <c r="W542" s="1316"/>
      <c r="X542" s="1316"/>
      <c r="Y542" s="1316"/>
      <c r="Z542" s="1316"/>
      <c r="AA542" s="1316"/>
      <c r="AB542" s="1316"/>
      <c r="AC542" s="14"/>
    </row>
    <row r="543" spans="1:29" s="20" customFormat="1" ht="13.7" customHeight="1" thickTop="1" thickBot="1" x14ac:dyDescent="0.2">
      <c r="A543" s="2933"/>
      <c r="B543" s="1493">
        <v>15</v>
      </c>
      <c r="C543" s="3235"/>
      <c r="D543" s="1183" t="s">
        <v>86</v>
      </c>
      <c r="E543" s="1316"/>
      <c r="F543" s="1316"/>
      <c r="G543" s="1316"/>
      <c r="H543" s="1316"/>
      <c r="I543" s="1317"/>
      <c r="J543" s="1317"/>
      <c r="K543" s="1317"/>
      <c r="L543" s="1317"/>
      <c r="M543" s="1316"/>
      <c r="N543" s="1316"/>
      <c r="O543" s="1316"/>
      <c r="P543" s="1316"/>
      <c r="Q543" s="1317"/>
      <c r="R543" s="1317"/>
      <c r="S543" s="1317"/>
      <c r="T543" s="1317"/>
      <c r="U543" s="1316"/>
      <c r="V543" s="1316"/>
      <c r="W543" s="1316"/>
      <c r="X543" s="1316"/>
      <c r="Y543" s="1316"/>
      <c r="Z543" s="1316"/>
      <c r="AA543" s="1316"/>
      <c r="AB543" s="1316"/>
      <c r="AC543" s="14"/>
    </row>
    <row r="544" spans="1:29" s="20" customFormat="1" ht="13.7" customHeight="1" thickTop="1" thickBot="1" x14ac:dyDescent="0.2">
      <c r="A544" s="2933"/>
      <c r="B544" s="1493">
        <v>16</v>
      </c>
      <c r="C544" s="3235"/>
      <c r="D544" s="1183" t="s">
        <v>87</v>
      </c>
      <c r="E544" s="1316"/>
      <c r="F544" s="1316"/>
      <c r="G544" s="1316"/>
      <c r="H544" s="1316"/>
      <c r="I544" s="1317"/>
      <c r="J544" s="1317"/>
      <c r="K544" s="1317"/>
      <c r="L544" s="1317"/>
      <c r="M544" s="1316"/>
      <c r="N544" s="1316"/>
      <c r="O544" s="1316"/>
      <c r="P544" s="1316"/>
      <c r="Q544" s="1317"/>
      <c r="R544" s="1317"/>
      <c r="S544" s="1317"/>
      <c r="T544" s="1317"/>
      <c r="U544" s="1316"/>
      <c r="V544" s="1316"/>
      <c r="W544" s="1316"/>
      <c r="X544" s="1316"/>
      <c r="Y544" s="1316"/>
      <c r="Z544" s="1316"/>
      <c r="AA544" s="1316"/>
      <c r="AB544" s="1316"/>
      <c r="AC544" s="14"/>
    </row>
    <row r="545" spans="1:69" s="20" customFormat="1" ht="13.7" customHeight="1" thickTop="1" thickBot="1" x14ac:dyDescent="0.2">
      <c r="A545" s="2933"/>
      <c r="B545" s="1493">
        <v>17</v>
      </c>
      <c r="C545" s="3235"/>
      <c r="D545" s="1183" t="s">
        <v>3186</v>
      </c>
      <c r="E545" s="1316"/>
      <c r="F545" s="1316"/>
      <c r="G545" s="1316"/>
      <c r="H545" s="1316"/>
      <c r="I545" s="1317"/>
      <c r="J545" s="1317"/>
      <c r="K545" s="1317"/>
      <c r="L545" s="1317"/>
      <c r="M545" s="1316"/>
      <c r="N545" s="1316"/>
      <c r="O545" s="1316"/>
      <c r="P545" s="1316"/>
      <c r="Q545" s="1317"/>
      <c r="R545" s="1317"/>
      <c r="S545" s="1317"/>
      <c r="T545" s="1317"/>
      <c r="U545" s="1316"/>
      <c r="V545" s="1316"/>
      <c r="W545" s="1316"/>
      <c r="X545" s="1316"/>
      <c r="Y545" s="1316"/>
      <c r="Z545" s="1316"/>
      <c r="AA545" s="1316"/>
      <c r="AB545" s="1316"/>
      <c r="AC545" s="14"/>
    </row>
    <row r="546" spans="1:69" s="20" customFormat="1" ht="13.7" customHeight="1" thickTop="1" thickBot="1" x14ac:dyDescent="0.2">
      <c r="A546" s="2933"/>
      <c r="B546" s="1493">
        <v>18</v>
      </c>
      <c r="C546" s="3236"/>
      <c r="D546" s="1181" t="s">
        <v>395</v>
      </c>
      <c r="E546" s="1316"/>
      <c r="F546" s="1316"/>
      <c r="G546" s="1316"/>
      <c r="H546" s="1316"/>
      <c r="I546" s="1317"/>
      <c r="J546" s="1317"/>
      <c r="K546" s="1317"/>
      <c r="L546" s="1317"/>
      <c r="M546" s="1316"/>
      <c r="N546" s="1316"/>
      <c r="O546" s="1316"/>
      <c r="P546" s="1316"/>
      <c r="Q546" s="1317"/>
      <c r="R546" s="1317"/>
      <c r="S546" s="1317"/>
      <c r="T546" s="1317"/>
      <c r="U546" s="1316"/>
      <c r="V546" s="1316"/>
      <c r="W546" s="1316"/>
      <c r="X546" s="1316"/>
      <c r="Y546" s="1316"/>
      <c r="Z546" s="1316"/>
      <c r="AA546" s="1316"/>
      <c r="AB546" s="1316"/>
      <c r="AC546" s="14"/>
    </row>
    <row r="547" spans="1:69" s="20" customFormat="1" ht="13.7" customHeight="1" thickTop="1" thickBot="1" x14ac:dyDescent="0.2">
      <c r="A547" s="2934"/>
      <c r="B547" s="1494">
        <v>19</v>
      </c>
      <c r="C547" s="2917" t="s">
        <v>88</v>
      </c>
      <c r="D547" s="2918"/>
      <c r="E547" s="1316"/>
      <c r="F547" s="1316"/>
      <c r="G547" s="1316"/>
      <c r="H547" s="1316"/>
      <c r="I547" s="1317"/>
      <c r="J547" s="1317"/>
      <c r="K547" s="1317"/>
      <c r="L547" s="1317"/>
      <c r="M547" s="1316"/>
      <c r="N547" s="1316"/>
      <c r="O547" s="1316"/>
      <c r="P547" s="1316"/>
      <c r="Q547" s="1317"/>
      <c r="R547" s="1317"/>
      <c r="S547" s="1317"/>
      <c r="T547" s="1317"/>
      <c r="U547" s="1316"/>
      <c r="V547" s="1316"/>
      <c r="W547" s="1316"/>
      <c r="X547" s="1316"/>
      <c r="Y547" s="1316"/>
      <c r="Z547" s="1316"/>
      <c r="AA547" s="1316"/>
      <c r="AB547" s="1316"/>
      <c r="AC547" s="14"/>
    </row>
    <row r="548" spans="1:69" ht="18.75" customHeight="1" x14ac:dyDescent="0.15">
      <c r="A548" s="2033" t="str">
        <f>IF(ISBLANK('１．学校基本情報'!$A$7),"",'１．学校基本情報'!$A$7)</f>
        <v/>
      </c>
      <c r="B548" s="2033"/>
      <c r="C548" s="2033"/>
      <c r="D548" s="2033"/>
      <c r="E548" s="2033"/>
      <c r="F548" s="2033"/>
      <c r="G548" s="2033"/>
      <c r="H548" s="2033"/>
      <c r="I548" s="2033"/>
      <c r="J548" s="2033"/>
      <c r="K548" s="2033"/>
      <c r="L548" s="2033"/>
      <c r="M548" s="2033"/>
      <c r="N548" s="2033"/>
      <c r="O548" s="2033"/>
      <c r="P548" s="2033"/>
      <c r="Q548" s="2033"/>
      <c r="R548" s="2033"/>
      <c r="S548" s="2033"/>
      <c r="T548" s="2033"/>
      <c r="U548" s="2033"/>
      <c r="V548" s="2033"/>
      <c r="W548" s="2033"/>
      <c r="X548" s="2033"/>
      <c r="Y548" s="2033"/>
      <c r="Z548" s="2033"/>
      <c r="AA548" s="2033"/>
      <c r="AB548" s="2033"/>
      <c r="AD548" s="1194"/>
      <c r="AE548" s="1194"/>
      <c r="AF548" s="1194"/>
      <c r="AG548" s="1194"/>
      <c r="AH548" s="1194"/>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c r="BO548" s="15"/>
      <c r="BP548" s="15"/>
      <c r="BQ548" s="15"/>
    </row>
    <row r="549" spans="1:69" s="20" customFormat="1" ht="19.5" customHeight="1" thickBot="1" x14ac:dyDescent="0.2">
      <c r="A549" s="1232" t="s">
        <v>889</v>
      </c>
      <c r="B549" s="1233"/>
      <c r="C549" s="1233"/>
      <c r="D549" s="1233"/>
      <c r="E549" s="1233"/>
      <c r="F549" s="1233"/>
      <c r="G549" s="1233"/>
      <c r="H549" s="1233"/>
      <c r="I549" s="1233"/>
      <c r="J549" s="1233"/>
      <c r="K549" s="1233"/>
      <c r="L549" s="1233"/>
      <c r="M549" s="1233"/>
      <c r="N549" s="1233"/>
      <c r="O549" s="1233"/>
      <c r="P549" s="1233"/>
      <c r="Q549" s="1233"/>
      <c r="R549" s="1233"/>
      <c r="V549" s="14"/>
      <c r="W549" s="14"/>
      <c r="X549" s="14"/>
      <c r="Y549" s="14"/>
      <c r="Z549" s="14"/>
      <c r="AA549" s="14"/>
      <c r="AB549" s="14"/>
      <c r="AC549" s="14"/>
      <c r="AD549" s="14"/>
      <c r="AE549" s="14"/>
      <c r="AF549" s="14"/>
      <c r="AG549" s="14"/>
      <c r="AH549" s="14"/>
    </row>
    <row r="550" spans="1:69" s="20" customFormat="1" ht="28.5" customHeight="1" x14ac:dyDescent="0.15">
      <c r="A550" s="3211" t="s">
        <v>403</v>
      </c>
      <c r="B550" s="3212"/>
      <c r="C550" s="3212"/>
      <c r="D550" s="3213"/>
      <c r="E550" s="3208"/>
      <c r="F550" s="3208"/>
      <c r="G550" s="3208"/>
      <c r="H550" s="3208"/>
      <c r="I550" s="3217" t="s">
        <v>351</v>
      </c>
      <c r="J550" s="3217"/>
      <c r="K550" s="3217"/>
      <c r="L550" s="3217"/>
      <c r="M550" s="3208"/>
      <c r="N550" s="3208"/>
      <c r="O550" s="3208"/>
      <c r="P550" s="3208"/>
      <c r="Q550" s="3208"/>
      <c r="R550" s="3208"/>
      <c r="S550" s="3208"/>
      <c r="T550" s="3208"/>
      <c r="U550" s="3217" t="s">
        <v>354</v>
      </c>
      <c r="V550" s="3217"/>
      <c r="W550" s="3217"/>
      <c r="X550" s="3217"/>
      <c r="Y550" s="3208"/>
      <c r="Z550" s="3208"/>
      <c r="AA550" s="3208"/>
      <c r="AB550" s="3209"/>
      <c r="AC550" s="14"/>
    </row>
    <row r="551" spans="1:69" s="20" customFormat="1" ht="60" customHeight="1" x14ac:dyDescent="0.15">
      <c r="A551" s="3214"/>
      <c r="B551" s="3215"/>
      <c r="C551" s="3215"/>
      <c r="D551" s="3216"/>
      <c r="E551" s="1237"/>
      <c r="F551" s="1238"/>
      <c r="G551" s="1238"/>
      <c r="H551" s="1239"/>
      <c r="I551" s="1477" t="s">
        <v>525</v>
      </c>
      <c r="J551" s="1478" t="s">
        <v>526</v>
      </c>
      <c r="K551" s="1478" t="s">
        <v>509</v>
      </c>
      <c r="L551" s="1479" t="s">
        <v>357</v>
      </c>
      <c r="M551" s="1237"/>
      <c r="N551" s="1238"/>
      <c r="O551" s="1238"/>
      <c r="P551" s="1239"/>
      <c r="Q551" s="1237"/>
      <c r="R551" s="1238"/>
      <c r="S551" s="1238"/>
      <c r="T551" s="1239"/>
      <c r="U551" s="1477" t="s">
        <v>525</v>
      </c>
      <c r="V551" s="1478" t="s">
        <v>526</v>
      </c>
      <c r="W551" s="1478" t="s">
        <v>509</v>
      </c>
      <c r="X551" s="1479" t="s">
        <v>357</v>
      </c>
      <c r="Y551" s="1237"/>
      <c r="Z551" s="1238"/>
      <c r="AA551" s="1238"/>
      <c r="AB551" s="1243"/>
      <c r="AC551" s="14"/>
    </row>
    <row r="552" spans="1:69" s="20" customFormat="1" ht="13.7" customHeight="1" thickBot="1" x14ac:dyDescent="0.2">
      <c r="A552" s="3232" t="s">
        <v>343</v>
      </c>
      <c r="B552" s="3233"/>
      <c r="C552" s="3233"/>
      <c r="D552" s="3233"/>
      <c r="E552" s="1351"/>
      <c r="F552" s="1352"/>
      <c r="G552" s="1352"/>
      <c r="H552" s="1353"/>
      <c r="I552" s="1354"/>
      <c r="J552" s="1355"/>
      <c r="K552" s="1355"/>
      <c r="L552" s="1356"/>
      <c r="M552" s="1351"/>
      <c r="N552" s="1352"/>
      <c r="O552" s="1352"/>
      <c r="P552" s="1353"/>
      <c r="Q552" s="1351"/>
      <c r="R552" s="1352"/>
      <c r="S552" s="1352"/>
      <c r="T552" s="1353"/>
      <c r="U552" s="1354"/>
      <c r="V552" s="1355"/>
      <c r="W552" s="1355"/>
      <c r="X552" s="1356"/>
      <c r="Y552" s="1351"/>
      <c r="Z552" s="1352"/>
      <c r="AA552" s="1352"/>
      <c r="AB552" s="1357"/>
      <c r="AC552" s="14"/>
    </row>
    <row r="553" spans="1:69" s="20" customFormat="1" ht="13.7" hidden="1" customHeight="1" x14ac:dyDescent="0.15">
      <c r="A553" s="1480"/>
      <c r="B553" s="3154"/>
      <c r="C553" s="3155"/>
      <c r="D553" s="3156"/>
      <c r="E553" s="1362"/>
      <c r="F553" s="1363"/>
      <c r="G553" s="1363"/>
      <c r="H553" s="1364"/>
      <c r="I553" s="1365"/>
      <c r="J553" s="1366"/>
      <c r="K553" s="1366"/>
      <c r="L553" s="1367"/>
      <c r="M553" s="1362"/>
      <c r="N553" s="1363"/>
      <c r="O553" s="1363"/>
      <c r="P553" s="1364"/>
      <c r="Q553" s="1362"/>
      <c r="R553" s="1363"/>
      <c r="S553" s="1363"/>
      <c r="T553" s="1364"/>
      <c r="U553" s="1365"/>
      <c r="V553" s="1366"/>
      <c r="W553" s="1366"/>
      <c r="X553" s="1367"/>
      <c r="Y553" s="1368"/>
      <c r="Z553" s="1363"/>
      <c r="AA553" s="1363"/>
      <c r="AB553" s="1369"/>
      <c r="AC553" s="14"/>
    </row>
    <row r="554" spans="1:69" s="20" customFormat="1" ht="13.7" hidden="1" customHeight="1" x14ac:dyDescent="0.15">
      <c r="A554" s="1480"/>
      <c r="B554" s="3157"/>
      <c r="C554" s="3158"/>
      <c r="D554" s="3159"/>
      <c r="E554" s="1375"/>
      <c r="F554" s="1376"/>
      <c r="G554" s="1376"/>
      <c r="H554" s="1377"/>
      <c r="I554" s="1378"/>
      <c r="J554" s="1379"/>
      <c r="K554" s="1379"/>
      <c r="L554" s="1380"/>
      <c r="M554" s="1375"/>
      <c r="N554" s="1376"/>
      <c r="O554" s="1376"/>
      <c r="P554" s="1377"/>
      <c r="Q554" s="1375"/>
      <c r="R554" s="1376"/>
      <c r="S554" s="1376"/>
      <c r="T554" s="1377"/>
      <c r="U554" s="1378"/>
      <c r="V554" s="1379"/>
      <c r="W554" s="1379"/>
      <c r="X554" s="1380"/>
      <c r="Y554" s="1381"/>
      <c r="Z554" s="1376"/>
      <c r="AA554" s="1376"/>
      <c r="AB554" s="1382"/>
      <c r="AC554" s="14"/>
    </row>
    <row r="555" spans="1:69" s="20" customFormat="1" ht="13.7" hidden="1" customHeight="1" thickBot="1" x14ac:dyDescent="0.2">
      <c r="A555" s="1481"/>
      <c r="B555" s="3160"/>
      <c r="C555" s="3161"/>
      <c r="D555" s="3162"/>
      <c r="E555" s="1388"/>
      <c r="F555" s="1389"/>
      <c r="G555" s="1389"/>
      <c r="H555" s="1390"/>
      <c r="I555" s="1391"/>
      <c r="J555" s="1392"/>
      <c r="K555" s="1392"/>
      <c r="L555" s="1393"/>
      <c r="M555" s="1388"/>
      <c r="N555" s="1389"/>
      <c r="O555" s="1389"/>
      <c r="P555" s="1390"/>
      <c r="Q555" s="1388"/>
      <c r="R555" s="1389"/>
      <c r="S555" s="1389"/>
      <c r="T555" s="1390"/>
      <c r="U555" s="1391"/>
      <c r="V555" s="1392"/>
      <c r="W555" s="1392"/>
      <c r="X555" s="1393"/>
      <c r="Y555" s="1394"/>
      <c r="Z555" s="1389"/>
      <c r="AA555" s="1389"/>
      <c r="AB555" s="1395"/>
      <c r="AC555" s="14"/>
    </row>
    <row r="556" spans="1:69" s="20" customFormat="1" ht="13.7" customHeight="1" thickTop="1" thickBot="1" x14ac:dyDescent="0.2">
      <c r="A556" s="2932" t="s">
        <v>36</v>
      </c>
      <c r="B556" s="1482">
        <v>1</v>
      </c>
      <c r="C556" s="3238" t="s">
        <v>37</v>
      </c>
      <c r="D556" s="3239"/>
      <c r="E556" s="1309"/>
      <c r="F556" s="1309"/>
      <c r="G556" s="1309"/>
      <c r="H556" s="1309"/>
      <c r="I556" s="1483"/>
      <c r="J556" s="1483"/>
      <c r="K556" s="1483"/>
      <c r="L556" s="1483"/>
      <c r="M556" s="1309"/>
      <c r="N556" s="1309"/>
      <c r="O556" s="1309"/>
      <c r="P556" s="1309"/>
      <c r="Q556" s="1309"/>
      <c r="R556" s="1309"/>
      <c r="S556" s="1309"/>
      <c r="T556" s="1309"/>
      <c r="U556" s="1483"/>
      <c r="V556" s="1483"/>
      <c r="W556" s="1483"/>
      <c r="X556" s="1483"/>
      <c r="Y556" s="1309"/>
      <c r="Z556" s="1309"/>
      <c r="AA556" s="1309"/>
      <c r="AB556" s="1311"/>
    </row>
    <row r="557" spans="1:69" s="20" customFormat="1" ht="13.7" customHeight="1" thickTop="1" thickBot="1" x14ac:dyDescent="0.2">
      <c r="A557" s="2933"/>
      <c r="B557" s="1484">
        <v>2</v>
      </c>
      <c r="C557" s="2913" t="s">
        <v>38</v>
      </c>
      <c r="D557" s="2960"/>
      <c r="E557" s="1316"/>
      <c r="F557" s="1316"/>
      <c r="G557" s="1316"/>
      <c r="H557" s="1316"/>
      <c r="I557" s="1317"/>
      <c r="J557" s="1317"/>
      <c r="K557" s="1317"/>
      <c r="L557" s="1317"/>
      <c r="M557" s="1316"/>
      <c r="N557" s="1316"/>
      <c r="O557" s="1316"/>
      <c r="P557" s="1316"/>
      <c r="Q557" s="1316"/>
      <c r="R557" s="1316"/>
      <c r="S557" s="1316"/>
      <c r="T557" s="1316"/>
      <c r="U557" s="1317"/>
      <c r="V557" s="1317"/>
      <c r="W557" s="1317"/>
      <c r="X557" s="1317"/>
      <c r="Y557" s="1316"/>
      <c r="Z557" s="1316"/>
      <c r="AA557" s="1316"/>
      <c r="AB557" s="1316"/>
    </row>
    <row r="558" spans="1:69" s="20" customFormat="1" ht="13.7" customHeight="1" thickTop="1" thickBot="1" x14ac:dyDescent="0.2">
      <c r="A558" s="2933"/>
      <c r="B558" s="1484">
        <v>3</v>
      </c>
      <c r="C558" s="2961" t="s">
        <v>39</v>
      </c>
      <c r="D558" s="2962"/>
      <c r="E558" s="1316"/>
      <c r="F558" s="1316"/>
      <c r="G558" s="1316"/>
      <c r="H558" s="1316"/>
      <c r="I558" s="1317"/>
      <c r="J558" s="1317"/>
      <c r="K558" s="1317"/>
      <c r="L558" s="1317"/>
      <c r="M558" s="1316"/>
      <c r="N558" s="1316"/>
      <c r="O558" s="1316"/>
      <c r="P558" s="1316"/>
      <c r="Q558" s="1316"/>
      <c r="R558" s="1316"/>
      <c r="S558" s="1316"/>
      <c r="T558" s="1316"/>
      <c r="U558" s="1317"/>
      <c r="V558" s="1317"/>
      <c r="W558" s="1317"/>
      <c r="X558" s="1317"/>
      <c r="Y558" s="1316"/>
      <c r="Z558" s="1316"/>
      <c r="AA558" s="1316"/>
      <c r="AB558" s="1316"/>
    </row>
    <row r="559" spans="1:69" s="20" customFormat="1" ht="13.7" customHeight="1" thickTop="1" thickBot="1" x14ac:dyDescent="0.2">
      <c r="A559" s="2933"/>
      <c r="B559" s="1484">
        <v>4</v>
      </c>
      <c r="C559" s="2961" t="s">
        <v>665</v>
      </c>
      <c r="D559" s="2962"/>
      <c r="E559" s="1316"/>
      <c r="F559" s="1316"/>
      <c r="G559" s="1316"/>
      <c r="H559" s="1316"/>
      <c r="I559" s="1317"/>
      <c r="J559" s="1317"/>
      <c r="K559" s="1317"/>
      <c r="L559" s="1317"/>
      <c r="M559" s="1316"/>
      <c r="N559" s="1316"/>
      <c r="O559" s="1316"/>
      <c r="P559" s="1316"/>
      <c r="Q559" s="1316"/>
      <c r="R559" s="1316"/>
      <c r="S559" s="1316"/>
      <c r="T559" s="1316"/>
      <c r="U559" s="1317"/>
      <c r="V559" s="1317"/>
      <c r="W559" s="1317"/>
      <c r="X559" s="1317"/>
      <c r="Y559" s="1316"/>
      <c r="Z559" s="1316"/>
      <c r="AA559" s="1316"/>
      <c r="AB559" s="1316"/>
    </row>
    <row r="560" spans="1:69" s="20" customFormat="1" ht="13.7" customHeight="1" thickTop="1" thickBot="1" x14ac:dyDescent="0.2">
      <c r="A560" s="2933"/>
      <c r="B560" s="1484">
        <v>5</v>
      </c>
      <c r="C560" s="2961" t="s">
        <v>670</v>
      </c>
      <c r="D560" s="2962"/>
      <c r="E560" s="1316"/>
      <c r="F560" s="1316"/>
      <c r="G560" s="1316"/>
      <c r="H560" s="1316"/>
      <c r="I560" s="1317"/>
      <c r="J560" s="1317"/>
      <c r="K560" s="1317"/>
      <c r="L560" s="1317"/>
      <c r="M560" s="1316"/>
      <c r="N560" s="1316"/>
      <c r="O560" s="1316"/>
      <c r="P560" s="1316"/>
      <c r="Q560" s="1316"/>
      <c r="R560" s="1316"/>
      <c r="S560" s="1316"/>
      <c r="T560" s="1316"/>
      <c r="U560" s="1317"/>
      <c r="V560" s="1317"/>
      <c r="W560" s="1317"/>
      <c r="X560" s="1317"/>
      <c r="Y560" s="1316"/>
      <c r="Z560" s="1316"/>
      <c r="AA560" s="1316"/>
      <c r="AB560" s="1316"/>
    </row>
    <row r="561" spans="1:29" s="20" customFormat="1" ht="13.7" customHeight="1" thickTop="1" thickBot="1" x14ac:dyDescent="0.2">
      <c r="A561" s="2933"/>
      <c r="B561" s="1484">
        <v>6</v>
      </c>
      <c r="C561" s="2961" t="s">
        <v>40</v>
      </c>
      <c r="D561" s="2962"/>
      <c r="E561" s="1309"/>
      <c r="F561" s="1309"/>
      <c r="G561" s="1309"/>
      <c r="H561" s="1309"/>
      <c r="I561" s="1483"/>
      <c r="J561" s="1483"/>
      <c r="K561" s="1483"/>
      <c r="L561" s="1483"/>
      <c r="M561" s="1309"/>
      <c r="N561" s="1309"/>
      <c r="O561" s="1309"/>
      <c r="P561" s="1309"/>
      <c r="Q561" s="1309"/>
      <c r="R561" s="1309"/>
      <c r="S561" s="1309"/>
      <c r="T561" s="1309"/>
      <c r="U561" s="1483"/>
      <c r="V561" s="1483"/>
      <c r="W561" s="1483"/>
      <c r="X561" s="1483"/>
      <c r="Y561" s="1309"/>
      <c r="Z561" s="1309"/>
      <c r="AA561" s="1309"/>
      <c r="AB561" s="1311"/>
    </row>
    <row r="562" spans="1:29" s="20" customFormat="1" ht="13.7" customHeight="1" thickTop="1" thickBot="1" x14ac:dyDescent="0.2">
      <c r="A562" s="2933"/>
      <c r="B562" s="1484">
        <v>7</v>
      </c>
      <c r="C562" s="2961" t="s">
        <v>672</v>
      </c>
      <c r="D562" s="2962"/>
      <c r="E562" s="1316"/>
      <c r="F562" s="1316"/>
      <c r="G562" s="1316"/>
      <c r="H562" s="1316"/>
      <c r="I562" s="1317"/>
      <c r="J562" s="1317"/>
      <c r="K562" s="1317"/>
      <c r="L562" s="1317"/>
      <c r="M562" s="1316"/>
      <c r="N562" s="1316"/>
      <c r="O562" s="1316"/>
      <c r="P562" s="1316"/>
      <c r="Q562" s="1316"/>
      <c r="R562" s="1316"/>
      <c r="S562" s="1316"/>
      <c r="T562" s="1316"/>
      <c r="U562" s="1317"/>
      <c r="V562" s="1317"/>
      <c r="W562" s="1317"/>
      <c r="X562" s="1317"/>
      <c r="Y562" s="1316"/>
      <c r="Z562" s="1316"/>
      <c r="AA562" s="1316"/>
      <c r="AB562" s="1316"/>
    </row>
    <row r="563" spans="1:29" s="20" customFormat="1" ht="13.7" customHeight="1" thickTop="1" thickBot="1" x14ac:dyDescent="0.2">
      <c r="A563" s="2933"/>
      <c r="B563" s="1484">
        <v>8</v>
      </c>
      <c r="C563" s="2961" t="s">
        <v>673</v>
      </c>
      <c r="D563" s="2962"/>
      <c r="E563" s="1316"/>
      <c r="F563" s="1316"/>
      <c r="G563" s="1316"/>
      <c r="H563" s="1316"/>
      <c r="I563" s="1317"/>
      <c r="J563" s="1317"/>
      <c r="K563" s="1317"/>
      <c r="L563" s="1317"/>
      <c r="M563" s="1316"/>
      <c r="N563" s="1316"/>
      <c r="O563" s="1316"/>
      <c r="P563" s="1316"/>
      <c r="Q563" s="1316"/>
      <c r="R563" s="1316"/>
      <c r="S563" s="1316"/>
      <c r="T563" s="1316"/>
      <c r="U563" s="1317"/>
      <c r="V563" s="1317"/>
      <c r="W563" s="1317"/>
      <c r="X563" s="1317"/>
      <c r="Y563" s="1316"/>
      <c r="Z563" s="1316"/>
      <c r="AA563" s="1316"/>
      <c r="AB563" s="1316"/>
    </row>
    <row r="564" spans="1:29" s="20" customFormat="1" ht="13.7" customHeight="1" thickTop="1" thickBot="1" x14ac:dyDescent="0.2">
      <c r="A564" s="2933"/>
      <c r="B564" s="1484">
        <v>9</v>
      </c>
      <c r="C564" s="2961" t="s">
        <v>41</v>
      </c>
      <c r="D564" s="2962"/>
      <c r="E564" s="1316"/>
      <c r="F564" s="1316"/>
      <c r="G564" s="1316"/>
      <c r="H564" s="1316"/>
      <c r="I564" s="1317"/>
      <c r="J564" s="1317"/>
      <c r="K564" s="1317"/>
      <c r="L564" s="1317"/>
      <c r="M564" s="1316"/>
      <c r="N564" s="1316"/>
      <c r="O564" s="1316"/>
      <c r="P564" s="1316"/>
      <c r="Q564" s="1316"/>
      <c r="R564" s="1316"/>
      <c r="S564" s="1316"/>
      <c r="T564" s="1316"/>
      <c r="U564" s="1317"/>
      <c r="V564" s="1317"/>
      <c r="W564" s="1317"/>
      <c r="X564" s="1317"/>
      <c r="Y564" s="1316"/>
      <c r="Z564" s="1316"/>
      <c r="AA564" s="1316"/>
      <c r="AB564" s="1316"/>
    </row>
    <row r="565" spans="1:29" s="20" customFormat="1" ht="13.7" customHeight="1" thickTop="1" thickBot="1" x14ac:dyDescent="0.2">
      <c r="A565" s="2933"/>
      <c r="B565" s="1485">
        <v>10</v>
      </c>
      <c r="C565" s="2913" t="s">
        <v>366</v>
      </c>
      <c r="D565" s="2914"/>
      <c r="E565" s="1316"/>
      <c r="F565" s="1316"/>
      <c r="G565" s="1316"/>
      <c r="H565" s="1316"/>
      <c r="I565" s="1317"/>
      <c r="J565" s="1317"/>
      <c r="K565" s="1317"/>
      <c r="L565" s="1317"/>
      <c r="M565" s="1316"/>
      <c r="N565" s="1316"/>
      <c r="O565" s="1316"/>
      <c r="P565" s="1316"/>
      <c r="Q565" s="1316"/>
      <c r="R565" s="1316"/>
      <c r="S565" s="1316"/>
      <c r="T565" s="1316"/>
      <c r="U565" s="1317"/>
      <c r="V565" s="1317"/>
      <c r="W565" s="1317"/>
      <c r="X565" s="1317"/>
      <c r="Y565" s="1316"/>
      <c r="Z565" s="1316"/>
      <c r="AA565" s="1316"/>
      <c r="AB565" s="1316"/>
    </row>
    <row r="566" spans="1:29" s="20" customFormat="1" ht="13.7" customHeight="1" thickTop="1" thickBot="1" x14ac:dyDescent="0.2">
      <c r="A566" s="2933"/>
      <c r="B566" s="1486">
        <v>11</v>
      </c>
      <c r="C566" s="2963" t="s">
        <v>43</v>
      </c>
      <c r="D566" s="2964"/>
      <c r="E566" s="1316"/>
      <c r="F566" s="1316"/>
      <c r="G566" s="1316"/>
      <c r="H566" s="1316"/>
      <c r="I566" s="1317"/>
      <c r="J566" s="1317"/>
      <c r="K566" s="1317"/>
      <c r="L566" s="1317"/>
      <c r="M566" s="1316"/>
      <c r="N566" s="1316"/>
      <c r="O566" s="1316"/>
      <c r="P566" s="1316"/>
      <c r="Q566" s="1316"/>
      <c r="R566" s="1316"/>
      <c r="S566" s="1316"/>
      <c r="T566" s="1316"/>
      <c r="U566" s="1317"/>
      <c r="V566" s="1317"/>
      <c r="W566" s="1317"/>
      <c r="X566" s="1317"/>
      <c r="Y566" s="1316"/>
      <c r="Z566" s="1316"/>
      <c r="AA566" s="1316"/>
      <c r="AB566" s="1316"/>
      <c r="AC566" s="14"/>
    </row>
    <row r="567" spans="1:29" s="20" customFormat="1" ht="13.7" customHeight="1" thickTop="1" thickBot="1" x14ac:dyDescent="0.2">
      <c r="A567" s="2933"/>
      <c r="B567" s="1485">
        <v>12</v>
      </c>
      <c r="C567" s="2913" t="s">
        <v>44</v>
      </c>
      <c r="D567" s="2914"/>
      <c r="E567" s="1316"/>
      <c r="F567" s="1316"/>
      <c r="G567" s="1316"/>
      <c r="H567" s="1316"/>
      <c r="I567" s="1317"/>
      <c r="J567" s="1317"/>
      <c r="K567" s="1317"/>
      <c r="L567" s="1317"/>
      <c r="M567" s="1316"/>
      <c r="N567" s="1316"/>
      <c r="O567" s="1316"/>
      <c r="P567" s="1316"/>
      <c r="Q567" s="1316"/>
      <c r="R567" s="1316"/>
      <c r="S567" s="1316"/>
      <c r="T567" s="1316"/>
      <c r="U567" s="1317"/>
      <c r="V567" s="1317"/>
      <c r="W567" s="1317"/>
      <c r="X567" s="1317"/>
      <c r="Y567" s="1316"/>
      <c r="Z567" s="1316"/>
      <c r="AA567" s="1316"/>
      <c r="AB567" s="1316"/>
      <c r="AC567" s="14"/>
    </row>
    <row r="568" spans="1:29" s="20" customFormat="1" ht="13.7" customHeight="1" thickTop="1" thickBot="1" x14ac:dyDescent="0.2">
      <c r="A568" s="2933"/>
      <c r="B568" s="1485">
        <v>13</v>
      </c>
      <c r="C568" s="2913" t="s">
        <v>45</v>
      </c>
      <c r="D568" s="2914"/>
      <c r="E568" s="1316"/>
      <c r="F568" s="1316"/>
      <c r="G568" s="1316"/>
      <c r="H568" s="1316"/>
      <c r="I568" s="1317"/>
      <c r="J568" s="1317"/>
      <c r="K568" s="1317"/>
      <c r="L568" s="1317"/>
      <c r="M568" s="1316"/>
      <c r="N568" s="1316"/>
      <c r="O568" s="1316"/>
      <c r="P568" s="1316"/>
      <c r="Q568" s="1316"/>
      <c r="R568" s="1316"/>
      <c r="S568" s="1316"/>
      <c r="T568" s="1316"/>
      <c r="U568" s="1317"/>
      <c r="V568" s="1317"/>
      <c r="W568" s="1317"/>
      <c r="X568" s="1317"/>
      <c r="Y568" s="1316"/>
      <c r="Z568" s="1316"/>
      <c r="AA568" s="1316"/>
      <c r="AB568" s="1316"/>
      <c r="AC568" s="14"/>
    </row>
    <row r="569" spans="1:29" s="20" customFormat="1" ht="13.7" customHeight="1" thickTop="1" thickBot="1" x14ac:dyDescent="0.2">
      <c r="A569" s="2933"/>
      <c r="B569" s="1485">
        <v>14</v>
      </c>
      <c r="C569" s="2913" t="s">
        <v>46</v>
      </c>
      <c r="D569" s="2914"/>
      <c r="E569" s="1316"/>
      <c r="F569" s="1316"/>
      <c r="G569" s="1316"/>
      <c r="H569" s="1316"/>
      <c r="I569" s="1317"/>
      <c r="J569" s="1317"/>
      <c r="K569" s="1317"/>
      <c r="L569" s="1317"/>
      <c r="M569" s="1316"/>
      <c r="N569" s="1316"/>
      <c r="O569" s="1316"/>
      <c r="P569" s="1316"/>
      <c r="Q569" s="1316"/>
      <c r="R569" s="1316"/>
      <c r="S569" s="1316"/>
      <c r="T569" s="1316"/>
      <c r="U569" s="1317"/>
      <c r="V569" s="1317"/>
      <c r="W569" s="1317"/>
      <c r="X569" s="1317"/>
      <c r="Y569" s="1316"/>
      <c r="Z569" s="1316"/>
      <c r="AA569" s="1316"/>
      <c r="AB569" s="1316"/>
      <c r="AC569" s="14"/>
    </row>
    <row r="570" spans="1:29" s="20" customFormat="1" ht="13.7" customHeight="1" thickTop="1" thickBot="1" x14ac:dyDescent="0.2">
      <c r="A570" s="2933"/>
      <c r="B570" s="1485">
        <v>15</v>
      </c>
      <c r="C570" s="2913" t="s">
        <v>47</v>
      </c>
      <c r="D570" s="2914"/>
      <c r="E570" s="1316"/>
      <c r="F570" s="1316"/>
      <c r="G570" s="1316"/>
      <c r="H570" s="1316"/>
      <c r="I570" s="1317"/>
      <c r="J570" s="1317"/>
      <c r="K570" s="1317"/>
      <c r="L570" s="1317"/>
      <c r="M570" s="1316"/>
      <c r="N570" s="1316"/>
      <c r="O570" s="1316"/>
      <c r="P570" s="1316"/>
      <c r="Q570" s="1316"/>
      <c r="R570" s="1316"/>
      <c r="S570" s="1316"/>
      <c r="T570" s="1316"/>
      <c r="U570" s="1317"/>
      <c r="V570" s="1317"/>
      <c r="W570" s="1317"/>
      <c r="X570" s="1317"/>
      <c r="Y570" s="1316"/>
      <c r="Z570" s="1316"/>
      <c r="AA570" s="1316"/>
      <c r="AB570" s="1316"/>
      <c r="AC570" s="14"/>
    </row>
    <row r="571" spans="1:29" s="20" customFormat="1" ht="13.7" customHeight="1" thickTop="1" thickBot="1" x14ac:dyDescent="0.2">
      <c r="A571" s="2933"/>
      <c r="B571" s="1487">
        <v>16</v>
      </c>
      <c r="C571" s="2913" t="s">
        <v>48</v>
      </c>
      <c r="D571" s="2914"/>
      <c r="E571" s="1316"/>
      <c r="F571" s="1316"/>
      <c r="G571" s="1316"/>
      <c r="H571" s="1316"/>
      <c r="I571" s="1317"/>
      <c r="J571" s="1317"/>
      <c r="K571" s="1317"/>
      <c r="L571" s="1317"/>
      <c r="M571" s="1316"/>
      <c r="N571" s="1316"/>
      <c r="O571" s="1316"/>
      <c r="P571" s="1316"/>
      <c r="Q571" s="1316"/>
      <c r="R571" s="1316"/>
      <c r="S571" s="1316"/>
      <c r="T571" s="1316"/>
      <c r="U571" s="1317"/>
      <c r="V571" s="1317"/>
      <c r="W571" s="1317"/>
      <c r="X571" s="1317"/>
      <c r="Y571" s="1316"/>
      <c r="Z571" s="1316"/>
      <c r="AA571" s="1316"/>
      <c r="AB571" s="1316"/>
      <c r="AC571" s="14"/>
    </row>
    <row r="572" spans="1:29" s="20" customFormat="1" ht="13.7" customHeight="1" thickTop="1" thickBot="1" x14ac:dyDescent="0.2">
      <c r="A572" s="2933"/>
      <c r="B572" s="1485">
        <v>17</v>
      </c>
      <c r="C572" s="2913" t="s">
        <v>49</v>
      </c>
      <c r="D572" s="2914"/>
      <c r="E572" s="1316"/>
      <c r="F572" s="1316"/>
      <c r="G572" s="1316"/>
      <c r="H572" s="1316"/>
      <c r="I572" s="1317"/>
      <c r="J572" s="1317"/>
      <c r="K572" s="1317"/>
      <c r="L572" s="1317"/>
      <c r="M572" s="1316"/>
      <c r="N572" s="1316"/>
      <c r="O572" s="1316"/>
      <c r="P572" s="1316"/>
      <c r="Q572" s="1316"/>
      <c r="R572" s="1316"/>
      <c r="S572" s="1316"/>
      <c r="T572" s="1316"/>
      <c r="U572" s="1317"/>
      <c r="V572" s="1317"/>
      <c r="W572" s="1317"/>
      <c r="X572" s="1317"/>
      <c r="Y572" s="1316"/>
      <c r="Z572" s="1316"/>
      <c r="AA572" s="1316"/>
      <c r="AB572" s="1316"/>
      <c r="AC572" s="14"/>
    </row>
    <row r="573" spans="1:29" s="20" customFormat="1" ht="13.7" customHeight="1" thickTop="1" thickBot="1" x14ac:dyDescent="0.2">
      <c r="A573" s="2933"/>
      <c r="B573" s="1485">
        <v>18</v>
      </c>
      <c r="C573" s="2913" t="s">
        <v>50</v>
      </c>
      <c r="D573" s="2914"/>
      <c r="E573" s="1309"/>
      <c r="F573" s="1309"/>
      <c r="G573" s="1309"/>
      <c r="H573" s="1309"/>
      <c r="I573" s="1483"/>
      <c r="J573" s="1483"/>
      <c r="K573" s="1483"/>
      <c r="L573" s="1483"/>
      <c r="M573" s="1309"/>
      <c r="N573" s="1309"/>
      <c r="O573" s="1309"/>
      <c r="P573" s="1309"/>
      <c r="Q573" s="1309"/>
      <c r="R573" s="1309"/>
      <c r="S573" s="1309"/>
      <c r="T573" s="1309"/>
      <c r="U573" s="1483"/>
      <c r="V573" s="1483"/>
      <c r="W573" s="1483"/>
      <c r="X573" s="1483"/>
      <c r="Y573" s="1309"/>
      <c r="Z573" s="1309"/>
      <c r="AA573" s="1309"/>
      <c r="AB573" s="1311"/>
      <c r="AC573" s="14"/>
    </row>
    <row r="574" spans="1:29" s="20" customFormat="1" ht="13.7" customHeight="1" thickTop="1" thickBot="1" x14ac:dyDescent="0.2">
      <c r="A574" s="2933"/>
      <c r="B574" s="1485">
        <v>19</v>
      </c>
      <c r="C574" s="2913" t="s">
        <v>51</v>
      </c>
      <c r="D574" s="2914"/>
      <c r="E574" s="1316"/>
      <c r="F574" s="1316"/>
      <c r="G574" s="1316"/>
      <c r="H574" s="1316"/>
      <c r="I574" s="1317"/>
      <c r="J574" s="1317"/>
      <c r="K574" s="1317"/>
      <c r="L574" s="1317"/>
      <c r="M574" s="1316"/>
      <c r="N574" s="1316"/>
      <c r="O574" s="1316"/>
      <c r="P574" s="1316"/>
      <c r="Q574" s="1316"/>
      <c r="R574" s="1316"/>
      <c r="S574" s="1316"/>
      <c r="T574" s="1316"/>
      <c r="U574" s="1317"/>
      <c r="V574" s="1317"/>
      <c r="W574" s="1317"/>
      <c r="X574" s="1317"/>
      <c r="Y574" s="1316"/>
      <c r="Z574" s="1316"/>
      <c r="AA574" s="1316"/>
      <c r="AB574" s="1316"/>
      <c r="AC574" s="14"/>
    </row>
    <row r="575" spans="1:29" s="20" customFormat="1" ht="13.7" customHeight="1" thickTop="1" thickBot="1" x14ac:dyDescent="0.2">
      <c r="A575" s="2933"/>
      <c r="B575" s="1485">
        <v>20</v>
      </c>
      <c r="C575" s="2913" t="s">
        <v>52</v>
      </c>
      <c r="D575" s="2914"/>
      <c r="E575" s="1316"/>
      <c r="F575" s="1316"/>
      <c r="G575" s="1316"/>
      <c r="H575" s="1316"/>
      <c r="I575" s="1317"/>
      <c r="J575" s="1317"/>
      <c r="K575" s="1317"/>
      <c r="L575" s="1317"/>
      <c r="M575" s="1316"/>
      <c r="N575" s="1316"/>
      <c r="O575" s="1316"/>
      <c r="P575" s="1316"/>
      <c r="Q575" s="1316"/>
      <c r="R575" s="1316"/>
      <c r="S575" s="1316"/>
      <c r="T575" s="1316"/>
      <c r="U575" s="1317"/>
      <c r="V575" s="1317"/>
      <c r="W575" s="1317"/>
      <c r="X575" s="1317"/>
      <c r="Y575" s="1316"/>
      <c r="Z575" s="1316"/>
      <c r="AA575" s="1316"/>
      <c r="AB575" s="1316"/>
      <c r="AC575" s="14"/>
    </row>
    <row r="576" spans="1:29" s="20" customFormat="1" ht="13.7" customHeight="1" thickTop="1" thickBot="1" x14ac:dyDescent="0.2">
      <c r="A576" s="2933"/>
      <c r="B576" s="1485">
        <v>21</v>
      </c>
      <c r="C576" s="2915" t="s">
        <v>380</v>
      </c>
      <c r="D576" s="2916"/>
      <c r="E576" s="1316"/>
      <c r="F576" s="1316"/>
      <c r="G576" s="1316"/>
      <c r="H576" s="1316"/>
      <c r="I576" s="1317"/>
      <c r="J576" s="1317"/>
      <c r="K576" s="1317"/>
      <c r="L576" s="1317"/>
      <c r="M576" s="1316"/>
      <c r="N576" s="1316"/>
      <c r="O576" s="1316"/>
      <c r="P576" s="1316"/>
      <c r="Q576" s="1316"/>
      <c r="R576" s="1316"/>
      <c r="S576" s="1316"/>
      <c r="T576" s="1316"/>
      <c r="U576" s="1317"/>
      <c r="V576" s="1317"/>
      <c r="W576" s="1317"/>
      <c r="X576" s="1317"/>
      <c r="Y576" s="1316"/>
      <c r="Z576" s="1316"/>
      <c r="AA576" s="1316"/>
      <c r="AB576" s="1316"/>
      <c r="AC576" s="14"/>
    </row>
    <row r="577" spans="1:29" s="20" customFormat="1" ht="13.7" customHeight="1" thickTop="1" thickBot="1" x14ac:dyDescent="0.2">
      <c r="A577" s="2933"/>
      <c r="B577" s="1485">
        <v>22</v>
      </c>
      <c r="C577" s="2915" t="s">
        <v>74</v>
      </c>
      <c r="D577" s="2916"/>
      <c r="E577" s="1316"/>
      <c r="F577" s="1316"/>
      <c r="G577" s="1316"/>
      <c r="H577" s="1316"/>
      <c r="I577" s="1317"/>
      <c r="J577" s="1317"/>
      <c r="K577" s="1317"/>
      <c r="L577" s="1317"/>
      <c r="M577" s="1316"/>
      <c r="N577" s="1316"/>
      <c r="O577" s="1316"/>
      <c r="P577" s="1316"/>
      <c r="Q577" s="1316"/>
      <c r="R577" s="1316"/>
      <c r="S577" s="1316"/>
      <c r="T577" s="1316"/>
      <c r="U577" s="1317"/>
      <c r="V577" s="1317"/>
      <c r="W577" s="1317"/>
      <c r="X577" s="1317"/>
      <c r="Y577" s="1316"/>
      <c r="Z577" s="1316"/>
      <c r="AA577" s="1316"/>
      <c r="AB577" s="1316"/>
      <c r="AC577" s="14"/>
    </row>
    <row r="578" spans="1:29" s="20" customFormat="1" ht="13.7" customHeight="1" thickTop="1" thickBot="1" x14ac:dyDescent="0.2">
      <c r="A578" s="2933"/>
      <c r="B578" s="1485">
        <v>23</v>
      </c>
      <c r="C578" s="2915" t="s">
        <v>382</v>
      </c>
      <c r="D578" s="2916"/>
      <c r="E578" s="1316"/>
      <c r="F578" s="1316"/>
      <c r="G578" s="1316"/>
      <c r="H578" s="1316"/>
      <c r="I578" s="1317"/>
      <c r="J578" s="1317"/>
      <c r="K578" s="1317"/>
      <c r="L578" s="1317"/>
      <c r="M578" s="1316"/>
      <c r="N578" s="1316"/>
      <c r="O578" s="1316"/>
      <c r="P578" s="1316"/>
      <c r="Q578" s="1316"/>
      <c r="R578" s="1316"/>
      <c r="S578" s="1316"/>
      <c r="T578" s="1316"/>
      <c r="U578" s="1317"/>
      <c r="V578" s="1317"/>
      <c r="W578" s="1317"/>
      <c r="X578" s="1317"/>
      <c r="Y578" s="1316"/>
      <c r="Z578" s="1316"/>
      <c r="AA578" s="1316"/>
      <c r="AB578" s="1316"/>
      <c r="AC578" s="14"/>
    </row>
    <row r="579" spans="1:29" s="20" customFormat="1" ht="13.7" customHeight="1" thickTop="1" thickBot="1" x14ac:dyDescent="0.2">
      <c r="A579" s="2933"/>
      <c r="B579" s="1485">
        <v>24</v>
      </c>
      <c r="C579" s="2915" t="s">
        <v>384</v>
      </c>
      <c r="D579" s="2916"/>
      <c r="E579" s="1316"/>
      <c r="F579" s="1316"/>
      <c r="G579" s="1316"/>
      <c r="H579" s="1316"/>
      <c r="I579" s="1317"/>
      <c r="J579" s="1317"/>
      <c r="K579" s="1317"/>
      <c r="L579" s="1317"/>
      <c r="M579" s="1316"/>
      <c r="N579" s="1316"/>
      <c r="O579" s="1316"/>
      <c r="P579" s="1316"/>
      <c r="Q579" s="1316"/>
      <c r="R579" s="1316"/>
      <c r="S579" s="1316"/>
      <c r="T579" s="1316"/>
      <c r="U579" s="1317"/>
      <c r="V579" s="1317"/>
      <c r="W579" s="1317"/>
      <c r="X579" s="1317"/>
      <c r="Y579" s="1316"/>
      <c r="Z579" s="1316"/>
      <c r="AA579" s="1316"/>
      <c r="AB579" s="1316"/>
      <c r="AC579" s="14"/>
    </row>
    <row r="580" spans="1:29" s="20" customFormat="1" ht="13.7" customHeight="1" thickTop="1" thickBot="1" x14ac:dyDescent="0.2">
      <c r="A580" s="2933"/>
      <c r="B580" s="1485">
        <v>25</v>
      </c>
      <c r="C580" s="2915" t="s">
        <v>381</v>
      </c>
      <c r="D580" s="2916"/>
      <c r="E580" s="1316"/>
      <c r="F580" s="1316"/>
      <c r="G580" s="1316"/>
      <c r="H580" s="1316"/>
      <c r="I580" s="1317"/>
      <c r="J580" s="1317"/>
      <c r="K580" s="1317"/>
      <c r="L580" s="1317"/>
      <c r="M580" s="1316"/>
      <c r="N580" s="1316"/>
      <c r="O580" s="1316"/>
      <c r="P580" s="1316"/>
      <c r="Q580" s="1316"/>
      <c r="R580" s="1316"/>
      <c r="S580" s="1316"/>
      <c r="T580" s="1316"/>
      <c r="U580" s="1317"/>
      <c r="V580" s="1317"/>
      <c r="W580" s="1317"/>
      <c r="X580" s="1317"/>
      <c r="Y580" s="1316"/>
      <c r="Z580" s="1316"/>
      <c r="AA580" s="1316"/>
      <c r="AB580" s="1316"/>
      <c r="AC580" s="14"/>
    </row>
    <row r="581" spans="1:29" s="20" customFormat="1" ht="13.7" customHeight="1" thickTop="1" thickBot="1" x14ac:dyDescent="0.2">
      <c r="A581" s="2933"/>
      <c r="B581" s="1485">
        <v>26</v>
      </c>
      <c r="C581" s="2915" t="s">
        <v>383</v>
      </c>
      <c r="D581" s="2916"/>
      <c r="E581" s="1316"/>
      <c r="F581" s="1316"/>
      <c r="G581" s="1316"/>
      <c r="H581" s="1316"/>
      <c r="I581" s="1317"/>
      <c r="J581" s="1317"/>
      <c r="K581" s="1317"/>
      <c r="L581" s="1317"/>
      <c r="M581" s="1316"/>
      <c r="N581" s="1316"/>
      <c r="O581" s="1316"/>
      <c r="P581" s="1316"/>
      <c r="Q581" s="1316"/>
      <c r="R581" s="1316"/>
      <c r="S581" s="1316"/>
      <c r="T581" s="1316"/>
      <c r="U581" s="1317"/>
      <c r="V581" s="1317"/>
      <c r="W581" s="1317"/>
      <c r="X581" s="1317"/>
      <c r="Y581" s="1316"/>
      <c r="Z581" s="1316"/>
      <c r="AA581" s="1316"/>
      <c r="AB581" s="1316"/>
      <c r="AC581" s="14"/>
    </row>
    <row r="582" spans="1:29" s="20" customFormat="1" ht="13.7" customHeight="1" thickTop="1" thickBot="1" x14ac:dyDescent="0.2">
      <c r="A582" s="2933"/>
      <c r="B582" s="1485">
        <v>27</v>
      </c>
      <c r="C582" s="2915" t="s">
        <v>75</v>
      </c>
      <c r="D582" s="2916"/>
      <c r="E582" s="1316"/>
      <c r="F582" s="1316"/>
      <c r="G582" s="1316"/>
      <c r="H582" s="1316"/>
      <c r="I582" s="1317"/>
      <c r="J582" s="1317"/>
      <c r="K582" s="1317"/>
      <c r="L582" s="1317"/>
      <c r="M582" s="1316"/>
      <c r="N582" s="1316"/>
      <c r="O582" s="1316"/>
      <c r="P582" s="1316"/>
      <c r="Q582" s="1316"/>
      <c r="R582" s="1316"/>
      <c r="S582" s="1316"/>
      <c r="T582" s="1316"/>
      <c r="U582" s="1317"/>
      <c r="V582" s="1317"/>
      <c r="W582" s="1317"/>
      <c r="X582" s="1317"/>
      <c r="Y582" s="1316"/>
      <c r="Z582" s="1316"/>
      <c r="AA582" s="1316"/>
      <c r="AB582" s="1316"/>
      <c r="AC582" s="14"/>
    </row>
    <row r="583" spans="1:29" s="20" customFormat="1" ht="13.7" customHeight="1" thickTop="1" thickBot="1" x14ac:dyDescent="0.2">
      <c r="A583" s="2934"/>
      <c r="B583" s="1488">
        <v>28</v>
      </c>
      <c r="C583" s="2966" t="s">
        <v>76</v>
      </c>
      <c r="D583" s="3210"/>
      <c r="E583" s="1316"/>
      <c r="F583" s="1316"/>
      <c r="G583" s="1316"/>
      <c r="H583" s="1316"/>
      <c r="I583" s="1317"/>
      <c r="J583" s="1317"/>
      <c r="K583" s="1317"/>
      <c r="L583" s="1317"/>
      <c r="M583" s="1316"/>
      <c r="N583" s="1316"/>
      <c r="O583" s="1316"/>
      <c r="P583" s="1316"/>
      <c r="Q583" s="1316"/>
      <c r="R583" s="1316"/>
      <c r="S583" s="1316"/>
      <c r="T583" s="1316"/>
      <c r="U583" s="1317"/>
      <c r="V583" s="1317"/>
      <c r="W583" s="1317"/>
      <c r="X583" s="1317"/>
      <c r="Y583" s="1316"/>
      <c r="Z583" s="1316"/>
      <c r="AA583" s="1316"/>
      <c r="AB583" s="1316"/>
      <c r="AC583" s="14"/>
    </row>
    <row r="584" spans="1:29" s="20" customFormat="1" ht="13.7" customHeight="1" thickBot="1" x14ac:dyDescent="0.2">
      <c r="A584" s="1328"/>
      <c r="B584" s="1329"/>
      <c r="C584" s="541"/>
      <c r="D584" s="541"/>
      <c r="E584" s="1330"/>
      <c r="F584" s="1330"/>
      <c r="G584" s="1330"/>
      <c r="H584" s="1330"/>
      <c r="I584" s="1330"/>
      <c r="J584" s="1330"/>
      <c r="K584" s="1330"/>
      <c r="L584" s="1330"/>
      <c r="M584" s="1330"/>
      <c r="N584" s="1330"/>
      <c r="O584" s="1330"/>
      <c r="P584" s="1331"/>
      <c r="Q584" s="1331"/>
      <c r="R584" s="1331"/>
      <c r="S584" s="1331"/>
      <c r="T584" s="1331"/>
      <c r="U584" s="1331"/>
      <c r="V584" s="1331"/>
      <c r="W584" s="1331"/>
      <c r="X584" s="1331"/>
      <c r="Y584" s="1331"/>
      <c r="Z584" s="1331"/>
      <c r="AA584" s="1331"/>
      <c r="AB584" s="1331"/>
      <c r="AC584" s="14"/>
    </row>
    <row r="585" spans="1:29" s="20" customFormat="1" ht="24.75" customHeight="1" x14ac:dyDescent="0.15">
      <c r="A585" s="3211" t="s">
        <v>404</v>
      </c>
      <c r="B585" s="3212"/>
      <c r="C585" s="3212"/>
      <c r="D585" s="3213"/>
      <c r="E585" s="3208"/>
      <c r="F585" s="3208"/>
      <c r="G585" s="3208"/>
      <c r="H585" s="3208"/>
      <c r="I585" s="3217" t="s">
        <v>351</v>
      </c>
      <c r="J585" s="3217"/>
      <c r="K585" s="3217"/>
      <c r="L585" s="3217"/>
      <c r="M585" s="3208"/>
      <c r="N585" s="3208"/>
      <c r="O585" s="3208"/>
      <c r="P585" s="3208"/>
      <c r="Q585" s="3208"/>
      <c r="R585" s="3208"/>
      <c r="S585" s="3208"/>
      <c r="T585" s="3208"/>
      <c r="U585" s="3217" t="s">
        <v>354</v>
      </c>
      <c r="V585" s="3217"/>
      <c r="W585" s="3217"/>
      <c r="X585" s="3217"/>
      <c r="Y585" s="3208"/>
      <c r="Z585" s="3208"/>
      <c r="AA585" s="3208"/>
      <c r="AB585" s="3209"/>
    </row>
    <row r="586" spans="1:29" s="20" customFormat="1" ht="60" customHeight="1" x14ac:dyDescent="0.15">
      <c r="A586" s="3214"/>
      <c r="B586" s="3215"/>
      <c r="C586" s="3215"/>
      <c r="D586" s="3216"/>
      <c r="E586" s="1237"/>
      <c r="F586" s="1238"/>
      <c r="G586" s="1238"/>
      <c r="H586" s="1239"/>
      <c r="I586" s="1477" t="s">
        <v>525</v>
      </c>
      <c r="J586" s="1478" t="s">
        <v>526</v>
      </c>
      <c r="K586" s="1478" t="s">
        <v>509</v>
      </c>
      <c r="L586" s="1479" t="s">
        <v>357</v>
      </c>
      <c r="M586" s="1237"/>
      <c r="N586" s="1238"/>
      <c r="O586" s="1238"/>
      <c r="P586" s="1239"/>
      <c r="Q586" s="1237"/>
      <c r="R586" s="1238"/>
      <c r="S586" s="1238"/>
      <c r="T586" s="1239"/>
      <c r="U586" s="1477" t="s">
        <v>525</v>
      </c>
      <c r="V586" s="1478" t="s">
        <v>526</v>
      </c>
      <c r="W586" s="1478" t="s">
        <v>509</v>
      </c>
      <c r="X586" s="1479" t="s">
        <v>357</v>
      </c>
      <c r="Y586" s="1237"/>
      <c r="Z586" s="1238"/>
      <c r="AA586" s="1238"/>
      <c r="AB586" s="1243"/>
    </row>
    <row r="587" spans="1:29" s="20" customFormat="1" ht="13.7" customHeight="1" thickBot="1" x14ac:dyDescent="0.2">
      <c r="A587" s="3232" t="s">
        <v>343</v>
      </c>
      <c r="B587" s="3233"/>
      <c r="C587" s="3233"/>
      <c r="D587" s="3233"/>
      <c r="E587" s="1401"/>
      <c r="F587" s="1402"/>
      <c r="G587" s="1402"/>
      <c r="H587" s="1403"/>
      <c r="I587" s="1489">
        <f t="shared" ref="I587:X587" si="11">I552</f>
        <v>0</v>
      </c>
      <c r="J587" s="1490">
        <f t="shared" si="11"/>
        <v>0</v>
      </c>
      <c r="K587" s="1490">
        <f t="shared" si="11"/>
        <v>0</v>
      </c>
      <c r="L587" s="1491">
        <f t="shared" si="11"/>
        <v>0</v>
      </c>
      <c r="M587" s="1401"/>
      <c r="N587" s="1402"/>
      <c r="O587" s="1402"/>
      <c r="P587" s="1403"/>
      <c r="Q587" s="1401"/>
      <c r="R587" s="1402"/>
      <c r="S587" s="1402"/>
      <c r="T587" s="1403"/>
      <c r="U587" s="1489">
        <f t="shared" si="11"/>
        <v>0</v>
      </c>
      <c r="V587" s="1490">
        <f t="shared" si="11"/>
        <v>0</v>
      </c>
      <c r="W587" s="1490">
        <f t="shared" si="11"/>
        <v>0</v>
      </c>
      <c r="X587" s="1491">
        <f t="shared" si="11"/>
        <v>0</v>
      </c>
      <c r="Y587" s="1401"/>
      <c r="Z587" s="1402"/>
      <c r="AA587" s="1402"/>
      <c r="AB587" s="1404"/>
    </row>
    <row r="588" spans="1:29" s="20" customFormat="1" ht="13.7" customHeight="1" thickTop="1" thickBot="1" x14ac:dyDescent="0.2">
      <c r="A588" s="2932" t="s">
        <v>53</v>
      </c>
      <c r="B588" s="1492">
        <v>1</v>
      </c>
      <c r="C588" s="3234" t="s">
        <v>77</v>
      </c>
      <c r="D588" s="1181" t="s">
        <v>385</v>
      </c>
      <c r="E588" s="1316"/>
      <c r="F588" s="1316"/>
      <c r="G588" s="1316"/>
      <c r="H588" s="1316"/>
      <c r="I588" s="1317"/>
      <c r="J588" s="1317"/>
      <c r="K588" s="1317"/>
      <c r="L588" s="1317"/>
      <c r="M588" s="1316"/>
      <c r="N588" s="1316"/>
      <c r="O588" s="1316"/>
      <c r="P588" s="1316"/>
      <c r="Q588" s="1316"/>
      <c r="R588" s="1316"/>
      <c r="S588" s="1316"/>
      <c r="T588" s="1316"/>
      <c r="U588" s="1317"/>
      <c r="V588" s="1317"/>
      <c r="W588" s="1317"/>
      <c r="X588" s="1317"/>
      <c r="Y588" s="1316"/>
      <c r="Z588" s="1316"/>
      <c r="AA588" s="1316"/>
      <c r="AB588" s="1316"/>
    </row>
    <row r="589" spans="1:29" s="20" customFormat="1" ht="13.7" customHeight="1" thickTop="1" thickBot="1" x14ac:dyDescent="0.2">
      <c r="A589" s="2933"/>
      <c r="B589" s="1493">
        <v>2</v>
      </c>
      <c r="C589" s="3235"/>
      <c r="D589" s="1181" t="s">
        <v>386</v>
      </c>
      <c r="E589" s="1316"/>
      <c r="F589" s="1316"/>
      <c r="G589" s="1316"/>
      <c r="H589" s="1316"/>
      <c r="I589" s="1317"/>
      <c r="J589" s="1317"/>
      <c r="K589" s="1317"/>
      <c r="L589" s="1317"/>
      <c r="M589" s="1316"/>
      <c r="N589" s="1316"/>
      <c r="O589" s="1316"/>
      <c r="P589" s="1316"/>
      <c r="Q589" s="1316"/>
      <c r="R589" s="1316"/>
      <c r="S589" s="1316"/>
      <c r="T589" s="1316"/>
      <c r="U589" s="1317"/>
      <c r="V589" s="1317"/>
      <c r="W589" s="1317"/>
      <c r="X589" s="1317"/>
      <c r="Y589" s="1316"/>
      <c r="Z589" s="1316"/>
      <c r="AA589" s="1316"/>
      <c r="AB589" s="1316"/>
    </row>
    <row r="590" spans="1:29" s="20" customFormat="1" ht="13.7" customHeight="1" thickTop="1" thickBot="1" x14ac:dyDescent="0.2">
      <c r="A590" s="2933"/>
      <c r="B590" s="1493">
        <v>3</v>
      </c>
      <c r="C590" s="3235"/>
      <c r="D590" s="1181" t="s">
        <v>387</v>
      </c>
      <c r="E590" s="1316"/>
      <c r="F590" s="1316"/>
      <c r="G590" s="1316"/>
      <c r="H590" s="1316"/>
      <c r="I590" s="1317"/>
      <c r="J590" s="1317"/>
      <c r="K590" s="1317"/>
      <c r="L590" s="1317"/>
      <c r="M590" s="1316"/>
      <c r="N590" s="1316"/>
      <c r="O590" s="1316"/>
      <c r="P590" s="1316"/>
      <c r="Q590" s="1316"/>
      <c r="R590" s="1316"/>
      <c r="S590" s="1316"/>
      <c r="T590" s="1316"/>
      <c r="U590" s="1317"/>
      <c r="V590" s="1317"/>
      <c r="W590" s="1317"/>
      <c r="X590" s="1317"/>
      <c r="Y590" s="1316"/>
      <c r="Z590" s="1316"/>
      <c r="AA590" s="1316"/>
      <c r="AB590" s="1316"/>
    </row>
    <row r="591" spans="1:29" s="20" customFormat="1" ht="13.7" customHeight="1" thickTop="1" thickBot="1" x14ac:dyDescent="0.2">
      <c r="A591" s="2933"/>
      <c r="B591" s="1493">
        <v>4</v>
      </c>
      <c r="C591" s="3236"/>
      <c r="D591" s="1181" t="s">
        <v>388</v>
      </c>
      <c r="E591" s="1316"/>
      <c r="F591" s="1316"/>
      <c r="G591" s="1316"/>
      <c r="H591" s="1316"/>
      <c r="I591" s="1317"/>
      <c r="J591" s="1317"/>
      <c r="K591" s="1317"/>
      <c r="L591" s="1317"/>
      <c r="M591" s="1316"/>
      <c r="N591" s="1316"/>
      <c r="O591" s="1316"/>
      <c r="P591" s="1316"/>
      <c r="Q591" s="1316"/>
      <c r="R591" s="1316"/>
      <c r="S591" s="1316"/>
      <c r="T591" s="1316"/>
      <c r="U591" s="1317"/>
      <c r="V591" s="1317"/>
      <c r="W591" s="1317"/>
      <c r="X591" s="1317"/>
      <c r="Y591" s="1316"/>
      <c r="Z591" s="1316"/>
      <c r="AA591" s="1316"/>
      <c r="AB591" s="1316"/>
    </row>
    <row r="592" spans="1:29" s="20" customFormat="1" ht="13.7" customHeight="1" thickTop="1" thickBot="1" x14ac:dyDescent="0.2">
      <c r="A592" s="2933"/>
      <c r="B592" s="1493">
        <v>5</v>
      </c>
      <c r="C592" s="3237" t="s">
        <v>78</v>
      </c>
      <c r="D592" s="1181" t="s">
        <v>389</v>
      </c>
      <c r="E592" s="1316"/>
      <c r="F592" s="1316"/>
      <c r="G592" s="1316"/>
      <c r="H592" s="1316"/>
      <c r="I592" s="1317"/>
      <c r="J592" s="1317"/>
      <c r="K592" s="1317"/>
      <c r="L592" s="1317"/>
      <c r="M592" s="1316"/>
      <c r="N592" s="1316"/>
      <c r="O592" s="1316"/>
      <c r="P592" s="1316"/>
      <c r="Q592" s="1316"/>
      <c r="R592" s="1316"/>
      <c r="S592" s="1316"/>
      <c r="T592" s="1316"/>
      <c r="U592" s="1317"/>
      <c r="V592" s="1317"/>
      <c r="W592" s="1317"/>
      <c r="X592" s="1317"/>
      <c r="Y592" s="1316"/>
      <c r="Z592" s="1316"/>
      <c r="AA592" s="1316"/>
      <c r="AB592" s="1316"/>
    </row>
    <row r="593" spans="1:69" s="20" customFormat="1" ht="13.7" customHeight="1" thickTop="1" thickBot="1" x14ac:dyDescent="0.2">
      <c r="A593" s="2933"/>
      <c r="B593" s="1493">
        <v>6</v>
      </c>
      <c r="C593" s="3235"/>
      <c r="D593" s="1181" t="s">
        <v>390</v>
      </c>
      <c r="E593" s="1316"/>
      <c r="F593" s="1316"/>
      <c r="G593" s="1316"/>
      <c r="H593" s="1316"/>
      <c r="I593" s="1317"/>
      <c r="J593" s="1317"/>
      <c r="K593" s="1317"/>
      <c r="L593" s="1317"/>
      <c r="M593" s="1316"/>
      <c r="N593" s="1316"/>
      <c r="O593" s="1316"/>
      <c r="P593" s="1316"/>
      <c r="Q593" s="1316"/>
      <c r="R593" s="1316"/>
      <c r="S593" s="1316"/>
      <c r="T593" s="1316"/>
      <c r="U593" s="1317"/>
      <c r="V593" s="1317"/>
      <c r="W593" s="1317"/>
      <c r="X593" s="1317"/>
      <c r="Y593" s="1316"/>
      <c r="Z593" s="1316"/>
      <c r="AA593" s="1316"/>
      <c r="AB593" s="1316"/>
    </row>
    <row r="594" spans="1:69" s="20" customFormat="1" ht="13.7" customHeight="1" thickTop="1" thickBot="1" x14ac:dyDescent="0.2">
      <c r="A594" s="2933"/>
      <c r="B594" s="1493">
        <v>7</v>
      </c>
      <c r="C594" s="3236"/>
      <c r="D594" s="1181" t="s">
        <v>391</v>
      </c>
      <c r="E594" s="1316"/>
      <c r="F594" s="1316"/>
      <c r="G594" s="1316"/>
      <c r="H594" s="1316"/>
      <c r="I594" s="1317"/>
      <c r="J594" s="1317"/>
      <c r="K594" s="1317"/>
      <c r="L594" s="1317"/>
      <c r="M594" s="1316"/>
      <c r="N594" s="1316"/>
      <c r="O594" s="1316"/>
      <c r="P594" s="1316"/>
      <c r="Q594" s="1316"/>
      <c r="R594" s="1316"/>
      <c r="S594" s="1316"/>
      <c r="T594" s="1316"/>
      <c r="U594" s="1317"/>
      <c r="V594" s="1317"/>
      <c r="W594" s="1317"/>
      <c r="X594" s="1317"/>
      <c r="Y594" s="1316"/>
      <c r="Z594" s="1316"/>
      <c r="AA594" s="1316"/>
      <c r="AB594" s="1316"/>
    </row>
    <row r="595" spans="1:69" s="20" customFormat="1" ht="13.7" customHeight="1" thickTop="1" thickBot="1" x14ac:dyDescent="0.2">
      <c r="A595" s="2933"/>
      <c r="B595" s="1493">
        <v>8</v>
      </c>
      <c r="C595" s="3237" t="s">
        <v>79</v>
      </c>
      <c r="D595" s="1181" t="s">
        <v>84</v>
      </c>
      <c r="E595" s="1316"/>
      <c r="F595" s="1316"/>
      <c r="G595" s="1316"/>
      <c r="H595" s="1316"/>
      <c r="I595" s="1317"/>
      <c r="J595" s="1317"/>
      <c r="K595" s="1317"/>
      <c r="L595" s="1317"/>
      <c r="M595" s="1316"/>
      <c r="N595" s="1316"/>
      <c r="O595" s="1316"/>
      <c r="P595" s="1316"/>
      <c r="Q595" s="1316"/>
      <c r="R595" s="1316"/>
      <c r="S595" s="1316"/>
      <c r="T595" s="1316"/>
      <c r="U595" s="1317"/>
      <c r="V595" s="1317"/>
      <c r="W595" s="1317"/>
      <c r="X595" s="1317"/>
      <c r="Y595" s="1316"/>
      <c r="Z595" s="1316"/>
      <c r="AA595" s="1316"/>
      <c r="AB595" s="1316"/>
    </row>
    <row r="596" spans="1:69" s="20" customFormat="1" ht="13.7" customHeight="1" thickTop="1" thickBot="1" x14ac:dyDescent="0.2">
      <c r="A596" s="2933"/>
      <c r="B596" s="1493">
        <v>9</v>
      </c>
      <c r="C596" s="3235"/>
      <c r="D596" s="1181" t="s">
        <v>82</v>
      </c>
      <c r="E596" s="1316"/>
      <c r="F596" s="1316"/>
      <c r="G596" s="1316"/>
      <c r="H596" s="1316"/>
      <c r="I596" s="1317"/>
      <c r="J596" s="1317"/>
      <c r="K596" s="1317"/>
      <c r="L596" s="1317"/>
      <c r="M596" s="1316"/>
      <c r="N596" s="1316"/>
      <c r="O596" s="1316"/>
      <c r="P596" s="1316"/>
      <c r="Q596" s="1316"/>
      <c r="R596" s="1316"/>
      <c r="S596" s="1316"/>
      <c r="T596" s="1316"/>
      <c r="U596" s="1317"/>
      <c r="V596" s="1317"/>
      <c r="W596" s="1317"/>
      <c r="X596" s="1317"/>
      <c r="Y596" s="1316"/>
      <c r="Z596" s="1316"/>
      <c r="AA596" s="1316"/>
      <c r="AB596" s="1316"/>
    </row>
    <row r="597" spans="1:69" s="20" customFormat="1" ht="13.7" customHeight="1" thickTop="1" thickBot="1" x14ac:dyDescent="0.2">
      <c r="A597" s="2933"/>
      <c r="B597" s="1493">
        <v>10</v>
      </c>
      <c r="C597" s="3235"/>
      <c r="D597" s="1181" t="s">
        <v>80</v>
      </c>
      <c r="E597" s="1316"/>
      <c r="F597" s="1316"/>
      <c r="G597" s="1316"/>
      <c r="H597" s="1316"/>
      <c r="I597" s="1317"/>
      <c r="J597" s="1317"/>
      <c r="K597" s="1317"/>
      <c r="L597" s="1317"/>
      <c r="M597" s="1316"/>
      <c r="N597" s="1316"/>
      <c r="O597" s="1316"/>
      <c r="P597" s="1316"/>
      <c r="Q597" s="1316"/>
      <c r="R597" s="1316"/>
      <c r="S597" s="1316"/>
      <c r="T597" s="1316"/>
      <c r="U597" s="1317"/>
      <c r="V597" s="1317"/>
      <c r="W597" s="1317"/>
      <c r="X597" s="1317"/>
      <c r="Y597" s="1316"/>
      <c r="Z597" s="1316"/>
      <c r="AA597" s="1316"/>
      <c r="AB597" s="1316"/>
    </row>
    <row r="598" spans="1:69" s="20" customFormat="1" ht="13.7" customHeight="1" thickTop="1" thickBot="1" x14ac:dyDescent="0.2">
      <c r="A598" s="2933"/>
      <c r="B598" s="1493">
        <v>11</v>
      </c>
      <c r="C598" s="3235"/>
      <c r="D598" s="1181" t="s">
        <v>81</v>
      </c>
      <c r="E598" s="1316"/>
      <c r="F598" s="1316"/>
      <c r="G598" s="1316"/>
      <c r="H598" s="1316"/>
      <c r="I598" s="1317"/>
      <c r="J598" s="1317"/>
      <c r="K598" s="1317"/>
      <c r="L598" s="1317"/>
      <c r="M598" s="1316"/>
      <c r="N598" s="1316"/>
      <c r="O598" s="1316"/>
      <c r="P598" s="1316"/>
      <c r="Q598" s="1316"/>
      <c r="R598" s="1316"/>
      <c r="S598" s="1316"/>
      <c r="T598" s="1316"/>
      <c r="U598" s="1317"/>
      <c r="V598" s="1317"/>
      <c r="W598" s="1317"/>
      <c r="X598" s="1317"/>
      <c r="Y598" s="1316"/>
      <c r="Z598" s="1316"/>
      <c r="AA598" s="1316"/>
      <c r="AB598" s="1316"/>
      <c r="AC598" s="14"/>
    </row>
    <row r="599" spans="1:69" s="20" customFormat="1" ht="13.7" customHeight="1" thickTop="1" thickBot="1" x14ac:dyDescent="0.2">
      <c r="A599" s="2933"/>
      <c r="B599" s="1493">
        <v>12</v>
      </c>
      <c r="C599" s="3235"/>
      <c r="D599" s="1182" t="s">
        <v>392</v>
      </c>
      <c r="E599" s="1309"/>
      <c r="F599" s="1309"/>
      <c r="G599" s="1309"/>
      <c r="H599" s="1309"/>
      <c r="I599" s="1483"/>
      <c r="J599" s="1483"/>
      <c r="K599" s="1483"/>
      <c r="L599" s="1483"/>
      <c r="M599" s="1309"/>
      <c r="N599" s="1309"/>
      <c r="O599" s="1309"/>
      <c r="P599" s="1309"/>
      <c r="Q599" s="1309"/>
      <c r="R599" s="1309"/>
      <c r="S599" s="1309"/>
      <c r="T599" s="1309"/>
      <c r="U599" s="1483"/>
      <c r="V599" s="1483"/>
      <c r="W599" s="1483"/>
      <c r="X599" s="1483"/>
      <c r="Y599" s="1309"/>
      <c r="Z599" s="1309"/>
      <c r="AA599" s="1309"/>
      <c r="AB599" s="1311"/>
      <c r="AC599" s="14"/>
    </row>
    <row r="600" spans="1:69" s="20" customFormat="1" ht="13.7" customHeight="1" thickTop="1" thickBot="1" x14ac:dyDescent="0.2">
      <c r="A600" s="2933"/>
      <c r="B600" s="1493">
        <v>13</v>
      </c>
      <c r="C600" s="3236"/>
      <c r="D600" s="1181" t="s">
        <v>83</v>
      </c>
      <c r="E600" s="1316"/>
      <c r="F600" s="1316"/>
      <c r="G600" s="1316"/>
      <c r="H600" s="1316"/>
      <c r="I600" s="1317"/>
      <c r="J600" s="1317"/>
      <c r="K600" s="1317"/>
      <c r="L600" s="1317"/>
      <c r="M600" s="1316"/>
      <c r="N600" s="1316"/>
      <c r="O600" s="1316"/>
      <c r="P600" s="1316"/>
      <c r="Q600" s="1316"/>
      <c r="R600" s="1316"/>
      <c r="S600" s="1316"/>
      <c r="T600" s="1316"/>
      <c r="U600" s="1317"/>
      <c r="V600" s="1317"/>
      <c r="W600" s="1317"/>
      <c r="X600" s="1317"/>
      <c r="Y600" s="1316"/>
      <c r="Z600" s="1316"/>
      <c r="AA600" s="1316"/>
      <c r="AB600" s="1316"/>
      <c r="AC600" s="14"/>
    </row>
    <row r="601" spans="1:69" s="20" customFormat="1" ht="13.7" customHeight="1" thickTop="1" thickBot="1" x14ac:dyDescent="0.2">
      <c r="A601" s="2933"/>
      <c r="B601" s="1493">
        <v>14</v>
      </c>
      <c r="C601" s="3237" t="s">
        <v>85</v>
      </c>
      <c r="D601" s="1183" t="s">
        <v>393</v>
      </c>
      <c r="E601" s="1316"/>
      <c r="F601" s="1316"/>
      <c r="G601" s="1316"/>
      <c r="H601" s="1316"/>
      <c r="I601" s="1317"/>
      <c r="J601" s="1317"/>
      <c r="K601" s="1317"/>
      <c r="L601" s="1317"/>
      <c r="M601" s="1316"/>
      <c r="N601" s="1316"/>
      <c r="O601" s="1316"/>
      <c r="P601" s="1316"/>
      <c r="Q601" s="1316"/>
      <c r="R601" s="1316"/>
      <c r="S601" s="1316"/>
      <c r="T601" s="1316"/>
      <c r="U601" s="1317"/>
      <c r="V601" s="1317"/>
      <c r="W601" s="1317"/>
      <c r="X601" s="1317"/>
      <c r="Y601" s="1316"/>
      <c r="Z601" s="1316"/>
      <c r="AA601" s="1316"/>
      <c r="AB601" s="1316"/>
      <c r="AC601" s="14"/>
    </row>
    <row r="602" spans="1:69" s="20" customFormat="1" ht="13.7" customHeight="1" thickTop="1" thickBot="1" x14ac:dyDescent="0.2">
      <c r="A602" s="2933"/>
      <c r="B602" s="1493">
        <v>15</v>
      </c>
      <c r="C602" s="3235"/>
      <c r="D602" s="1183" t="s">
        <v>86</v>
      </c>
      <c r="E602" s="1316"/>
      <c r="F602" s="1316"/>
      <c r="G602" s="1316"/>
      <c r="H602" s="1316"/>
      <c r="I602" s="1317"/>
      <c r="J602" s="1317"/>
      <c r="K602" s="1317"/>
      <c r="L602" s="1317"/>
      <c r="M602" s="1316"/>
      <c r="N602" s="1316"/>
      <c r="O602" s="1316"/>
      <c r="P602" s="1316"/>
      <c r="Q602" s="1316"/>
      <c r="R602" s="1316"/>
      <c r="S602" s="1316"/>
      <c r="T602" s="1316"/>
      <c r="U602" s="1317"/>
      <c r="V602" s="1317"/>
      <c r="W602" s="1317"/>
      <c r="X602" s="1317"/>
      <c r="Y602" s="1316"/>
      <c r="Z602" s="1316"/>
      <c r="AA602" s="1316"/>
      <c r="AB602" s="1316"/>
      <c r="AC602" s="14"/>
    </row>
    <row r="603" spans="1:69" s="20" customFormat="1" ht="13.7" customHeight="1" thickTop="1" thickBot="1" x14ac:dyDescent="0.2">
      <c r="A603" s="2933"/>
      <c r="B603" s="1493">
        <v>16</v>
      </c>
      <c r="C603" s="3235"/>
      <c r="D603" s="1183" t="s">
        <v>87</v>
      </c>
      <c r="E603" s="1316"/>
      <c r="F603" s="1316"/>
      <c r="G603" s="1316"/>
      <c r="H603" s="1316"/>
      <c r="I603" s="1317"/>
      <c r="J603" s="1317"/>
      <c r="K603" s="1317"/>
      <c r="L603" s="1317"/>
      <c r="M603" s="1316"/>
      <c r="N603" s="1316"/>
      <c r="O603" s="1316"/>
      <c r="P603" s="1316"/>
      <c r="Q603" s="1316"/>
      <c r="R603" s="1316"/>
      <c r="S603" s="1316"/>
      <c r="T603" s="1316"/>
      <c r="U603" s="1317"/>
      <c r="V603" s="1317"/>
      <c r="W603" s="1317"/>
      <c r="X603" s="1317"/>
      <c r="Y603" s="1316"/>
      <c r="Z603" s="1316"/>
      <c r="AA603" s="1316"/>
      <c r="AB603" s="1316"/>
      <c r="AC603" s="14"/>
    </row>
    <row r="604" spans="1:69" s="20" customFormat="1" ht="13.7" customHeight="1" thickTop="1" thickBot="1" x14ac:dyDescent="0.2">
      <c r="A604" s="2933"/>
      <c r="B604" s="1493">
        <v>17</v>
      </c>
      <c r="C604" s="3235"/>
      <c r="D604" s="1183" t="s">
        <v>3186</v>
      </c>
      <c r="E604" s="1316"/>
      <c r="F604" s="1316"/>
      <c r="G604" s="1316"/>
      <c r="H604" s="1316"/>
      <c r="I604" s="1317"/>
      <c r="J604" s="1317"/>
      <c r="K604" s="1317"/>
      <c r="L604" s="1317"/>
      <c r="M604" s="1316"/>
      <c r="N604" s="1316"/>
      <c r="O604" s="1316"/>
      <c r="P604" s="1316"/>
      <c r="Q604" s="1316"/>
      <c r="R604" s="1316"/>
      <c r="S604" s="1316"/>
      <c r="T604" s="1316"/>
      <c r="U604" s="1317"/>
      <c r="V604" s="1317"/>
      <c r="W604" s="1317"/>
      <c r="X604" s="1317"/>
      <c r="Y604" s="1316"/>
      <c r="Z604" s="1316"/>
      <c r="AA604" s="1316"/>
      <c r="AB604" s="1316"/>
      <c r="AC604" s="14"/>
    </row>
    <row r="605" spans="1:69" s="20" customFormat="1" ht="13.7" customHeight="1" thickTop="1" thickBot="1" x14ac:dyDescent="0.2">
      <c r="A605" s="2933"/>
      <c r="B605" s="1493">
        <v>18</v>
      </c>
      <c r="C605" s="3236"/>
      <c r="D605" s="1181" t="s">
        <v>395</v>
      </c>
      <c r="E605" s="1316"/>
      <c r="F605" s="1316"/>
      <c r="G605" s="1316"/>
      <c r="H605" s="1316"/>
      <c r="I605" s="1317"/>
      <c r="J605" s="1317"/>
      <c r="K605" s="1317"/>
      <c r="L605" s="1317"/>
      <c r="M605" s="1316"/>
      <c r="N605" s="1316"/>
      <c r="O605" s="1316"/>
      <c r="P605" s="1316"/>
      <c r="Q605" s="1316"/>
      <c r="R605" s="1316"/>
      <c r="S605" s="1316"/>
      <c r="T605" s="1316"/>
      <c r="U605" s="1317"/>
      <c r="V605" s="1317"/>
      <c r="W605" s="1317"/>
      <c r="X605" s="1317"/>
      <c r="Y605" s="1316"/>
      <c r="Z605" s="1316"/>
      <c r="AA605" s="1316"/>
      <c r="AB605" s="1316"/>
      <c r="AC605" s="14"/>
    </row>
    <row r="606" spans="1:69" s="20" customFormat="1" ht="13.7" customHeight="1" thickTop="1" thickBot="1" x14ac:dyDescent="0.2">
      <c r="A606" s="2934"/>
      <c r="B606" s="1494">
        <v>19</v>
      </c>
      <c r="C606" s="2917" t="s">
        <v>88</v>
      </c>
      <c r="D606" s="2918"/>
      <c r="E606" s="1316"/>
      <c r="F606" s="1316"/>
      <c r="G606" s="1316"/>
      <c r="H606" s="1316"/>
      <c r="I606" s="1317"/>
      <c r="J606" s="1317"/>
      <c r="K606" s="1317"/>
      <c r="L606" s="1317"/>
      <c r="M606" s="1316"/>
      <c r="N606" s="1316"/>
      <c r="O606" s="1316"/>
      <c r="P606" s="1316"/>
      <c r="Q606" s="1316"/>
      <c r="R606" s="1316"/>
      <c r="S606" s="1316"/>
      <c r="T606" s="1316"/>
      <c r="U606" s="1317"/>
      <c r="V606" s="1317"/>
      <c r="W606" s="1317"/>
      <c r="X606" s="1317"/>
      <c r="Y606" s="1316"/>
      <c r="Z606" s="1316"/>
      <c r="AA606" s="1316"/>
      <c r="AB606" s="1316"/>
      <c r="AC606" s="14"/>
    </row>
    <row r="607" spans="1:69" ht="23.25" customHeight="1" x14ac:dyDescent="0.15">
      <c r="A607" s="3229" t="str">
        <f>IF(ISBLANK('１．学校基本情報'!$A$7),"",'１．学校基本情報'!$A$7)</f>
        <v/>
      </c>
      <c r="B607" s="3229"/>
      <c r="C607" s="3229"/>
      <c r="D607" s="3229"/>
      <c r="E607" s="3229"/>
      <c r="F607" s="3229"/>
      <c r="G607" s="3229"/>
      <c r="H607" s="3229"/>
      <c r="I607" s="3229"/>
      <c r="J607" s="3229"/>
      <c r="K607" s="3229"/>
      <c r="L607" s="3229"/>
      <c r="M607" s="3229"/>
      <c r="N607" s="3229"/>
      <c r="O607" s="3229"/>
      <c r="P607" s="3229"/>
      <c r="Q607" s="3229"/>
      <c r="R607" s="3229"/>
      <c r="S607" s="3229"/>
      <c r="T607" s="3229"/>
      <c r="U607" s="3229"/>
      <c r="V607" s="3229"/>
      <c r="W607" s="3229"/>
      <c r="X607" s="3229"/>
      <c r="Y607" s="3229"/>
      <c r="Z607" s="3229"/>
      <c r="AA607" s="3229"/>
      <c r="AB607" s="3229"/>
      <c r="AD607" s="1194"/>
      <c r="AE607" s="1194"/>
      <c r="AF607" s="1194"/>
      <c r="AG607" s="1194"/>
      <c r="AH607" s="1194"/>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c r="BO607" s="15"/>
      <c r="BP607" s="15"/>
      <c r="BQ607" s="15"/>
    </row>
    <row r="608" spans="1:69" ht="24.75" customHeight="1" x14ac:dyDescent="0.15">
      <c r="A608" s="20" t="s">
        <v>635</v>
      </c>
      <c r="B608" s="11"/>
      <c r="C608" s="11"/>
      <c r="D608" s="11"/>
      <c r="E608" s="11"/>
      <c r="F608" s="11"/>
      <c r="G608" s="11"/>
      <c r="H608" s="11"/>
      <c r="I608" s="11"/>
      <c r="J608" s="11"/>
      <c r="K608" s="11"/>
      <c r="S608" s="11"/>
      <c r="T608" s="11"/>
      <c r="U608" s="11"/>
      <c r="V608" s="11"/>
      <c r="W608" s="11"/>
      <c r="X608" s="11"/>
      <c r="Y608" s="11"/>
      <c r="Z608" s="11"/>
      <c r="AA608" s="11"/>
      <c r="AB608" s="11"/>
      <c r="AD608" s="1194"/>
      <c r="AE608" s="1194"/>
      <c r="AF608" s="1194"/>
      <c r="AG608" s="1194"/>
      <c r="AH608" s="1194"/>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row>
    <row r="609" spans="1:29" s="20" customFormat="1" ht="6" customHeight="1" thickBot="1" x14ac:dyDescent="0.2">
      <c r="A609" s="1495"/>
      <c r="B609" s="1496"/>
      <c r="C609" s="541"/>
      <c r="D609" s="541"/>
      <c r="E609" s="1330"/>
      <c r="F609" s="1330"/>
      <c r="G609" s="1330"/>
      <c r="H609" s="1330"/>
      <c r="I609" s="1330"/>
      <c r="J609" s="1330"/>
      <c r="K609" s="1330"/>
      <c r="L609" s="1330"/>
      <c r="M609" s="1330"/>
      <c r="N609" s="1330"/>
      <c r="O609" s="1330"/>
      <c r="P609" s="1331"/>
      <c r="Q609" s="1331"/>
      <c r="R609" s="1331"/>
      <c r="S609" s="1331"/>
      <c r="T609" s="1331"/>
      <c r="U609" s="1331"/>
      <c r="V609" s="1331"/>
      <c r="W609" s="1331"/>
      <c r="X609" s="1331"/>
      <c r="Y609" s="1331"/>
      <c r="Z609" s="1331"/>
      <c r="AA609" s="1331"/>
      <c r="AB609" s="1331"/>
      <c r="AC609" s="14"/>
    </row>
    <row r="610" spans="1:29" s="20" customFormat="1" ht="13.7" customHeight="1" x14ac:dyDescent="0.15">
      <c r="A610" s="1497" t="s">
        <v>674</v>
      </c>
      <c r="B610" s="3230" t="s">
        <v>501</v>
      </c>
      <c r="C610" s="3231"/>
      <c r="D610" s="35" t="s">
        <v>636</v>
      </c>
      <c r="E610" s="1911" t="s">
        <v>339</v>
      </c>
      <c r="F610" s="1911"/>
      <c r="G610" s="1911"/>
      <c r="H610" s="1911"/>
      <c r="I610" s="1911"/>
      <c r="J610" s="1911"/>
      <c r="K610" s="1911"/>
      <c r="L610" s="1911"/>
      <c r="M610" s="1911"/>
      <c r="N610" s="1911"/>
      <c r="O610" s="1911"/>
      <c r="P610" s="1911"/>
      <c r="Q610" s="1911"/>
      <c r="R610" s="1911"/>
      <c r="S610" s="1911"/>
      <c r="T610" s="1911"/>
      <c r="U610" s="1911"/>
      <c r="V610" s="1911"/>
      <c r="W610" s="1911"/>
      <c r="X610" s="1911"/>
      <c r="Y610" s="1911"/>
      <c r="Z610" s="1911"/>
      <c r="AA610" s="1911"/>
      <c r="AB610" s="1912"/>
      <c r="AC610" s="14"/>
    </row>
    <row r="611" spans="1:29" s="20" customFormat="1" ht="13.7" customHeight="1" x14ac:dyDescent="0.15">
      <c r="A611" s="340">
        <v>1</v>
      </c>
      <c r="B611" s="2115"/>
      <c r="C611" s="2116"/>
      <c r="D611" s="1498"/>
      <c r="E611" s="3218"/>
      <c r="F611" s="3219"/>
      <c r="G611" s="3219"/>
      <c r="H611" s="3219"/>
      <c r="I611" s="3219"/>
      <c r="J611" s="3219"/>
      <c r="K611" s="3219"/>
      <c r="L611" s="3219"/>
      <c r="M611" s="3219"/>
      <c r="N611" s="3219"/>
      <c r="O611" s="3219"/>
      <c r="P611" s="3219"/>
      <c r="Q611" s="3219"/>
      <c r="R611" s="3219"/>
      <c r="S611" s="3219"/>
      <c r="T611" s="3219"/>
      <c r="U611" s="3219"/>
      <c r="V611" s="3219"/>
      <c r="W611" s="3219"/>
      <c r="X611" s="3219"/>
      <c r="Y611" s="3219"/>
      <c r="Z611" s="3219"/>
      <c r="AA611" s="3219"/>
      <c r="AB611" s="3220"/>
      <c r="AC611" s="14"/>
    </row>
    <row r="612" spans="1:29" s="20" customFormat="1" ht="13.7" customHeight="1" x14ac:dyDescent="0.15">
      <c r="A612" s="340">
        <v>2</v>
      </c>
      <c r="B612" s="2115"/>
      <c r="C612" s="2116"/>
      <c r="D612" s="1498"/>
      <c r="E612" s="3218"/>
      <c r="F612" s="3219"/>
      <c r="G612" s="3219"/>
      <c r="H612" s="3219"/>
      <c r="I612" s="3219"/>
      <c r="J612" s="3219"/>
      <c r="K612" s="3219"/>
      <c r="L612" s="3219"/>
      <c r="M612" s="3219"/>
      <c r="N612" s="3219"/>
      <c r="O612" s="3219"/>
      <c r="P612" s="3219"/>
      <c r="Q612" s="3219"/>
      <c r="R612" s="3219"/>
      <c r="S612" s="3219"/>
      <c r="T612" s="3219"/>
      <c r="U612" s="3219"/>
      <c r="V612" s="3219"/>
      <c r="W612" s="3219"/>
      <c r="X612" s="3219"/>
      <c r="Y612" s="3219"/>
      <c r="Z612" s="3219"/>
      <c r="AA612" s="3219"/>
      <c r="AB612" s="3220"/>
      <c r="AC612" s="14"/>
    </row>
    <row r="613" spans="1:29" s="20" customFormat="1" ht="13.7" customHeight="1" x14ac:dyDescent="0.15">
      <c r="A613" s="340">
        <v>3</v>
      </c>
      <c r="B613" s="2115"/>
      <c r="C613" s="2116"/>
      <c r="D613" s="1498"/>
      <c r="E613" s="3218"/>
      <c r="F613" s="3219"/>
      <c r="G613" s="3219"/>
      <c r="H613" s="3219"/>
      <c r="I613" s="3219"/>
      <c r="J613" s="3219"/>
      <c r="K613" s="3219"/>
      <c r="L613" s="3219"/>
      <c r="M613" s="3219"/>
      <c r="N613" s="3219"/>
      <c r="O613" s="3219"/>
      <c r="P613" s="3219"/>
      <c r="Q613" s="3219"/>
      <c r="R613" s="3219"/>
      <c r="S613" s="3219"/>
      <c r="T613" s="3219"/>
      <c r="U613" s="3219"/>
      <c r="V613" s="3219"/>
      <c r="W613" s="3219"/>
      <c r="X613" s="3219"/>
      <c r="Y613" s="3219"/>
      <c r="Z613" s="3219"/>
      <c r="AA613" s="3219"/>
      <c r="AB613" s="3220"/>
      <c r="AC613" s="14"/>
    </row>
    <row r="614" spans="1:29" s="20" customFormat="1" ht="13.7" customHeight="1" x14ac:dyDescent="0.15">
      <c r="A614" s="340">
        <v>4</v>
      </c>
      <c r="B614" s="2115"/>
      <c r="C614" s="2116"/>
      <c r="D614" s="1498"/>
      <c r="E614" s="3218"/>
      <c r="F614" s="3219"/>
      <c r="G614" s="3219"/>
      <c r="H614" s="3219"/>
      <c r="I614" s="3219"/>
      <c r="J614" s="3219"/>
      <c r="K614" s="3219"/>
      <c r="L614" s="3219"/>
      <c r="M614" s="3219"/>
      <c r="N614" s="3219"/>
      <c r="O614" s="3219"/>
      <c r="P614" s="3219"/>
      <c r="Q614" s="3219"/>
      <c r="R614" s="3219"/>
      <c r="S614" s="3219"/>
      <c r="T614" s="3219"/>
      <c r="U614" s="3219"/>
      <c r="V614" s="3219"/>
      <c r="W614" s="3219"/>
      <c r="X614" s="3219"/>
      <c r="Y614" s="3219"/>
      <c r="Z614" s="3219"/>
      <c r="AA614" s="3219"/>
      <c r="AB614" s="3220"/>
      <c r="AC614" s="14"/>
    </row>
    <row r="615" spans="1:29" s="20" customFormat="1" ht="13.7" customHeight="1" x14ac:dyDescent="0.15">
      <c r="A615" s="340">
        <v>5</v>
      </c>
      <c r="B615" s="2115"/>
      <c r="C615" s="2116"/>
      <c r="D615" s="1498"/>
      <c r="E615" s="3218"/>
      <c r="F615" s="3219"/>
      <c r="G615" s="3219"/>
      <c r="H615" s="3219"/>
      <c r="I615" s="3219"/>
      <c r="J615" s="3219"/>
      <c r="K615" s="3219"/>
      <c r="L615" s="3219"/>
      <c r="M615" s="3219"/>
      <c r="N615" s="3219"/>
      <c r="O615" s="3219"/>
      <c r="P615" s="3219"/>
      <c r="Q615" s="3219"/>
      <c r="R615" s="3219"/>
      <c r="S615" s="3219"/>
      <c r="T615" s="3219"/>
      <c r="U615" s="3219"/>
      <c r="V615" s="3219"/>
      <c r="W615" s="3219"/>
      <c r="X615" s="3219"/>
      <c r="Y615" s="3219"/>
      <c r="Z615" s="3219"/>
      <c r="AA615" s="3219"/>
      <c r="AB615" s="3220"/>
      <c r="AC615" s="14"/>
    </row>
    <row r="616" spans="1:29" s="20" customFormat="1" ht="13.7" customHeight="1" x14ac:dyDescent="0.15">
      <c r="A616" s="340">
        <v>6</v>
      </c>
      <c r="B616" s="2115"/>
      <c r="C616" s="2116"/>
      <c r="D616" s="1498"/>
      <c r="E616" s="3218"/>
      <c r="F616" s="3219"/>
      <c r="G616" s="3219"/>
      <c r="H616" s="3219"/>
      <c r="I616" s="3219"/>
      <c r="J616" s="3219"/>
      <c r="K616" s="3219"/>
      <c r="L616" s="3219"/>
      <c r="M616" s="3219"/>
      <c r="N616" s="3219"/>
      <c r="O616" s="3219"/>
      <c r="P616" s="3219"/>
      <c r="Q616" s="3219"/>
      <c r="R616" s="3219"/>
      <c r="S616" s="3219"/>
      <c r="T616" s="3219"/>
      <c r="U616" s="3219"/>
      <c r="V616" s="3219"/>
      <c r="W616" s="3219"/>
      <c r="X616" s="3219"/>
      <c r="Y616" s="3219"/>
      <c r="Z616" s="3219"/>
      <c r="AA616" s="3219"/>
      <c r="AB616" s="3220"/>
      <c r="AC616" s="14"/>
    </row>
    <row r="617" spans="1:29" s="20" customFormat="1" ht="13.7" customHeight="1" x14ac:dyDescent="0.15">
      <c r="A617" s="340">
        <v>7</v>
      </c>
      <c r="B617" s="2115"/>
      <c r="C617" s="2116"/>
      <c r="D617" s="1498"/>
      <c r="E617" s="3218"/>
      <c r="F617" s="3219"/>
      <c r="G617" s="3219"/>
      <c r="H617" s="3219"/>
      <c r="I617" s="3219"/>
      <c r="J617" s="3219"/>
      <c r="K617" s="3219"/>
      <c r="L617" s="3219"/>
      <c r="M617" s="3219"/>
      <c r="N617" s="3219"/>
      <c r="O617" s="3219"/>
      <c r="P617" s="3219"/>
      <c r="Q617" s="3219"/>
      <c r="R617" s="3219"/>
      <c r="S617" s="3219"/>
      <c r="T617" s="3219"/>
      <c r="U617" s="3219"/>
      <c r="V617" s="3219"/>
      <c r="W617" s="3219"/>
      <c r="X617" s="3219"/>
      <c r="Y617" s="3219"/>
      <c r="Z617" s="3219"/>
      <c r="AA617" s="3219"/>
      <c r="AB617" s="3220"/>
      <c r="AC617" s="14"/>
    </row>
    <row r="618" spans="1:29" s="20" customFormat="1" ht="13.7" customHeight="1" x14ac:dyDescent="0.15">
      <c r="A618" s="340">
        <v>8</v>
      </c>
      <c r="B618" s="2115"/>
      <c r="C618" s="2116"/>
      <c r="D618" s="1498"/>
      <c r="E618" s="3218"/>
      <c r="F618" s="3219"/>
      <c r="G618" s="3219"/>
      <c r="H618" s="3219"/>
      <c r="I618" s="3219"/>
      <c r="J618" s="3219"/>
      <c r="K618" s="3219"/>
      <c r="L618" s="3219"/>
      <c r="M618" s="3219"/>
      <c r="N618" s="3219"/>
      <c r="O618" s="3219"/>
      <c r="P618" s="3219"/>
      <c r="Q618" s="3219"/>
      <c r="R618" s="3219"/>
      <c r="S618" s="3219"/>
      <c r="T618" s="3219"/>
      <c r="U618" s="3219"/>
      <c r="V618" s="3219"/>
      <c r="W618" s="3219"/>
      <c r="X618" s="3219"/>
      <c r="Y618" s="3219"/>
      <c r="Z618" s="3219"/>
      <c r="AA618" s="3219"/>
      <c r="AB618" s="3220"/>
      <c r="AC618" s="14"/>
    </row>
    <row r="619" spans="1:29" s="20" customFormat="1" ht="13.7" customHeight="1" x14ac:dyDescent="0.15">
      <c r="A619" s="340">
        <v>9</v>
      </c>
      <c r="B619" s="2115"/>
      <c r="C619" s="2116"/>
      <c r="D619" s="1498"/>
      <c r="E619" s="3218"/>
      <c r="F619" s="3219"/>
      <c r="G619" s="3219"/>
      <c r="H619" s="3219"/>
      <c r="I619" s="3219"/>
      <c r="J619" s="3219"/>
      <c r="K619" s="3219"/>
      <c r="L619" s="3219"/>
      <c r="M619" s="3219"/>
      <c r="N619" s="3219"/>
      <c r="O619" s="3219"/>
      <c r="P619" s="3219"/>
      <c r="Q619" s="3219"/>
      <c r="R619" s="3219"/>
      <c r="S619" s="3219"/>
      <c r="T619" s="3219"/>
      <c r="U619" s="3219"/>
      <c r="V619" s="3219"/>
      <c r="W619" s="3219"/>
      <c r="X619" s="3219"/>
      <c r="Y619" s="3219"/>
      <c r="Z619" s="3219"/>
      <c r="AA619" s="3219"/>
      <c r="AB619" s="3220"/>
      <c r="AC619" s="14"/>
    </row>
    <row r="620" spans="1:29" s="20" customFormat="1" ht="13.7" customHeight="1" x14ac:dyDescent="0.15">
      <c r="A620" s="340">
        <v>10</v>
      </c>
      <c r="B620" s="2115"/>
      <c r="C620" s="2116"/>
      <c r="D620" s="1498"/>
      <c r="E620" s="3218"/>
      <c r="F620" s="3219"/>
      <c r="G620" s="3219"/>
      <c r="H620" s="3219"/>
      <c r="I620" s="3219"/>
      <c r="J620" s="3219"/>
      <c r="K620" s="3219"/>
      <c r="L620" s="3219"/>
      <c r="M620" s="3219"/>
      <c r="N620" s="3219"/>
      <c r="O620" s="3219"/>
      <c r="P620" s="3219"/>
      <c r="Q620" s="3219"/>
      <c r="R620" s="3219"/>
      <c r="S620" s="3219"/>
      <c r="T620" s="3219"/>
      <c r="U620" s="3219"/>
      <c r="V620" s="3219"/>
      <c r="W620" s="3219"/>
      <c r="X620" s="3219"/>
      <c r="Y620" s="3219"/>
      <c r="Z620" s="3219"/>
      <c r="AA620" s="3219"/>
      <c r="AB620" s="3220"/>
      <c r="AC620" s="14"/>
    </row>
    <row r="621" spans="1:29" s="20" customFormat="1" ht="13.7" customHeight="1" x14ac:dyDescent="0.15">
      <c r="A621" s="340">
        <v>11</v>
      </c>
      <c r="B621" s="2115"/>
      <c r="C621" s="2116"/>
      <c r="D621" s="1498"/>
      <c r="E621" s="3218"/>
      <c r="F621" s="3219"/>
      <c r="G621" s="3219"/>
      <c r="H621" s="3219"/>
      <c r="I621" s="3219"/>
      <c r="J621" s="3219"/>
      <c r="K621" s="3219"/>
      <c r="L621" s="3219"/>
      <c r="M621" s="3219"/>
      <c r="N621" s="3219"/>
      <c r="O621" s="3219"/>
      <c r="P621" s="3219"/>
      <c r="Q621" s="3219"/>
      <c r="R621" s="3219"/>
      <c r="S621" s="3219"/>
      <c r="T621" s="3219"/>
      <c r="U621" s="3219"/>
      <c r="V621" s="3219"/>
      <c r="W621" s="3219"/>
      <c r="X621" s="3219"/>
      <c r="Y621" s="3219"/>
      <c r="Z621" s="3219"/>
      <c r="AA621" s="3219"/>
      <c r="AB621" s="3220"/>
      <c r="AC621" s="14"/>
    </row>
    <row r="622" spans="1:29" s="20" customFormat="1" ht="13.7" customHeight="1" x14ac:dyDescent="0.15">
      <c r="A622" s="340">
        <v>12</v>
      </c>
      <c r="B622" s="2115"/>
      <c r="C622" s="2116"/>
      <c r="D622" s="1498"/>
      <c r="E622" s="3218"/>
      <c r="F622" s="3219"/>
      <c r="G622" s="3219"/>
      <c r="H622" s="3219"/>
      <c r="I622" s="3219"/>
      <c r="J622" s="3219"/>
      <c r="K622" s="3219"/>
      <c r="L622" s="3219"/>
      <c r="M622" s="3219"/>
      <c r="N622" s="3219"/>
      <c r="O622" s="3219"/>
      <c r="P622" s="3219"/>
      <c r="Q622" s="3219"/>
      <c r="R622" s="3219"/>
      <c r="S622" s="3219"/>
      <c r="T622" s="3219"/>
      <c r="U622" s="3219"/>
      <c r="V622" s="3219"/>
      <c r="W622" s="3219"/>
      <c r="X622" s="3219"/>
      <c r="Y622" s="3219"/>
      <c r="Z622" s="3219"/>
      <c r="AA622" s="3219"/>
      <c r="AB622" s="3220"/>
      <c r="AC622" s="14"/>
    </row>
    <row r="623" spans="1:29" s="20" customFormat="1" ht="13.7" customHeight="1" x14ac:dyDescent="0.15">
      <c r="A623" s="340">
        <v>13</v>
      </c>
      <c r="B623" s="2115"/>
      <c r="C623" s="2116"/>
      <c r="D623" s="1498"/>
      <c r="E623" s="3218"/>
      <c r="F623" s="3219"/>
      <c r="G623" s="3219"/>
      <c r="H623" s="3219"/>
      <c r="I623" s="3219"/>
      <c r="J623" s="3219"/>
      <c r="K623" s="3219"/>
      <c r="L623" s="3219"/>
      <c r="M623" s="3219"/>
      <c r="N623" s="3219"/>
      <c r="O623" s="3219"/>
      <c r="P623" s="3219"/>
      <c r="Q623" s="3219"/>
      <c r="R623" s="3219"/>
      <c r="S623" s="3219"/>
      <c r="T623" s="3219"/>
      <c r="U623" s="3219"/>
      <c r="V623" s="3219"/>
      <c r="W623" s="3219"/>
      <c r="X623" s="3219"/>
      <c r="Y623" s="3219"/>
      <c r="Z623" s="3219"/>
      <c r="AA623" s="3219"/>
      <c r="AB623" s="3220"/>
      <c r="AC623" s="14"/>
    </row>
    <row r="624" spans="1:29" s="20" customFormat="1" ht="13.7" customHeight="1" x14ac:dyDescent="0.15">
      <c r="A624" s="340">
        <v>14</v>
      </c>
      <c r="B624" s="2115"/>
      <c r="C624" s="2116"/>
      <c r="D624" s="1498"/>
      <c r="E624" s="3218"/>
      <c r="F624" s="3219"/>
      <c r="G624" s="3219"/>
      <c r="H624" s="3219"/>
      <c r="I624" s="3219"/>
      <c r="J624" s="3219"/>
      <c r="K624" s="3219"/>
      <c r="L624" s="3219"/>
      <c r="M624" s="3219"/>
      <c r="N624" s="3219"/>
      <c r="O624" s="3219"/>
      <c r="P624" s="3219"/>
      <c r="Q624" s="3219"/>
      <c r="R624" s="3219"/>
      <c r="S624" s="3219"/>
      <c r="T624" s="3219"/>
      <c r="U624" s="3219"/>
      <c r="V624" s="3219"/>
      <c r="W624" s="3219"/>
      <c r="X624" s="3219"/>
      <c r="Y624" s="3219"/>
      <c r="Z624" s="3219"/>
      <c r="AA624" s="3219"/>
      <c r="AB624" s="3220"/>
      <c r="AC624" s="14"/>
    </row>
    <row r="625" spans="1:29" s="20" customFormat="1" ht="13.7" customHeight="1" x14ac:dyDescent="0.15">
      <c r="A625" s="340">
        <v>15</v>
      </c>
      <c r="B625" s="2115"/>
      <c r="C625" s="2116"/>
      <c r="D625" s="1498"/>
      <c r="E625" s="3218"/>
      <c r="F625" s="3219"/>
      <c r="G625" s="3219"/>
      <c r="H625" s="3219"/>
      <c r="I625" s="3219"/>
      <c r="J625" s="3219"/>
      <c r="K625" s="3219"/>
      <c r="L625" s="3219"/>
      <c r="M625" s="3219"/>
      <c r="N625" s="3219"/>
      <c r="O625" s="3219"/>
      <c r="P625" s="3219"/>
      <c r="Q625" s="3219"/>
      <c r="R625" s="3219"/>
      <c r="S625" s="3219"/>
      <c r="T625" s="3219"/>
      <c r="U625" s="3219"/>
      <c r="V625" s="3219"/>
      <c r="W625" s="3219"/>
      <c r="X625" s="3219"/>
      <c r="Y625" s="3219"/>
      <c r="Z625" s="3219"/>
      <c r="AA625" s="3219"/>
      <c r="AB625" s="3220"/>
      <c r="AC625" s="14"/>
    </row>
    <row r="626" spans="1:29" s="20" customFormat="1" ht="13.7" customHeight="1" x14ac:dyDescent="0.15">
      <c r="A626" s="340">
        <v>16</v>
      </c>
      <c r="B626" s="2115"/>
      <c r="C626" s="2116"/>
      <c r="D626" s="1498"/>
      <c r="E626" s="3218"/>
      <c r="F626" s="3219"/>
      <c r="G626" s="3219"/>
      <c r="H626" s="3219"/>
      <c r="I626" s="3219"/>
      <c r="J626" s="3219"/>
      <c r="K626" s="3219"/>
      <c r="L626" s="3219"/>
      <c r="M626" s="3219"/>
      <c r="N626" s="3219"/>
      <c r="O626" s="3219"/>
      <c r="P626" s="3219"/>
      <c r="Q626" s="3219"/>
      <c r="R626" s="3219"/>
      <c r="S626" s="3219"/>
      <c r="T626" s="3219"/>
      <c r="U626" s="3219"/>
      <c r="V626" s="3219"/>
      <c r="W626" s="3219"/>
      <c r="X626" s="3219"/>
      <c r="Y626" s="3219"/>
      <c r="Z626" s="3219"/>
      <c r="AA626" s="3219"/>
      <c r="AB626" s="3220"/>
      <c r="AC626" s="14"/>
    </row>
    <row r="627" spans="1:29" s="20" customFormat="1" ht="13.7" customHeight="1" x14ac:dyDescent="0.15">
      <c r="A627" s="340">
        <v>17</v>
      </c>
      <c r="B627" s="2115"/>
      <c r="C627" s="2116"/>
      <c r="D627" s="1498"/>
      <c r="E627" s="3218"/>
      <c r="F627" s="3219"/>
      <c r="G627" s="3219"/>
      <c r="H627" s="3219"/>
      <c r="I627" s="3219"/>
      <c r="J627" s="3219"/>
      <c r="K627" s="3219"/>
      <c r="L627" s="3219"/>
      <c r="M627" s="3219"/>
      <c r="N627" s="3219"/>
      <c r="O627" s="3219"/>
      <c r="P627" s="3219"/>
      <c r="Q627" s="3219"/>
      <c r="R627" s="3219"/>
      <c r="S627" s="3219"/>
      <c r="T627" s="3219"/>
      <c r="U627" s="3219"/>
      <c r="V627" s="3219"/>
      <c r="W627" s="3219"/>
      <c r="X627" s="3219"/>
      <c r="Y627" s="3219"/>
      <c r="Z627" s="3219"/>
      <c r="AA627" s="3219"/>
      <c r="AB627" s="3220"/>
      <c r="AC627" s="14"/>
    </row>
    <row r="628" spans="1:29" s="20" customFormat="1" ht="13.7" customHeight="1" x14ac:dyDescent="0.15">
      <c r="A628" s="340">
        <v>18</v>
      </c>
      <c r="B628" s="2115"/>
      <c r="C628" s="2116"/>
      <c r="D628" s="1498"/>
      <c r="E628" s="3218"/>
      <c r="F628" s="3219"/>
      <c r="G628" s="3219"/>
      <c r="H628" s="3219"/>
      <c r="I628" s="3219"/>
      <c r="J628" s="3219"/>
      <c r="K628" s="3219"/>
      <c r="L628" s="3219"/>
      <c r="M628" s="3219"/>
      <c r="N628" s="3219"/>
      <c r="O628" s="3219"/>
      <c r="P628" s="3219"/>
      <c r="Q628" s="3219"/>
      <c r="R628" s="3219"/>
      <c r="S628" s="3219"/>
      <c r="T628" s="3219"/>
      <c r="U628" s="3219"/>
      <c r="V628" s="3219"/>
      <c r="W628" s="3219"/>
      <c r="X628" s="3219"/>
      <c r="Y628" s="3219"/>
      <c r="Z628" s="3219"/>
      <c r="AA628" s="3219"/>
      <c r="AB628" s="3220"/>
      <c r="AC628" s="14"/>
    </row>
    <row r="629" spans="1:29" s="20" customFormat="1" ht="13.7" customHeight="1" x14ac:dyDescent="0.15">
      <c r="A629" s="340">
        <v>19</v>
      </c>
      <c r="B629" s="2115"/>
      <c r="C629" s="2116"/>
      <c r="D629" s="1498"/>
      <c r="E629" s="3218"/>
      <c r="F629" s="3219"/>
      <c r="G629" s="3219"/>
      <c r="H629" s="3219"/>
      <c r="I629" s="3219"/>
      <c r="J629" s="3219"/>
      <c r="K629" s="3219"/>
      <c r="L629" s="3219"/>
      <c r="M629" s="3219"/>
      <c r="N629" s="3219"/>
      <c r="O629" s="3219"/>
      <c r="P629" s="3219"/>
      <c r="Q629" s="3219"/>
      <c r="R629" s="3219"/>
      <c r="S629" s="3219"/>
      <c r="T629" s="3219"/>
      <c r="U629" s="3219"/>
      <c r="V629" s="3219"/>
      <c r="W629" s="3219"/>
      <c r="X629" s="3219"/>
      <c r="Y629" s="3219"/>
      <c r="Z629" s="3219"/>
      <c r="AA629" s="3219"/>
      <c r="AB629" s="3220"/>
      <c r="AC629" s="14"/>
    </row>
    <row r="630" spans="1:29" s="20" customFormat="1" ht="13.7" customHeight="1" x14ac:dyDescent="0.15">
      <c r="A630" s="340">
        <v>20</v>
      </c>
      <c r="B630" s="2115"/>
      <c r="C630" s="2116"/>
      <c r="D630" s="1498"/>
      <c r="E630" s="3218"/>
      <c r="F630" s="3219"/>
      <c r="G630" s="3219"/>
      <c r="H630" s="3219"/>
      <c r="I630" s="3219"/>
      <c r="J630" s="3219"/>
      <c r="K630" s="3219"/>
      <c r="L630" s="3219"/>
      <c r="M630" s="3219"/>
      <c r="N630" s="3219"/>
      <c r="O630" s="3219"/>
      <c r="P630" s="3219"/>
      <c r="Q630" s="3219"/>
      <c r="R630" s="3219"/>
      <c r="S630" s="3219"/>
      <c r="T630" s="3219"/>
      <c r="U630" s="3219"/>
      <c r="V630" s="3219"/>
      <c r="W630" s="3219"/>
      <c r="X630" s="3219"/>
      <c r="Y630" s="3219"/>
      <c r="Z630" s="3219"/>
      <c r="AA630" s="3219"/>
      <c r="AB630" s="3220"/>
      <c r="AC630" s="14"/>
    </row>
    <row r="631" spans="1:29" s="20" customFormat="1" ht="13.7" customHeight="1" x14ac:dyDescent="0.15">
      <c r="A631" s="340">
        <v>21</v>
      </c>
      <c r="B631" s="2115"/>
      <c r="C631" s="2116"/>
      <c r="D631" s="1498"/>
      <c r="E631" s="3218"/>
      <c r="F631" s="3219"/>
      <c r="G631" s="3219"/>
      <c r="H631" s="3219"/>
      <c r="I631" s="3219"/>
      <c r="J631" s="3219"/>
      <c r="K631" s="3219"/>
      <c r="L631" s="3219"/>
      <c r="M631" s="3219"/>
      <c r="N631" s="3219"/>
      <c r="O631" s="3219"/>
      <c r="P631" s="3219"/>
      <c r="Q631" s="3219"/>
      <c r="R631" s="3219"/>
      <c r="S631" s="3219"/>
      <c r="T631" s="3219"/>
      <c r="U631" s="3219"/>
      <c r="V631" s="3219"/>
      <c r="W631" s="3219"/>
      <c r="X631" s="3219"/>
      <c r="Y631" s="3219"/>
      <c r="Z631" s="3219"/>
      <c r="AA631" s="3219"/>
      <c r="AB631" s="3220"/>
      <c r="AC631" s="14"/>
    </row>
    <row r="632" spans="1:29" s="20" customFormat="1" ht="13.7" customHeight="1" x14ac:dyDescent="0.15">
      <c r="A632" s="340">
        <v>22</v>
      </c>
      <c r="B632" s="2115"/>
      <c r="C632" s="2116"/>
      <c r="D632" s="1498"/>
      <c r="E632" s="3218"/>
      <c r="F632" s="3219"/>
      <c r="G632" s="3219"/>
      <c r="H632" s="3219"/>
      <c r="I632" s="3219"/>
      <c r="J632" s="3219"/>
      <c r="K632" s="3219"/>
      <c r="L632" s="3219"/>
      <c r="M632" s="3219"/>
      <c r="N632" s="3219"/>
      <c r="O632" s="3219"/>
      <c r="P632" s="3219"/>
      <c r="Q632" s="3219"/>
      <c r="R632" s="3219"/>
      <c r="S632" s="3219"/>
      <c r="T632" s="3219"/>
      <c r="U632" s="3219"/>
      <c r="V632" s="3219"/>
      <c r="W632" s="3219"/>
      <c r="X632" s="3219"/>
      <c r="Y632" s="3219"/>
      <c r="Z632" s="3219"/>
      <c r="AA632" s="3219"/>
      <c r="AB632" s="3220"/>
      <c r="AC632" s="14"/>
    </row>
    <row r="633" spans="1:29" s="20" customFormat="1" ht="13.7" customHeight="1" x14ac:dyDescent="0.15">
      <c r="A633" s="340">
        <v>23</v>
      </c>
      <c r="B633" s="2115"/>
      <c r="C633" s="2116"/>
      <c r="D633" s="1498"/>
      <c r="E633" s="3218"/>
      <c r="F633" s="3219"/>
      <c r="G633" s="3219"/>
      <c r="H633" s="3219"/>
      <c r="I633" s="3219"/>
      <c r="J633" s="3219"/>
      <c r="K633" s="3219"/>
      <c r="L633" s="3219"/>
      <c r="M633" s="3219"/>
      <c r="N633" s="3219"/>
      <c r="O633" s="3219"/>
      <c r="P633" s="3219"/>
      <c r="Q633" s="3219"/>
      <c r="R633" s="3219"/>
      <c r="S633" s="3219"/>
      <c r="T633" s="3219"/>
      <c r="U633" s="3219"/>
      <c r="V633" s="3219"/>
      <c r="W633" s="3219"/>
      <c r="X633" s="3219"/>
      <c r="Y633" s="3219"/>
      <c r="Z633" s="3219"/>
      <c r="AA633" s="3219"/>
      <c r="AB633" s="3220"/>
      <c r="AC633" s="14"/>
    </row>
    <row r="634" spans="1:29" s="20" customFormat="1" ht="13.7" customHeight="1" x14ac:dyDescent="0.15">
      <c r="A634" s="340">
        <v>24</v>
      </c>
      <c r="B634" s="2115"/>
      <c r="C634" s="2116"/>
      <c r="D634" s="1498"/>
      <c r="E634" s="3218"/>
      <c r="F634" s="3219"/>
      <c r="G634" s="3219"/>
      <c r="H634" s="3219"/>
      <c r="I634" s="3219"/>
      <c r="J634" s="3219"/>
      <c r="K634" s="3219"/>
      <c r="L634" s="3219"/>
      <c r="M634" s="3219"/>
      <c r="N634" s="3219"/>
      <c r="O634" s="3219"/>
      <c r="P634" s="3219"/>
      <c r="Q634" s="3219"/>
      <c r="R634" s="3219"/>
      <c r="S634" s="3219"/>
      <c r="T634" s="3219"/>
      <c r="U634" s="3219"/>
      <c r="V634" s="3219"/>
      <c r="W634" s="3219"/>
      <c r="X634" s="3219"/>
      <c r="Y634" s="3219"/>
      <c r="Z634" s="3219"/>
      <c r="AA634" s="3219"/>
      <c r="AB634" s="3220"/>
      <c r="AC634" s="14"/>
    </row>
    <row r="635" spans="1:29" s="20" customFormat="1" ht="13.7" customHeight="1" x14ac:dyDescent="0.15">
      <c r="A635" s="340">
        <v>25</v>
      </c>
      <c r="B635" s="2115"/>
      <c r="C635" s="2116"/>
      <c r="D635" s="1498"/>
      <c r="E635" s="3218"/>
      <c r="F635" s="3219"/>
      <c r="G635" s="3219"/>
      <c r="H635" s="3219"/>
      <c r="I635" s="3219"/>
      <c r="J635" s="3219"/>
      <c r="K635" s="3219"/>
      <c r="L635" s="3219"/>
      <c r="M635" s="3219"/>
      <c r="N635" s="3219"/>
      <c r="O635" s="3219"/>
      <c r="P635" s="3219"/>
      <c r="Q635" s="3219"/>
      <c r="R635" s="3219"/>
      <c r="S635" s="3219"/>
      <c r="T635" s="3219"/>
      <c r="U635" s="3219"/>
      <c r="V635" s="3219"/>
      <c r="W635" s="3219"/>
      <c r="X635" s="3219"/>
      <c r="Y635" s="3219"/>
      <c r="Z635" s="3219"/>
      <c r="AA635" s="3219"/>
      <c r="AB635" s="3220"/>
      <c r="AC635" s="14"/>
    </row>
    <row r="636" spans="1:29" s="20" customFormat="1" ht="13.7" customHeight="1" x14ac:dyDescent="0.15">
      <c r="A636" s="340">
        <v>26</v>
      </c>
      <c r="B636" s="2115"/>
      <c r="C636" s="2116"/>
      <c r="D636" s="1498"/>
      <c r="E636" s="3218"/>
      <c r="F636" s="3219"/>
      <c r="G636" s="3219"/>
      <c r="H636" s="3219"/>
      <c r="I636" s="3219"/>
      <c r="J636" s="3219"/>
      <c r="K636" s="3219"/>
      <c r="L636" s="3219"/>
      <c r="M636" s="3219"/>
      <c r="N636" s="3219"/>
      <c r="O636" s="3219"/>
      <c r="P636" s="3219"/>
      <c r="Q636" s="3219"/>
      <c r="R636" s="3219"/>
      <c r="S636" s="3219"/>
      <c r="T636" s="3219"/>
      <c r="U636" s="3219"/>
      <c r="V636" s="3219"/>
      <c r="W636" s="3219"/>
      <c r="X636" s="3219"/>
      <c r="Y636" s="3219"/>
      <c r="Z636" s="3219"/>
      <c r="AA636" s="3219"/>
      <c r="AB636" s="3220"/>
      <c r="AC636" s="14"/>
    </row>
    <row r="637" spans="1:29" s="20" customFormat="1" ht="13.7" customHeight="1" x14ac:dyDescent="0.15">
      <c r="A637" s="340">
        <v>27</v>
      </c>
      <c r="B637" s="2115"/>
      <c r="C637" s="2116"/>
      <c r="D637" s="1498"/>
      <c r="E637" s="3218"/>
      <c r="F637" s="3219"/>
      <c r="G637" s="3219"/>
      <c r="H637" s="3219"/>
      <c r="I637" s="3219"/>
      <c r="J637" s="3219"/>
      <c r="K637" s="3219"/>
      <c r="L637" s="3219"/>
      <c r="M637" s="3219"/>
      <c r="N637" s="3219"/>
      <c r="O637" s="3219"/>
      <c r="P637" s="3219"/>
      <c r="Q637" s="3219"/>
      <c r="R637" s="3219"/>
      <c r="S637" s="3219"/>
      <c r="T637" s="3219"/>
      <c r="U637" s="3219"/>
      <c r="V637" s="3219"/>
      <c r="W637" s="3219"/>
      <c r="X637" s="3219"/>
      <c r="Y637" s="3219"/>
      <c r="Z637" s="3219"/>
      <c r="AA637" s="3219"/>
      <c r="AB637" s="3220"/>
      <c r="AC637" s="14"/>
    </row>
    <row r="638" spans="1:29" s="20" customFormat="1" ht="13.7" customHeight="1" x14ac:dyDescent="0.15">
      <c r="A638" s="340">
        <v>28</v>
      </c>
      <c r="B638" s="2115"/>
      <c r="C638" s="2116"/>
      <c r="D638" s="1498"/>
      <c r="E638" s="3218"/>
      <c r="F638" s="3219"/>
      <c r="G638" s="3219"/>
      <c r="H638" s="3219"/>
      <c r="I638" s="3219"/>
      <c r="J638" s="3219"/>
      <c r="K638" s="3219"/>
      <c r="L638" s="3219"/>
      <c r="M638" s="3219"/>
      <c r="N638" s="3219"/>
      <c r="O638" s="3219"/>
      <c r="P638" s="3219"/>
      <c r="Q638" s="3219"/>
      <c r="R638" s="3219"/>
      <c r="S638" s="3219"/>
      <c r="T638" s="3219"/>
      <c r="U638" s="3219"/>
      <c r="V638" s="3219"/>
      <c r="W638" s="3219"/>
      <c r="X638" s="3219"/>
      <c r="Y638" s="3219"/>
      <c r="Z638" s="3219"/>
      <c r="AA638" s="3219"/>
      <c r="AB638" s="3220"/>
      <c r="AC638" s="14"/>
    </row>
    <row r="639" spans="1:29" s="20" customFormat="1" ht="13.7" customHeight="1" x14ac:dyDescent="0.15">
      <c r="A639" s="340">
        <v>29</v>
      </c>
      <c r="B639" s="2115"/>
      <c r="C639" s="2116"/>
      <c r="D639" s="1498"/>
      <c r="E639" s="3218"/>
      <c r="F639" s="3219"/>
      <c r="G639" s="3219"/>
      <c r="H639" s="3219"/>
      <c r="I639" s="3219"/>
      <c r="J639" s="3219"/>
      <c r="K639" s="3219"/>
      <c r="L639" s="3219"/>
      <c r="M639" s="3219"/>
      <c r="N639" s="3219"/>
      <c r="O639" s="3219"/>
      <c r="P639" s="3219"/>
      <c r="Q639" s="3219"/>
      <c r="R639" s="3219"/>
      <c r="S639" s="3219"/>
      <c r="T639" s="3219"/>
      <c r="U639" s="3219"/>
      <c r="V639" s="3219"/>
      <c r="W639" s="3219"/>
      <c r="X639" s="3219"/>
      <c r="Y639" s="3219"/>
      <c r="Z639" s="3219"/>
      <c r="AA639" s="3219"/>
      <c r="AB639" s="3220"/>
      <c r="AC639" s="14"/>
    </row>
    <row r="640" spans="1:29" s="20" customFormat="1" ht="13.7" customHeight="1" x14ac:dyDescent="0.15">
      <c r="A640" s="340">
        <v>30</v>
      </c>
      <c r="B640" s="2115"/>
      <c r="C640" s="2116"/>
      <c r="D640" s="1498"/>
      <c r="E640" s="3218"/>
      <c r="F640" s="3219"/>
      <c r="G640" s="3219"/>
      <c r="H640" s="3219"/>
      <c r="I640" s="3219"/>
      <c r="J640" s="3219"/>
      <c r="K640" s="3219"/>
      <c r="L640" s="3219"/>
      <c r="M640" s="3219"/>
      <c r="N640" s="3219"/>
      <c r="O640" s="3219"/>
      <c r="P640" s="3219"/>
      <c r="Q640" s="3219"/>
      <c r="R640" s="3219"/>
      <c r="S640" s="3219"/>
      <c r="T640" s="3219"/>
      <c r="U640" s="3219"/>
      <c r="V640" s="3219"/>
      <c r="W640" s="3219"/>
      <c r="X640" s="3219"/>
      <c r="Y640" s="3219"/>
      <c r="Z640" s="3219"/>
      <c r="AA640" s="3219"/>
      <c r="AB640" s="3220"/>
      <c r="AC640" s="14"/>
    </row>
    <row r="641" spans="1:29" s="20" customFormat="1" ht="13.7" customHeight="1" x14ac:dyDescent="0.15">
      <c r="A641" s="340">
        <v>31</v>
      </c>
      <c r="B641" s="2115"/>
      <c r="C641" s="2116"/>
      <c r="D641" s="1498"/>
      <c r="E641" s="3218"/>
      <c r="F641" s="3219"/>
      <c r="G641" s="3219"/>
      <c r="H641" s="3219"/>
      <c r="I641" s="3219"/>
      <c r="J641" s="3219"/>
      <c r="K641" s="3219"/>
      <c r="L641" s="3219"/>
      <c r="M641" s="3219"/>
      <c r="N641" s="3219"/>
      <c r="O641" s="3219"/>
      <c r="P641" s="3219"/>
      <c r="Q641" s="3219"/>
      <c r="R641" s="3219"/>
      <c r="S641" s="3219"/>
      <c r="T641" s="3219"/>
      <c r="U641" s="3219"/>
      <c r="V641" s="3219"/>
      <c r="W641" s="3219"/>
      <c r="X641" s="3219"/>
      <c r="Y641" s="3219"/>
      <c r="Z641" s="3219"/>
      <c r="AA641" s="3219"/>
      <c r="AB641" s="3220"/>
      <c r="AC641" s="14"/>
    </row>
    <row r="642" spans="1:29" s="20" customFormat="1" ht="13.7" customHeight="1" x14ac:dyDescent="0.15">
      <c r="A642" s="340">
        <v>32</v>
      </c>
      <c r="B642" s="2115"/>
      <c r="C642" s="2116"/>
      <c r="D642" s="1498"/>
      <c r="E642" s="3218"/>
      <c r="F642" s="3219"/>
      <c r="G642" s="3219"/>
      <c r="H642" s="3219"/>
      <c r="I642" s="3219"/>
      <c r="J642" s="3219"/>
      <c r="K642" s="3219"/>
      <c r="L642" s="3219"/>
      <c r="M642" s="3219"/>
      <c r="N642" s="3219"/>
      <c r="O642" s="3219"/>
      <c r="P642" s="3219"/>
      <c r="Q642" s="3219"/>
      <c r="R642" s="3219"/>
      <c r="S642" s="3219"/>
      <c r="T642" s="3219"/>
      <c r="U642" s="3219"/>
      <c r="V642" s="3219"/>
      <c r="W642" s="3219"/>
      <c r="X642" s="3219"/>
      <c r="Y642" s="3219"/>
      <c r="Z642" s="3219"/>
      <c r="AA642" s="3219"/>
      <c r="AB642" s="3220"/>
      <c r="AC642" s="14"/>
    </row>
    <row r="643" spans="1:29" s="20" customFormat="1" ht="13.7" customHeight="1" x14ac:dyDescent="0.15">
      <c r="A643" s="340">
        <v>33</v>
      </c>
      <c r="B643" s="2115"/>
      <c r="C643" s="2116"/>
      <c r="D643" s="1498"/>
      <c r="E643" s="3218"/>
      <c r="F643" s="3219"/>
      <c r="G643" s="3219"/>
      <c r="H643" s="3219"/>
      <c r="I643" s="3219"/>
      <c r="J643" s="3219"/>
      <c r="K643" s="3219"/>
      <c r="L643" s="3219"/>
      <c r="M643" s="3219"/>
      <c r="N643" s="3219"/>
      <c r="O643" s="3219"/>
      <c r="P643" s="3219"/>
      <c r="Q643" s="3219"/>
      <c r="R643" s="3219"/>
      <c r="S643" s="3219"/>
      <c r="T643" s="3219"/>
      <c r="U643" s="3219"/>
      <c r="V643" s="3219"/>
      <c r="W643" s="3219"/>
      <c r="X643" s="3219"/>
      <c r="Y643" s="3219"/>
      <c r="Z643" s="3219"/>
      <c r="AA643" s="3219"/>
      <c r="AB643" s="3220"/>
      <c r="AC643" s="14"/>
    </row>
    <row r="644" spans="1:29" s="20" customFormat="1" ht="13.7" customHeight="1" x14ac:dyDescent="0.15">
      <c r="A644" s="340">
        <v>34</v>
      </c>
      <c r="B644" s="2115"/>
      <c r="C644" s="2116"/>
      <c r="D644" s="1498"/>
      <c r="E644" s="3218"/>
      <c r="F644" s="3219"/>
      <c r="G644" s="3219"/>
      <c r="H644" s="3219"/>
      <c r="I644" s="3219"/>
      <c r="J644" s="3219"/>
      <c r="K644" s="3219"/>
      <c r="L644" s="3219"/>
      <c r="M644" s="3219"/>
      <c r="N644" s="3219"/>
      <c r="O644" s="3219"/>
      <c r="P644" s="3219"/>
      <c r="Q644" s="3219"/>
      <c r="R644" s="3219"/>
      <c r="S644" s="3219"/>
      <c r="T644" s="3219"/>
      <c r="U644" s="3219"/>
      <c r="V644" s="3219"/>
      <c r="W644" s="3219"/>
      <c r="X644" s="3219"/>
      <c r="Y644" s="3219"/>
      <c r="Z644" s="3219"/>
      <c r="AA644" s="3219"/>
      <c r="AB644" s="3220"/>
      <c r="AC644" s="14"/>
    </row>
    <row r="645" spans="1:29" s="20" customFormat="1" ht="13.7" customHeight="1" x14ac:dyDescent="0.15">
      <c r="A645" s="340">
        <v>35</v>
      </c>
      <c r="B645" s="2115"/>
      <c r="C645" s="2116"/>
      <c r="D645" s="1498"/>
      <c r="E645" s="3218"/>
      <c r="F645" s="3219"/>
      <c r="G645" s="3219"/>
      <c r="H645" s="3219"/>
      <c r="I645" s="3219"/>
      <c r="J645" s="3219"/>
      <c r="K645" s="3219"/>
      <c r="L645" s="3219"/>
      <c r="M645" s="3219"/>
      <c r="N645" s="3219"/>
      <c r="O645" s="3219"/>
      <c r="P645" s="3219"/>
      <c r="Q645" s="3219"/>
      <c r="R645" s="3219"/>
      <c r="S645" s="3219"/>
      <c r="T645" s="3219"/>
      <c r="U645" s="3219"/>
      <c r="V645" s="3219"/>
      <c r="W645" s="3219"/>
      <c r="X645" s="3219"/>
      <c r="Y645" s="3219"/>
      <c r="Z645" s="3219"/>
      <c r="AA645" s="3219"/>
      <c r="AB645" s="3220"/>
      <c r="AC645" s="14"/>
    </row>
    <row r="646" spans="1:29" s="20" customFormat="1" ht="13.7" customHeight="1" x14ac:dyDescent="0.15">
      <c r="A646" s="340">
        <v>36</v>
      </c>
      <c r="B646" s="2115"/>
      <c r="C646" s="2116"/>
      <c r="D646" s="1498"/>
      <c r="E646" s="3218"/>
      <c r="F646" s="3219"/>
      <c r="G646" s="3219"/>
      <c r="H646" s="3219"/>
      <c r="I646" s="3219"/>
      <c r="J646" s="3219"/>
      <c r="K646" s="3219"/>
      <c r="L646" s="3219"/>
      <c r="M646" s="3219"/>
      <c r="N646" s="3219"/>
      <c r="O646" s="3219"/>
      <c r="P646" s="3219"/>
      <c r="Q646" s="3219"/>
      <c r="R646" s="3219"/>
      <c r="S646" s="3219"/>
      <c r="T646" s="3219"/>
      <c r="U646" s="3219"/>
      <c r="V646" s="3219"/>
      <c r="W646" s="3219"/>
      <c r="X646" s="3219"/>
      <c r="Y646" s="3219"/>
      <c r="Z646" s="3219"/>
      <c r="AA646" s="3219"/>
      <c r="AB646" s="3220"/>
      <c r="AC646" s="14"/>
    </row>
    <row r="647" spans="1:29" s="20" customFormat="1" ht="13.7" customHeight="1" x14ac:dyDescent="0.15">
      <c r="A647" s="340">
        <v>37</v>
      </c>
      <c r="B647" s="2115"/>
      <c r="C647" s="2116"/>
      <c r="D647" s="1498"/>
      <c r="E647" s="3218"/>
      <c r="F647" s="3219"/>
      <c r="G647" s="3219"/>
      <c r="H647" s="3219"/>
      <c r="I647" s="3219"/>
      <c r="J647" s="3219"/>
      <c r="K647" s="3219"/>
      <c r="L647" s="3219"/>
      <c r="M647" s="3219"/>
      <c r="N647" s="3219"/>
      <c r="O647" s="3219"/>
      <c r="P647" s="3219"/>
      <c r="Q647" s="3219"/>
      <c r="R647" s="3219"/>
      <c r="S647" s="3219"/>
      <c r="T647" s="3219"/>
      <c r="U647" s="3219"/>
      <c r="V647" s="3219"/>
      <c r="W647" s="3219"/>
      <c r="X647" s="3219"/>
      <c r="Y647" s="3219"/>
      <c r="Z647" s="3219"/>
      <c r="AA647" s="3219"/>
      <c r="AB647" s="3220"/>
      <c r="AC647" s="14"/>
    </row>
    <row r="648" spans="1:29" s="20" customFormat="1" ht="13.7" customHeight="1" x14ac:dyDescent="0.15">
      <c r="A648" s="340">
        <v>38</v>
      </c>
      <c r="B648" s="2115"/>
      <c r="C648" s="2116"/>
      <c r="D648" s="1498"/>
      <c r="E648" s="3218"/>
      <c r="F648" s="3219"/>
      <c r="G648" s="3219"/>
      <c r="H648" s="3219"/>
      <c r="I648" s="3219"/>
      <c r="J648" s="3219"/>
      <c r="K648" s="3219"/>
      <c r="L648" s="3219"/>
      <c r="M648" s="3219"/>
      <c r="N648" s="3219"/>
      <c r="O648" s="3219"/>
      <c r="P648" s="3219"/>
      <c r="Q648" s="3219"/>
      <c r="R648" s="3219"/>
      <c r="S648" s="3219"/>
      <c r="T648" s="3219"/>
      <c r="U648" s="3219"/>
      <c r="V648" s="3219"/>
      <c r="W648" s="3219"/>
      <c r="X648" s="3219"/>
      <c r="Y648" s="3219"/>
      <c r="Z648" s="3219"/>
      <c r="AA648" s="3219"/>
      <c r="AB648" s="3220"/>
      <c r="AC648" s="14"/>
    </row>
    <row r="649" spans="1:29" s="20" customFormat="1" ht="13.7" customHeight="1" x14ac:dyDescent="0.15">
      <c r="A649" s="340">
        <v>39</v>
      </c>
      <c r="B649" s="2115"/>
      <c r="C649" s="2116"/>
      <c r="D649" s="1498"/>
      <c r="E649" s="3218"/>
      <c r="F649" s="3219"/>
      <c r="G649" s="3219"/>
      <c r="H649" s="3219"/>
      <c r="I649" s="3219"/>
      <c r="J649" s="3219"/>
      <c r="K649" s="3219"/>
      <c r="L649" s="3219"/>
      <c r="M649" s="3219"/>
      <c r="N649" s="3219"/>
      <c r="O649" s="3219"/>
      <c r="P649" s="3219"/>
      <c r="Q649" s="3219"/>
      <c r="R649" s="3219"/>
      <c r="S649" s="3219"/>
      <c r="T649" s="3219"/>
      <c r="U649" s="3219"/>
      <c r="V649" s="3219"/>
      <c r="W649" s="3219"/>
      <c r="X649" s="3219"/>
      <c r="Y649" s="3219"/>
      <c r="Z649" s="3219"/>
      <c r="AA649" s="3219"/>
      <c r="AB649" s="3220"/>
      <c r="AC649" s="14"/>
    </row>
    <row r="650" spans="1:29" s="20" customFormat="1" ht="13.7" customHeight="1" x14ac:dyDescent="0.15">
      <c r="A650" s="340">
        <v>40</v>
      </c>
      <c r="B650" s="2115"/>
      <c r="C650" s="2116"/>
      <c r="D650" s="1498"/>
      <c r="E650" s="3218"/>
      <c r="F650" s="3219"/>
      <c r="G650" s="3219"/>
      <c r="H650" s="3219"/>
      <c r="I650" s="3219"/>
      <c r="J650" s="3219"/>
      <c r="K650" s="3219"/>
      <c r="L650" s="3219"/>
      <c r="M650" s="3219"/>
      <c r="N650" s="3219"/>
      <c r="O650" s="3219"/>
      <c r="P650" s="3219"/>
      <c r="Q650" s="3219"/>
      <c r="R650" s="3219"/>
      <c r="S650" s="3219"/>
      <c r="T650" s="3219"/>
      <c r="U650" s="3219"/>
      <c r="V650" s="3219"/>
      <c r="W650" s="3219"/>
      <c r="X650" s="3219"/>
      <c r="Y650" s="3219"/>
      <c r="Z650" s="3219"/>
      <c r="AA650" s="3219"/>
      <c r="AB650" s="3220"/>
      <c r="AC650" s="14"/>
    </row>
    <row r="651" spans="1:29" s="20" customFormat="1" ht="13.7" customHeight="1" x14ac:dyDescent="0.15">
      <c r="A651" s="340">
        <v>41</v>
      </c>
      <c r="B651" s="2115"/>
      <c r="C651" s="2116"/>
      <c r="D651" s="1498"/>
      <c r="E651" s="3218"/>
      <c r="F651" s="3219"/>
      <c r="G651" s="3219"/>
      <c r="H651" s="3219"/>
      <c r="I651" s="3219"/>
      <c r="J651" s="3219"/>
      <c r="K651" s="3219"/>
      <c r="L651" s="3219"/>
      <c r="M651" s="3219"/>
      <c r="N651" s="3219"/>
      <c r="O651" s="3219"/>
      <c r="P651" s="3219"/>
      <c r="Q651" s="3219"/>
      <c r="R651" s="3219"/>
      <c r="S651" s="3219"/>
      <c r="T651" s="3219"/>
      <c r="U651" s="3219"/>
      <c r="V651" s="3219"/>
      <c r="W651" s="3219"/>
      <c r="X651" s="3219"/>
      <c r="Y651" s="3219"/>
      <c r="Z651" s="3219"/>
      <c r="AA651" s="3219"/>
      <c r="AB651" s="3220"/>
      <c r="AC651" s="14"/>
    </row>
    <row r="652" spans="1:29" s="20" customFormat="1" ht="13.7" customHeight="1" x14ac:dyDescent="0.15">
      <c r="A652" s="340">
        <v>42</v>
      </c>
      <c r="B652" s="2115"/>
      <c r="C652" s="2116"/>
      <c r="D652" s="1498"/>
      <c r="E652" s="3218"/>
      <c r="F652" s="3219"/>
      <c r="G652" s="3219"/>
      <c r="H652" s="3219"/>
      <c r="I652" s="3219"/>
      <c r="J652" s="3219"/>
      <c r="K652" s="3219"/>
      <c r="L652" s="3219"/>
      <c r="M652" s="3219"/>
      <c r="N652" s="3219"/>
      <c r="O652" s="3219"/>
      <c r="P652" s="3219"/>
      <c r="Q652" s="3219"/>
      <c r="R652" s="3219"/>
      <c r="S652" s="3219"/>
      <c r="T652" s="3219"/>
      <c r="U652" s="3219"/>
      <c r="V652" s="3219"/>
      <c r="W652" s="3219"/>
      <c r="X652" s="3219"/>
      <c r="Y652" s="3219"/>
      <c r="Z652" s="3219"/>
      <c r="AA652" s="3219"/>
      <c r="AB652" s="3220"/>
      <c r="AC652" s="14"/>
    </row>
    <row r="653" spans="1:29" s="20" customFormat="1" ht="13.7" customHeight="1" x14ac:dyDescent="0.15">
      <c r="A653" s="340">
        <v>43</v>
      </c>
      <c r="B653" s="2115"/>
      <c r="C653" s="2116"/>
      <c r="D653" s="1498"/>
      <c r="E653" s="3218"/>
      <c r="F653" s="3219"/>
      <c r="G653" s="3219"/>
      <c r="H653" s="3219"/>
      <c r="I653" s="3219"/>
      <c r="J653" s="3219"/>
      <c r="K653" s="3219"/>
      <c r="L653" s="3219"/>
      <c r="M653" s="3219"/>
      <c r="N653" s="3219"/>
      <c r="O653" s="3219"/>
      <c r="P653" s="3219"/>
      <c r="Q653" s="3219"/>
      <c r="R653" s="3219"/>
      <c r="S653" s="3219"/>
      <c r="T653" s="3219"/>
      <c r="U653" s="3219"/>
      <c r="V653" s="3219"/>
      <c r="W653" s="3219"/>
      <c r="X653" s="3219"/>
      <c r="Y653" s="3219"/>
      <c r="Z653" s="3219"/>
      <c r="AA653" s="3219"/>
      <c r="AB653" s="3220"/>
      <c r="AC653" s="14"/>
    </row>
    <row r="654" spans="1:29" s="20" customFormat="1" ht="13.7" customHeight="1" x14ac:dyDescent="0.15">
      <c r="A654" s="340">
        <v>44</v>
      </c>
      <c r="B654" s="2115"/>
      <c r="C654" s="2116"/>
      <c r="D654" s="1498"/>
      <c r="E654" s="3218"/>
      <c r="F654" s="3219"/>
      <c r="G654" s="3219"/>
      <c r="H654" s="3219"/>
      <c r="I654" s="3219"/>
      <c r="J654" s="3219"/>
      <c r="K654" s="3219"/>
      <c r="L654" s="3219"/>
      <c r="M654" s="3219"/>
      <c r="N654" s="3219"/>
      <c r="O654" s="3219"/>
      <c r="P654" s="3219"/>
      <c r="Q654" s="3219"/>
      <c r="R654" s="3219"/>
      <c r="S654" s="3219"/>
      <c r="T654" s="3219"/>
      <c r="U654" s="3219"/>
      <c r="V654" s="3219"/>
      <c r="W654" s="3219"/>
      <c r="X654" s="3219"/>
      <c r="Y654" s="3219"/>
      <c r="Z654" s="3219"/>
      <c r="AA654" s="3219"/>
      <c r="AB654" s="3220"/>
      <c r="AC654" s="14"/>
    </row>
    <row r="655" spans="1:29" s="20" customFormat="1" ht="13.7" customHeight="1" x14ac:dyDescent="0.15">
      <c r="A655" s="340">
        <v>45</v>
      </c>
      <c r="B655" s="2115"/>
      <c r="C655" s="2116"/>
      <c r="D655" s="1498"/>
      <c r="E655" s="3218"/>
      <c r="F655" s="3219"/>
      <c r="G655" s="3219"/>
      <c r="H655" s="3219"/>
      <c r="I655" s="3219"/>
      <c r="J655" s="3219"/>
      <c r="K655" s="3219"/>
      <c r="L655" s="3219"/>
      <c r="M655" s="3219"/>
      <c r="N655" s="3219"/>
      <c r="O655" s="3219"/>
      <c r="P655" s="3219"/>
      <c r="Q655" s="3219"/>
      <c r="R655" s="3219"/>
      <c r="S655" s="3219"/>
      <c r="T655" s="3219"/>
      <c r="U655" s="3219"/>
      <c r="V655" s="3219"/>
      <c r="W655" s="3219"/>
      <c r="X655" s="3219"/>
      <c r="Y655" s="3219"/>
      <c r="Z655" s="3219"/>
      <c r="AA655" s="3219"/>
      <c r="AB655" s="3220"/>
      <c r="AC655" s="14"/>
    </row>
    <row r="656" spans="1:29" s="20" customFormat="1" ht="13.7" customHeight="1" x14ac:dyDescent="0.15">
      <c r="A656" s="340">
        <v>46</v>
      </c>
      <c r="B656" s="2115"/>
      <c r="C656" s="2116"/>
      <c r="D656" s="1498"/>
      <c r="E656" s="3218"/>
      <c r="F656" s="3219"/>
      <c r="G656" s="3219"/>
      <c r="H656" s="3219"/>
      <c r="I656" s="3219"/>
      <c r="J656" s="3219"/>
      <c r="K656" s="3219"/>
      <c r="L656" s="3219"/>
      <c r="M656" s="3219"/>
      <c r="N656" s="3219"/>
      <c r="O656" s="3219"/>
      <c r="P656" s="3219"/>
      <c r="Q656" s="3219"/>
      <c r="R656" s="3219"/>
      <c r="S656" s="3219"/>
      <c r="T656" s="3219"/>
      <c r="U656" s="3219"/>
      <c r="V656" s="3219"/>
      <c r="W656" s="3219"/>
      <c r="X656" s="3219"/>
      <c r="Y656" s="3219"/>
      <c r="Z656" s="3219"/>
      <c r="AA656" s="3219"/>
      <c r="AB656" s="3220"/>
      <c r="AC656" s="14"/>
    </row>
    <row r="657" spans="1:69" s="20" customFormat="1" ht="13.7" customHeight="1" x14ac:dyDescent="0.15">
      <c r="A657" s="340">
        <v>47</v>
      </c>
      <c r="B657" s="2115"/>
      <c r="C657" s="2116"/>
      <c r="D657" s="1498"/>
      <c r="E657" s="3218"/>
      <c r="F657" s="3219"/>
      <c r="G657" s="3219"/>
      <c r="H657" s="3219"/>
      <c r="I657" s="3219"/>
      <c r="J657" s="3219"/>
      <c r="K657" s="3219"/>
      <c r="L657" s="3219"/>
      <c r="M657" s="3219"/>
      <c r="N657" s="3219"/>
      <c r="O657" s="3219"/>
      <c r="P657" s="3219"/>
      <c r="Q657" s="3219"/>
      <c r="R657" s="3219"/>
      <c r="S657" s="3219"/>
      <c r="T657" s="3219"/>
      <c r="U657" s="3219"/>
      <c r="V657" s="3219"/>
      <c r="W657" s="3219"/>
      <c r="X657" s="3219"/>
      <c r="Y657" s="3219"/>
      <c r="Z657" s="3219"/>
      <c r="AA657" s="3219"/>
      <c r="AB657" s="3220"/>
      <c r="AC657" s="14"/>
    </row>
    <row r="658" spans="1:69" s="20" customFormat="1" ht="13.7" customHeight="1" x14ac:dyDescent="0.15">
      <c r="A658" s="340">
        <v>48</v>
      </c>
      <c r="B658" s="2115"/>
      <c r="C658" s="2116"/>
      <c r="D658" s="1498"/>
      <c r="E658" s="3218"/>
      <c r="F658" s="3219"/>
      <c r="G658" s="3219"/>
      <c r="H658" s="3219"/>
      <c r="I658" s="3219"/>
      <c r="J658" s="3219"/>
      <c r="K658" s="3219"/>
      <c r="L658" s="3219"/>
      <c r="M658" s="3219"/>
      <c r="N658" s="3219"/>
      <c r="O658" s="3219"/>
      <c r="P658" s="3219"/>
      <c r="Q658" s="3219"/>
      <c r="R658" s="3219"/>
      <c r="S658" s="3219"/>
      <c r="T658" s="3219"/>
      <c r="U658" s="3219"/>
      <c r="V658" s="3219"/>
      <c r="W658" s="3219"/>
      <c r="X658" s="3219"/>
      <c r="Y658" s="3219"/>
      <c r="Z658" s="3219"/>
      <c r="AA658" s="3219"/>
      <c r="AB658" s="3220"/>
      <c r="AC658" s="14"/>
    </row>
    <row r="659" spans="1:69" s="20" customFormat="1" ht="13.7" customHeight="1" x14ac:dyDescent="0.15">
      <c r="A659" s="340">
        <v>49</v>
      </c>
      <c r="B659" s="2115"/>
      <c r="C659" s="2116"/>
      <c r="D659" s="1498"/>
      <c r="E659" s="3218"/>
      <c r="F659" s="3219"/>
      <c r="G659" s="3219"/>
      <c r="H659" s="3219"/>
      <c r="I659" s="3219"/>
      <c r="J659" s="3219"/>
      <c r="K659" s="3219"/>
      <c r="L659" s="3219"/>
      <c r="M659" s="3219"/>
      <c r="N659" s="3219"/>
      <c r="O659" s="3219"/>
      <c r="P659" s="3219"/>
      <c r="Q659" s="3219"/>
      <c r="R659" s="3219"/>
      <c r="S659" s="3219"/>
      <c r="T659" s="3219"/>
      <c r="U659" s="3219"/>
      <c r="V659" s="3219"/>
      <c r="W659" s="3219"/>
      <c r="X659" s="3219"/>
      <c r="Y659" s="3219"/>
      <c r="Z659" s="3219"/>
      <c r="AA659" s="3219"/>
      <c r="AB659" s="3220"/>
      <c r="AC659" s="14"/>
    </row>
    <row r="660" spans="1:69" s="20" customFormat="1" ht="13.7" customHeight="1" thickBot="1" x14ac:dyDescent="0.2">
      <c r="A660" s="343">
        <v>50</v>
      </c>
      <c r="B660" s="2117"/>
      <c r="C660" s="2118"/>
      <c r="D660" s="1499"/>
      <c r="E660" s="3221"/>
      <c r="F660" s="3222"/>
      <c r="G660" s="3222"/>
      <c r="H660" s="3222"/>
      <c r="I660" s="3222"/>
      <c r="J660" s="3222"/>
      <c r="K660" s="3222"/>
      <c r="L660" s="3222"/>
      <c r="M660" s="3222"/>
      <c r="N660" s="3222"/>
      <c r="O660" s="3222"/>
      <c r="P660" s="3222"/>
      <c r="Q660" s="3222"/>
      <c r="R660" s="3222"/>
      <c r="S660" s="3222"/>
      <c r="T660" s="3222"/>
      <c r="U660" s="3222"/>
      <c r="V660" s="3222"/>
      <c r="W660" s="3222"/>
      <c r="X660" s="3222"/>
      <c r="Y660" s="3222"/>
      <c r="Z660" s="3222"/>
      <c r="AA660" s="3222"/>
      <c r="AB660" s="3223"/>
      <c r="AC660" s="14"/>
    </row>
    <row r="661" spans="1:69" ht="22.5" customHeight="1" x14ac:dyDescent="0.15">
      <c r="A661" s="3224" t="str">
        <f>IF(ISBLANK('１．学校基本情報'!$A$7),"",'１．学校基本情報'!$A$7)</f>
        <v/>
      </c>
      <c r="B661" s="3224"/>
      <c r="C661" s="3224"/>
      <c r="D661" s="3224"/>
      <c r="E661" s="3224"/>
      <c r="F661" s="3224"/>
      <c r="G661" s="3224"/>
      <c r="H661" s="3224"/>
      <c r="I661" s="3224"/>
      <c r="J661" s="3224"/>
      <c r="K661" s="3224"/>
      <c r="L661" s="3224"/>
      <c r="M661" s="3224"/>
      <c r="N661" s="3224"/>
      <c r="O661" s="3224"/>
      <c r="P661" s="3224"/>
      <c r="Q661" s="3224"/>
      <c r="R661" s="3224"/>
      <c r="S661" s="3224"/>
      <c r="T661" s="3224"/>
      <c r="U661" s="3224"/>
      <c r="V661" s="3224"/>
      <c r="W661" s="3224"/>
      <c r="X661" s="3224"/>
      <c r="Y661" s="3224"/>
      <c r="Z661" s="3224"/>
      <c r="AA661" s="3224"/>
      <c r="AB661" s="3224"/>
      <c r="AD661" s="1194"/>
      <c r="AE661" s="1194"/>
      <c r="AF661" s="1194"/>
      <c r="AG661" s="1194"/>
      <c r="AH661" s="1194"/>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row>
    <row r="662" spans="1:69" ht="27" customHeight="1" thickBot="1" x14ac:dyDescent="0.2">
      <c r="A662" s="20" t="s">
        <v>637</v>
      </c>
      <c r="AD662" s="1194"/>
      <c r="AE662" s="1194"/>
      <c r="AF662" s="1194"/>
      <c r="AG662" s="1194"/>
      <c r="AH662" s="1194"/>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row>
    <row r="663" spans="1:69" x14ac:dyDescent="0.15">
      <c r="A663" s="1500" t="s">
        <v>675</v>
      </c>
      <c r="B663" s="3225" t="s">
        <v>501</v>
      </c>
      <c r="C663" s="3226"/>
      <c r="D663" s="1501" t="s">
        <v>636</v>
      </c>
      <c r="E663" s="3227" t="s">
        <v>339</v>
      </c>
      <c r="F663" s="3227"/>
      <c r="G663" s="3227"/>
      <c r="H663" s="3227"/>
      <c r="I663" s="3227"/>
      <c r="J663" s="3227"/>
      <c r="K663" s="3227"/>
      <c r="L663" s="3227"/>
      <c r="M663" s="3227"/>
      <c r="N663" s="3227"/>
      <c r="O663" s="3227"/>
      <c r="P663" s="3227"/>
      <c r="Q663" s="3227"/>
      <c r="R663" s="3227"/>
      <c r="S663" s="3227"/>
      <c r="T663" s="3227"/>
      <c r="U663" s="3227"/>
      <c r="V663" s="3227"/>
      <c r="W663" s="3227"/>
      <c r="X663" s="3227"/>
      <c r="Y663" s="3227"/>
      <c r="Z663" s="3227"/>
      <c r="AA663" s="3227"/>
      <c r="AB663" s="3228"/>
      <c r="AD663" s="1194"/>
      <c r="AE663" s="1194"/>
      <c r="AF663" s="1194"/>
      <c r="AG663" s="1194"/>
      <c r="AH663" s="1194"/>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row>
    <row r="664" spans="1:69" ht="15.75" customHeight="1" x14ac:dyDescent="0.15">
      <c r="A664" s="1502">
        <v>1</v>
      </c>
      <c r="B664" s="2115"/>
      <c r="C664" s="2116"/>
      <c r="D664" s="1498"/>
      <c r="E664" s="3218"/>
      <c r="F664" s="3219"/>
      <c r="G664" s="3219"/>
      <c r="H664" s="3219"/>
      <c r="I664" s="3219"/>
      <c r="J664" s="3219"/>
      <c r="K664" s="3219"/>
      <c r="L664" s="3219"/>
      <c r="M664" s="3219"/>
      <c r="N664" s="3219"/>
      <c r="O664" s="3219"/>
      <c r="P664" s="3219"/>
      <c r="Q664" s="3219"/>
      <c r="R664" s="3219"/>
      <c r="S664" s="3219"/>
      <c r="T664" s="3219"/>
      <c r="U664" s="3219"/>
      <c r="V664" s="3219"/>
      <c r="W664" s="3219"/>
      <c r="X664" s="3219"/>
      <c r="Y664" s="3219"/>
      <c r="Z664" s="3219"/>
      <c r="AA664" s="3219"/>
      <c r="AB664" s="3220"/>
      <c r="AD664" s="1194"/>
      <c r="AE664" s="1194"/>
      <c r="AF664" s="1194"/>
      <c r="AG664" s="1194"/>
      <c r="AH664" s="1194"/>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row>
    <row r="665" spans="1:69" x14ac:dyDescent="0.15">
      <c r="A665" s="1502">
        <v>2</v>
      </c>
      <c r="B665" s="2115"/>
      <c r="C665" s="2116"/>
      <c r="D665" s="1498"/>
      <c r="E665" s="3218"/>
      <c r="F665" s="3219"/>
      <c r="G665" s="3219"/>
      <c r="H665" s="3219"/>
      <c r="I665" s="3219"/>
      <c r="J665" s="3219"/>
      <c r="K665" s="3219"/>
      <c r="L665" s="3219"/>
      <c r="M665" s="3219"/>
      <c r="N665" s="3219"/>
      <c r="O665" s="3219"/>
      <c r="P665" s="3219"/>
      <c r="Q665" s="3219"/>
      <c r="R665" s="3219"/>
      <c r="S665" s="3219"/>
      <c r="T665" s="3219"/>
      <c r="U665" s="3219"/>
      <c r="V665" s="3219"/>
      <c r="W665" s="3219"/>
      <c r="X665" s="3219"/>
      <c r="Y665" s="3219"/>
      <c r="Z665" s="3219"/>
      <c r="AA665" s="3219"/>
      <c r="AB665" s="3220"/>
      <c r="AD665" s="1194"/>
      <c r="AE665" s="1194"/>
      <c r="AF665" s="1194"/>
      <c r="AG665" s="1194"/>
      <c r="AH665" s="1194"/>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row>
    <row r="666" spans="1:69" x14ac:dyDescent="0.15">
      <c r="A666" s="1502">
        <v>3</v>
      </c>
      <c r="B666" s="2115"/>
      <c r="C666" s="2116"/>
      <c r="D666" s="1498"/>
      <c r="E666" s="3218"/>
      <c r="F666" s="3219"/>
      <c r="G666" s="3219"/>
      <c r="H666" s="3219"/>
      <c r="I666" s="3219"/>
      <c r="J666" s="3219"/>
      <c r="K666" s="3219"/>
      <c r="L666" s="3219"/>
      <c r="M666" s="3219"/>
      <c r="N666" s="3219"/>
      <c r="O666" s="3219"/>
      <c r="P666" s="3219"/>
      <c r="Q666" s="3219"/>
      <c r="R666" s="3219"/>
      <c r="S666" s="3219"/>
      <c r="T666" s="3219"/>
      <c r="U666" s="3219"/>
      <c r="V666" s="3219"/>
      <c r="W666" s="3219"/>
      <c r="X666" s="3219"/>
      <c r="Y666" s="3219"/>
      <c r="Z666" s="3219"/>
      <c r="AA666" s="3219"/>
      <c r="AB666" s="3220"/>
      <c r="AD666" s="1194"/>
      <c r="AE666" s="1194"/>
      <c r="AF666" s="1194"/>
      <c r="AG666" s="1194"/>
      <c r="AH666" s="1194"/>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row>
    <row r="667" spans="1:69" x14ac:dyDescent="0.15">
      <c r="A667" s="1502">
        <v>4</v>
      </c>
      <c r="B667" s="2115"/>
      <c r="C667" s="2116"/>
      <c r="D667" s="1498"/>
      <c r="E667" s="3218"/>
      <c r="F667" s="3219"/>
      <c r="G667" s="3219"/>
      <c r="H667" s="3219"/>
      <c r="I667" s="3219"/>
      <c r="J667" s="3219"/>
      <c r="K667" s="3219"/>
      <c r="L667" s="3219"/>
      <c r="M667" s="3219"/>
      <c r="N667" s="3219"/>
      <c r="O667" s="3219"/>
      <c r="P667" s="3219"/>
      <c r="Q667" s="3219"/>
      <c r="R667" s="3219"/>
      <c r="S667" s="3219"/>
      <c r="T667" s="3219"/>
      <c r="U667" s="3219"/>
      <c r="V667" s="3219"/>
      <c r="W667" s="3219"/>
      <c r="X667" s="3219"/>
      <c r="Y667" s="3219"/>
      <c r="Z667" s="3219"/>
      <c r="AA667" s="3219"/>
      <c r="AB667" s="3220"/>
      <c r="AD667" s="1194"/>
      <c r="AE667" s="1194"/>
      <c r="AF667" s="1194"/>
      <c r="AG667" s="1194"/>
      <c r="AH667" s="1194"/>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row>
    <row r="668" spans="1:69" x14ac:dyDescent="0.15">
      <c r="A668" s="1502">
        <v>5</v>
      </c>
      <c r="B668" s="2115"/>
      <c r="C668" s="2116"/>
      <c r="D668" s="1498"/>
      <c r="E668" s="3218"/>
      <c r="F668" s="3219"/>
      <c r="G668" s="3219"/>
      <c r="H668" s="3219"/>
      <c r="I668" s="3219"/>
      <c r="J668" s="3219"/>
      <c r="K668" s="3219"/>
      <c r="L668" s="3219"/>
      <c r="M668" s="3219"/>
      <c r="N668" s="3219"/>
      <c r="O668" s="3219"/>
      <c r="P668" s="3219"/>
      <c r="Q668" s="3219"/>
      <c r="R668" s="3219"/>
      <c r="S668" s="3219"/>
      <c r="T668" s="3219"/>
      <c r="U668" s="3219"/>
      <c r="V668" s="3219"/>
      <c r="W668" s="3219"/>
      <c r="X668" s="3219"/>
      <c r="Y668" s="3219"/>
      <c r="Z668" s="3219"/>
      <c r="AA668" s="3219"/>
      <c r="AB668" s="3220"/>
      <c r="AD668" s="1194"/>
      <c r="AE668" s="1194"/>
      <c r="AF668" s="1194"/>
      <c r="AG668" s="1194"/>
      <c r="AH668" s="1194"/>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row>
    <row r="669" spans="1:69" x14ac:dyDescent="0.15">
      <c r="A669" s="1502">
        <v>6</v>
      </c>
      <c r="B669" s="2115"/>
      <c r="C669" s="2116"/>
      <c r="D669" s="1498"/>
      <c r="E669" s="3218"/>
      <c r="F669" s="3219"/>
      <c r="G669" s="3219"/>
      <c r="H669" s="3219"/>
      <c r="I669" s="3219"/>
      <c r="J669" s="3219"/>
      <c r="K669" s="3219"/>
      <c r="L669" s="3219"/>
      <c r="M669" s="3219"/>
      <c r="N669" s="3219"/>
      <c r="O669" s="3219"/>
      <c r="P669" s="3219"/>
      <c r="Q669" s="3219"/>
      <c r="R669" s="3219"/>
      <c r="S669" s="3219"/>
      <c r="T669" s="3219"/>
      <c r="U669" s="3219"/>
      <c r="V669" s="3219"/>
      <c r="W669" s="3219"/>
      <c r="X669" s="3219"/>
      <c r="Y669" s="3219"/>
      <c r="Z669" s="3219"/>
      <c r="AA669" s="3219"/>
      <c r="AB669" s="3220"/>
      <c r="AD669" s="1194"/>
      <c r="AE669" s="1194"/>
      <c r="AF669" s="1194"/>
      <c r="AG669" s="1194"/>
      <c r="AH669" s="1194"/>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row>
    <row r="670" spans="1:69" x14ac:dyDescent="0.15">
      <c r="A670" s="1502">
        <v>7</v>
      </c>
      <c r="B670" s="2115"/>
      <c r="C670" s="2116"/>
      <c r="D670" s="1498"/>
      <c r="E670" s="3218"/>
      <c r="F670" s="3219"/>
      <c r="G670" s="3219"/>
      <c r="H670" s="3219"/>
      <c r="I670" s="3219"/>
      <c r="J670" s="3219"/>
      <c r="K670" s="3219"/>
      <c r="L670" s="3219"/>
      <c r="M670" s="3219"/>
      <c r="N670" s="3219"/>
      <c r="O670" s="3219"/>
      <c r="P670" s="3219"/>
      <c r="Q670" s="3219"/>
      <c r="R670" s="3219"/>
      <c r="S670" s="3219"/>
      <c r="T670" s="3219"/>
      <c r="U670" s="3219"/>
      <c r="V670" s="3219"/>
      <c r="W670" s="3219"/>
      <c r="X670" s="3219"/>
      <c r="Y670" s="3219"/>
      <c r="Z670" s="3219"/>
      <c r="AA670" s="3219"/>
      <c r="AB670" s="3220"/>
      <c r="AD670" s="1194"/>
      <c r="AE670" s="1194"/>
      <c r="AF670" s="1194"/>
      <c r="AG670" s="1194"/>
      <c r="AH670" s="1194"/>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row>
    <row r="671" spans="1:69" x14ac:dyDescent="0.15">
      <c r="A671" s="1502">
        <v>8</v>
      </c>
      <c r="B671" s="2115"/>
      <c r="C671" s="2116"/>
      <c r="D671" s="1498"/>
      <c r="E671" s="3218"/>
      <c r="F671" s="3219"/>
      <c r="G671" s="3219"/>
      <c r="H671" s="3219"/>
      <c r="I671" s="3219"/>
      <c r="J671" s="3219"/>
      <c r="K671" s="3219"/>
      <c r="L671" s="3219"/>
      <c r="M671" s="3219"/>
      <c r="N671" s="3219"/>
      <c r="O671" s="3219"/>
      <c r="P671" s="3219"/>
      <c r="Q671" s="3219"/>
      <c r="R671" s="3219"/>
      <c r="S671" s="3219"/>
      <c r="T671" s="3219"/>
      <c r="U671" s="3219"/>
      <c r="V671" s="3219"/>
      <c r="W671" s="3219"/>
      <c r="X671" s="3219"/>
      <c r="Y671" s="3219"/>
      <c r="Z671" s="3219"/>
      <c r="AA671" s="3219"/>
      <c r="AB671" s="3220"/>
      <c r="AD671" s="1194"/>
      <c r="AE671" s="1194"/>
      <c r="AF671" s="1194"/>
      <c r="AG671" s="1194"/>
      <c r="AH671" s="1194"/>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c r="BO671" s="15"/>
      <c r="BP671" s="15"/>
      <c r="BQ671" s="15"/>
    </row>
    <row r="672" spans="1:69" x14ac:dyDescent="0.15">
      <c r="A672" s="1502">
        <v>9</v>
      </c>
      <c r="B672" s="2115"/>
      <c r="C672" s="2116"/>
      <c r="D672" s="1498"/>
      <c r="E672" s="3218"/>
      <c r="F672" s="3219"/>
      <c r="G672" s="3219"/>
      <c r="H672" s="3219"/>
      <c r="I672" s="3219"/>
      <c r="J672" s="3219"/>
      <c r="K672" s="3219"/>
      <c r="L672" s="3219"/>
      <c r="M672" s="3219"/>
      <c r="N672" s="3219"/>
      <c r="O672" s="3219"/>
      <c r="P672" s="3219"/>
      <c r="Q672" s="3219"/>
      <c r="R672" s="3219"/>
      <c r="S672" s="3219"/>
      <c r="T672" s="3219"/>
      <c r="U672" s="3219"/>
      <c r="V672" s="3219"/>
      <c r="W672" s="3219"/>
      <c r="X672" s="3219"/>
      <c r="Y672" s="3219"/>
      <c r="Z672" s="3219"/>
      <c r="AA672" s="3219"/>
      <c r="AB672" s="3220"/>
      <c r="AD672" s="1194"/>
      <c r="AE672" s="1194"/>
      <c r="AF672" s="1194"/>
      <c r="AG672" s="1194"/>
      <c r="AH672" s="1194"/>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c r="BO672" s="15"/>
      <c r="BP672" s="15"/>
      <c r="BQ672" s="15"/>
    </row>
    <row r="673" spans="1:69" x14ac:dyDescent="0.15">
      <c r="A673" s="1502">
        <v>10</v>
      </c>
      <c r="B673" s="2115"/>
      <c r="C673" s="2116"/>
      <c r="D673" s="1498"/>
      <c r="E673" s="3218"/>
      <c r="F673" s="3219"/>
      <c r="G673" s="3219"/>
      <c r="H673" s="3219"/>
      <c r="I673" s="3219"/>
      <c r="J673" s="3219"/>
      <c r="K673" s="3219"/>
      <c r="L673" s="3219"/>
      <c r="M673" s="3219"/>
      <c r="N673" s="3219"/>
      <c r="O673" s="3219"/>
      <c r="P673" s="3219"/>
      <c r="Q673" s="3219"/>
      <c r="R673" s="3219"/>
      <c r="S673" s="3219"/>
      <c r="T673" s="3219"/>
      <c r="U673" s="3219"/>
      <c r="V673" s="3219"/>
      <c r="W673" s="3219"/>
      <c r="X673" s="3219"/>
      <c r="Y673" s="3219"/>
      <c r="Z673" s="3219"/>
      <c r="AA673" s="3219"/>
      <c r="AB673" s="3220"/>
      <c r="AD673" s="1194"/>
      <c r="AE673" s="1194"/>
      <c r="AF673" s="1194"/>
      <c r="AG673" s="1194"/>
      <c r="AH673" s="1194"/>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row>
    <row r="674" spans="1:69" x14ac:dyDescent="0.15">
      <c r="A674" s="1502">
        <v>11</v>
      </c>
      <c r="B674" s="2115"/>
      <c r="C674" s="2116"/>
      <c r="D674" s="1498"/>
      <c r="E674" s="3218"/>
      <c r="F674" s="3219"/>
      <c r="G674" s="3219"/>
      <c r="H674" s="3219"/>
      <c r="I674" s="3219"/>
      <c r="J674" s="3219"/>
      <c r="K674" s="3219"/>
      <c r="L674" s="3219"/>
      <c r="M674" s="3219"/>
      <c r="N674" s="3219"/>
      <c r="O674" s="3219"/>
      <c r="P674" s="3219"/>
      <c r="Q674" s="3219"/>
      <c r="R674" s="3219"/>
      <c r="S674" s="3219"/>
      <c r="T674" s="3219"/>
      <c r="U674" s="3219"/>
      <c r="V674" s="3219"/>
      <c r="W674" s="3219"/>
      <c r="X674" s="3219"/>
      <c r="Y674" s="3219"/>
      <c r="Z674" s="3219"/>
      <c r="AA674" s="3219"/>
      <c r="AB674" s="3220"/>
      <c r="AD674" s="1194"/>
      <c r="AE674" s="1194"/>
      <c r="AF674" s="1194"/>
      <c r="AG674" s="1194"/>
      <c r="AH674" s="1194"/>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row>
    <row r="675" spans="1:69" x14ac:dyDescent="0.15">
      <c r="A675" s="1502">
        <v>12</v>
      </c>
      <c r="B675" s="2115"/>
      <c r="C675" s="2116"/>
      <c r="D675" s="1498"/>
      <c r="E675" s="3218"/>
      <c r="F675" s="3219"/>
      <c r="G675" s="3219"/>
      <c r="H675" s="3219"/>
      <c r="I675" s="3219"/>
      <c r="J675" s="3219"/>
      <c r="K675" s="3219"/>
      <c r="L675" s="3219"/>
      <c r="M675" s="3219"/>
      <c r="N675" s="3219"/>
      <c r="O675" s="3219"/>
      <c r="P675" s="3219"/>
      <c r="Q675" s="3219"/>
      <c r="R675" s="3219"/>
      <c r="S675" s="3219"/>
      <c r="T675" s="3219"/>
      <c r="U675" s="3219"/>
      <c r="V675" s="3219"/>
      <c r="W675" s="3219"/>
      <c r="X675" s="3219"/>
      <c r="Y675" s="3219"/>
      <c r="Z675" s="3219"/>
      <c r="AA675" s="3219"/>
      <c r="AB675" s="3220"/>
      <c r="AD675" s="1194"/>
      <c r="AE675" s="1194"/>
      <c r="AF675" s="1194"/>
      <c r="AG675" s="1194"/>
      <c r="AH675" s="1194"/>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c r="BO675" s="15"/>
      <c r="BP675" s="15"/>
      <c r="BQ675" s="15"/>
    </row>
    <row r="676" spans="1:69" x14ac:dyDescent="0.15">
      <c r="A676" s="1502">
        <v>13</v>
      </c>
      <c r="B676" s="2115"/>
      <c r="C676" s="2116"/>
      <c r="D676" s="1498"/>
      <c r="E676" s="3218"/>
      <c r="F676" s="3219"/>
      <c r="G676" s="3219"/>
      <c r="H676" s="3219"/>
      <c r="I676" s="3219"/>
      <c r="J676" s="3219"/>
      <c r="K676" s="3219"/>
      <c r="L676" s="3219"/>
      <c r="M676" s="3219"/>
      <c r="N676" s="3219"/>
      <c r="O676" s="3219"/>
      <c r="P676" s="3219"/>
      <c r="Q676" s="3219"/>
      <c r="R676" s="3219"/>
      <c r="S676" s="3219"/>
      <c r="T676" s="3219"/>
      <c r="U676" s="3219"/>
      <c r="V676" s="3219"/>
      <c r="W676" s="3219"/>
      <c r="X676" s="3219"/>
      <c r="Y676" s="3219"/>
      <c r="Z676" s="3219"/>
      <c r="AA676" s="3219"/>
      <c r="AB676" s="3220"/>
      <c r="AD676" s="1194"/>
      <c r="AE676" s="1194"/>
      <c r="AF676" s="1194"/>
      <c r="AG676" s="1194"/>
      <c r="AH676" s="1194"/>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c r="BO676" s="15"/>
      <c r="BP676" s="15"/>
      <c r="BQ676" s="15"/>
    </row>
    <row r="677" spans="1:69" x14ac:dyDescent="0.15">
      <c r="A677" s="1502">
        <v>14</v>
      </c>
      <c r="B677" s="2115"/>
      <c r="C677" s="2116"/>
      <c r="D677" s="1498"/>
      <c r="E677" s="3218"/>
      <c r="F677" s="3219"/>
      <c r="G677" s="3219"/>
      <c r="H677" s="3219"/>
      <c r="I677" s="3219"/>
      <c r="J677" s="3219"/>
      <c r="K677" s="3219"/>
      <c r="L677" s="3219"/>
      <c r="M677" s="3219"/>
      <c r="N677" s="3219"/>
      <c r="O677" s="3219"/>
      <c r="P677" s="3219"/>
      <c r="Q677" s="3219"/>
      <c r="R677" s="3219"/>
      <c r="S677" s="3219"/>
      <c r="T677" s="3219"/>
      <c r="U677" s="3219"/>
      <c r="V677" s="3219"/>
      <c r="W677" s="3219"/>
      <c r="X677" s="3219"/>
      <c r="Y677" s="3219"/>
      <c r="Z677" s="3219"/>
      <c r="AA677" s="3219"/>
      <c r="AB677" s="3220"/>
      <c r="AD677" s="1194"/>
      <c r="AE677" s="1194"/>
      <c r="AF677" s="1194"/>
      <c r="AG677" s="1194"/>
      <c r="AH677" s="1194"/>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c r="BO677" s="15"/>
      <c r="BP677" s="15"/>
      <c r="BQ677" s="15"/>
    </row>
    <row r="678" spans="1:69" x14ac:dyDescent="0.15">
      <c r="A678" s="1502">
        <v>15</v>
      </c>
      <c r="B678" s="2115"/>
      <c r="C678" s="2116"/>
      <c r="D678" s="1498"/>
      <c r="E678" s="3218"/>
      <c r="F678" s="3219"/>
      <c r="G678" s="3219"/>
      <c r="H678" s="3219"/>
      <c r="I678" s="3219"/>
      <c r="J678" s="3219"/>
      <c r="K678" s="3219"/>
      <c r="L678" s="3219"/>
      <c r="M678" s="3219"/>
      <c r="N678" s="3219"/>
      <c r="O678" s="3219"/>
      <c r="P678" s="3219"/>
      <c r="Q678" s="3219"/>
      <c r="R678" s="3219"/>
      <c r="S678" s="3219"/>
      <c r="T678" s="3219"/>
      <c r="U678" s="3219"/>
      <c r="V678" s="3219"/>
      <c r="W678" s="3219"/>
      <c r="X678" s="3219"/>
      <c r="Y678" s="3219"/>
      <c r="Z678" s="3219"/>
      <c r="AA678" s="3219"/>
      <c r="AB678" s="3220"/>
      <c r="AD678" s="1194"/>
      <c r="AE678" s="1194"/>
      <c r="AF678" s="1194"/>
      <c r="AG678" s="1194"/>
      <c r="AH678" s="1194"/>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row>
    <row r="679" spans="1:69" x14ac:dyDescent="0.15">
      <c r="A679" s="1502">
        <v>16</v>
      </c>
      <c r="B679" s="2115"/>
      <c r="C679" s="2116"/>
      <c r="D679" s="1498"/>
      <c r="E679" s="3218"/>
      <c r="F679" s="3219"/>
      <c r="G679" s="3219"/>
      <c r="H679" s="3219"/>
      <c r="I679" s="3219"/>
      <c r="J679" s="3219"/>
      <c r="K679" s="3219"/>
      <c r="L679" s="3219"/>
      <c r="M679" s="3219"/>
      <c r="N679" s="3219"/>
      <c r="O679" s="3219"/>
      <c r="P679" s="3219"/>
      <c r="Q679" s="3219"/>
      <c r="R679" s="3219"/>
      <c r="S679" s="3219"/>
      <c r="T679" s="3219"/>
      <c r="U679" s="3219"/>
      <c r="V679" s="3219"/>
      <c r="W679" s="3219"/>
      <c r="X679" s="3219"/>
      <c r="Y679" s="3219"/>
      <c r="Z679" s="3219"/>
      <c r="AA679" s="3219"/>
      <c r="AB679" s="3220"/>
      <c r="AD679" s="1194"/>
      <c r="AE679" s="1194"/>
      <c r="AF679" s="1194"/>
      <c r="AG679" s="1194"/>
      <c r="AH679" s="1194"/>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c r="BO679" s="15"/>
      <c r="BP679" s="15"/>
      <c r="BQ679" s="15"/>
    </row>
    <row r="680" spans="1:69" x14ac:dyDescent="0.15">
      <c r="A680" s="1502">
        <v>17</v>
      </c>
      <c r="B680" s="2115"/>
      <c r="C680" s="2116"/>
      <c r="D680" s="1498"/>
      <c r="E680" s="3218"/>
      <c r="F680" s="3219"/>
      <c r="G680" s="3219"/>
      <c r="H680" s="3219"/>
      <c r="I680" s="3219"/>
      <c r="J680" s="3219"/>
      <c r="K680" s="3219"/>
      <c r="L680" s="3219"/>
      <c r="M680" s="3219"/>
      <c r="N680" s="3219"/>
      <c r="O680" s="3219"/>
      <c r="P680" s="3219"/>
      <c r="Q680" s="3219"/>
      <c r="R680" s="3219"/>
      <c r="S680" s="3219"/>
      <c r="T680" s="3219"/>
      <c r="U680" s="3219"/>
      <c r="V680" s="3219"/>
      <c r="W680" s="3219"/>
      <c r="X680" s="3219"/>
      <c r="Y680" s="3219"/>
      <c r="Z680" s="3219"/>
      <c r="AA680" s="3219"/>
      <c r="AB680" s="3220"/>
      <c r="AD680" s="1194"/>
      <c r="AE680" s="1194"/>
      <c r="AF680" s="1194"/>
      <c r="AG680" s="1194"/>
      <c r="AH680" s="1194"/>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c r="BO680" s="15"/>
      <c r="BP680" s="15"/>
      <c r="BQ680" s="15"/>
    </row>
    <row r="681" spans="1:69" x14ac:dyDescent="0.15">
      <c r="A681" s="1502">
        <v>18</v>
      </c>
      <c r="B681" s="2115"/>
      <c r="C681" s="2116"/>
      <c r="D681" s="1498"/>
      <c r="E681" s="3218"/>
      <c r="F681" s="3219"/>
      <c r="G681" s="3219"/>
      <c r="H681" s="3219"/>
      <c r="I681" s="3219"/>
      <c r="J681" s="3219"/>
      <c r="K681" s="3219"/>
      <c r="L681" s="3219"/>
      <c r="M681" s="3219"/>
      <c r="N681" s="3219"/>
      <c r="O681" s="3219"/>
      <c r="P681" s="3219"/>
      <c r="Q681" s="3219"/>
      <c r="R681" s="3219"/>
      <c r="S681" s="3219"/>
      <c r="T681" s="3219"/>
      <c r="U681" s="3219"/>
      <c r="V681" s="3219"/>
      <c r="W681" s="3219"/>
      <c r="X681" s="3219"/>
      <c r="Y681" s="3219"/>
      <c r="Z681" s="3219"/>
      <c r="AA681" s="3219"/>
      <c r="AB681" s="3220"/>
      <c r="AD681" s="1194"/>
      <c r="AE681" s="1194"/>
      <c r="AF681" s="1194"/>
      <c r="AG681" s="1194"/>
      <c r="AH681" s="1194"/>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c r="BO681" s="15"/>
      <c r="BP681" s="15"/>
      <c r="BQ681" s="15"/>
    </row>
    <row r="682" spans="1:69" x14ac:dyDescent="0.15">
      <c r="A682" s="1502">
        <v>19</v>
      </c>
      <c r="B682" s="2115"/>
      <c r="C682" s="2116"/>
      <c r="D682" s="1498"/>
      <c r="E682" s="3218"/>
      <c r="F682" s="3219"/>
      <c r="G682" s="3219"/>
      <c r="H682" s="3219"/>
      <c r="I682" s="3219"/>
      <c r="J682" s="3219"/>
      <c r="K682" s="3219"/>
      <c r="L682" s="3219"/>
      <c r="M682" s="3219"/>
      <c r="N682" s="3219"/>
      <c r="O682" s="3219"/>
      <c r="P682" s="3219"/>
      <c r="Q682" s="3219"/>
      <c r="R682" s="3219"/>
      <c r="S682" s="3219"/>
      <c r="T682" s="3219"/>
      <c r="U682" s="3219"/>
      <c r="V682" s="3219"/>
      <c r="W682" s="3219"/>
      <c r="X682" s="3219"/>
      <c r="Y682" s="3219"/>
      <c r="Z682" s="3219"/>
      <c r="AA682" s="3219"/>
      <c r="AB682" s="3220"/>
      <c r="AD682" s="1194"/>
      <c r="AE682" s="1194"/>
      <c r="AF682" s="1194"/>
      <c r="AG682" s="1194"/>
      <c r="AH682" s="1194"/>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c r="BO682" s="15"/>
      <c r="BP682" s="15"/>
      <c r="BQ682" s="15"/>
    </row>
    <row r="683" spans="1:69" x14ac:dyDescent="0.15">
      <c r="A683" s="1502">
        <v>20</v>
      </c>
      <c r="B683" s="2115"/>
      <c r="C683" s="2116"/>
      <c r="D683" s="1498"/>
      <c r="E683" s="3218"/>
      <c r="F683" s="3219"/>
      <c r="G683" s="3219"/>
      <c r="H683" s="3219"/>
      <c r="I683" s="3219"/>
      <c r="J683" s="3219"/>
      <c r="K683" s="3219"/>
      <c r="L683" s="3219"/>
      <c r="M683" s="3219"/>
      <c r="N683" s="3219"/>
      <c r="O683" s="3219"/>
      <c r="P683" s="3219"/>
      <c r="Q683" s="3219"/>
      <c r="R683" s="3219"/>
      <c r="S683" s="3219"/>
      <c r="T683" s="3219"/>
      <c r="U683" s="3219"/>
      <c r="V683" s="3219"/>
      <c r="W683" s="3219"/>
      <c r="X683" s="3219"/>
      <c r="Y683" s="3219"/>
      <c r="Z683" s="3219"/>
      <c r="AA683" s="3219"/>
      <c r="AB683" s="3220"/>
      <c r="AD683" s="1194"/>
      <c r="AE683" s="1194"/>
      <c r="AF683" s="1194"/>
      <c r="AG683" s="1194"/>
      <c r="AH683" s="1194"/>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c r="BO683" s="15"/>
      <c r="BP683" s="15"/>
      <c r="BQ683" s="15"/>
    </row>
    <row r="684" spans="1:69" x14ac:dyDescent="0.15">
      <c r="A684" s="1502">
        <v>21</v>
      </c>
      <c r="B684" s="2115"/>
      <c r="C684" s="2116"/>
      <c r="D684" s="1498"/>
      <c r="E684" s="3218"/>
      <c r="F684" s="3219"/>
      <c r="G684" s="3219"/>
      <c r="H684" s="3219"/>
      <c r="I684" s="3219"/>
      <c r="J684" s="3219"/>
      <c r="K684" s="3219"/>
      <c r="L684" s="3219"/>
      <c r="M684" s="3219"/>
      <c r="N684" s="3219"/>
      <c r="O684" s="3219"/>
      <c r="P684" s="3219"/>
      <c r="Q684" s="3219"/>
      <c r="R684" s="3219"/>
      <c r="S684" s="3219"/>
      <c r="T684" s="3219"/>
      <c r="U684" s="3219"/>
      <c r="V684" s="3219"/>
      <c r="W684" s="3219"/>
      <c r="X684" s="3219"/>
      <c r="Y684" s="3219"/>
      <c r="Z684" s="3219"/>
      <c r="AA684" s="3219"/>
      <c r="AB684" s="3220"/>
      <c r="AD684" s="1194"/>
      <c r="AE684" s="1194"/>
      <c r="AF684" s="1194"/>
      <c r="AG684" s="1194"/>
      <c r="AH684" s="1194"/>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c r="BO684" s="15"/>
      <c r="BP684" s="15"/>
      <c r="BQ684" s="15"/>
    </row>
    <row r="685" spans="1:69" x14ac:dyDescent="0.15">
      <c r="A685" s="1502">
        <v>22</v>
      </c>
      <c r="B685" s="2115"/>
      <c r="C685" s="2116"/>
      <c r="D685" s="1498"/>
      <c r="E685" s="3218"/>
      <c r="F685" s="3219"/>
      <c r="G685" s="3219"/>
      <c r="H685" s="3219"/>
      <c r="I685" s="3219"/>
      <c r="J685" s="3219"/>
      <c r="K685" s="3219"/>
      <c r="L685" s="3219"/>
      <c r="M685" s="3219"/>
      <c r="N685" s="3219"/>
      <c r="O685" s="3219"/>
      <c r="P685" s="3219"/>
      <c r="Q685" s="3219"/>
      <c r="R685" s="3219"/>
      <c r="S685" s="3219"/>
      <c r="T685" s="3219"/>
      <c r="U685" s="3219"/>
      <c r="V685" s="3219"/>
      <c r="W685" s="3219"/>
      <c r="X685" s="3219"/>
      <c r="Y685" s="3219"/>
      <c r="Z685" s="3219"/>
      <c r="AA685" s="3219"/>
      <c r="AB685" s="3220"/>
      <c r="AD685" s="1194"/>
      <c r="AE685" s="1194"/>
      <c r="AF685" s="1194"/>
      <c r="AG685" s="1194"/>
      <c r="AH685" s="1194"/>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c r="BO685" s="15"/>
      <c r="BP685" s="15"/>
      <c r="BQ685" s="15"/>
    </row>
    <row r="686" spans="1:69" x14ac:dyDescent="0.15">
      <c r="A686" s="1502">
        <v>23</v>
      </c>
      <c r="B686" s="2115"/>
      <c r="C686" s="2116"/>
      <c r="D686" s="1498"/>
      <c r="E686" s="3218"/>
      <c r="F686" s="3219"/>
      <c r="G686" s="3219"/>
      <c r="H686" s="3219"/>
      <c r="I686" s="3219"/>
      <c r="J686" s="3219"/>
      <c r="K686" s="3219"/>
      <c r="L686" s="3219"/>
      <c r="M686" s="3219"/>
      <c r="N686" s="3219"/>
      <c r="O686" s="3219"/>
      <c r="P686" s="3219"/>
      <c r="Q686" s="3219"/>
      <c r="R686" s="3219"/>
      <c r="S686" s="3219"/>
      <c r="T686" s="3219"/>
      <c r="U686" s="3219"/>
      <c r="V686" s="3219"/>
      <c r="W686" s="3219"/>
      <c r="X686" s="3219"/>
      <c r="Y686" s="3219"/>
      <c r="Z686" s="3219"/>
      <c r="AA686" s="3219"/>
      <c r="AB686" s="3220"/>
      <c r="AD686" s="1194"/>
      <c r="AE686" s="1194"/>
      <c r="AF686" s="1194"/>
      <c r="AG686" s="1194"/>
      <c r="AH686" s="1194"/>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row>
    <row r="687" spans="1:69" x14ac:dyDescent="0.15">
      <c r="A687" s="1502">
        <v>24</v>
      </c>
      <c r="B687" s="2115"/>
      <c r="C687" s="2116"/>
      <c r="D687" s="1498"/>
      <c r="E687" s="3218"/>
      <c r="F687" s="3219"/>
      <c r="G687" s="3219"/>
      <c r="H687" s="3219"/>
      <c r="I687" s="3219"/>
      <c r="J687" s="3219"/>
      <c r="K687" s="3219"/>
      <c r="L687" s="3219"/>
      <c r="M687" s="3219"/>
      <c r="N687" s="3219"/>
      <c r="O687" s="3219"/>
      <c r="P687" s="3219"/>
      <c r="Q687" s="3219"/>
      <c r="R687" s="3219"/>
      <c r="S687" s="3219"/>
      <c r="T687" s="3219"/>
      <c r="U687" s="3219"/>
      <c r="V687" s="3219"/>
      <c r="W687" s="3219"/>
      <c r="X687" s="3219"/>
      <c r="Y687" s="3219"/>
      <c r="Z687" s="3219"/>
      <c r="AA687" s="3219"/>
      <c r="AB687" s="3220"/>
      <c r="AD687" s="1194"/>
      <c r="AE687" s="1194"/>
      <c r="AF687" s="1194"/>
      <c r="AG687" s="1194"/>
      <c r="AH687" s="1194"/>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c r="BO687" s="15"/>
      <c r="BP687" s="15"/>
      <c r="BQ687" s="15"/>
    </row>
    <row r="688" spans="1:69" x14ac:dyDescent="0.15">
      <c r="A688" s="1502">
        <v>25</v>
      </c>
      <c r="B688" s="2115"/>
      <c r="C688" s="2116"/>
      <c r="D688" s="1498"/>
      <c r="E688" s="3218"/>
      <c r="F688" s="3219"/>
      <c r="G688" s="3219"/>
      <c r="H688" s="3219"/>
      <c r="I688" s="3219"/>
      <c r="J688" s="3219"/>
      <c r="K688" s="3219"/>
      <c r="L688" s="3219"/>
      <c r="M688" s="3219"/>
      <c r="N688" s="3219"/>
      <c r="O688" s="3219"/>
      <c r="P688" s="3219"/>
      <c r="Q688" s="3219"/>
      <c r="R688" s="3219"/>
      <c r="S688" s="3219"/>
      <c r="T688" s="3219"/>
      <c r="U688" s="3219"/>
      <c r="V688" s="3219"/>
      <c r="W688" s="3219"/>
      <c r="X688" s="3219"/>
      <c r="Y688" s="3219"/>
      <c r="Z688" s="3219"/>
      <c r="AA688" s="3219"/>
      <c r="AB688" s="3220"/>
      <c r="AD688" s="1194"/>
      <c r="AE688" s="1194"/>
      <c r="AF688" s="1194"/>
      <c r="AG688" s="1194"/>
      <c r="AH688" s="1194"/>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row>
    <row r="689" spans="1:69" x14ac:dyDescent="0.15">
      <c r="A689" s="1502">
        <v>26</v>
      </c>
      <c r="B689" s="2115"/>
      <c r="C689" s="2116"/>
      <c r="D689" s="1498"/>
      <c r="E689" s="3218"/>
      <c r="F689" s="3219"/>
      <c r="G689" s="3219"/>
      <c r="H689" s="3219"/>
      <c r="I689" s="3219"/>
      <c r="J689" s="3219"/>
      <c r="K689" s="3219"/>
      <c r="L689" s="3219"/>
      <c r="M689" s="3219"/>
      <c r="N689" s="3219"/>
      <c r="O689" s="3219"/>
      <c r="P689" s="3219"/>
      <c r="Q689" s="3219"/>
      <c r="R689" s="3219"/>
      <c r="S689" s="3219"/>
      <c r="T689" s="3219"/>
      <c r="U689" s="3219"/>
      <c r="V689" s="3219"/>
      <c r="W689" s="3219"/>
      <c r="X689" s="3219"/>
      <c r="Y689" s="3219"/>
      <c r="Z689" s="3219"/>
      <c r="AA689" s="3219"/>
      <c r="AB689" s="3220"/>
      <c r="AD689" s="1194"/>
      <c r="AE689" s="1194"/>
      <c r="AF689" s="1194"/>
      <c r="AG689" s="1194"/>
      <c r="AH689" s="1194"/>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c r="BO689" s="15"/>
      <c r="BP689" s="15"/>
      <c r="BQ689" s="15"/>
    </row>
    <row r="690" spans="1:69" x14ac:dyDescent="0.15">
      <c r="A690" s="1502">
        <v>27</v>
      </c>
      <c r="B690" s="2115"/>
      <c r="C690" s="2116"/>
      <c r="D690" s="1498"/>
      <c r="E690" s="3218"/>
      <c r="F690" s="3219"/>
      <c r="G690" s="3219"/>
      <c r="H690" s="3219"/>
      <c r="I690" s="3219"/>
      <c r="J690" s="3219"/>
      <c r="K690" s="3219"/>
      <c r="L690" s="3219"/>
      <c r="M690" s="3219"/>
      <c r="N690" s="3219"/>
      <c r="O690" s="3219"/>
      <c r="P690" s="3219"/>
      <c r="Q690" s="3219"/>
      <c r="R690" s="3219"/>
      <c r="S690" s="3219"/>
      <c r="T690" s="3219"/>
      <c r="U690" s="3219"/>
      <c r="V690" s="3219"/>
      <c r="W690" s="3219"/>
      <c r="X690" s="3219"/>
      <c r="Y690" s="3219"/>
      <c r="Z690" s="3219"/>
      <c r="AA690" s="3219"/>
      <c r="AB690" s="3220"/>
      <c r="AD690" s="1194"/>
      <c r="AE690" s="1194"/>
      <c r="AF690" s="1194"/>
      <c r="AG690" s="1194"/>
      <c r="AH690" s="1194"/>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c r="BO690" s="15"/>
      <c r="BP690" s="15"/>
      <c r="BQ690" s="15"/>
    </row>
    <row r="691" spans="1:69" x14ac:dyDescent="0.15">
      <c r="A691" s="1502">
        <v>28</v>
      </c>
      <c r="B691" s="2115"/>
      <c r="C691" s="2116"/>
      <c r="D691" s="1498"/>
      <c r="E691" s="3218"/>
      <c r="F691" s="3219"/>
      <c r="G691" s="3219"/>
      <c r="H691" s="3219"/>
      <c r="I691" s="3219"/>
      <c r="J691" s="3219"/>
      <c r="K691" s="3219"/>
      <c r="L691" s="3219"/>
      <c r="M691" s="3219"/>
      <c r="N691" s="3219"/>
      <c r="O691" s="3219"/>
      <c r="P691" s="3219"/>
      <c r="Q691" s="3219"/>
      <c r="R691" s="3219"/>
      <c r="S691" s="3219"/>
      <c r="T691" s="3219"/>
      <c r="U691" s="3219"/>
      <c r="V691" s="3219"/>
      <c r="W691" s="3219"/>
      <c r="X691" s="3219"/>
      <c r="Y691" s="3219"/>
      <c r="Z691" s="3219"/>
      <c r="AA691" s="3219"/>
      <c r="AB691" s="3220"/>
      <c r="AD691" s="1194"/>
      <c r="AE691" s="1194"/>
      <c r="AF691" s="1194"/>
      <c r="AG691" s="1194"/>
      <c r="AH691" s="1194"/>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c r="BO691" s="15"/>
      <c r="BP691" s="15"/>
      <c r="BQ691" s="15"/>
    </row>
    <row r="692" spans="1:69" x14ac:dyDescent="0.15">
      <c r="A692" s="1502">
        <v>29</v>
      </c>
      <c r="B692" s="2115"/>
      <c r="C692" s="2116"/>
      <c r="D692" s="1498"/>
      <c r="E692" s="3218"/>
      <c r="F692" s="3219"/>
      <c r="G692" s="3219"/>
      <c r="H692" s="3219"/>
      <c r="I692" s="3219"/>
      <c r="J692" s="3219"/>
      <c r="K692" s="3219"/>
      <c r="L692" s="3219"/>
      <c r="M692" s="3219"/>
      <c r="N692" s="3219"/>
      <c r="O692" s="3219"/>
      <c r="P692" s="3219"/>
      <c r="Q692" s="3219"/>
      <c r="R692" s="3219"/>
      <c r="S692" s="3219"/>
      <c r="T692" s="3219"/>
      <c r="U692" s="3219"/>
      <c r="V692" s="3219"/>
      <c r="W692" s="3219"/>
      <c r="X692" s="3219"/>
      <c r="Y692" s="3219"/>
      <c r="Z692" s="3219"/>
      <c r="AA692" s="3219"/>
      <c r="AB692" s="3220"/>
      <c r="AD692" s="1194"/>
      <c r="AE692" s="1194"/>
      <c r="AF692" s="1194"/>
      <c r="AG692" s="1194"/>
      <c r="AH692" s="1194"/>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c r="BO692" s="15"/>
      <c r="BP692" s="15"/>
      <c r="BQ692" s="15"/>
    </row>
    <row r="693" spans="1:69" x14ac:dyDescent="0.15">
      <c r="A693" s="1502">
        <v>30</v>
      </c>
      <c r="B693" s="2115"/>
      <c r="C693" s="2116"/>
      <c r="D693" s="1498"/>
      <c r="E693" s="3218"/>
      <c r="F693" s="3219"/>
      <c r="G693" s="3219"/>
      <c r="H693" s="3219"/>
      <c r="I693" s="3219"/>
      <c r="J693" s="3219"/>
      <c r="K693" s="3219"/>
      <c r="L693" s="3219"/>
      <c r="M693" s="3219"/>
      <c r="N693" s="3219"/>
      <c r="O693" s="3219"/>
      <c r="P693" s="3219"/>
      <c r="Q693" s="3219"/>
      <c r="R693" s="3219"/>
      <c r="S693" s="3219"/>
      <c r="T693" s="3219"/>
      <c r="U693" s="3219"/>
      <c r="V693" s="3219"/>
      <c r="W693" s="3219"/>
      <c r="X693" s="3219"/>
      <c r="Y693" s="3219"/>
      <c r="Z693" s="3219"/>
      <c r="AA693" s="3219"/>
      <c r="AB693" s="3220"/>
      <c r="AD693" s="1194"/>
      <c r="AE693" s="1194"/>
      <c r="AF693" s="1194"/>
      <c r="AG693" s="1194"/>
      <c r="AH693" s="1194"/>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c r="BO693" s="15"/>
      <c r="BP693" s="15"/>
      <c r="BQ693" s="15"/>
    </row>
    <row r="694" spans="1:69" x14ac:dyDescent="0.15">
      <c r="A694" s="1502">
        <v>31</v>
      </c>
      <c r="B694" s="2115"/>
      <c r="C694" s="2116"/>
      <c r="D694" s="1498"/>
      <c r="E694" s="3218"/>
      <c r="F694" s="3219"/>
      <c r="G694" s="3219"/>
      <c r="H694" s="3219"/>
      <c r="I694" s="3219"/>
      <c r="J694" s="3219"/>
      <c r="K694" s="3219"/>
      <c r="L694" s="3219"/>
      <c r="M694" s="3219"/>
      <c r="N694" s="3219"/>
      <c r="O694" s="3219"/>
      <c r="P694" s="3219"/>
      <c r="Q694" s="3219"/>
      <c r="R694" s="3219"/>
      <c r="S694" s="3219"/>
      <c r="T694" s="3219"/>
      <c r="U694" s="3219"/>
      <c r="V694" s="3219"/>
      <c r="W694" s="3219"/>
      <c r="X694" s="3219"/>
      <c r="Y694" s="3219"/>
      <c r="Z694" s="3219"/>
      <c r="AA694" s="3219"/>
      <c r="AB694" s="3220"/>
      <c r="AD694" s="1194"/>
      <c r="AE694" s="1194"/>
      <c r="AF694" s="1194"/>
      <c r="AG694" s="1194"/>
      <c r="AH694" s="1194"/>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row>
    <row r="695" spans="1:69" x14ac:dyDescent="0.15">
      <c r="A695" s="1502">
        <v>32</v>
      </c>
      <c r="B695" s="2115"/>
      <c r="C695" s="2116"/>
      <c r="D695" s="1498"/>
      <c r="E695" s="3218"/>
      <c r="F695" s="3219"/>
      <c r="G695" s="3219"/>
      <c r="H695" s="3219"/>
      <c r="I695" s="3219"/>
      <c r="J695" s="3219"/>
      <c r="K695" s="3219"/>
      <c r="L695" s="3219"/>
      <c r="M695" s="3219"/>
      <c r="N695" s="3219"/>
      <c r="O695" s="3219"/>
      <c r="P695" s="3219"/>
      <c r="Q695" s="3219"/>
      <c r="R695" s="3219"/>
      <c r="S695" s="3219"/>
      <c r="T695" s="3219"/>
      <c r="U695" s="3219"/>
      <c r="V695" s="3219"/>
      <c r="W695" s="3219"/>
      <c r="X695" s="3219"/>
      <c r="Y695" s="3219"/>
      <c r="Z695" s="3219"/>
      <c r="AA695" s="3219"/>
      <c r="AB695" s="3220"/>
      <c r="AD695" s="1194"/>
      <c r="AE695" s="1194"/>
      <c r="AF695" s="1194"/>
      <c r="AG695" s="1194"/>
      <c r="AH695" s="1194"/>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c r="BO695" s="15"/>
      <c r="BP695" s="15"/>
      <c r="BQ695" s="15"/>
    </row>
    <row r="696" spans="1:69" x14ac:dyDescent="0.15">
      <c r="A696" s="1502">
        <v>33</v>
      </c>
      <c r="B696" s="2115"/>
      <c r="C696" s="2116"/>
      <c r="D696" s="1498"/>
      <c r="E696" s="3218"/>
      <c r="F696" s="3219"/>
      <c r="G696" s="3219"/>
      <c r="H696" s="3219"/>
      <c r="I696" s="3219"/>
      <c r="J696" s="3219"/>
      <c r="K696" s="3219"/>
      <c r="L696" s="3219"/>
      <c r="M696" s="3219"/>
      <c r="N696" s="3219"/>
      <c r="O696" s="3219"/>
      <c r="P696" s="3219"/>
      <c r="Q696" s="3219"/>
      <c r="R696" s="3219"/>
      <c r="S696" s="3219"/>
      <c r="T696" s="3219"/>
      <c r="U696" s="3219"/>
      <c r="V696" s="3219"/>
      <c r="W696" s="3219"/>
      <c r="X696" s="3219"/>
      <c r="Y696" s="3219"/>
      <c r="Z696" s="3219"/>
      <c r="AA696" s="3219"/>
      <c r="AB696" s="3220"/>
      <c r="AD696" s="1194"/>
      <c r="AE696" s="1194"/>
      <c r="AF696" s="1194"/>
      <c r="AG696" s="1194"/>
      <c r="AH696" s="1194"/>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c r="BO696" s="15"/>
      <c r="BP696" s="15"/>
      <c r="BQ696" s="15"/>
    </row>
    <row r="697" spans="1:69" x14ac:dyDescent="0.15">
      <c r="A697" s="1502">
        <v>34</v>
      </c>
      <c r="B697" s="2115"/>
      <c r="C697" s="2116"/>
      <c r="D697" s="1498"/>
      <c r="E697" s="3218"/>
      <c r="F697" s="3219"/>
      <c r="G697" s="3219"/>
      <c r="H697" s="3219"/>
      <c r="I697" s="3219"/>
      <c r="J697" s="3219"/>
      <c r="K697" s="3219"/>
      <c r="L697" s="3219"/>
      <c r="M697" s="3219"/>
      <c r="N697" s="3219"/>
      <c r="O697" s="3219"/>
      <c r="P697" s="3219"/>
      <c r="Q697" s="3219"/>
      <c r="R697" s="3219"/>
      <c r="S697" s="3219"/>
      <c r="T697" s="3219"/>
      <c r="U697" s="3219"/>
      <c r="V697" s="3219"/>
      <c r="W697" s="3219"/>
      <c r="X697" s="3219"/>
      <c r="Y697" s="3219"/>
      <c r="Z697" s="3219"/>
      <c r="AA697" s="3219"/>
      <c r="AB697" s="3220"/>
      <c r="AD697" s="1194"/>
      <c r="AE697" s="1194"/>
      <c r="AF697" s="1194"/>
      <c r="AG697" s="1194"/>
      <c r="AH697" s="1194"/>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c r="BO697" s="15"/>
      <c r="BP697" s="15"/>
      <c r="BQ697" s="15"/>
    </row>
    <row r="698" spans="1:69" x14ac:dyDescent="0.15">
      <c r="A698" s="1502">
        <v>35</v>
      </c>
      <c r="B698" s="2115"/>
      <c r="C698" s="2116"/>
      <c r="D698" s="1498"/>
      <c r="E698" s="3218"/>
      <c r="F698" s="3219"/>
      <c r="G698" s="3219"/>
      <c r="H698" s="3219"/>
      <c r="I698" s="3219"/>
      <c r="J698" s="3219"/>
      <c r="K698" s="3219"/>
      <c r="L698" s="3219"/>
      <c r="M698" s="3219"/>
      <c r="N698" s="3219"/>
      <c r="O698" s="3219"/>
      <c r="P698" s="3219"/>
      <c r="Q698" s="3219"/>
      <c r="R698" s="3219"/>
      <c r="S698" s="3219"/>
      <c r="T698" s="3219"/>
      <c r="U698" s="3219"/>
      <c r="V698" s="3219"/>
      <c r="W698" s="3219"/>
      <c r="X698" s="3219"/>
      <c r="Y698" s="3219"/>
      <c r="Z698" s="3219"/>
      <c r="AA698" s="3219"/>
      <c r="AB698" s="3220"/>
      <c r="AD698" s="1194"/>
      <c r="AE698" s="1194"/>
      <c r="AF698" s="1194"/>
      <c r="AG698" s="1194"/>
      <c r="AH698" s="1194"/>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c r="BO698" s="15"/>
      <c r="BP698" s="15"/>
      <c r="BQ698" s="15"/>
    </row>
    <row r="699" spans="1:69" x14ac:dyDescent="0.15">
      <c r="A699" s="1502">
        <v>36</v>
      </c>
      <c r="B699" s="2115"/>
      <c r="C699" s="2116"/>
      <c r="D699" s="1498"/>
      <c r="E699" s="3218"/>
      <c r="F699" s="3219"/>
      <c r="G699" s="3219"/>
      <c r="H699" s="3219"/>
      <c r="I699" s="3219"/>
      <c r="J699" s="3219"/>
      <c r="K699" s="3219"/>
      <c r="L699" s="3219"/>
      <c r="M699" s="3219"/>
      <c r="N699" s="3219"/>
      <c r="O699" s="3219"/>
      <c r="P699" s="3219"/>
      <c r="Q699" s="3219"/>
      <c r="R699" s="3219"/>
      <c r="S699" s="3219"/>
      <c r="T699" s="3219"/>
      <c r="U699" s="3219"/>
      <c r="V699" s="3219"/>
      <c r="W699" s="3219"/>
      <c r="X699" s="3219"/>
      <c r="Y699" s="3219"/>
      <c r="Z699" s="3219"/>
      <c r="AA699" s="3219"/>
      <c r="AB699" s="3220"/>
      <c r="AD699" s="1194"/>
      <c r="AE699" s="1194"/>
      <c r="AF699" s="1194"/>
      <c r="AG699" s="1194"/>
      <c r="AH699" s="1194"/>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row>
    <row r="700" spans="1:69" x14ac:dyDescent="0.15">
      <c r="A700" s="1502">
        <v>37</v>
      </c>
      <c r="B700" s="2115"/>
      <c r="C700" s="2116"/>
      <c r="D700" s="1498"/>
      <c r="E700" s="3218"/>
      <c r="F700" s="3219"/>
      <c r="G700" s="3219"/>
      <c r="H700" s="3219"/>
      <c r="I700" s="3219"/>
      <c r="J700" s="3219"/>
      <c r="K700" s="3219"/>
      <c r="L700" s="3219"/>
      <c r="M700" s="3219"/>
      <c r="N700" s="3219"/>
      <c r="O700" s="3219"/>
      <c r="P700" s="3219"/>
      <c r="Q700" s="3219"/>
      <c r="R700" s="3219"/>
      <c r="S700" s="3219"/>
      <c r="T700" s="3219"/>
      <c r="U700" s="3219"/>
      <c r="V700" s="3219"/>
      <c r="W700" s="3219"/>
      <c r="X700" s="3219"/>
      <c r="Y700" s="3219"/>
      <c r="Z700" s="3219"/>
      <c r="AA700" s="3219"/>
      <c r="AB700" s="3220"/>
      <c r="AD700" s="1194"/>
      <c r="AE700" s="1194"/>
      <c r="AF700" s="1194"/>
      <c r="AG700" s="1194"/>
      <c r="AH700" s="1194"/>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5"/>
      <c r="BO700" s="15"/>
      <c r="BP700" s="15"/>
      <c r="BQ700" s="15"/>
    </row>
    <row r="701" spans="1:69" x14ac:dyDescent="0.15">
      <c r="A701" s="1502">
        <v>38</v>
      </c>
      <c r="B701" s="2115"/>
      <c r="C701" s="2116"/>
      <c r="D701" s="1498"/>
      <c r="E701" s="3218"/>
      <c r="F701" s="3219"/>
      <c r="G701" s="3219"/>
      <c r="H701" s="3219"/>
      <c r="I701" s="3219"/>
      <c r="J701" s="3219"/>
      <c r="K701" s="3219"/>
      <c r="L701" s="3219"/>
      <c r="M701" s="3219"/>
      <c r="N701" s="3219"/>
      <c r="O701" s="3219"/>
      <c r="P701" s="3219"/>
      <c r="Q701" s="3219"/>
      <c r="R701" s="3219"/>
      <c r="S701" s="3219"/>
      <c r="T701" s="3219"/>
      <c r="U701" s="3219"/>
      <c r="V701" s="3219"/>
      <c r="W701" s="3219"/>
      <c r="X701" s="3219"/>
      <c r="Y701" s="3219"/>
      <c r="Z701" s="3219"/>
      <c r="AA701" s="3219"/>
      <c r="AB701" s="3220"/>
      <c r="AD701" s="1194"/>
      <c r="AE701" s="1194"/>
      <c r="AF701" s="1194"/>
      <c r="AG701" s="1194"/>
      <c r="AH701" s="1194"/>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row>
    <row r="702" spans="1:69" x14ac:dyDescent="0.15">
      <c r="A702" s="1502">
        <v>39</v>
      </c>
      <c r="B702" s="2115"/>
      <c r="C702" s="2116"/>
      <c r="D702" s="1498"/>
      <c r="E702" s="3218"/>
      <c r="F702" s="3219"/>
      <c r="G702" s="3219"/>
      <c r="H702" s="3219"/>
      <c r="I702" s="3219"/>
      <c r="J702" s="3219"/>
      <c r="K702" s="3219"/>
      <c r="L702" s="3219"/>
      <c r="M702" s="3219"/>
      <c r="N702" s="3219"/>
      <c r="O702" s="3219"/>
      <c r="P702" s="3219"/>
      <c r="Q702" s="3219"/>
      <c r="R702" s="3219"/>
      <c r="S702" s="3219"/>
      <c r="T702" s="3219"/>
      <c r="U702" s="3219"/>
      <c r="V702" s="3219"/>
      <c r="W702" s="3219"/>
      <c r="X702" s="3219"/>
      <c r="Y702" s="3219"/>
      <c r="Z702" s="3219"/>
      <c r="AA702" s="3219"/>
      <c r="AB702" s="3220"/>
      <c r="AD702" s="1194"/>
      <c r="AE702" s="1194"/>
      <c r="AF702" s="1194"/>
      <c r="AG702" s="1194"/>
      <c r="AH702" s="1194"/>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row>
    <row r="703" spans="1:69" x14ac:dyDescent="0.15">
      <c r="A703" s="1502">
        <v>40</v>
      </c>
      <c r="B703" s="2115"/>
      <c r="C703" s="2116"/>
      <c r="D703" s="1498"/>
      <c r="E703" s="3218"/>
      <c r="F703" s="3219"/>
      <c r="G703" s="3219"/>
      <c r="H703" s="3219"/>
      <c r="I703" s="3219"/>
      <c r="J703" s="3219"/>
      <c r="K703" s="3219"/>
      <c r="L703" s="3219"/>
      <c r="M703" s="3219"/>
      <c r="N703" s="3219"/>
      <c r="O703" s="3219"/>
      <c r="P703" s="3219"/>
      <c r="Q703" s="3219"/>
      <c r="R703" s="3219"/>
      <c r="S703" s="3219"/>
      <c r="T703" s="3219"/>
      <c r="U703" s="3219"/>
      <c r="V703" s="3219"/>
      <c r="W703" s="3219"/>
      <c r="X703" s="3219"/>
      <c r="Y703" s="3219"/>
      <c r="Z703" s="3219"/>
      <c r="AA703" s="3219"/>
      <c r="AB703" s="3220"/>
      <c r="AD703" s="1194"/>
      <c r="AE703" s="1194"/>
      <c r="AF703" s="1194"/>
      <c r="AG703" s="1194"/>
      <c r="AH703" s="1194"/>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row>
    <row r="704" spans="1:69" x14ac:dyDescent="0.15">
      <c r="A704" s="1502">
        <v>41</v>
      </c>
      <c r="B704" s="2115"/>
      <c r="C704" s="2116"/>
      <c r="D704" s="1498"/>
      <c r="E704" s="3218"/>
      <c r="F704" s="3219"/>
      <c r="G704" s="3219"/>
      <c r="H704" s="3219"/>
      <c r="I704" s="3219"/>
      <c r="J704" s="3219"/>
      <c r="K704" s="3219"/>
      <c r="L704" s="3219"/>
      <c r="M704" s="3219"/>
      <c r="N704" s="3219"/>
      <c r="O704" s="3219"/>
      <c r="P704" s="3219"/>
      <c r="Q704" s="3219"/>
      <c r="R704" s="3219"/>
      <c r="S704" s="3219"/>
      <c r="T704" s="3219"/>
      <c r="U704" s="3219"/>
      <c r="V704" s="3219"/>
      <c r="W704" s="3219"/>
      <c r="X704" s="3219"/>
      <c r="Y704" s="3219"/>
      <c r="Z704" s="3219"/>
      <c r="AA704" s="3219"/>
      <c r="AB704" s="3220"/>
      <c r="AD704" s="1194"/>
      <c r="AE704" s="1194"/>
      <c r="AF704" s="1194"/>
      <c r="AG704" s="1194"/>
      <c r="AH704" s="1194"/>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row>
    <row r="705" spans="1:69" x14ac:dyDescent="0.15">
      <c r="A705" s="1502">
        <v>42</v>
      </c>
      <c r="B705" s="2115"/>
      <c r="C705" s="2116"/>
      <c r="D705" s="1498"/>
      <c r="E705" s="3218"/>
      <c r="F705" s="3219"/>
      <c r="G705" s="3219"/>
      <c r="H705" s="3219"/>
      <c r="I705" s="3219"/>
      <c r="J705" s="3219"/>
      <c r="K705" s="3219"/>
      <c r="L705" s="3219"/>
      <c r="M705" s="3219"/>
      <c r="N705" s="3219"/>
      <c r="O705" s="3219"/>
      <c r="P705" s="3219"/>
      <c r="Q705" s="3219"/>
      <c r="R705" s="3219"/>
      <c r="S705" s="3219"/>
      <c r="T705" s="3219"/>
      <c r="U705" s="3219"/>
      <c r="V705" s="3219"/>
      <c r="W705" s="3219"/>
      <c r="X705" s="3219"/>
      <c r="Y705" s="3219"/>
      <c r="Z705" s="3219"/>
      <c r="AA705" s="3219"/>
      <c r="AB705" s="3220"/>
      <c r="AD705" s="1194"/>
      <c r="AE705" s="1194"/>
      <c r="AF705" s="1194"/>
      <c r="AG705" s="1194"/>
      <c r="AH705" s="1194"/>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row>
    <row r="706" spans="1:69" x14ac:dyDescent="0.15">
      <c r="A706" s="1502">
        <v>43</v>
      </c>
      <c r="B706" s="2115"/>
      <c r="C706" s="2116"/>
      <c r="D706" s="1498"/>
      <c r="E706" s="3218"/>
      <c r="F706" s="3219"/>
      <c r="G706" s="3219"/>
      <c r="H706" s="3219"/>
      <c r="I706" s="3219"/>
      <c r="J706" s="3219"/>
      <c r="K706" s="3219"/>
      <c r="L706" s="3219"/>
      <c r="M706" s="3219"/>
      <c r="N706" s="3219"/>
      <c r="O706" s="3219"/>
      <c r="P706" s="3219"/>
      <c r="Q706" s="3219"/>
      <c r="R706" s="3219"/>
      <c r="S706" s="3219"/>
      <c r="T706" s="3219"/>
      <c r="U706" s="3219"/>
      <c r="V706" s="3219"/>
      <c r="W706" s="3219"/>
      <c r="X706" s="3219"/>
      <c r="Y706" s="3219"/>
      <c r="Z706" s="3219"/>
      <c r="AA706" s="3219"/>
      <c r="AB706" s="3220"/>
      <c r="AD706" s="1194"/>
      <c r="AE706" s="1194"/>
      <c r="AF706" s="1194"/>
      <c r="AG706" s="1194"/>
      <c r="AH706" s="1194"/>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row>
    <row r="707" spans="1:69" x14ac:dyDescent="0.15">
      <c r="A707" s="1502">
        <v>44</v>
      </c>
      <c r="B707" s="2115"/>
      <c r="C707" s="2116"/>
      <c r="D707" s="1498"/>
      <c r="E707" s="3218"/>
      <c r="F707" s="3219"/>
      <c r="G707" s="3219"/>
      <c r="H707" s="3219"/>
      <c r="I707" s="3219"/>
      <c r="J707" s="3219"/>
      <c r="K707" s="3219"/>
      <c r="L707" s="3219"/>
      <c r="M707" s="3219"/>
      <c r="N707" s="3219"/>
      <c r="O707" s="3219"/>
      <c r="P707" s="3219"/>
      <c r="Q707" s="3219"/>
      <c r="R707" s="3219"/>
      <c r="S707" s="3219"/>
      <c r="T707" s="3219"/>
      <c r="U707" s="3219"/>
      <c r="V707" s="3219"/>
      <c r="W707" s="3219"/>
      <c r="X707" s="3219"/>
      <c r="Y707" s="3219"/>
      <c r="Z707" s="3219"/>
      <c r="AA707" s="3219"/>
      <c r="AB707" s="3220"/>
      <c r="AD707" s="1194"/>
      <c r="AE707" s="1194"/>
      <c r="AF707" s="1194"/>
      <c r="AG707" s="1194"/>
      <c r="AH707" s="1194"/>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c r="BO707" s="15"/>
      <c r="BP707" s="15"/>
      <c r="BQ707" s="15"/>
    </row>
    <row r="708" spans="1:69" x14ac:dyDescent="0.15">
      <c r="A708" s="1502">
        <v>45</v>
      </c>
      <c r="B708" s="2115"/>
      <c r="C708" s="2116"/>
      <c r="D708" s="1498"/>
      <c r="E708" s="3218"/>
      <c r="F708" s="3219"/>
      <c r="G708" s="3219"/>
      <c r="H708" s="3219"/>
      <c r="I708" s="3219"/>
      <c r="J708" s="3219"/>
      <c r="K708" s="3219"/>
      <c r="L708" s="3219"/>
      <c r="M708" s="3219"/>
      <c r="N708" s="3219"/>
      <c r="O708" s="3219"/>
      <c r="P708" s="3219"/>
      <c r="Q708" s="3219"/>
      <c r="R708" s="3219"/>
      <c r="S708" s="3219"/>
      <c r="T708" s="3219"/>
      <c r="U708" s="3219"/>
      <c r="V708" s="3219"/>
      <c r="W708" s="3219"/>
      <c r="X708" s="3219"/>
      <c r="Y708" s="3219"/>
      <c r="Z708" s="3219"/>
      <c r="AA708" s="3219"/>
      <c r="AB708" s="3220"/>
      <c r="AD708" s="1194"/>
      <c r="AE708" s="1194"/>
      <c r="AF708" s="1194"/>
      <c r="AG708" s="1194"/>
      <c r="AH708" s="1194"/>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5"/>
      <c r="BO708" s="15"/>
      <c r="BP708" s="15"/>
      <c r="BQ708" s="15"/>
    </row>
    <row r="709" spans="1:69" x14ac:dyDescent="0.15">
      <c r="A709" s="1502">
        <v>46</v>
      </c>
      <c r="B709" s="2115"/>
      <c r="C709" s="2116"/>
      <c r="D709" s="1498"/>
      <c r="E709" s="3218"/>
      <c r="F709" s="3219"/>
      <c r="G709" s="3219"/>
      <c r="H709" s="3219"/>
      <c r="I709" s="3219"/>
      <c r="J709" s="3219"/>
      <c r="K709" s="3219"/>
      <c r="L709" s="3219"/>
      <c r="M709" s="3219"/>
      <c r="N709" s="3219"/>
      <c r="O709" s="3219"/>
      <c r="P709" s="3219"/>
      <c r="Q709" s="3219"/>
      <c r="R709" s="3219"/>
      <c r="S709" s="3219"/>
      <c r="T709" s="3219"/>
      <c r="U709" s="3219"/>
      <c r="V709" s="3219"/>
      <c r="W709" s="3219"/>
      <c r="X709" s="3219"/>
      <c r="Y709" s="3219"/>
      <c r="Z709" s="3219"/>
      <c r="AA709" s="3219"/>
      <c r="AB709" s="3220"/>
      <c r="AD709" s="1194"/>
      <c r="AE709" s="1194"/>
      <c r="AF709" s="1194"/>
      <c r="AG709" s="1194"/>
      <c r="AH709" s="1194"/>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c r="BO709" s="15"/>
      <c r="BP709" s="15"/>
      <c r="BQ709" s="15"/>
    </row>
    <row r="710" spans="1:69" x14ac:dyDescent="0.15">
      <c r="A710" s="1502">
        <v>47</v>
      </c>
      <c r="B710" s="2115"/>
      <c r="C710" s="2116"/>
      <c r="D710" s="1498"/>
      <c r="E710" s="3218"/>
      <c r="F710" s="3219"/>
      <c r="G710" s="3219"/>
      <c r="H710" s="3219"/>
      <c r="I710" s="3219"/>
      <c r="J710" s="3219"/>
      <c r="K710" s="3219"/>
      <c r="L710" s="3219"/>
      <c r="M710" s="3219"/>
      <c r="N710" s="3219"/>
      <c r="O710" s="3219"/>
      <c r="P710" s="3219"/>
      <c r="Q710" s="3219"/>
      <c r="R710" s="3219"/>
      <c r="S710" s="3219"/>
      <c r="T710" s="3219"/>
      <c r="U710" s="3219"/>
      <c r="V710" s="3219"/>
      <c r="W710" s="3219"/>
      <c r="X710" s="3219"/>
      <c r="Y710" s="3219"/>
      <c r="Z710" s="3219"/>
      <c r="AA710" s="3219"/>
      <c r="AB710" s="3220"/>
      <c r="AD710" s="1194"/>
      <c r="AE710" s="1194"/>
      <c r="AF710" s="1194"/>
      <c r="AG710" s="1194"/>
      <c r="AH710" s="1194"/>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row>
    <row r="711" spans="1:69" x14ac:dyDescent="0.15">
      <c r="A711" s="1502">
        <v>48</v>
      </c>
      <c r="B711" s="2115"/>
      <c r="C711" s="2116"/>
      <c r="D711" s="1498"/>
      <c r="E711" s="3218"/>
      <c r="F711" s="3219"/>
      <c r="G711" s="3219"/>
      <c r="H711" s="3219"/>
      <c r="I711" s="3219"/>
      <c r="J711" s="3219"/>
      <c r="K711" s="3219"/>
      <c r="L711" s="3219"/>
      <c r="M711" s="3219"/>
      <c r="N711" s="3219"/>
      <c r="O711" s="3219"/>
      <c r="P711" s="3219"/>
      <c r="Q711" s="3219"/>
      <c r="R711" s="3219"/>
      <c r="S711" s="3219"/>
      <c r="T711" s="3219"/>
      <c r="U711" s="3219"/>
      <c r="V711" s="3219"/>
      <c r="W711" s="3219"/>
      <c r="X711" s="3219"/>
      <c r="Y711" s="3219"/>
      <c r="Z711" s="3219"/>
      <c r="AA711" s="3219"/>
      <c r="AB711" s="3220"/>
      <c r="AD711" s="1194"/>
      <c r="AE711" s="1194"/>
      <c r="AF711" s="1194"/>
      <c r="AG711" s="1194"/>
      <c r="AH711" s="1194"/>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c r="BO711" s="15"/>
      <c r="BP711" s="15"/>
      <c r="BQ711" s="15"/>
    </row>
    <row r="712" spans="1:69" x14ac:dyDescent="0.15">
      <c r="A712" s="1502">
        <v>49</v>
      </c>
      <c r="B712" s="2115"/>
      <c r="C712" s="2116"/>
      <c r="D712" s="1498"/>
      <c r="E712" s="3218"/>
      <c r="F712" s="3219"/>
      <c r="G712" s="3219"/>
      <c r="H712" s="3219"/>
      <c r="I712" s="3219"/>
      <c r="J712" s="3219"/>
      <c r="K712" s="3219"/>
      <c r="L712" s="3219"/>
      <c r="M712" s="3219"/>
      <c r="N712" s="3219"/>
      <c r="O712" s="3219"/>
      <c r="P712" s="3219"/>
      <c r="Q712" s="3219"/>
      <c r="R712" s="3219"/>
      <c r="S712" s="3219"/>
      <c r="T712" s="3219"/>
      <c r="U712" s="3219"/>
      <c r="V712" s="3219"/>
      <c r="W712" s="3219"/>
      <c r="X712" s="3219"/>
      <c r="Y712" s="3219"/>
      <c r="Z712" s="3219"/>
      <c r="AA712" s="3219"/>
      <c r="AB712" s="3220"/>
      <c r="AD712" s="1194"/>
      <c r="AE712" s="1194"/>
      <c r="AF712" s="1194"/>
      <c r="AG712" s="1194"/>
      <c r="AH712" s="1194"/>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row>
    <row r="713" spans="1:69" ht="15.75" thickBot="1" x14ac:dyDescent="0.2">
      <c r="A713" s="1503">
        <v>50</v>
      </c>
      <c r="B713" s="2117"/>
      <c r="C713" s="2118"/>
      <c r="D713" s="1499"/>
      <c r="E713" s="3221"/>
      <c r="F713" s="3222"/>
      <c r="G713" s="3222"/>
      <c r="H713" s="3222"/>
      <c r="I713" s="3222"/>
      <c r="J713" s="3222"/>
      <c r="K713" s="3222"/>
      <c r="L713" s="3222"/>
      <c r="M713" s="3222"/>
      <c r="N713" s="3222"/>
      <c r="O713" s="3222"/>
      <c r="P713" s="3222"/>
      <c r="Q713" s="3222"/>
      <c r="R713" s="3222"/>
      <c r="S713" s="3222"/>
      <c r="T713" s="3222"/>
      <c r="U713" s="3222"/>
      <c r="V713" s="3222"/>
      <c r="W713" s="3222"/>
      <c r="X713" s="3222"/>
      <c r="Y713" s="3222"/>
      <c r="Z713" s="3222"/>
      <c r="AA713" s="3222"/>
      <c r="AB713" s="3223"/>
      <c r="AD713" s="1194"/>
      <c r="AE713" s="1194"/>
      <c r="AF713" s="1194"/>
      <c r="AG713" s="1194"/>
      <c r="AH713" s="1194"/>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c r="BO713" s="15"/>
      <c r="BP713" s="15"/>
      <c r="BQ713" s="15"/>
    </row>
    <row r="714" spans="1:69" x14ac:dyDescent="0.15">
      <c r="AD714" s="1194"/>
      <c r="AE714" s="1194"/>
      <c r="AF714" s="1194"/>
      <c r="AG714" s="1194"/>
      <c r="AH714" s="1194"/>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c r="BO714" s="15"/>
      <c r="BP714" s="15"/>
      <c r="BQ714" s="15"/>
    </row>
    <row r="715" spans="1:69" x14ac:dyDescent="0.15">
      <c r="AD715" s="1194"/>
      <c r="AE715" s="1194"/>
      <c r="AF715" s="1194"/>
      <c r="AG715" s="1194"/>
      <c r="AH715" s="1194"/>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c r="BO715" s="15"/>
      <c r="BP715" s="15"/>
      <c r="BQ715" s="15"/>
    </row>
    <row r="716" spans="1:69" x14ac:dyDescent="0.15">
      <c r="B716" s="20" t="s">
        <v>676</v>
      </c>
      <c r="AD716" s="1194"/>
      <c r="AE716" s="1194"/>
      <c r="AF716" s="1194"/>
      <c r="AG716" s="1194"/>
      <c r="AH716" s="1194"/>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c r="BO716" s="15"/>
      <c r="BP716" s="15"/>
      <c r="BQ716" s="15"/>
    </row>
    <row r="717" spans="1:69" x14ac:dyDescent="0.15">
      <c r="B717" s="20" t="s">
        <v>117</v>
      </c>
      <c r="AD717" s="1194"/>
      <c r="AE717" s="1194"/>
      <c r="AF717" s="1194"/>
      <c r="AG717" s="1194"/>
      <c r="AH717" s="1194"/>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c r="BO717" s="15"/>
      <c r="BP717" s="15"/>
      <c r="BQ717" s="15"/>
    </row>
    <row r="718" spans="1:69" x14ac:dyDescent="0.15">
      <c r="AD718" s="1194"/>
      <c r="AE718" s="1194"/>
      <c r="AF718" s="1194"/>
      <c r="AG718" s="1194"/>
      <c r="AH718" s="1194"/>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row>
    <row r="719" spans="1:69" x14ac:dyDescent="0.15">
      <c r="C719" s="15" t="s">
        <v>36</v>
      </c>
      <c r="AD719" s="1194"/>
      <c r="AE719" s="1194"/>
      <c r="AF719" s="1194"/>
      <c r="AG719" s="1194"/>
      <c r="AH719" s="1194"/>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c r="BO719" s="15"/>
      <c r="BP719" s="15"/>
      <c r="BQ719" s="15"/>
    </row>
    <row r="720" spans="1:69" x14ac:dyDescent="0.15">
      <c r="C720" s="1504" t="s">
        <v>676</v>
      </c>
      <c r="D720" s="1186" t="s">
        <v>525</v>
      </c>
      <c r="E720" s="1186">
        <f>COUNTIFS($B$611:$B$660,$C$720,$D$611:$D$660,D720)</f>
        <v>0</v>
      </c>
      <c r="AD720" s="1194"/>
      <c r="AE720" s="1194"/>
      <c r="AF720" s="1194"/>
      <c r="AG720" s="1194"/>
      <c r="AH720" s="1194"/>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c r="BO720" s="15"/>
      <c r="BP720" s="15"/>
      <c r="BQ720" s="15"/>
    </row>
    <row r="721" spans="3:69" x14ac:dyDescent="0.15">
      <c r="C721" s="1186"/>
      <c r="D721" s="1186" t="s">
        <v>526</v>
      </c>
      <c r="E721" s="1186">
        <f>COUNTIFS($B$611:$B$660,$C$720,$D$611:$D$660,D721)</f>
        <v>0</v>
      </c>
      <c r="AD721" s="1194"/>
      <c r="AE721" s="1194"/>
      <c r="AF721" s="1194"/>
      <c r="AG721" s="1194"/>
      <c r="AH721" s="1194"/>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c r="BO721" s="15"/>
      <c r="BP721" s="15"/>
      <c r="BQ721" s="15"/>
    </row>
    <row r="722" spans="3:69" x14ac:dyDescent="0.15">
      <c r="C722" s="1186"/>
      <c r="D722" s="1186" t="s">
        <v>509</v>
      </c>
      <c r="E722" s="1186">
        <f>COUNTIFS($B$611:$B$660,$C$720,$D$611:$D$660,D722)</f>
        <v>0</v>
      </c>
      <c r="AD722" s="1194"/>
      <c r="AE722" s="1194"/>
      <c r="AF722" s="1194"/>
      <c r="AG722" s="1194"/>
      <c r="AH722" s="1194"/>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c r="BO722" s="15"/>
      <c r="BP722" s="15"/>
      <c r="BQ722" s="15"/>
    </row>
    <row r="723" spans="3:69" x14ac:dyDescent="0.15">
      <c r="C723" s="1186"/>
      <c r="D723" s="1186" t="s">
        <v>357</v>
      </c>
      <c r="E723" s="1186">
        <f>COUNTIFS($B$611:$B$660,$C$720,$D$611:$D$660,D723)</f>
        <v>0</v>
      </c>
      <c r="AD723" s="1194"/>
      <c r="AE723" s="1194"/>
      <c r="AF723" s="1194"/>
      <c r="AG723" s="1194"/>
      <c r="AH723" s="1194"/>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row>
    <row r="724" spans="3:69" hidden="1" x14ac:dyDescent="0.15">
      <c r="C724" s="1504" t="s">
        <v>677</v>
      </c>
      <c r="D724" s="1186" t="s">
        <v>525</v>
      </c>
      <c r="E724" s="1186">
        <f>COUNTIFS($B$611:$B$660,$C$724,$D$611:$D$660,D724)</f>
        <v>0</v>
      </c>
      <c r="AD724" s="1194"/>
      <c r="AE724" s="1194"/>
      <c r="AF724" s="1194"/>
      <c r="AG724" s="1194"/>
      <c r="AH724" s="1194"/>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5"/>
      <c r="BO724" s="15"/>
      <c r="BP724" s="15"/>
      <c r="BQ724" s="15"/>
    </row>
    <row r="725" spans="3:69" hidden="1" x14ac:dyDescent="0.15">
      <c r="C725" s="1186"/>
      <c r="D725" s="1186" t="s">
        <v>526</v>
      </c>
      <c r="E725" s="1186">
        <f>COUNTIFS($B$611:$B$660,$C$724,$D$611:$D$660,D725)</f>
        <v>0</v>
      </c>
      <c r="AD725" s="1194"/>
      <c r="AE725" s="1194"/>
      <c r="AF725" s="1194"/>
      <c r="AG725" s="1194"/>
      <c r="AH725" s="1194"/>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row>
    <row r="726" spans="3:69" hidden="1" x14ac:dyDescent="0.15">
      <c r="C726" s="1186"/>
      <c r="D726" s="1186" t="s">
        <v>509</v>
      </c>
      <c r="E726" s="1186">
        <f>COUNTIFS($B$611:$B$660,$C$724,$D$611:$D$660,D726)</f>
        <v>0</v>
      </c>
      <c r="AD726" s="1194"/>
      <c r="AE726" s="1194"/>
      <c r="AF726" s="1194"/>
      <c r="AG726" s="1194"/>
      <c r="AH726" s="1194"/>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row>
    <row r="727" spans="3:69" hidden="1" x14ac:dyDescent="0.15">
      <c r="C727" s="1186"/>
      <c r="D727" s="1186" t="s">
        <v>357</v>
      </c>
      <c r="E727" s="1186">
        <f>COUNTIFS($B$611:$B$660,$C$724,$D$611:$D$660,D727)</f>
        <v>0</v>
      </c>
      <c r="AD727" s="1194"/>
      <c r="AE727" s="1194"/>
      <c r="AF727" s="1194"/>
      <c r="AG727" s="1194"/>
      <c r="AH727" s="1194"/>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c r="BO727" s="15"/>
      <c r="BP727" s="15"/>
      <c r="BQ727" s="15"/>
    </row>
    <row r="728" spans="3:69" hidden="1" x14ac:dyDescent="0.15">
      <c r="C728" s="1504" t="s">
        <v>678</v>
      </c>
      <c r="D728" s="1186" t="s">
        <v>525</v>
      </c>
      <c r="E728" s="1186">
        <f>COUNTIFS($B$611:$B$660,$C$728,$D$611:$D$660,D728)</f>
        <v>0</v>
      </c>
      <c r="AD728" s="1194"/>
      <c r="AE728" s="1194"/>
      <c r="AF728" s="1194"/>
      <c r="AG728" s="1194"/>
      <c r="AH728" s="1194"/>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c r="BO728" s="15"/>
      <c r="BP728" s="15"/>
      <c r="BQ728" s="15"/>
    </row>
    <row r="729" spans="3:69" hidden="1" x14ac:dyDescent="0.15">
      <c r="C729" s="1186"/>
      <c r="D729" s="1186" t="s">
        <v>526</v>
      </c>
      <c r="E729" s="1186">
        <f>COUNTIFS($B$611:$B$660,$C$728,$D$611:$D$660,D729)</f>
        <v>0</v>
      </c>
      <c r="AD729" s="1194"/>
      <c r="AE729" s="1194"/>
      <c r="AF729" s="1194"/>
      <c r="AG729" s="1194"/>
      <c r="AH729" s="1194"/>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5"/>
      <c r="BO729" s="15"/>
      <c r="BP729" s="15"/>
      <c r="BQ729" s="15"/>
    </row>
    <row r="730" spans="3:69" hidden="1" x14ac:dyDescent="0.15">
      <c r="C730" s="1186"/>
      <c r="D730" s="1186" t="s">
        <v>509</v>
      </c>
      <c r="E730" s="1186">
        <f>COUNTIFS($B$611:$B$660,$C$728,$D$611:$D$660,D730)</f>
        <v>0</v>
      </c>
    </row>
    <row r="731" spans="3:69" hidden="1" x14ac:dyDescent="0.15">
      <c r="C731" s="1186"/>
      <c r="D731" s="1186" t="s">
        <v>357</v>
      </c>
      <c r="E731" s="1186">
        <f>COUNTIFS($B$611:$B$660,$C$728,$D$611:$D$660,D731)</f>
        <v>0</v>
      </c>
    </row>
    <row r="732" spans="3:69" hidden="1" x14ac:dyDescent="0.15">
      <c r="C732" s="1504" t="s">
        <v>679</v>
      </c>
      <c r="D732" s="1186" t="s">
        <v>525</v>
      </c>
      <c r="E732" s="1186">
        <f>COUNTIFS($B$611:$B$660,$C$732,$D$611:$D$660,D732)</f>
        <v>0</v>
      </c>
    </row>
    <row r="733" spans="3:69" hidden="1" x14ac:dyDescent="0.15">
      <c r="C733" s="1186"/>
      <c r="D733" s="1186" t="s">
        <v>526</v>
      </c>
      <c r="E733" s="1186">
        <f>COUNTIFS($B$611:$B$660,$C$732,$D$611:$D$660,D733)</f>
        <v>0</v>
      </c>
    </row>
    <row r="734" spans="3:69" hidden="1" x14ac:dyDescent="0.15">
      <c r="C734" s="1186"/>
      <c r="D734" s="1186" t="s">
        <v>509</v>
      </c>
      <c r="E734" s="1186">
        <f>COUNTIFS($B$611:$B$660,$C$732,$D$611:$D$660,D734)</f>
        <v>0</v>
      </c>
    </row>
    <row r="735" spans="3:69" hidden="1" x14ac:dyDescent="0.15">
      <c r="C735" s="1186"/>
      <c r="D735" s="1186" t="s">
        <v>357</v>
      </c>
      <c r="E735" s="1186">
        <f>COUNTIFS($B$611:$B$660,$C$732,$D$611:$D$660,D735)</f>
        <v>0</v>
      </c>
    </row>
    <row r="736" spans="3:69" x14ac:dyDescent="0.15">
      <c r="C736" s="1504" t="s">
        <v>117</v>
      </c>
      <c r="D736" s="1186" t="s">
        <v>525</v>
      </c>
      <c r="E736" s="1186">
        <f>COUNTIFS($B$611:$B$660,$C$736,$D$611:$D$660,D736)</f>
        <v>0</v>
      </c>
    </row>
    <row r="737" spans="3:5" x14ac:dyDescent="0.15">
      <c r="C737" s="1186"/>
      <c r="D737" s="1186" t="s">
        <v>526</v>
      </c>
      <c r="E737" s="1186">
        <f>COUNTIFS($B$611:$B$660,$C$736,$D$611:$D$660,D737)</f>
        <v>0</v>
      </c>
    </row>
    <row r="738" spans="3:5" x14ac:dyDescent="0.15">
      <c r="C738" s="1186"/>
      <c r="D738" s="1186" t="s">
        <v>509</v>
      </c>
      <c r="E738" s="1186">
        <f>COUNTIFS($B$611:$B$660,$C$736,$D$611:$D$660,D738)</f>
        <v>0</v>
      </c>
    </row>
    <row r="739" spans="3:5" x14ac:dyDescent="0.15">
      <c r="C739" s="1186"/>
      <c r="D739" s="1186" t="s">
        <v>357</v>
      </c>
      <c r="E739" s="1186">
        <f>COUNTIFS($B$611:$B$660,$C$736,$D$611:$D$660,D739)</f>
        <v>0</v>
      </c>
    </row>
    <row r="740" spans="3:5" hidden="1" x14ac:dyDescent="0.15">
      <c r="C740" s="1186"/>
      <c r="D740" s="1186"/>
      <c r="E740" s="1186">
        <f>SUM(E720:E739)</f>
        <v>0</v>
      </c>
    </row>
    <row r="741" spans="3:5" ht="30" x14ac:dyDescent="0.15">
      <c r="C741" s="15" t="s">
        <v>53</v>
      </c>
    </row>
    <row r="742" spans="3:5" x14ac:dyDescent="0.15">
      <c r="C742" s="1504" t="s">
        <v>676</v>
      </c>
      <c r="D742" s="1186" t="s">
        <v>525</v>
      </c>
      <c r="E742" s="1186">
        <f>COUNTIFS($B$664:$B$713,$C$742,$D$664:$D$713,D742)</f>
        <v>0</v>
      </c>
    </row>
    <row r="743" spans="3:5" x14ac:dyDescent="0.15">
      <c r="C743" s="1186"/>
      <c r="D743" s="1186" t="s">
        <v>526</v>
      </c>
      <c r="E743" s="1186">
        <f>COUNTIFS($B$664:$B$713,$C$742,$D$664:$D$713,D743)</f>
        <v>0</v>
      </c>
    </row>
    <row r="744" spans="3:5" x14ac:dyDescent="0.15">
      <c r="C744" s="1186"/>
      <c r="D744" s="1186" t="s">
        <v>509</v>
      </c>
      <c r="E744" s="1186">
        <f>COUNTIFS($B$664:$B$713,$C$742,$D$664:$D$713,D744)</f>
        <v>0</v>
      </c>
    </row>
    <row r="745" spans="3:5" x14ac:dyDescent="0.15">
      <c r="C745" s="1186"/>
      <c r="D745" s="1186" t="s">
        <v>357</v>
      </c>
      <c r="E745" s="1186">
        <f>COUNTIFS($B$664:$B$713,$C$742,$D$664:$D$713,D745)</f>
        <v>0</v>
      </c>
    </row>
    <row r="746" spans="3:5" x14ac:dyDescent="0.15">
      <c r="C746" s="1504" t="s">
        <v>117</v>
      </c>
      <c r="D746" s="1186" t="s">
        <v>525</v>
      </c>
      <c r="E746" s="1186">
        <f>COUNTIFS($B$664:$B$713,$C$746,$D$664:$D$713,D746)</f>
        <v>0</v>
      </c>
    </row>
    <row r="747" spans="3:5" x14ac:dyDescent="0.15">
      <c r="C747" s="1186"/>
      <c r="D747" s="1186" t="s">
        <v>526</v>
      </c>
      <c r="E747" s="1186">
        <f>COUNTIFS($B$664:$B$713,$C$746,$D$664:$D$713,D747)</f>
        <v>0</v>
      </c>
    </row>
    <row r="748" spans="3:5" x14ac:dyDescent="0.15">
      <c r="C748" s="1186"/>
      <c r="D748" s="1186" t="s">
        <v>509</v>
      </c>
      <c r="E748" s="1186">
        <f>COUNTIFS($B$664:$B$713,$C$746,$D$664:$D$713,D748)</f>
        <v>0</v>
      </c>
    </row>
    <row r="749" spans="3:5" x14ac:dyDescent="0.15">
      <c r="C749" s="1186"/>
      <c r="D749" s="1186" t="s">
        <v>357</v>
      </c>
      <c r="E749" s="1186">
        <f>COUNTIFS($B$664:$B$713,$C$746,$D$664:$D$713,D749)</f>
        <v>0</v>
      </c>
    </row>
    <row r="750" spans="3:5" hidden="1" x14ac:dyDescent="0.15">
      <c r="C750" s="1186"/>
      <c r="D750" s="1186"/>
      <c r="E750" s="1186">
        <f>SUM(E742:E749)</f>
        <v>0</v>
      </c>
    </row>
  </sheetData>
  <sheetProtection algorithmName="SHA-512" hashValue="/Uvt7ic5+QTkn6sbghvd0Lhd+T6/Gy3S6aquSc0Afod3ttbhxTC1nJaM93nYTnQjjBPyuDrlq5ZCZug7NhX9zw==" saltValue="H3EgJ050lGzPKM+LlDj8EA==" spinCount="100000" sheet="1" formatRows="0"/>
  <mergeCells count="938">
    <mergeCell ref="AF166:AG166"/>
    <mergeCell ref="AI166:BF166"/>
    <mergeCell ref="AF167:AG167"/>
    <mergeCell ref="AI167:BF167"/>
    <mergeCell ref="AF161:AG161"/>
    <mergeCell ref="AI161:BF161"/>
    <mergeCell ref="AF162:AG162"/>
    <mergeCell ref="AI162:BF162"/>
    <mergeCell ref="AF163:AG163"/>
    <mergeCell ref="AI163:BF163"/>
    <mergeCell ref="AF164:AG164"/>
    <mergeCell ref="AI164:BF164"/>
    <mergeCell ref="AF165:AG165"/>
    <mergeCell ref="AI165:BF165"/>
    <mergeCell ref="AF150:AG150"/>
    <mergeCell ref="AI150:BF150"/>
    <mergeCell ref="AF157:AG157"/>
    <mergeCell ref="AI157:BF157"/>
    <mergeCell ref="AF158:AG158"/>
    <mergeCell ref="AI158:BF158"/>
    <mergeCell ref="AF159:AG159"/>
    <mergeCell ref="AI159:BF159"/>
    <mergeCell ref="AF160:AG160"/>
    <mergeCell ref="AI160:BF160"/>
    <mergeCell ref="AF145:AG145"/>
    <mergeCell ref="AI145:BF145"/>
    <mergeCell ref="AF146:AG146"/>
    <mergeCell ref="AI146:BF146"/>
    <mergeCell ref="AF147:AG147"/>
    <mergeCell ref="AI147:BF147"/>
    <mergeCell ref="AF148:AG148"/>
    <mergeCell ref="AI148:BF148"/>
    <mergeCell ref="AF149:AG149"/>
    <mergeCell ref="AI149:BF149"/>
    <mergeCell ref="AF140:AG140"/>
    <mergeCell ref="AI140:BF140"/>
    <mergeCell ref="AF141:AG141"/>
    <mergeCell ref="AI141:BF141"/>
    <mergeCell ref="AF142:AG142"/>
    <mergeCell ref="AI142:BF142"/>
    <mergeCell ref="AF143:AG143"/>
    <mergeCell ref="AI143:BF143"/>
    <mergeCell ref="AF144:AG144"/>
    <mergeCell ref="AI144:BF144"/>
    <mergeCell ref="AY113:BB113"/>
    <mergeCell ref="BC113:BF113"/>
    <mergeCell ref="AE115:AH115"/>
    <mergeCell ref="AE116:AE134"/>
    <mergeCell ref="AG116:AG119"/>
    <mergeCell ref="AG120:AG122"/>
    <mergeCell ref="AG123:AG128"/>
    <mergeCell ref="AG129:AG133"/>
    <mergeCell ref="AG134:AH134"/>
    <mergeCell ref="AG108:AH108"/>
    <mergeCell ref="AG109:AH109"/>
    <mergeCell ref="AG110:AH110"/>
    <mergeCell ref="AG111:AH111"/>
    <mergeCell ref="AE113:AH114"/>
    <mergeCell ref="AI113:AL113"/>
    <mergeCell ref="AM113:AP113"/>
    <mergeCell ref="AQ113:AT113"/>
    <mergeCell ref="AU113:AX113"/>
    <mergeCell ref="AG99:AH99"/>
    <mergeCell ref="AG100:AH100"/>
    <mergeCell ref="AG101:AH101"/>
    <mergeCell ref="AG102:AH102"/>
    <mergeCell ref="AG103:AH103"/>
    <mergeCell ref="AG104:AH104"/>
    <mergeCell ref="AG105:AH105"/>
    <mergeCell ref="AG106:AH106"/>
    <mergeCell ref="AG107:AH107"/>
    <mergeCell ref="AE78:AH79"/>
    <mergeCell ref="AI78:AL78"/>
    <mergeCell ref="AM78:AP78"/>
    <mergeCell ref="AQ78:AT78"/>
    <mergeCell ref="AU78:AX78"/>
    <mergeCell ref="AY78:BB78"/>
    <mergeCell ref="BC78:BF78"/>
    <mergeCell ref="AE80:AH80"/>
    <mergeCell ref="AE84:AE111"/>
    <mergeCell ref="AG84:AH84"/>
    <mergeCell ref="AG85:AH85"/>
    <mergeCell ref="AG86:AH86"/>
    <mergeCell ref="AG87:AH87"/>
    <mergeCell ref="AG88:AH88"/>
    <mergeCell ref="AG89:AH89"/>
    <mergeCell ref="AG90:AH90"/>
    <mergeCell ref="AG91:AH91"/>
    <mergeCell ref="AG92:AH92"/>
    <mergeCell ref="AG93:AH93"/>
    <mergeCell ref="AG94:AH94"/>
    <mergeCell ref="AG95:AH95"/>
    <mergeCell ref="AG96:AH96"/>
    <mergeCell ref="AG97:AH97"/>
    <mergeCell ref="AG98:AH98"/>
    <mergeCell ref="AU54:AX54"/>
    <mergeCell ref="AY54:BB54"/>
    <mergeCell ref="BC54:BF54"/>
    <mergeCell ref="AE56:AH56"/>
    <mergeCell ref="AE57:AE75"/>
    <mergeCell ref="AG57:AG60"/>
    <mergeCell ref="AG61:AG63"/>
    <mergeCell ref="AG64:AG69"/>
    <mergeCell ref="AG70:AG74"/>
    <mergeCell ref="AG75:AH75"/>
    <mergeCell ref="AG48:AH48"/>
    <mergeCell ref="AG49:AH49"/>
    <mergeCell ref="AG50:AH50"/>
    <mergeCell ref="AG51:AH51"/>
    <mergeCell ref="AG52:AH52"/>
    <mergeCell ref="AE54:AH55"/>
    <mergeCell ref="AI54:AL54"/>
    <mergeCell ref="AM54:AP54"/>
    <mergeCell ref="AQ54:AT54"/>
    <mergeCell ref="AE25:AE52"/>
    <mergeCell ref="AG25:AH25"/>
    <mergeCell ref="AG26:AH26"/>
    <mergeCell ref="AG27:AH27"/>
    <mergeCell ref="AG28:AH28"/>
    <mergeCell ref="AG29:AH29"/>
    <mergeCell ref="AG30:AH30"/>
    <mergeCell ref="AG31:AH31"/>
    <mergeCell ref="AG32:AH32"/>
    <mergeCell ref="AG33:AH33"/>
    <mergeCell ref="AG34:AH34"/>
    <mergeCell ref="AG35:AH35"/>
    <mergeCell ref="AG36:AH36"/>
    <mergeCell ref="AG37:AH37"/>
    <mergeCell ref="AG38:AH38"/>
    <mergeCell ref="AG39:AH39"/>
    <mergeCell ref="AG40:AH40"/>
    <mergeCell ref="AG41:AH41"/>
    <mergeCell ref="AG42:AH42"/>
    <mergeCell ref="AG43:AH43"/>
    <mergeCell ref="AG44:AH44"/>
    <mergeCell ref="AG45:AH45"/>
    <mergeCell ref="AG46:AH46"/>
    <mergeCell ref="AG47:AH47"/>
    <mergeCell ref="AF22:AH24"/>
    <mergeCell ref="A1:AB1"/>
    <mergeCell ref="AE1:BF1"/>
    <mergeCell ref="A2:AB2"/>
    <mergeCell ref="AE2:BF2"/>
    <mergeCell ref="A4:AB4"/>
    <mergeCell ref="AE4:BF4"/>
    <mergeCell ref="U19:X19"/>
    <mergeCell ref="Y19:AB19"/>
    <mergeCell ref="A21:D21"/>
    <mergeCell ref="AE19:AH20"/>
    <mergeCell ref="AI19:AL19"/>
    <mergeCell ref="AM19:AP19"/>
    <mergeCell ref="AQ19:AT19"/>
    <mergeCell ref="AU19:AX19"/>
    <mergeCell ref="AY19:BB19"/>
    <mergeCell ref="BC19:BF19"/>
    <mergeCell ref="AE21:AH21"/>
    <mergeCell ref="E14:AA14"/>
    <mergeCell ref="AI14:BE14"/>
    <mergeCell ref="A16:AB16"/>
    <mergeCell ref="AE16:BF16"/>
    <mergeCell ref="A17:AB17"/>
    <mergeCell ref="A19:D20"/>
    <mergeCell ref="E19:H19"/>
    <mergeCell ref="I19:L19"/>
    <mergeCell ref="M19:P19"/>
    <mergeCell ref="Q19:T19"/>
    <mergeCell ref="C42:D42"/>
    <mergeCell ref="C43:D43"/>
    <mergeCell ref="C44:D44"/>
    <mergeCell ref="C45:D45"/>
    <mergeCell ref="C34:D34"/>
    <mergeCell ref="C35:D35"/>
    <mergeCell ref="C36:D36"/>
    <mergeCell ref="C37:D37"/>
    <mergeCell ref="C38:D38"/>
    <mergeCell ref="C39:D39"/>
    <mergeCell ref="B22:D24"/>
    <mergeCell ref="C52:D52"/>
    <mergeCell ref="A54:D55"/>
    <mergeCell ref="E54:H54"/>
    <mergeCell ref="I54:L54"/>
    <mergeCell ref="M54:P54"/>
    <mergeCell ref="Q54:T54"/>
    <mergeCell ref="C46:D46"/>
    <mergeCell ref="C47:D47"/>
    <mergeCell ref="C48:D48"/>
    <mergeCell ref="C49:D49"/>
    <mergeCell ref="C50:D50"/>
    <mergeCell ref="C51:D51"/>
    <mergeCell ref="A25:A52"/>
    <mergeCell ref="C25:D25"/>
    <mergeCell ref="C26:D26"/>
    <mergeCell ref="C27:D27"/>
    <mergeCell ref="C28:D28"/>
    <mergeCell ref="C29:D29"/>
    <mergeCell ref="C30:D30"/>
    <mergeCell ref="C31:D31"/>
    <mergeCell ref="C32:D32"/>
    <mergeCell ref="C33:D33"/>
    <mergeCell ref="C40:D40"/>
    <mergeCell ref="C41:D41"/>
    <mergeCell ref="A76:AB76"/>
    <mergeCell ref="A78:D79"/>
    <mergeCell ref="E78:H78"/>
    <mergeCell ref="I78:L78"/>
    <mergeCell ref="M78:P78"/>
    <mergeCell ref="Q78:T78"/>
    <mergeCell ref="U78:X78"/>
    <mergeCell ref="Y78:AB78"/>
    <mergeCell ref="U54:X54"/>
    <mergeCell ref="Y54:AB54"/>
    <mergeCell ref="A56:D56"/>
    <mergeCell ref="A57:A75"/>
    <mergeCell ref="C57:C60"/>
    <mergeCell ref="C61:C63"/>
    <mergeCell ref="C64:C69"/>
    <mergeCell ref="C70:C74"/>
    <mergeCell ref="C75:D75"/>
    <mergeCell ref="C89:D89"/>
    <mergeCell ref="C90:D90"/>
    <mergeCell ref="C91:D91"/>
    <mergeCell ref="C92:D92"/>
    <mergeCell ref="C93:D93"/>
    <mergeCell ref="C94:D94"/>
    <mergeCell ref="A80:D80"/>
    <mergeCell ref="A84:A111"/>
    <mergeCell ref="C84:D84"/>
    <mergeCell ref="C85:D85"/>
    <mergeCell ref="C86:D86"/>
    <mergeCell ref="C87:D87"/>
    <mergeCell ref="C88:D88"/>
    <mergeCell ref="C101:D101"/>
    <mergeCell ref="C102:D102"/>
    <mergeCell ref="C103:D103"/>
    <mergeCell ref="C104:D104"/>
    <mergeCell ref="C105:D105"/>
    <mergeCell ref="C106:D106"/>
    <mergeCell ref="C95:D95"/>
    <mergeCell ref="C96:D96"/>
    <mergeCell ref="C97:D97"/>
    <mergeCell ref="C98:D98"/>
    <mergeCell ref="C99:D99"/>
    <mergeCell ref="C100:D100"/>
    <mergeCell ref="E113:H113"/>
    <mergeCell ref="I113:L113"/>
    <mergeCell ref="M113:P113"/>
    <mergeCell ref="Q113:T113"/>
    <mergeCell ref="U113:X113"/>
    <mergeCell ref="Y113:AB113"/>
    <mergeCell ref="C107:D107"/>
    <mergeCell ref="C108:D108"/>
    <mergeCell ref="C109:D109"/>
    <mergeCell ref="C110:D110"/>
    <mergeCell ref="C111:D111"/>
    <mergeCell ref="A113:D114"/>
    <mergeCell ref="A135:AB135"/>
    <mergeCell ref="A137:D138"/>
    <mergeCell ref="E137:H137"/>
    <mergeCell ref="I137:L137"/>
    <mergeCell ref="M137:P137"/>
    <mergeCell ref="Q137:T137"/>
    <mergeCell ref="U137:X137"/>
    <mergeCell ref="Y137:AB137"/>
    <mergeCell ref="A115:D115"/>
    <mergeCell ref="A116:A134"/>
    <mergeCell ref="C116:C119"/>
    <mergeCell ref="C120:C122"/>
    <mergeCell ref="C123:C128"/>
    <mergeCell ref="C129:C133"/>
    <mergeCell ref="C134:D134"/>
    <mergeCell ref="C148:D148"/>
    <mergeCell ref="C149:D149"/>
    <mergeCell ref="C150:D150"/>
    <mergeCell ref="C151:D151"/>
    <mergeCell ref="C152:D152"/>
    <mergeCell ref="C153:D153"/>
    <mergeCell ref="A139:D139"/>
    <mergeCell ref="A143:A170"/>
    <mergeCell ref="C143:D143"/>
    <mergeCell ref="C144:D144"/>
    <mergeCell ref="C145:D145"/>
    <mergeCell ref="C146:D146"/>
    <mergeCell ref="C147:D147"/>
    <mergeCell ref="C160:D160"/>
    <mergeCell ref="C161:D161"/>
    <mergeCell ref="C162:D162"/>
    <mergeCell ref="C163:D163"/>
    <mergeCell ref="C164:D164"/>
    <mergeCell ref="C165:D165"/>
    <mergeCell ref="C154:D154"/>
    <mergeCell ref="C155:D155"/>
    <mergeCell ref="C156:D156"/>
    <mergeCell ref="C157:D157"/>
    <mergeCell ref="C158:D158"/>
    <mergeCell ref="C159:D159"/>
    <mergeCell ref="E172:H172"/>
    <mergeCell ref="I172:L172"/>
    <mergeCell ref="M172:P172"/>
    <mergeCell ref="Q172:T172"/>
    <mergeCell ref="U172:X172"/>
    <mergeCell ref="Y172:AB172"/>
    <mergeCell ref="C166:D166"/>
    <mergeCell ref="C167:D167"/>
    <mergeCell ref="C168:D168"/>
    <mergeCell ref="C169:D169"/>
    <mergeCell ref="C170:D170"/>
    <mergeCell ref="A172:D173"/>
    <mergeCell ref="A194:AB194"/>
    <mergeCell ref="A196:D197"/>
    <mergeCell ref="E196:H196"/>
    <mergeCell ref="I196:L196"/>
    <mergeCell ref="M196:P196"/>
    <mergeCell ref="Q196:T196"/>
    <mergeCell ref="U196:X196"/>
    <mergeCell ref="Y196:AB196"/>
    <mergeCell ref="A174:D174"/>
    <mergeCell ref="A175:A193"/>
    <mergeCell ref="C175:C178"/>
    <mergeCell ref="C179:C181"/>
    <mergeCell ref="C182:C187"/>
    <mergeCell ref="C188:C192"/>
    <mergeCell ref="C193:D193"/>
    <mergeCell ref="C207:D207"/>
    <mergeCell ref="C208:D208"/>
    <mergeCell ref="C209:D209"/>
    <mergeCell ref="C210:D210"/>
    <mergeCell ref="C211:D211"/>
    <mergeCell ref="C212:D212"/>
    <mergeCell ref="A198:D198"/>
    <mergeCell ref="A202:A229"/>
    <mergeCell ref="C202:D202"/>
    <mergeCell ref="C203:D203"/>
    <mergeCell ref="C204:D204"/>
    <mergeCell ref="C205:D205"/>
    <mergeCell ref="C206:D206"/>
    <mergeCell ref="C219:D219"/>
    <mergeCell ref="C220:D220"/>
    <mergeCell ref="C221:D221"/>
    <mergeCell ref="C222:D222"/>
    <mergeCell ref="C223:D223"/>
    <mergeCell ref="C224:D224"/>
    <mergeCell ref="C213:D213"/>
    <mergeCell ref="C214:D214"/>
    <mergeCell ref="C215:D215"/>
    <mergeCell ref="C216:D216"/>
    <mergeCell ref="C217:D217"/>
    <mergeCell ref="C218:D218"/>
    <mergeCell ref="E231:H231"/>
    <mergeCell ref="I231:L231"/>
    <mergeCell ref="M231:P231"/>
    <mergeCell ref="Q231:T231"/>
    <mergeCell ref="U231:X231"/>
    <mergeCell ref="Y231:AB231"/>
    <mergeCell ref="C225:D225"/>
    <mergeCell ref="C226:D226"/>
    <mergeCell ref="C227:D227"/>
    <mergeCell ref="C228:D228"/>
    <mergeCell ref="C229:D229"/>
    <mergeCell ref="A231:D232"/>
    <mergeCell ref="A253:AB253"/>
    <mergeCell ref="A255:D256"/>
    <mergeCell ref="E255:H255"/>
    <mergeCell ref="I255:L255"/>
    <mergeCell ref="M255:P255"/>
    <mergeCell ref="Q255:T255"/>
    <mergeCell ref="U255:X255"/>
    <mergeCell ref="Y255:AB255"/>
    <mergeCell ref="A233:D233"/>
    <mergeCell ref="A234:A252"/>
    <mergeCell ref="C234:C237"/>
    <mergeCell ref="C238:C240"/>
    <mergeCell ref="C241:C246"/>
    <mergeCell ref="C247:C251"/>
    <mergeCell ref="C252:D252"/>
    <mergeCell ref="C266:D266"/>
    <mergeCell ref="C267:D267"/>
    <mergeCell ref="C268:D268"/>
    <mergeCell ref="C269:D269"/>
    <mergeCell ref="C270:D270"/>
    <mergeCell ref="C271:D271"/>
    <mergeCell ref="A257:D257"/>
    <mergeCell ref="A261:A288"/>
    <mergeCell ref="C261:D261"/>
    <mergeCell ref="C262:D262"/>
    <mergeCell ref="C263:D263"/>
    <mergeCell ref="C264:D264"/>
    <mergeCell ref="C265:D265"/>
    <mergeCell ref="C278:D278"/>
    <mergeCell ref="C279:D279"/>
    <mergeCell ref="C280:D280"/>
    <mergeCell ref="C281:D281"/>
    <mergeCell ref="C282:D282"/>
    <mergeCell ref="C283:D283"/>
    <mergeCell ref="C272:D272"/>
    <mergeCell ref="C273:D273"/>
    <mergeCell ref="C274:D274"/>
    <mergeCell ref="C275:D275"/>
    <mergeCell ref="C276:D276"/>
    <mergeCell ref="C277:D277"/>
    <mergeCell ref="E290:H290"/>
    <mergeCell ref="I290:L290"/>
    <mergeCell ref="M290:P290"/>
    <mergeCell ref="Q290:T290"/>
    <mergeCell ref="U290:X290"/>
    <mergeCell ref="Y290:AB290"/>
    <mergeCell ref="C284:D284"/>
    <mergeCell ref="C285:D285"/>
    <mergeCell ref="C286:D286"/>
    <mergeCell ref="C287:D287"/>
    <mergeCell ref="C288:D288"/>
    <mergeCell ref="A290:D291"/>
    <mergeCell ref="A312:AB312"/>
    <mergeCell ref="A314:D315"/>
    <mergeCell ref="E314:H314"/>
    <mergeCell ref="I314:L314"/>
    <mergeCell ref="M314:P314"/>
    <mergeCell ref="Q314:T314"/>
    <mergeCell ref="U314:X314"/>
    <mergeCell ref="Y314:AB314"/>
    <mergeCell ref="A292:D292"/>
    <mergeCell ref="A293:A311"/>
    <mergeCell ref="C293:C296"/>
    <mergeCell ref="C297:C299"/>
    <mergeCell ref="C300:C305"/>
    <mergeCell ref="C306:C310"/>
    <mergeCell ref="C311:D311"/>
    <mergeCell ref="C325:D325"/>
    <mergeCell ref="C326:D326"/>
    <mergeCell ref="C327:D327"/>
    <mergeCell ref="C328:D328"/>
    <mergeCell ref="C329:D329"/>
    <mergeCell ref="C330:D330"/>
    <mergeCell ref="A316:D316"/>
    <mergeCell ref="A320:A347"/>
    <mergeCell ref="C320:D320"/>
    <mergeCell ref="C321:D321"/>
    <mergeCell ref="C322:D322"/>
    <mergeCell ref="C323:D323"/>
    <mergeCell ref="C324:D324"/>
    <mergeCell ref="C337:D337"/>
    <mergeCell ref="C338:D338"/>
    <mergeCell ref="C339:D339"/>
    <mergeCell ref="C340:D340"/>
    <mergeCell ref="C341:D341"/>
    <mergeCell ref="C342:D342"/>
    <mergeCell ref="C331:D331"/>
    <mergeCell ref="C332:D332"/>
    <mergeCell ref="C333:D333"/>
    <mergeCell ref="C334:D334"/>
    <mergeCell ref="C335:D335"/>
    <mergeCell ref="C336:D336"/>
    <mergeCell ref="E349:H349"/>
    <mergeCell ref="I349:L349"/>
    <mergeCell ref="M349:P349"/>
    <mergeCell ref="Q349:T349"/>
    <mergeCell ref="U349:X349"/>
    <mergeCell ref="Y349:AB349"/>
    <mergeCell ref="C343:D343"/>
    <mergeCell ref="C344:D344"/>
    <mergeCell ref="C345:D345"/>
    <mergeCell ref="C346:D346"/>
    <mergeCell ref="C347:D347"/>
    <mergeCell ref="A349:D350"/>
    <mergeCell ref="A371:AB371"/>
    <mergeCell ref="A373:D374"/>
    <mergeCell ref="E373:H373"/>
    <mergeCell ref="I373:L373"/>
    <mergeCell ref="M373:P373"/>
    <mergeCell ref="Q373:T373"/>
    <mergeCell ref="U373:X373"/>
    <mergeCell ref="Y373:AB373"/>
    <mergeCell ref="A351:D351"/>
    <mergeCell ref="A352:A370"/>
    <mergeCell ref="C352:C355"/>
    <mergeCell ref="C356:C358"/>
    <mergeCell ref="C359:C364"/>
    <mergeCell ref="C365:C369"/>
    <mergeCell ref="C370:D370"/>
    <mergeCell ref="C384:D384"/>
    <mergeCell ref="C385:D385"/>
    <mergeCell ref="C386:D386"/>
    <mergeCell ref="C387:D387"/>
    <mergeCell ref="C388:D388"/>
    <mergeCell ref="C389:D389"/>
    <mergeCell ref="A375:D375"/>
    <mergeCell ref="A379:A406"/>
    <mergeCell ref="C379:D379"/>
    <mergeCell ref="C380:D380"/>
    <mergeCell ref="C381:D381"/>
    <mergeCell ref="C382:D382"/>
    <mergeCell ref="C383:D383"/>
    <mergeCell ref="C396:D396"/>
    <mergeCell ref="C397:D397"/>
    <mergeCell ref="C398:D398"/>
    <mergeCell ref="C399:D399"/>
    <mergeCell ref="C400:D400"/>
    <mergeCell ref="C401:D401"/>
    <mergeCell ref="C390:D390"/>
    <mergeCell ref="C391:D391"/>
    <mergeCell ref="C392:D392"/>
    <mergeCell ref="C393:D393"/>
    <mergeCell ref="C394:D394"/>
    <mergeCell ref="C395:D395"/>
    <mergeCell ref="E408:H408"/>
    <mergeCell ref="I408:L408"/>
    <mergeCell ref="M408:P408"/>
    <mergeCell ref="Q408:T408"/>
    <mergeCell ref="U408:X408"/>
    <mergeCell ref="Y408:AB408"/>
    <mergeCell ref="C402:D402"/>
    <mergeCell ref="C403:D403"/>
    <mergeCell ref="C404:D404"/>
    <mergeCell ref="C405:D405"/>
    <mergeCell ref="C406:D406"/>
    <mergeCell ref="A408:D409"/>
    <mergeCell ref="A430:AB430"/>
    <mergeCell ref="A432:D433"/>
    <mergeCell ref="E432:H432"/>
    <mergeCell ref="I432:L432"/>
    <mergeCell ref="M432:P432"/>
    <mergeCell ref="Q432:T432"/>
    <mergeCell ref="U432:X432"/>
    <mergeCell ref="Y432:AB432"/>
    <mergeCell ref="A410:D410"/>
    <mergeCell ref="A411:A429"/>
    <mergeCell ref="C411:C414"/>
    <mergeCell ref="C415:C417"/>
    <mergeCell ref="C418:C423"/>
    <mergeCell ref="C424:C428"/>
    <mergeCell ref="C429:D429"/>
    <mergeCell ref="C443:D443"/>
    <mergeCell ref="C444:D444"/>
    <mergeCell ref="C445:D445"/>
    <mergeCell ref="C446:D446"/>
    <mergeCell ref="C447:D447"/>
    <mergeCell ref="C448:D448"/>
    <mergeCell ref="A434:D434"/>
    <mergeCell ref="A438:A465"/>
    <mergeCell ref="C438:D438"/>
    <mergeCell ref="C439:D439"/>
    <mergeCell ref="C440:D440"/>
    <mergeCell ref="C441:D441"/>
    <mergeCell ref="C442:D442"/>
    <mergeCell ref="C455:D455"/>
    <mergeCell ref="C456:D456"/>
    <mergeCell ref="C457:D457"/>
    <mergeCell ref="C458:D458"/>
    <mergeCell ref="C459:D459"/>
    <mergeCell ref="C460:D460"/>
    <mergeCell ref="C449:D449"/>
    <mergeCell ref="C450:D450"/>
    <mergeCell ref="C451:D451"/>
    <mergeCell ref="C452:D452"/>
    <mergeCell ref="C453:D453"/>
    <mergeCell ref="C454:D454"/>
    <mergeCell ref="E467:H467"/>
    <mergeCell ref="I467:L467"/>
    <mergeCell ref="M467:P467"/>
    <mergeCell ref="Q467:T467"/>
    <mergeCell ref="U467:X467"/>
    <mergeCell ref="Y467:AB467"/>
    <mergeCell ref="C461:D461"/>
    <mergeCell ref="C462:D462"/>
    <mergeCell ref="C463:D463"/>
    <mergeCell ref="C464:D464"/>
    <mergeCell ref="C465:D465"/>
    <mergeCell ref="A467:D468"/>
    <mergeCell ref="A489:AB489"/>
    <mergeCell ref="A491:D492"/>
    <mergeCell ref="E491:H491"/>
    <mergeCell ref="I491:L491"/>
    <mergeCell ref="M491:P491"/>
    <mergeCell ref="Q491:T491"/>
    <mergeCell ref="U491:X491"/>
    <mergeCell ref="Y491:AB491"/>
    <mergeCell ref="A469:D469"/>
    <mergeCell ref="A470:A488"/>
    <mergeCell ref="C470:C473"/>
    <mergeCell ref="C474:C476"/>
    <mergeCell ref="C477:C482"/>
    <mergeCell ref="C483:C487"/>
    <mergeCell ref="C488:D488"/>
    <mergeCell ref="C502:D502"/>
    <mergeCell ref="C503:D503"/>
    <mergeCell ref="C504:D504"/>
    <mergeCell ref="C505:D505"/>
    <mergeCell ref="C506:D506"/>
    <mergeCell ref="C507:D507"/>
    <mergeCell ref="A493:D493"/>
    <mergeCell ref="A497:A524"/>
    <mergeCell ref="C497:D497"/>
    <mergeCell ref="C498:D498"/>
    <mergeCell ref="C499:D499"/>
    <mergeCell ref="C500:D500"/>
    <mergeCell ref="C501:D501"/>
    <mergeCell ref="C514:D514"/>
    <mergeCell ref="C515:D515"/>
    <mergeCell ref="C516:D516"/>
    <mergeCell ref="C517:D517"/>
    <mergeCell ref="C518:D518"/>
    <mergeCell ref="C519:D519"/>
    <mergeCell ref="C508:D508"/>
    <mergeCell ref="C509:D509"/>
    <mergeCell ref="Y550:AB550"/>
    <mergeCell ref="A528:D528"/>
    <mergeCell ref="A529:A547"/>
    <mergeCell ref="C529:C532"/>
    <mergeCell ref="C533:C535"/>
    <mergeCell ref="C536:C541"/>
    <mergeCell ref="C542:C546"/>
    <mergeCell ref="C547:D547"/>
    <mergeCell ref="C510:D510"/>
    <mergeCell ref="C511:D511"/>
    <mergeCell ref="C512:D512"/>
    <mergeCell ref="C513:D513"/>
    <mergeCell ref="E526:H526"/>
    <mergeCell ref="I526:L526"/>
    <mergeCell ref="M526:P526"/>
    <mergeCell ref="Q526:T526"/>
    <mergeCell ref="U526:X526"/>
    <mergeCell ref="C561:D561"/>
    <mergeCell ref="C562:D562"/>
    <mergeCell ref="C563:D563"/>
    <mergeCell ref="C564:D564"/>
    <mergeCell ref="C565:D565"/>
    <mergeCell ref="C566:D566"/>
    <mergeCell ref="A552:D552"/>
    <mergeCell ref="A556:A583"/>
    <mergeCell ref="C556:D556"/>
    <mergeCell ref="C557:D557"/>
    <mergeCell ref="C558:D558"/>
    <mergeCell ref="C559:D559"/>
    <mergeCell ref="C560:D560"/>
    <mergeCell ref="C573:D573"/>
    <mergeCell ref="C574:D574"/>
    <mergeCell ref="C575:D575"/>
    <mergeCell ref="C576:D576"/>
    <mergeCell ref="C577:D577"/>
    <mergeCell ref="C578:D578"/>
    <mergeCell ref="C567:D567"/>
    <mergeCell ref="C568:D568"/>
    <mergeCell ref="C569:D569"/>
    <mergeCell ref="C570:D570"/>
    <mergeCell ref="C571:D571"/>
    <mergeCell ref="C572:D572"/>
    <mergeCell ref="M585:P585"/>
    <mergeCell ref="Q585:T585"/>
    <mergeCell ref="U585:X585"/>
    <mergeCell ref="Y585:AB585"/>
    <mergeCell ref="C579:D579"/>
    <mergeCell ref="C580:D580"/>
    <mergeCell ref="C581:D581"/>
    <mergeCell ref="C582:D582"/>
    <mergeCell ref="C583:D583"/>
    <mergeCell ref="A585:D586"/>
    <mergeCell ref="A587:D587"/>
    <mergeCell ref="A588:A606"/>
    <mergeCell ref="C588:C591"/>
    <mergeCell ref="C592:C594"/>
    <mergeCell ref="C595:C600"/>
    <mergeCell ref="C601:C605"/>
    <mergeCell ref="C606:D606"/>
    <mergeCell ref="E585:H585"/>
    <mergeCell ref="I585:L585"/>
    <mergeCell ref="B613:C613"/>
    <mergeCell ref="E613:AB613"/>
    <mergeCell ref="B614:C614"/>
    <mergeCell ref="E614:AB614"/>
    <mergeCell ref="B615:C615"/>
    <mergeCell ref="E615:AB615"/>
    <mergeCell ref="A607:AB607"/>
    <mergeCell ref="B610:C610"/>
    <mergeCell ref="E610:AB610"/>
    <mergeCell ref="B611:C611"/>
    <mergeCell ref="E611:AB611"/>
    <mergeCell ref="B612:C612"/>
    <mergeCell ref="E612:AB612"/>
    <mergeCell ref="B619:C619"/>
    <mergeCell ref="E619:AB619"/>
    <mergeCell ref="B620:C620"/>
    <mergeCell ref="E620:AB620"/>
    <mergeCell ref="B621:C621"/>
    <mergeCell ref="E621:AB621"/>
    <mergeCell ref="B616:C616"/>
    <mergeCell ref="E616:AB616"/>
    <mergeCell ref="B617:C617"/>
    <mergeCell ref="E617:AB617"/>
    <mergeCell ref="B618:C618"/>
    <mergeCell ref="E618:AB618"/>
    <mergeCell ref="B625:C625"/>
    <mergeCell ref="E625:AB625"/>
    <mergeCell ref="B626:C626"/>
    <mergeCell ref="E626:AB626"/>
    <mergeCell ref="B627:C627"/>
    <mergeCell ref="E627:AB627"/>
    <mergeCell ref="B622:C622"/>
    <mergeCell ref="E622:AB622"/>
    <mergeCell ref="B623:C623"/>
    <mergeCell ref="E623:AB623"/>
    <mergeCell ref="B624:C624"/>
    <mergeCell ref="E624:AB624"/>
    <mergeCell ref="B631:C631"/>
    <mergeCell ref="E631:AB631"/>
    <mergeCell ref="B632:C632"/>
    <mergeCell ref="E632:AB632"/>
    <mergeCell ref="B633:C633"/>
    <mergeCell ref="E633:AB633"/>
    <mergeCell ref="B628:C628"/>
    <mergeCell ref="E628:AB628"/>
    <mergeCell ref="B629:C629"/>
    <mergeCell ref="E629:AB629"/>
    <mergeCell ref="B630:C630"/>
    <mergeCell ref="E630:AB630"/>
    <mergeCell ref="B637:C637"/>
    <mergeCell ref="E637:AB637"/>
    <mergeCell ref="B638:C638"/>
    <mergeCell ref="E638:AB638"/>
    <mergeCell ref="B639:C639"/>
    <mergeCell ref="E639:AB639"/>
    <mergeCell ref="B634:C634"/>
    <mergeCell ref="E634:AB634"/>
    <mergeCell ref="B635:C635"/>
    <mergeCell ref="E635:AB635"/>
    <mergeCell ref="B636:C636"/>
    <mergeCell ref="E636:AB636"/>
    <mergeCell ref="B643:C643"/>
    <mergeCell ref="E643:AB643"/>
    <mergeCell ref="B644:C644"/>
    <mergeCell ref="E644:AB644"/>
    <mergeCell ref="B645:C645"/>
    <mergeCell ref="E645:AB645"/>
    <mergeCell ref="B640:C640"/>
    <mergeCell ref="E640:AB640"/>
    <mergeCell ref="B641:C641"/>
    <mergeCell ref="E641:AB641"/>
    <mergeCell ref="B642:C642"/>
    <mergeCell ref="E642:AB642"/>
    <mergeCell ref="B649:C649"/>
    <mergeCell ref="E649:AB649"/>
    <mergeCell ref="B650:C650"/>
    <mergeCell ref="E650:AB650"/>
    <mergeCell ref="B651:C651"/>
    <mergeCell ref="E651:AB651"/>
    <mergeCell ref="B646:C646"/>
    <mergeCell ref="E646:AB646"/>
    <mergeCell ref="B647:C647"/>
    <mergeCell ref="E647:AB647"/>
    <mergeCell ref="B648:C648"/>
    <mergeCell ref="E648:AB648"/>
    <mergeCell ref="B655:C655"/>
    <mergeCell ref="E655:AB655"/>
    <mergeCell ref="B656:C656"/>
    <mergeCell ref="E656:AB656"/>
    <mergeCell ref="B657:C657"/>
    <mergeCell ref="E657:AB657"/>
    <mergeCell ref="B652:C652"/>
    <mergeCell ref="E652:AB652"/>
    <mergeCell ref="B653:C653"/>
    <mergeCell ref="E653:AB653"/>
    <mergeCell ref="B654:C654"/>
    <mergeCell ref="E654:AB654"/>
    <mergeCell ref="A661:AB661"/>
    <mergeCell ref="B663:C663"/>
    <mergeCell ref="E663:AB663"/>
    <mergeCell ref="B664:C664"/>
    <mergeCell ref="E664:AB664"/>
    <mergeCell ref="B665:C665"/>
    <mergeCell ref="E665:AB665"/>
    <mergeCell ref="B658:C658"/>
    <mergeCell ref="E658:AB658"/>
    <mergeCell ref="B659:C659"/>
    <mergeCell ref="E659:AB659"/>
    <mergeCell ref="B660:C660"/>
    <mergeCell ref="E660:AB660"/>
    <mergeCell ref="B669:C669"/>
    <mergeCell ref="E669:AB669"/>
    <mergeCell ref="B670:C670"/>
    <mergeCell ref="E670:AB670"/>
    <mergeCell ref="B671:C671"/>
    <mergeCell ref="E671:AB671"/>
    <mergeCell ref="B666:C666"/>
    <mergeCell ref="E666:AB666"/>
    <mergeCell ref="B667:C667"/>
    <mergeCell ref="E667:AB667"/>
    <mergeCell ref="B668:C668"/>
    <mergeCell ref="E668:AB668"/>
    <mergeCell ref="B675:C675"/>
    <mergeCell ref="E675:AB675"/>
    <mergeCell ref="B676:C676"/>
    <mergeCell ref="E676:AB676"/>
    <mergeCell ref="B677:C677"/>
    <mergeCell ref="E677:AB677"/>
    <mergeCell ref="B672:C672"/>
    <mergeCell ref="E672:AB672"/>
    <mergeCell ref="B673:C673"/>
    <mergeCell ref="E673:AB673"/>
    <mergeCell ref="B674:C674"/>
    <mergeCell ref="E674:AB674"/>
    <mergeCell ref="B681:C681"/>
    <mergeCell ref="E681:AB681"/>
    <mergeCell ref="B682:C682"/>
    <mergeCell ref="E682:AB682"/>
    <mergeCell ref="B683:C683"/>
    <mergeCell ref="E683:AB683"/>
    <mergeCell ref="B678:C678"/>
    <mergeCell ref="E678:AB678"/>
    <mergeCell ref="B679:C679"/>
    <mergeCell ref="E679:AB679"/>
    <mergeCell ref="B680:C680"/>
    <mergeCell ref="E680:AB680"/>
    <mergeCell ref="B687:C687"/>
    <mergeCell ref="E687:AB687"/>
    <mergeCell ref="B688:C688"/>
    <mergeCell ref="E688:AB688"/>
    <mergeCell ref="B689:C689"/>
    <mergeCell ref="E689:AB689"/>
    <mergeCell ref="B684:C684"/>
    <mergeCell ref="E684:AB684"/>
    <mergeCell ref="B685:C685"/>
    <mergeCell ref="E685:AB685"/>
    <mergeCell ref="B686:C686"/>
    <mergeCell ref="E686:AB686"/>
    <mergeCell ref="B693:C693"/>
    <mergeCell ref="E693:AB693"/>
    <mergeCell ref="B694:C694"/>
    <mergeCell ref="E694:AB694"/>
    <mergeCell ref="B695:C695"/>
    <mergeCell ref="E695:AB695"/>
    <mergeCell ref="B690:C690"/>
    <mergeCell ref="E690:AB690"/>
    <mergeCell ref="B691:C691"/>
    <mergeCell ref="E691:AB691"/>
    <mergeCell ref="B692:C692"/>
    <mergeCell ref="E692:AB692"/>
    <mergeCell ref="B699:C699"/>
    <mergeCell ref="E699:AB699"/>
    <mergeCell ref="B700:C700"/>
    <mergeCell ref="E700:AB700"/>
    <mergeCell ref="B701:C701"/>
    <mergeCell ref="E701:AB701"/>
    <mergeCell ref="B696:C696"/>
    <mergeCell ref="E696:AB696"/>
    <mergeCell ref="B697:C697"/>
    <mergeCell ref="E697:AB697"/>
    <mergeCell ref="B698:C698"/>
    <mergeCell ref="E698:AB698"/>
    <mergeCell ref="B705:C705"/>
    <mergeCell ref="E705:AB705"/>
    <mergeCell ref="B706:C706"/>
    <mergeCell ref="E706:AB706"/>
    <mergeCell ref="B707:C707"/>
    <mergeCell ref="E707:AB707"/>
    <mergeCell ref="B702:C702"/>
    <mergeCell ref="E702:AB702"/>
    <mergeCell ref="B703:C703"/>
    <mergeCell ref="E703:AB703"/>
    <mergeCell ref="B704:C704"/>
    <mergeCell ref="E704:AB704"/>
    <mergeCell ref="B711:C711"/>
    <mergeCell ref="E711:AB711"/>
    <mergeCell ref="B712:C712"/>
    <mergeCell ref="E712:AB712"/>
    <mergeCell ref="B713:C713"/>
    <mergeCell ref="E713:AB713"/>
    <mergeCell ref="B708:C708"/>
    <mergeCell ref="E708:AB708"/>
    <mergeCell ref="B709:C709"/>
    <mergeCell ref="E709:AB709"/>
    <mergeCell ref="B710:C710"/>
    <mergeCell ref="E710:AB710"/>
    <mergeCell ref="B553:D555"/>
    <mergeCell ref="B81:D83"/>
    <mergeCell ref="AF81:AH83"/>
    <mergeCell ref="B140:D142"/>
    <mergeCell ref="B199:D201"/>
    <mergeCell ref="B317:D319"/>
    <mergeCell ref="B258:D260"/>
    <mergeCell ref="B376:D378"/>
    <mergeCell ref="B435:D437"/>
    <mergeCell ref="B494:D496"/>
    <mergeCell ref="Y526:AB526"/>
    <mergeCell ref="C520:D520"/>
    <mergeCell ref="C521:D521"/>
    <mergeCell ref="C522:D522"/>
    <mergeCell ref="C523:D523"/>
    <mergeCell ref="C524:D524"/>
    <mergeCell ref="A526:D527"/>
    <mergeCell ref="A548:AB548"/>
    <mergeCell ref="A550:D551"/>
    <mergeCell ref="E550:H550"/>
    <mergeCell ref="I550:L550"/>
    <mergeCell ref="M550:P550"/>
    <mergeCell ref="Q550:T550"/>
    <mergeCell ref="U550:X550"/>
    <mergeCell ref="AF499:AG499"/>
    <mergeCell ref="AI499:BF499"/>
    <mergeCell ref="AF500:AG500"/>
    <mergeCell ref="AI500:BF500"/>
    <mergeCell ref="AF501:AG501"/>
    <mergeCell ref="AI501:BF501"/>
    <mergeCell ref="AF502:AG502"/>
    <mergeCell ref="AI502:BF502"/>
    <mergeCell ref="AF503:AG503"/>
    <mergeCell ref="AI503:BF503"/>
    <mergeCell ref="AF504:AG504"/>
    <mergeCell ref="AI504:BF504"/>
    <mergeCell ref="AF515:AG515"/>
    <mergeCell ref="AI515:BF515"/>
    <mergeCell ref="AF516:AG516"/>
    <mergeCell ref="AI516:BF516"/>
    <mergeCell ref="AF505:AG505"/>
    <mergeCell ref="AI505:BF505"/>
    <mergeCell ref="AF506:AG506"/>
    <mergeCell ref="AI506:BF506"/>
    <mergeCell ref="AF524:AG524"/>
    <mergeCell ref="AI524:BF524"/>
    <mergeCell ref="AF525:AG525"/>
    <mergeCell ref="AI525:BF525"/>
    <mergeCell ref="AF522:AG522"/>
    <mergeCell ref="AI522:BF522"/>
    <mergeCell ref="AF523:AG523"/>
    <mergeCell ref="AI523:BF523"/>
    <mergeCell ref="AF507:AG507"/>
    <mergeCell ref="AI507:BF507"/>
    <mergeCell ref="AF508:AG508"/>
    <mergeCell ref="AI508:BF508"/>
    <mergeCell ref="AF509:AG509"/>
    <mergeCell ref="AI509:BF509"/>
    <mergeCell ref="AF517:AG517"/>
    <mergeCell ref="AI517:BF517"/>
    <mergeCell ref="AF518:AG518"/>
    <mergeCell ref="AI518:BF518"/>
    <mergeCell ref="AF519:AG519"/>
    <mergeCell ref="AI519:BF519"/>
    <mergeCell ref="AF520:AG520"/>
    <mergeCell ref="AI520:BF520"/>
    <mergeCell ref="AF521:AG521"/>
    <mergeCell ref="AI521:BF521"/>
  </mergeCells>
  <phoneticPr fontId="2"/>
  <conditionalFormatting sqref="B14">
    <cfRule type="expression" dxfId="122" priority="139">
      <formula>AND(COUNTA($E$14),$B$14&lt;&gt;1)</formula>
    </cfRule>
  </conditionalFormatting>
  <conditionalFormatting sqref="B611:B660 B664:B713">
    <cfRule type="expression" dxfId="121" priority="87">
      <formula>AND(COUNTA($D611,$E611)&gt;0,ISBLANK($B611))</formula>
    </cfRule>
  </conditionalFormatting>
  <conditionalFormatting sqref="D611:D660 D664:D713">
    <cfRule type="expression" dxfId="120" priority="86">
      <formula>AND(COUNTA($B611,$E611)&gt;0,ISBLANK($D611))</formula>
    </cfRule>
  </conditionalFormatting>
  <conditionalFormatting sqref="E170 I170 M170 Q170 U170 Y170 E229 I229 M229 Q229 U229 Y229">
    <cfRule type="expression" dxfId="119" priority="1270">
      <formula>AND($E$724&gt;=1,SUM($E$170,$I$170,$M$170,$Q$170,$U$170,$Y$170,$E$229,$I$229,$M$229,$Q$229,$U$229,$Y$229)=0)</formula>
    </cfRule>
    <cfRule type="expression" dxfId="118" priority="1271">
      <formula>AND(SUM($E$170,$I$170,$M$170,$Q$170,$U$170,$Y$170,$E$229,$I$229,$M$229,$Q$229,$U$229,$Y$229)&gt;0,$E$724=0)</formula>
    </cfRule>
  </conditionalFormatting>
  <conditionalFormatting sqref="E193 I193 M193 Q193 U193 Y193 E252 I252 M252 Q252 U252 Y252">
    <cfRule type="expression" dxfId="117" priority="647">
      <formula>AND(#REF!&gt;=1,SUM($E$193,$I$193,$M$193,$Q$193,$U$193,$Y$193,$E$252,$I$252,$M$252,$Q$252,$U$252,$Y$252)=0)</formula>
    </cfRule>
    <cfRule type="expression" dxfId="116" priority="648">
      <formula>AND(SUM($E$193,$I$193,$M$193,$Q$193,$U$193,$Y$193,$E$252,$I$252,$M$252,$Q$252,$U$252,$Y$252)&gt;0,#REF!=0)</formula>
    </cfRule>
  </conditionalFormatting>
  <conditionalFormatting sqref="E288 I288 M288 Q288 U288 Y288 E347 I347 M347 Q347 U347 Y347">
    <cfRule type="expression" dxfId="115" priority="1366">
      <formula>AND($E$728&gt;=1,SUM($E$288,$I$288,$M$288,$Q$288,$U$288,$Y$288,$E$347,$I$347,$M$347,$Q$347,$U$347,$Y$347)=0)</formula>
    </cfRule>
    <cfRule type="expression" dxfId="114" priority="1367">
      <formula>AND(SUM($E$288,$I$288,$M$288,$Q$288,$U$288,$Y$288,$E$347,$I$347,$M$347,$Q$347,$U$347,$Y$347)&gt;0,$E$728=0)</formula>
    </cfRule>
  </conditionalFormatting>
  <conditionalFormatting sqref="E311 I311 M311 Q311 U311 Y311 E370 I370 M370 Q370 U370 Y370">
    <cfRule type="expression" dxfId="113" priority="744">
      <formula>AND(SUM($E$311,$I$311,$M$311,$Q$311,$U$311,$Y$311,$E$370,$I$370,$M$370,$Q$370,$U$370,$Y$370)&gt;0,#REF!=0)</formula>
    </cfRule>
    <cfRule type="expression" dxfId="112" priority="743">
      <formula>AND(#REF!&gt;=1,SUM($E$311,$I$311,$M$311,$Q$311,$U$311,$Y$311,$E$370,$I$370,$M$370,$Q$370,$U$370,$Y$370)=0)</formula>
    </cfRule>
  </conditionalFormatting>
  <conditionalFormatting sqref="E406 I406 M406 Q406 U406 Y406 E465 I465 M465 Q465 U465 Y465">
    <cfRule type="expression" dxfId="111" priority="1462">
      <formula>AND($E$732&gt;=1,SUM($E$406,$I$406,$M$406,$Q$406,$U$406,$Y$406,$E$465,$I$465,$M$465,$Q$465,$U$465,$Y$465)=0)</formula>
    </cfRule>
    <cfRule type="expression" dxfId="110" priority="1463">
      <formula>AND(SUM($E$406,$I$406,$M$406,$Q$406,$U$406,$Y$406,$E$465,$I$465,$M$465,$Q$465,$U$465,$Y$465)&gt;0,$E$732=0)</formula>
    </cfRule>
  </conditionalFormatting>
  <conditionalFormatting sqref="E429 I429 M429 Q429 U429 Y429 E488 I488 M488 Q488 U488 Y488">
    <cfRule type="expression" dxfId="109" priority="839">
      <formula>AND(#REF!&gt;=1,SUM($E$429,$I$429,$M$429,$Q$429,$U$429,$Y$429,$E$488,$I$488,$M$488,$Q$488,$U$488,$Y$488)=0)</formula>
    </cfRule>
    <cfRule type="expression" dxfId="108" priority="840">
      <formula>AND(SUM($E$429,$I$429,$M$429,$Q$429,$U$429,$Y$429,$E$488,$I$488,$M$488,$Q$488,$U$488,$Y$488)&gt;0,#REF!=0)</formula>
    </cfRule>
  </conditionalFormatting>
  <conditionalFormatting sqref="E547 I547 M547 Q547 U547 Y547 E606 I606 M606 Q606 U606 Y606">
    <cfRule type="expression" dxfId="107" priority="1750">
      <formula>AND($E$746&gt;=1,SUM($E$547,$I$547,$M$547,$Q$547,$U$547,$Y$547,$E$606,$I$606,$M$606,$Q$606,$U$606,$Y$606)=0)</formula>
    </cfRule>
  </conditionalFormatting>
  <conditionalFormatting sqref="E14:AA14">
    <cfRule type="expression" dxfId="106" priority="138">
      <formula>AND($B$14=1,ISBLANK($E$14))</formula>
    </cfRule>
  </conditionalFormatting>
  <conditionalFormatting sqref="E21:AB21">
    <cfRule type="expression" dxfId="105" priority="137">
      <formula>AND(SUM(E$26:E$29,E$31:E$41,E$43:E$52,E$57:E$67,E$69:E$75)&gt;=1,E$21&lt;1)</formula>
    </cfRule>
  </conditionalFormatting>
  <conditionalFormatting sqref="E26:AB29 E31:AB41 E43:AB52 E57:AB67 E69:AB75">
    <cfRule type="expression" dxfId="104" priority="136">
      <formula>AND(E$21&gt;0,SUM(E$26:E$29,E$31:E$41,E$43:E$52,E$57:E$67,E$69:E$75)=0)</formula>
    </cfRule>
  </conditionalFormatting>
  <conditionalFormatting sqref="E80:AB80">
    <cfRule type="expression" dxfId="103" priority="132">
      <formula>AND(SUM(E$85:E$88,E$90:E$100,E$102:E$111,E$116:E$126,E$128:E$134)&gt;=1,E$80&lt;1)</formula>
    </cfRule>
  </conditionalFormatting>
  <conditionalFormatting sqref="E85:AB88 E90:AB100 E102:AB111 E116:AB126 E128:AB134">
    <cfRule type="expression" dxfId="102" priority="131">
      <formula>AND(E$80&gt;0,SUM(E$85:E$88,E$90:E$100,E$102:E$111,E$116:E$126,E$128:E$134)=0)</formula>
    </cfRule>
  </conditionalFormatting>
  <conditionalFormatting sqref="E139:AB139">
    <cfRule type="expression" dxfId="101" priority="127">
      <formula>AND(SUM(E$144:E$147,E$149:E$159,E$161:E$170,E$175:E$185,E$187:E$193)&gt;=1,E$139&lt;1)</formula>
    </cfRule>
  </conditionalFormatting>
  <conditionalFormatting sqref="E140:AB140">
    <cfRule type="expression" dxfId="100" priority="125">
      <formula>E$140&gt;E$139</formula>
    </cfRule>
  </conditionalFormatting>
  <conditionalFormatting sqref="E141:AB141">
    <cfRule type="expression" dxfId="99" priority="124">
      <formula>E$141&gt;E$139</formula>
    </cfRule>
  </conditionalFormatting>
  <conditionalFormatting sqref="E142:AB142">
    <cfRule type="expression" dxfId="98" priority="123">
      <formula>E$142&gt;E$139</formula>
    </cfRule>
  </conditionalFormatting>
  <conditionalFormatting sqref="E144:AB147 E149:AB159 E161:AB170 E175:AB185 E187:AB193">
    <cfRule type="expression" dxfId="97" priority="126">
      <formula>AND(E$139&gt;0,SUM(E$144:E$147,E$149:E$159,E$161:E$170,E$175:E$185,E$187:E$193)=0)</formula>
    </cfRule>
  </conditionalFormatting>
  <conditionalFormatting sqref="E198:AB198">
    <cfRule type="expression" dxfId="96" priority="122">
      <formula>AND(SUM(E$203:E$206,E$208:E$218,E$220:E$229,E$234:E$244,E$246:E$252)&gt;=1,E$198&lt;1)</formula>
    </cfRule>
  </conditionalFormatting>
  <conditionalFormatting sqref="E199:AB199">
    <cfRule type="expression" dxfId="95" priority="120">
      <formula>E$199&gt;E$198</formula>
    </cfRule>
  </conditionalFormatting>
  <conditionalFormatting sqref="E200:AB200">
    <cfRule type="expression" dxfId="94" priority="119">
      <formula>E$200&gt;E$198</formula>
    </cfRule>
  </conditionalFormatting>
  <conditionalFormatting sqref="E201:AB201">
    <cfRule type="expression" dxfId="93" priority="118">
      <formula>E$201&gt;E$198</formula>
    </cfRule>
  </conditionalFormatting>
  <conditionalFormatting sqref="E203:AB206 E208:AB218 E220:AB229 E234:AB244 E246:AB252">
    <cfRule type="expression" dxfId="92" priority="121">
      <formula>AND(E$198&gt;0,SUM(E$203:E$206,E$208:E$218,E$220:E$229,E$234:E$244,E$246:E$252)=0)</formula>
    </cfRule>
  </conditionalFormatting>
  <conditionalFormatting sqref="E257:AB257">
    <cfRule type="expression" dxfId="91" priority="117">
      <formula>AND(SUM(E$262:E$265,E$267:E$277,E$279:E$288,E$293:E$303,E$305:E$311)&gt;=1,E$257&lt;1)</formula>
    </cfRule>
  </conditionalFormatting>
  <conditionalFormatting sqref="E258:AB258">
    <cfRule type="expression" dxfId="90" priority="115">
      <formula>E$258&gt;E$257</formula>
    </cfRule>
  </conditionalFormatting>
  <conditionalFormatting sqref="E259:AB259">
    <cfRule type="expression" dxfId="89" priority="114">
      <formula>E$259&gt;E$257</formula>
    </cfRule>
  </conditionalFormatting>
  <conditionalFormatting sqref="E260:AB260">
    <cfRule type="expression" dxfId="88" priority="113">
      <formula>E$260&gt;E$257</formula>
    </cfRule>
  </conditionalFormatting>
  <conditionalFormatting sqref="E262:AB265 E267:AB277 E279:AB288 E293:AB303 E305:AB311">
    <cfRule type="expression" dxfId="87" priority="116">
      <formula>AND(E$257&gt;0,SUM(E$262:E$265,E$267:E$277,E$279:E$288,E$293:E$303,E$305:E$311)=0)</formula>
    </cfRule>
  </conditionalFormatting>
  <conditionalFormatting sqref="E316:AB316">
    <cfRule type="expression" dxfId="86" priority="112">
      <formula>AND(SUM(E$321:E$324,E$326:E$336,E$338:E$347,E$352:E$362,E$364:E$370)&gt;=1,E$316&lt;1)</formula>
    </cfRule>
  </conditionalFormatting>
  <conditionalFormatting sqref="E317:AB317">
    <cfRule type="expression" dxfId="85" priority="110">
      <formula>E$317&gt;E$316</formula>
    </cfRule>
  </conditionalFormatting>
  <conditionalFormatting sqref="E318:AB318">
    <cfRule type="expression" dxfId="84" priority="109">
      <formula>E$318&gt;E$316</formula>
    </cfRule>
  </conditionalFormatting>
  <conditionalFormatting sqref="E319:AB319">
    <cfRule type="expression" dxfId="83" priority="108">
      <formula>E$319&gt;E$316</formula>
    </cfRule>
  </conditionalFormatting>
  <conditionalFormatting sqref="E321:AB324 E326:AB336 E338:AB347 E352:AB362 E364:AB370">
    <cfRule type="expression" dxfId="82" priority="111">
      <formula>AND(E$316&gt;0,SUM(E$321:E$324,E$326:E$336,E$338:E$347,E$352:E$362,E$364:E$370)=0)</formula>
    </cfRule>
  </conditionalFormatting>
  <conditionalFormatting sqref="E375:AB375">
    <cfRule type="expression" dxfId="81" priority="107">
      <formula>AND(SUM(E$380:E$383,E$385:E$395,E$397:E$406,E$411:E$421,E$423:E$429)&gt;=1,E$375&lt;1)</formula>
    </cfRule>
  </conditionalFormatting>
  <conditionalFormatting sqref="E376:AB376">
    <cfRule type="expression" dxfId="80" priority="105">
      <formula>E$376&gt;E$375</formula>
    </cfRule>
  </conditionalFormatting>
  <conditionalFormatting sqref="E377:AB377">
    <cfRule type="expression" dxfId="79" priority="104">
      <formula>E$377&gt;E$375</formula>
    </cfRule>
  </conditionalFormatting>
  <conditionalFormatting sqref="E378:AB378">
    <cfRule type="expression" dxfId="78" priority="103">
      <formula>E$378&gt;E$375</formula>
    </cfRule>
  </conditionalFormatting>
  <conditionalFormatting sqref="E380:AB383 E385:AB395 E397:AB406 E411:AB421 E423:AB429">
    <cfRule type="expression" dxfId="77" priority="106">
      <formula>AND(E$375&gt;0,SUM(E$380:E$383,E$385:E$395,E$397:E$406,E$411:E$421,E$423:E$429)=0)</formula>
    </cfRule>
  </conditionalFormatting>
  <conditionalFormatting sqref="E434:AB434">
    <cfRule type="expression" dxfId="76" priority="102">
      <formula>AND(SUM(E$439:E$442,E$444:E$454,E$456:E$465,E$470:E$480,E$482:E$488)&gt;=1,E$434&lt;1)</formula>
    </cfRule>
  </conditionalFormatting>
  <conditionalFormatting sqref="E435:AB435">
    <cfRule type="expression" dxfId="75" priority="100">
      <formula>E$435&gt;E$434</formula>
    </cfRule>
  </conditionalFormatting>
  <conditionalFormatting sqref="E436:AB436">
    <cfRule type="expression" dxfId="74" priority="99">
      <formula>E$436&gt;E$434</formula>
    </cfRule>
  </conditionalFormatting>
  <conditionalFormatting sqref="E437:AB437">
    <cfRule type="expression" dxfId="73" priority="98">
      <formula>E$437&gt;E$434</formula>
    </cfRule>
  </conditionalFormatting>
  <conditionalFormatting sqref="E439:AB442 E444:AB454 E456:AB465 E470:AB480 E482:AB488">
    <cfRule type="expression" dxfId="72" priority="101">
      <formula>AND(E$434&gt;0,SUM(E$439:E$442,E$444:E$454,E$456:E$465,E$470:E$480,E$482:E$488)=0)</formula>
    </cfRule>
  </conditionalFormatting>
  <conditionalFormatting sqref="E493:AB493">
    <cfRule type="expression" dxfId="71" priority="97">
      <formula>AND(SUM(E$498:E$501,E$503:E$513,E$515:E$524,E$529:E$539,E$541:E$547)&gt;=1,E$493&lt;1)</formula>
    </cfRule>
  </conditionalFormatting>
  <conditionalFormatting sqref="E498:AB501 E503:AB513 E515:AB524 E529:AB539 E541:AB547">
    <cfRule type="expression" dxfId="70" priority="96">
      <formula>AND(E$493&gt;0,SUM(E$498:E$501,E$503:E$513,E$515:E$524,E$529:E$539,E$541:E$547)=0)</formula>
    </cfRule>
  </conditionalFormatting>
  <conditionalFormatting sqref="E552:AB552">
    <cfRule type="expression" dxfId="69" priority="92">
      <formula>AND(SUM(E$557:E$560,E$562:E$572,E$574:E$583,E$588:E$598,E$600:E$606)&gt;=1,E$552&lt;1)</formula>
    </cfRule>
  </conditionalFormatting>
  <conditionalFormatting sqref="E557:AB560 E562:AB572 E574:AB583 E588:AB598 E600:AB606">
    <cfRule type="expression" dxfId="68" priority="91">
      <formula>AND(E$552&gt;0,SUM(E$557:E$560,E$562:E$572,E$574:E$583,E$588:E$598,E$600:E$606)=0)</formula>
    </cfRule>
  </conditionalFormatting>
  <conditionalFormatting sqref="E611:AB660 E664:AB713">
    <cfRule type="expression" dxfId="67" priority="85">
      <formula>AND(COUNTA($B611,$D611)&gt;0,ISBLANK($E611))</formula>
    </cfRule>
  </conditionalFormatting>
  <conditionalFormatting sqref="F170 J170 N170 R170 V170 Z170 F229 J229 N229 R229 V229 Z229">
    <cfRule type="expression" dxfId="66" priority="1294">
      <formula>AND($E$725&gt;=1,SUM($F$170,$J$170,$N$170,$R$170,$V$170,$Z$170,$F$229,$J$229,$N$229,$R$229,$V$229,$Z$229)=0)</formula>
    </cfRule>
    <cfRule type="expression" dxfId="65" priority="1295">
      <formula>AND(SUM($F$170,$J$170,$N$170,$R$170,$V$170,$Z$170,$F$229,$J$229,$N$229,$R$229,$V$229,$Z$229)&gt;0,$E$725=0)</formula>
    </cfRule>
  </conditionalFormatting>
  <conditionalFormatting sqref="F193 J193 N193 R193 V193 Z193 F252 J252 N252 R252 V252 Z252">
    <cfRule type="expression" dxfId="64" priority="672">
      <formula>AND(SUM($F$193,$J$193,$N$193,$R$193,$V$193,$Z$193,$F$252,$J$252,$N$252,$R$252,$V$252,$Z$252)&gt;0,#REF!=0)</formula>
    </cfRule>
    <cfRule type="expression" dxfId="63" priority="671">
      <formula>AND(#REF!&gt;=1,SUM($F$193,$J$193,$N$193,$R$193,$V$193,$Z$193,$F$252,$J$252,$N$252,$R$252,$V$252,$Z$252)=0)</formula>
    </cfRule>
  </conditionalFormatting>
  <conditionalFormatting sqref="F288 J288 N288 R288 V288 Z288 F347 J347 N347 R347 V347 Z347">
    <cfRule type="expression" dxfId="62" priority="1390">
      <formula>AND($E$729&gt;=1,SUM($F$288,$J$288,$N$288,$R$288,$V$288,$Z$288,$F$347,$J$347,$N$347,$R$347,$V$347,$Z$347)=0)</formula>
    </cfRule>
    <cfRule type="expression" dxfId="61" priority="1391">
      <formula>AND(SUM($F$288,$J$288,$N$288,$R$288,$V$288,$Z$288,$F$347,$J$347,$N$347,$R$347,$V$347,$Z$347)&gt;0,$E$729=0)</formula>
    </cfRule>
  </conditionalFormatting>
  <conditionalFormatting sqref="F311 J311 N311 R311 V311 Z311 F370 J370 N370 R370 V370 Z370">
    <cfRule type="expression" dxfId="60" priority="767">
      <formula>AND(#REF!&gt;=1,SUM($F$311,$J$311,$N$311,$R$311,$V$311,$Z$311,$F$370,$J$370,$N$370,$R$370,$V$370,$Z$370)=0)</formula>
    </cfRule>
    <cfRule type="expression" dxfId="59" priority="768">
      <formula>AND(SUM($F$311,$J$311,$N$311,$R$311,$V$311,$Z$311,$F$370,$J$370,$N$370,$R$370,$V$370,$Z$370)&gt;0,#REF!=0)</formula>
    </cfRule>
  </conditionalFormatting>
  <conditionalFormatting sqref="F406 J406 N406 R406 V406 Z406 F465 J465 N465 R465 V465 Z465">
    <cfRule type="expression" dxfId="58" priority="1487">
      <formula>AND(SUM($F$406,$J$406,$N$406,$R$406,$V$406,$Z$406,$F$465,$J$465,$N$465,$R$465,$V$465,$Z$465)&gt;0,$E$733=0)</formula>
    </cfRule>
    <cfRule type="expression" dxfId="57" priority="1486">
      <formula>AND($E$733&gt;=1,SUM($F$406,$J$406,$N$406,$R$406,$V$406,$Z$406,$F$465,$J$465,$N$465,$R$465,$V$465,$Z$465)=0)</formula>
    </cfRule>
  </conditionalFormatting>
  <conditionalFormatting sqref="F429 J429 N429 R429 V429 Z429 F488 J488 N488 R488 V488 Z488">
    <cfRule type="expression" dxfId="56" priority="864">
      <formula>AND(SUM($F$429,$J$429,$N$429,$R$429,$V$429,$Z$429,$F$488,$J$488,$N$488,$R$488,$V$488,$Z$488)&gt;0,#REF!=0)</formula>
    </cfRule>
    <cfRule type="expression" dxfId="55" priority="863">
      <formula>AND(#REF!&gt;=1,SUM($F$429,$J$429,$N$429,$R$429,$V$429,$Z$429,$F$488,$J$488,$N$488,$R$488,$V$488,$Z$488)=0)</formula>
    </cfRule>
  </conditionalFormatting>
  <conditionalFormatting sqref="G170 K170 O170 S170 W170 AA170 G229 K229 O229 S229 W229 AA229">
    <cfRule type="expression" dxfId="54" priority="1318">
      <formula>AND($E$726&gt;=1,SUM($G$170,$K$170,$O$170,$S$170,$W$170,$AA$170,$G$229,$K$229,$O$229,$S$229,$W$229,$AA$229)=0)</formula>
    </cfRule>
    <cfRule type="expression" dxfId="53" priority="1319">
      <formula>AND(SUM($G$170,$K$170,$O$170,$S$170,$W$170,$AA$170,$G$229,$K$229,$O$229,$S$229,$W$229,$AA$229)&gt;0,$E$726=0)</formula>
    </cfRule>
  </conditionalFormatting>
  <conditionalFormatting sqref="G193 K193 O193 S193 W193 AA193 G252 K252 O252 S252 W252 AA252">
    <cfRule type="expression" dxfId="52" priority="695">
      <formula>AND(#REF!&gt;=1,SUM($G$193,$K$193,$O$193,$S$193,$W$193,$AA$193,$G$252,$K$252,$O$252,$S$252,$W$252,$AA$252)=0)</formula>
    </cfRule>
    <cfRule type="expression" dxfId="51" priority="696">
      <formula>AND(SUM($G$193,$K$193,$O$193,$S$193,$W$193,$AA$193,$G$252,$K$252,$O$252,$S$252,$W$252,$AA$252)&gt;0,#REF!=0)</formula>
    </cfRule>
  </conditionalFormatting>
  <conditionalFormatting sqref="G288 K288 O288 S288 W288 AA288 G347 K347 O347 S347 W347 AA347">
    <cfRule type="expression" dxfId="50" priority="1414">
      <formula>AND($E$730&gt;=1,SUM($G$288,$K$288,$O$288,$S$288,$W$288,$AA$288,$G$347,$K$347,$O$347,$S$347,$W$347,$AA$347)=0)</formula>
    </cfRule>
    <cfRule type="expression" dxfId="49" priority="1415">
      <formula>AND(SUM($G$288,$K$288,$O$288,$S$288,$W$288,$AA$288,$G$347,$K$347,$O$347,$S$347,$W$347,$AA$347)&gt;0,$E$730=0)</formula>
    </cfRule>
  </conditionalFormatting>
  <conditionalFormatting sqref="G311 K311 O311 S311 W311 AA311 G370 K370 O370 S370 W370 AA370">
    <cfRule type="expression" dxfId="48" priority="792">
      <formula>AND(SUM($G$311,$K$311,$O$311,$S$311,$W$311,$AA$311,$G$370,$K$370,$O$370,$S$370,$W$370,$AA$370)&gt;0,#REF!=0)</formula>
    </cfRule>
    <cfRule type="expression" dxfId="47" priority="791">
      <formula>AND(#REF!&gt;=1,SUM($G$311,$K$311,$O$311,$S$311,$W$311,$AA$311,$G$370,$K$370,$O$370,$S$370,$W$370,$AA$370)=0)</formula>
    </cfRule>
  </conditionalFormatting>
  <conditionalFormatting sqref="G406 K406 O406 S406 W406 AA406 G465 K465 O465 S465 W465 AA465">
    <cfRule type="expression" dxfId="46" priority="1510">
      <formula>AND($E$734&gt;=1,SUM($G$406,$K$406,$O$406,$S$406,$W$406,$AA$406,$G$465,$K$465,$O$465,$S$465,$W$465,$AA$465)=0)</formula>
    </cfRule>
    <cfRule type="expression" dxfId="45" priority="1511">
      <formula>AND(SUM($G$406,$K$406,$O$406,$S$406,$W$406,$AA$406,$G$465,$K$465,$O$465,$S$465,$W$465,$AA$465)&gt;0,$E$734=0)</formula>
    </cfRule>
  </conditionalFormatting>
  <conditionalFormatting sqref="G429 K429 O429 S429 W429 AA429 G488 K488 O488 S488 W488 AA488">
    <cfRule type="expression" dxfId="44" priority="888">
      <formula>AND(SUM($G$429,$K$429,$O$429,$S$429,$W$429,$AA$429,$G$488,$K$488,$O$488,$S$488,$W$488,$AA$488)&gt;0,#REF!=0)</formula>
    </cfRule>
    <cfRule type="expression" dxfId="43" priority="887">
      <formula>AND(#REF!&gt;=1,SUM($G$429,$K$429,$O$429,$S$429,$W$429,$AA$429,$G$488,$K$488,$O$488,$S$488,$W$488,$AA$488)=0)</formula>
    </cfRule>
  </conditionalFormatting>
  <conditionalFormatting sqref="H170 L170 P170 T170 X170 AB170 H229 L229 P229 T229 X229 AB229">
    <cfRule type="expression" dxfId="42" priority="1343">
      <formula>AND(SUM($H$170,$L$170,$P$170,$T$170,$X$170,$AB$170,$H$229,$L$229,$P$229,$T$229,$X$229,$AB$229)&gt;0,$E$727=0)</formula>
    </cfRule>
    <cfRule type="expression" dxfId="41" priority="1342">
      <formula>AND($E$727&gt;=1,SUM($H$170,$L$170,$P$170,$T$170,$X$170,$AB$170,$H$229,$L$229,$P$229,$T$229,$X$229,$AB$229)=0)</formula>
    </cfRule>
  </conditionalFormatting>
  <conditionalFormatting sqref="H193 L193 P193 T193 X193 AB193 H252 L252 P252 T252 X252 AB252">
    <cfRule type="expression" dxfId="40" priority="719">
      <formula>AND(#REF!&gt;=1,SUM($H$193,$L$193,$P$193,$T$193,$X$193,$AB$193,$H$252,$L$252,$P$252,$T$252,$X$252,$AB$252)=0)</formula>
    </cfRule>
    <cfRule type="expression" dxfId="39" priority="720">
      <formula>AND(SUM($H$193,$L$193,$P$193,$T$193,$X$193,$AB$193,$H$252,$L$252,$P$252,$T$252,$X$252,$AB$252)&gt;0,#REF!=0)</formula>
    </cfRule>
  </conditionalFormatting>
  <conditionalFormatting sqref="H288 L288 P288 T288 X288 AB288 H347 L347 P347 T347 X347 AB347">
    <cfRule type="expression" dxfId="38" priority="1438">
      <formula>AND($E$731&gt;=1,SUM($H$288,$L$288,$P$288,$T$288,$X$288,$AB$288,$H$347,$L$347,$P$347,$T$347,$X$347,$AB$347)=0)</formula>
    </cfRule>
    <cfRule type="expression" dxfId="37" priority="1439">
      <formula>AND(SUM($H$288,$L$288,$P$288,$T$288,$X$288,$AB$288,$H$347,$L$347,$P$347,$T$347,$X$347,$AB$347)&gt;0,$E$731=0)</formula>
    </cfRule>
  </conditionalFormatting>
  <conditionalFormatting sqref="H311 L311 P311 T311 X311 AB311 H370 L370 P370 T370 X370 AB370">
    <cfRule type="expression" dxfId="36" priority="815">
      <formula>AND(#REF!&gt;=1,SUM($H$311,$L$311,$P$311,$T$311,$X$311,$AB$311,$H$370,$L$370,$P$370,$T$370,$X$370,$AB$370)=0)</formula>
    </cfRule>
    <cfRule type="expression" dxfId="35" priority="816">
      <formula>AND(SUM($H$311,$L$311,$P$311,$T$311,$X$311,$AB$311,$H$370,$L$370,$P$370,$T$370,$X$370,$AB$370)&gt;0,#REF!=0)</formula>
    </cfRule>
  </conditionalFormatting>
  <conditionalFormatting sqref="H406 L406 P406 T406 X406 AB406 H465 L465 P465 T465 X465 AB465">
    <cfRule type="expression" dxfId="34" priority="1534">
      <formula>AND($E$735&gt;=1,SUM($H$406,$L$406,$P$406,$T$406,$X$406,$AB$406,$H$465,$L$465,$P$465,$T$465,$X$465,$AB$465)=0)</formula>
    </cfRule>
    <cfRule type="expression" dxfId="33" priority="1535">
      <formula>AND(SUM($H$406,$L$406,$P$406,$T$406,$X$406,$AB$406,$H$465,$L$465,$P$465,$T$465,$X$465,$AB$465)&gt;0,$E$735=0)</formula>
    </cfRule>
  </conditionalFormatting>
  <conditionalFormatting sqref="H429 L429 P429 T429 X429 AB429 H488 L488 P488 T488 X488 AB488">
    <cfRule type="expression" dxfId="32" priority="912">
      <formula>AND(SUM($H$429,$L$429,$P$429,$T$429,$X$429,$AB$429,$H$488,$L$488,$P$488,$T$488,$X$488,$AB$488)&gt;0,#REF!=0)</formula>
    </cfRule>
    <cfRule type="expression" dxfId="31" priority="911">
      <formula>AND(#REF!&gt;=1,SUM($H$429,$L$429,$P$429,$T$429,$X$429,$AB$429,$H$488,$L$488,$P$488,$T$488,$X$488,$AB$488)=0)</formula>
    </cfRule>
  </conditionalFormatting>
  <conditionalFormatting sqref="I52 Q52 I111 U111">
    <cfRule type="expression" dxfId="30" priority="1174">
      <formula>AND($E$720&gt;=1,SUM($E$52,$I$52,$M$52,$Q$52,$U$52,$Y$52,$E$111,$I$111,$M$111,$Q$111,$U$111,$Y$111)=0)</formula>
    </cfRule>
    <cfRule type="expression" dxfId="29" priority="1175">
      <formula>AND(SUM($E$52,$I$52,$M$52,$Q$52,$U$52,$Y$52,$E$111,$I$111,$M$111,$Q$111,$U$111,$Y$111)&gt;0,$E$720=0)</formula>
    </cfRule>
  </conditionalFormatting>
  <conditionalFormatting sqref="J52 R52 J111 V111">
    <cfRule type="expression" dxfId="28" priority="1198">
      <formula>AND($E$721&gt;=1,SUM($F$52,$J$52,$N$52,$R$52,$V$52,$Z$52,$F$111,$J$111,$N$111,$R$111,$V$111,$Z$111)=0)</formula>
    </cfRule>
    <cfRule type="expression" dxfId="27" priority="1199">
      <formula>AND(SUM($F$52,$J$52,$N$52,$R$52,$V$52,$Z$52,$F$111,$J$111,$N$111,$R$111,$V$111,$Z$111)&gt;0,$E$721=0)</formula>
    </cfRule>
  </conditionalFormatting>
  <conditionalFormatting sqref="K52 S52 K111 W111">
    <cfRule type="expression" dxfId="26" priority="1222">
      <formula>AND($E$722&gt;=1,SUM($G$52,$K$52,$O$52,$S$52,$W$52,$AA$52,$G$111,$K$111,$O$111,$S$111,$W$111,$AA$111)=0)</formula>
    </cfRule>
    <cfRule type="expression" dxfId="25" priority="1223">
      <formula>AND(SUM($G$52,$K$52,$O$52,$S$52,$W$52,$AA$52,$G$111,$K$111,$O$111,$S$111,$W$111,$AA$111)&gt;0,$E$722=0)</formula>
    </cfRule>
  </conditionalFormatting>
  <conditionalFormatting sqref="L52 T52 L111 X111">
    <cfRule type="expression" dxfId="24" priority="1246">
      <formula>AND($E$723&gt;=1,SUM($H$52,$L$52,$P$52,$T$52,$X$52,$AB$52,$H$111,$L$111,$P$111,$T$111,$X$111,$AB$111)=0)</formula>
    </cfRule>
    <cfRule type="expression" dxfId="23" priority="1247">
      <formula>AND(SUM($H$52,$L$52,$P$52,$T$52,$X$52,$AB$52,$H$111,$L$111,$P$111,$T$111,$X$111,$AB$111)&gt;0,$E$723=0)</formula>
    </cfRule>
  </conditionalFormatting>
  <conditionalFormatting sqref="I75 Q75 I134 U134">
    <cfRule type="expression" dxfId="22" priority="1654">
      <formula>AND($E$742&gt;=1,SUM($E$75,$I$75,$M$75,$Q$75,$U$75,$Y$75,$E$134,$I$134,$M$134,$Q$134,$U$134,$Y$134)=0)</formula>
    </cfRule>
    <cfRule type="expression" dxfId="21" priority="1655">
      <formula>AND(SUM($E$75,$I$75,$M$75,$Q$75,$U$75,$Y$75,$E$134,$I$134,$M$134,$Q$134,$U$134,$Y$134)&gt;0,$E$742=0)</formula>
    </cfRule>
  </conditionalFormatting>
  <conditionalFormatting sqref="J75 R75 J134 V134">
    <cfRule type="expression" dxfId="20" priority="1678">
      <formula>AND($E$743&gt;=1,SUM($F$75,$J$75,$N$75,$R$75,$V$75,$Z$75,$F$134,$J$134,$N$134,$R$134,$V$134,$Z$134)=0)</formula>
    </cfRule>
    <cfRule type="expression" dxfId="19" priority="1679">
      <formula>AND(SUM($F$75,$J$75,$N$75,$R$75,$V$75,$Z$75,$F$134,$J$134,$N$134,$R$134,$V$134,$Z$134)&gt;0,$E$743=0)</formula>
    </cfRule>
  </conditionalFormatting>
  <conditionalFormatting sqref="K75 S75 K134 W134">
    <cfRule type="expression" dxfId="18" priority="1703">
      <formula>AND(SUM($G$75,$K$75,$O$75,$S$75,$W$75,$AA$75,$G$134,$K$134,$O$134,$S$134,$W$134,$AA$134)&gt;0,$E$744=0)</formula>
    </cfRule>
    <cfRule type="expression" dxfId="17" priority="1702">
      <formula>AND($E$744&gt;=1,SUM($G$75,$K$75,$O$75,$S$75,$W$75,$AA$75,$G$134,$K$134,$O$134,$S$134,$W$134,$AA$134)=0)</formula>
    </cfRule>
  </conditionalFormatting>
  <conditionalFormatting sqref="L75 T75 L134 X134">
    <cfRule type="expression" dxfId="16" priority="1726">
      <formula>AND($E$745&gt;=1,SUM($H$75,$L$75,$P$75,$T$75,$X$75,$AB$75,$H$134,$L$134,$P$134,$T$134,$X$134,$AB$134)=0)</formula>
    </cfRule>
    <cfRule type="expression" dxfId="15" priority="1727">
      <formula>AND(SUM($H$75,$L$75,$P$75,$T$75,$X$75,$AB$75,$H$134,$L$134,$P$134,$T$134,$X$134,$AB$134)&gt;0,$E$745=0)</formula>
    </cfRule>
  </conditionalFormatting>
  <conditionalFormatting sqref="I524 Q524 I583 U583">
    <cfRule type="expression" dxfId="14" priority="1558">
      <formula>AND($E$736&gt;=1,SUM($E$524,$I$524,$M$524,$Q$524,$U$524,$Y$524,$E$583,$I$583,$M$583,$Q$583,$U$583,$Y$583)=0)</formula>
    </cfRule>
    <cfRule type="expression" dxfId="13" priority="1559">
      <formula>AND(SUM($E$524,$I$524,$M$524,$Q$524,$U$524,$Y$524,$E$583,$I$583,$M$583,$Q$583,$U$583,$Y$583)&gt;0,$E$736=0)</formula>
    </cfRule>
  </conditionalFormatting>
  <conditionalFormatting sqref="J524 R524 J583 V583">
    <cfRule type="expression" dxfId="12" priority="1582">
      <formula>AND($E$737&gt;=1,SUM($F$524,$J$524,$N$524,$R$524,$V$524,$Z$524,$F$583,$J$583,$N$583,$R$583,$V$583,$Z$583)=0)</formula>
    </cfRule>
    <cfRule type="expression" dxfId="11" priority="1583">
      <formula>AND(SUM($F$524,$J$524,$N$524,$R$524,$V$524,$Z$524,$F$583,$J$583,$N$583,$R$583,$V$583,$Z$583)&gt;0,$E$737=0)</formula>
    </cfRule>
  </conditionalFormatting>
  <conditionalFormatting sqref="K524 S524 K583 W583">
    <cfRule type="expression" dxfId="10" priority="1606">
      <formula>AND($E$738&gt;=1,SUM($G$524,$K$524,$O$524,$S$524,$W$524,$AA$524,$G$583,$K$583,$O$583,$S$583,$W$583,$AA$583)=0)</formula>
    </cfRule>
    <cfRule type="expression" dxfId="9" priority="1607">
      <formula>AND(SUM($G$524,$K$524,$O$524,$S$524,$W$524,$AA$524,$G$583,$K$583,$O$583,$S$583,$W$583,$AA$583)&gt;0,$E$738=0)</formula>
    </cfRule>
  </conditionalFormatting>
  <conditionalFormatting sqref="L524 T524 L583 X583">
    <cfRule type="expression" dxfId="8" priority="1630">
      <formula>AND($E$739&gt;=1,SUM($H$524,$L$524,$P$524,$T$524,$X$524,$AB$524,$H$583,$L$583,$P$583,$T$583,$X$583,$AB$583)=0)</formula>
    </cfRule>
    <cfRule type="expression" dxfId="7" priority="1631">
      <formula>AND(SUM($H$524,$L$524,$P$524,$T$524,$X$524,$AB$524,$H$583,$L$583,$P$583,$T$583,$X$583,$AB$583)&gt;0,$E$739=0)</formula>
    </cfRule>
  </conditionalFormatting>
  <conditionalFormatting sqref="I547 Q547 I606 U606">
    <cfRule type="expression" dxfId="6" priority="1751">
      <formula>AND(SUM($E$547,$I$547,$M$547,$Q$547,$U$547,$Y$547,$E$606,$I$606,$M$606,$Q$606,$U$606,$Y$606)&gt;0,$E$746=0)</formula>
    </cfRule>
  </conditionalFormatting>
  <conditionalFormatting sqref="J547 R547 J606 V606">
    <cfRule type="expression" dxfId="5" priority="1774">
      <formula>AND($E$747&gt;=1,SUM($F$547,$J$547,$N$547,$R$547,$V$547,$Z$547,$F$606,$J$606,$N$606,$R$606,$V$606,$Z$606)=0)</formula>
    </cfRule>
    <cfRule type="expression" dxfId="4" priority="1775">
      <formula>AND(SUM($F$547,$J$547,$N$547,$R$547,$V$547,$Z$547,$F$606,$J$606,$N$606,$R$606,$V$606,$Z$606)&gt;0,$E$747=0)</formula>
    </cfRule>
  </conditionalFormatting>
  <conditionalFormatting sqref="K547 S547 K606 W606">
    <cfRule type="expression" dxfId="3" priority="1798">
      <formula>AND($E$748&gt;=1,SUM($G$547,$K$547,$O$547,$S$547,$W$547,$AA$547,$G$606,$K$606,$O$606,$S$606,$W$606,$AA$606)=0)</formula>
    </cfRule>
    <cfRule type="expression" dxfId="2" priority="1799">
      <formula>AND(SUM($G$547,$K$547,$O$547,$S$547,$W$547,$AA$547,$G$606,$K$606,$O$606,$S$606,$W$606,$AA$606)&gt;0,$E$748=0)</formula>
    </cfRule>
  </conditionalFormatting>
  <conditionalFormatting sqref="L547 T547 L606 X606">
    <cfRule type="expression" dxfId="1" priority="1822">
      <formula>AND($E$749&gt;=1,SUM($H$547,$L$547,$P$547,$T$547,$X$547,$AB$547,$H$606,$L$606,$P$606,$T$606,$X$606,$AB$606)=0)</formula>
    </cfRule>
    <cfRule type="expression" dxfId="0" priority="1823">
      <formula>AND(SUM($H$547,$L$547,$P$547,$T$547,$X$547,$AB$547,$H$606,$L$606,$P$606,$T$606,$X$606,$AB$606)&gt;0,$E$749=0)</formula>
    </cfRule>
  </conditionalFormatting>
  <dataValidations count="9">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664:D713">
      <formula1>$I$586:$L$586</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664:C713 B611:C660">
      <formula1>"学部（通学課程）,専攻科"</formula1>
    </dataValidation>
    <dataValidation type="list" imeMode="off" operator="equal" allowBlank="1" showInputMessage="1" showErrorMessage="1" errorTitle="入力できません" error="半角数字の1を入力してください。" sqref="B6:B14">
      <formula1>"1"</formula1>
    </dataValidation>
    <dataValidation imeMode="hiragana" allowBlank="1" showInputMessage="1" showErrorMessage="1" sqref="E14:AA14 AI14:BE14"/>
    <dataValidation imeMode="off" operator="equal" allowBlank="1" showInputMessage="1" showErrorMessage="1" errorTitle="入力できません" error="半角数字の1を入力してください。" sqref="AI25:BF52 AI57:BF75 AI84:BF111 AI116:BF134 AF6:AF14"/>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E21:AB24 E80:AB83 E139:AB142 E198:AB201 E257:AB260 E316:AB319 E375:AB378 E434:AB437 E493:AB496 E552:AB555">
      <formula1>0</formula1>
    </dataValidation>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E25:AB52 E57:AB75 E84:AB111 E116:AB134 E143:AB170 E175:AB193 E202:AB229 E234:AB252 E261:AB288 E293:AB311 E320:AB347 E352:AB370 E379:AB406 E411:AB429 E438:AB465 E470:AB488 E497:AB524 E529:AB547 E556:AB583 E588:AB606">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E664:AB713 E611:AB660"/>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611:D660">
      <formula1>$I$586:$L$586</formula1>
    </dataValidation>
  </dataValidations>
  <pageMargins left="0.74803149606299213" right="0.74803149606299213" top="0.98425196850393704" bottom="0.98425196850393704" header="0.51181102362204722" footer="0.51181102362204722"/>
  <pageSetup paperSize="9" scale="51" fitToHeight="0" orientation="portrait" r:id="rId1"/>
  <headerFooter alignWithMargins="0">
    <oddHeader>&amp;R&amp;A</oddHeader>
    <oddFooter>&amp;C&amp;P</oddFooter>
  </headerFooter>
  <rowBreaks count="12" manualBreakCount="12">
    <brk id="15" max="27" man="1"/>
    <brk id="75" max="27" man="1"/>
    <brk id="134" max="27" man="1"/>
    <brk id="193" max="27" man="1"/>
    <brk id="252" max="27" man="1"/>
    <brk id="311" max="27" man="1"/>
    <brk id="370" max="27" man="1"/>
    <brk id="429" max="27" man="1"/>
    <brk id="488" max="27" man="1"/>
    <brk id="547" max="27" man="1"/>
    <brk id="606" max="27" man="1"/>
    <brk id="660" max="27"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'５．入学者数等'!#REF!</xm:f>
          </x14:formula1>
          <xm:sqref>AH141:AH150 AH158:AH167 AH500:AH509 AH516:AH525</xm:sqref>
        </x14:dataValidation>
        <x14:dataValidation type="list" allowBlank="1" showInputMessage="1" showErrorMessage="1">
          <x14:formula1>
            <xm:f>'７．障害学生数'!#REF!</xm:f>
          </x14:formula1>
          <xm:sqref>AF141:AG150 AF158:AG167 AF500:AG509 AF516:AG525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033" t="str">
        <f>IF(ISBLANK('１．学校基本情報'!$A$7),"",'１．学校基本情報'!$A$7)</f>
        <v/>
      </c>
      <c r="B1" s="2033"/>
      <c r="C1" s="2033"/>
      <c r="D1" s="2033"/>
      <c r="E1" s="2033"/>
      <c r="F1" s="2033"/>
      <c r="G1" s="2033"/>
      <c r="H1" s="2033"/>
      <c r="I1" s="2033"/>
      <c r="J1" s="2033"/>
      <c r="K1" s="2033"/>
      <c r="L1" s="2033"/>
      <c r="M1" s="2033"/>
      <c r="N1" s="2033"/>
      <c r="O1" s="2033"/>
    </row>
    <row r="2" spans="1:15" ht="13.5" customHeight="1" x14ac:dyDescent="0.15"/>
    <row r="3" spans="1:15" ht="27.75" customHeight="1" x14ac:dyDescent="0.15">
      <c r="A3" s="3339" t="s">
        <v>356</v>
      </c>
      <c r="B3" s="2113"/>
      <c r="C3" s="2113"/>
      <c r="D3" s="2113"/>
      <c r="E3" s="2113"/>
      <c r="F3" s="2113"/>
      <c r="G3" s="2113"/>
      <c r="H3" s="2113"/>
      <c r="I3" s="2113"/>
      <c r="J3" s="2113"/>
      <c r="K3" s="2113"/>
      <c r="L3" s="2113"/>
      <c r="M3" s="2113"/>
      <c r="N3" s="2113"/>
      <c r="O3" s="2113"/>
    </row>
    <row r="4" spans="1:15" ht="18.75" customHeight="1" x14ac:dyDescent="0.15">
      <c r="A4" s="1505"/>
      <c r="B4" s="1505"/>
      <c r="C4" s="1505"/>
      <c r="D4" s="1505"/>
      <c r="E4" s="1505"/>
      <c r="F4" s="1505"/>
      <c r="G4" s="1505"/>
      <c r="H4" s="1505"/>
    </row>
    <row r="5" spans="1:15" ht="27.95" customHeight="1" thickBot="1" x14ac:dyDescent="0.2">
      <c r="A5" s="3340" t="s">
        <v>3200</v>
      </c>
      <c r="B5" s="3340"/>
      <c r="C5" s="3340"/>
      <c r="D5" s="3340"/>
      <c r="E5" s="3340"/>
      <c r="F5" s="3340"/>
      <c r="G5" s="3340"/>
      <c r="H5" s="3340"/>
      <c r="I5" s="3340"/>
      <c r="J5" s="3340"/>
      <c r="K5" s="3340"/>
      <c r="L5" s="3340"/>
      <c r="M5" s="3340"/>
      <c r="N5" s="3340"/>
      <c r="O5" s="3340"/>
    </row>
    <row r="6" spans="1:15" ht="14.1" customHeight="1" x14ac:dyDescent="0.15">
      <c r="A6" s="3328" t="s">
        <v>3194</v>
      </c>
      <c r="B6" s="3329"/>
      <c r="C6" s="3329"/>
      <c r="D6" s="3329"/>
      <c r="E6" s="3329"/>
      <c r="F6" s="3329"/>
      <c r="G6" s="3329"/>
      <c r="H6" s="3329"/>
      <c r="I6" s="3329"/>
      <c r="J6" s="3329"/>
      <c r="K6" s="3329"/>
      <c r="L6" s="3329"/>
      <c r="M6" s="3329"/>
      <c r="N6" s="3329"/>
      <c r="O6" s="3330"/>
    </row>
    <row r="7" spans="1:15" ht="14.1" customHeight="1" x14ac:dyDescent="0.15">
      <c r="A7" s="3331"/>
      <c r="B7" s="3332"/>
      <c r="C7" s="3332"/>
      <c r="D7" s="3332"/>
      <c r="E7" s="3332"/>
      <c r="F7" s="3332"/>
      <c r="G7" s="3332"/>
      <c r="H7" s="3332"/>
      <c r="I7" s="3332"/>
      <c r="J7" s="3332"/>
      <c r="K7" s="3332"/>
      <c r="L7" s="3332"/>
      <c r="M7" s="3332"/>
      <c r="N7" s="3332"/>
      <c r="O7" s="3333"/>
    </row>
    <row r="8" spans="1:15" ht="14.1" customHeight="1" x14ac:dyDescent="0.15">
      <c r="A8" s="3331"/>
      <c r="B8" s="3332"/>
      <c r="C8" s="3332"/>
      <c r="D8" s="3332"/>
      <c r="E8" s="3332"/>
      <c r="F8" s="3332"/>
      <c r="G8" s="3332"/>
      <c r="H8" s="3332"/>
      <c r="I8" s="3332"/>
      <c r="J8" s="3332"/>
      <c r="K8" s="3332"/>
      <c r="L8" s="3332"/>
      <c r="M8" s="3332"/>
      <c r="N8" s="3332"/>
      <c r="O8" s="3333"/>
    </row>
    <row r="9" spans="1:15" ht="14.1" customHeight="1" x14ac:dyDescent="0.15">
      <c r="A9" s="3331"/>
      <c r="B9" s="3332"/>
      <c r="C9" s="3332"/>
      <c r="D9" s="3332"/>
      <c r="E9" s="3332"/>
      <c r="F9" s="3332"/>
      <c r="G9" s="3332"/>
      <c r="H9" s="3332"/>
      <c r="I9" s="3332"/>
      <c r="J9" s="3332"/>
      <c r="K9" s="3332"/>
      <c r="L9" s="3332"/>
      <c r="M9" s="3332"/>
      <c r="N9" s="3332"/>
      <c r="O9" s="3333"/>
    </row>
    <row r="10" spans="1:15" ht="14.1" customHeight="1" x14ac:dyDescent="0.15">
      <c r="A10" s="3331"/>
      <c r="B10" s="3332"/>
      <c r="C10" s="3332"/>
      <c r="D10" s="3332"/>
      <c r="E10" s="3332"/>
      <c r="F10" s="3332"/>
      <c r="G10" s="3332"/>
      <c r="H10" s="3332"/>
      <c r="I10" s="3332"/>
      <c r="J10" s="3332"/>
      <c r="K10" s="3332"/>
      <c r="L10" s="3332"/>
      <c r="M10" s="3332"/>
      <c r="N10" s="3332"/>
      <c r="O10" s="3333"/>
    </row>
    <row r="11" spans="1:15" ht="14.1" customHeight="1" x14ac:dyDescent="0.15">
      <c r="A11" s="3331"/>
      <c r="B11" s="3332"/>
      <c r="C11" s="3332"/>
      <c r="D11" s="3332"/>
      <c r="E11" s="3332"/>
      <c r="F11" s="3332"/>
      <c r="G11" s="3332"/>
      <c r="H11" s="3332"/>
      <c r="I11" s="3332"/>
      <c r="J11" s="3332"/>
      <c r="K11" s="3332"/>
      <c r="L11" s="3332"/>
      <c r="M11" s="3332"/>
      <c r="N11" s="3332"/>
      <c r="O11" s="3333"/>
    </row>
    <row r="12" spans="1:15" ht="14.1" customHeight="1" x14ac:dyDescent="0.15">
      <c r="A12" s="3331"/>
      <c r="B12" s="3332"/>
      <c r="C12" s="3332"/>
      <c r="D12" s="3332"/>
      <c r="E12" s="3332"/>
      <c r="F12" s="3332"/>
      <c r="G12" s="3332"/>
      <c r="H12" s="3332"/>
      <c r="I12" s="3332"/>
      <c r="J12" s="3332"/>
      <c r="K12" s="3332"/>
      <c r="L12" s="3332"/>
      <c r="M12" s="3332"/>
      <c r="N12" s="3332"/>
      <c r="O12" s="3333"/>
    </row>
    <row r="13" spans="1:15" ht="14.1" customHeight="1" x14ac:dyDescent="0.15">
      <c r="A13" s="3331"/>
      <c r="B13" s="3332"/>
      <c r="C13" s="3332"/>
      <c r="D13" s="3332"/>
      <c r="E13" s="3332"/>
      <c r="F13" s="3332"/>
      <c r="G13" s="3332"/>
      <c r="H13" s="3332"/>
      <c r="I13" s="3332"/>
      <c r="J13" s="3332"/>
      <c r="K13" s="3332"/>
      <c r="L13" s="3332"/>
      <c r="M13" s="3332"/>
      <c r="N13" s="3332"/>
      <c r="O13" s="3333"/>
    </row>
    <row r="14" spans="1:15" ht="14.1" customHeight="1" x14ac:dyDescent="0.15">
      <c r="A14" s="3331"/>
      <c r="B14" s="3332"/>
      <c r="C14" s="3332"/>
      <c r="D14" s="3332"/>
      <c r="E14" s="3332"/>
      <c r="F14" s="3332"/>
      <c r="G14" s="3332"/>
      <c r="H14" s="3332"/>
      <c r="I14" s="3332"/>
      <c r="J14" s="3332"/>
      <c r="K14" s="3332"/>
      <c r="L14" s="3332"/>
      <c r="M14" s="3332"/>
      <c r="N14" s="3332"/>
      <c r="O14" s="3333"/>
    </row>
    <row r="15" spans="1:15" ht="14.1" customHeight="1" thickBot="1" x14ac:dyDescent="0.2">
      <c r="A15" s="3334"/>
      <c r="B15" s="3335"/>
      <c r="C15" s="3335"/>
      <c r="D15" s="3335"/>
      <c r="E15" s="3335"/>
      <c r="F15" s="3335"/>
      <c r="G15" s="3335"/>
      <c r="H15" s="3335"/>
      <c r="I15" s="3335"/>
      <c r="J15" s="3335"/>
      <c r="K15" s="3335"/>
      <c r="L15" s="3335"/>
      <c r="M15" s="3335"/>
      <c r="N15" s="3335"/>
      <c r="O15" s="3336"/>
    </row>
    <row r="16" spans="1:15" s="11" customFormat="1" ht="27.75" customHeight="1" thickBot="1" x14ac:dyDescent="0.2">
      <c r="A16" s="3337" t="s">
        <v>3189</v>
      </c>
      <c r="B16" s="3337"/>
      <c r="C16" s="3337"/>
      <c r="D16" s="3337"/>
      <c r="E16" s="3337"/>
      <c r="F16" s="3337"/>
      <c r="G16" s="3337"/>
      <c r="H16" s="3337"/>
      <c r="I16" s="3337"/>
      <c r="J16" s="3337"/>
      <c r="K16" s="3337"/>
      <c r="L16" s="3337"/>
      <c r="M16" s="3337"/>
      <c r="N16" s="3337"/>
      <c r="O16" s="3337"/>
    </row>
    <row r="17" spans="1:15" ht="14.1" customHeight="1" x14ac:dyDescent="0.15">
      <c r="A17" s="3328"/>
      <c r="B17" s="3329"/>
      <c r="C17" s="3329"/>
      <c r="D17" s="3329"/>
      <c r="E17" s="3329"/>
      <c r="F17" s="3329"/>
      <c r="G17" s="3329"/>
      <c r="H17" s="3329"/>
      <c r="I17" s="3329"/>
      <c r="J17" s="3329"/>
      <c r="K17" s="3329"/>
      <c r="L17" s="3329"/>
      <c r="M17" s="3329"/>
      <c r="N17" s="3329"/>
      <c r="O17" s="3330"/>
    </row>
    <row r="18" spans="1:15" ht="14.1" customHeight="1" x14ac:dyDescent="0.15">
      <c r="A18" s="3331"/>
      <c r="B18" s="3332"/>
      <c r="C18" s="3332"/>
      <c r="D18" s="3332"/>
      <c r="E18" s="3332"/>
      <c r="F18" s="3332"/>
      <c r="G18" s="3332"/>
      <c r="H18" s="3332"/>
      <c r="I18" s="3332"/>
      <c r="J18" s="3332"/>
      <c r="K18" s="3332"/>
      <c r="L18" s="3332"/>
      <c r="M18" s="3332"/>
      <c r="N18" s="3332"/>
      <c r="O18" s="3333"/>
    </row>
    <row r="19" spans="1:15" ht="14.1" customHeight="1" x14ac:dyDescent="0.15">
      <c r="A19" s="3331"/>
      <c r="B19" s="3332"/>
      <c r="C19" s="3332"/>
      <c r="D19" s="3332"/>
      <c r="E19" s="3332"/>
      <c r="F19" s="3332"/>
      <c r="G19" s="3332"/>
      <c r="H19" s="3332"/>
      <c r="I19" s="3332"/>
      <c r="J19" s="3332"/>
      <c r="K19" s="3332"/>
      <c r="L19" s="3332"/>
      <c r="M19" s="3332"/>
      <c r="N19" s="3332"/>
      <c r="O19" s="3333"/>
    </row>
    <row r="20" spans="1:15" ht="14.1" customHeight="1" x14ac:dyDescent="0.15">
      <c r="A20" s="3331"/>
      <c r="B20" s="3332"/>
      <c r="C20" s="3332"/>
      <c r="D20" s="3332"/>
      <c r="E20" s="3332"/>
      <c r="F20" s="3332"/>
      <c r="G20" s="3332"/>
      <c r="H20" s="3332"/>
      <c r="I20" s="3332"/>
      <c r="J20" s="3332"/>
      <c r="K20" s="3332"/>
      <c r="L20" s="3332"/>
      <c r="M20" s="3332"/>
      <c r="N20" s="3332"/>
      <c r="O20" s="3333"/>
    </row>
    <row r="21" spans="1:15" ht="14.1" customHeight="1" x14ac:dyDescent="0.15">
      <c r="A21" s="3331"/>
      <c r="B21" s="3332"/>
      <c r="C21" s="3332"/>
      <c r="D21" s="3332"/>
      <c r="E21" s="3332"/>
      <c r="F21" s="3332"/>
      <c r="G21" s="3332"/>
      <c r="H21" s="3332"/>
      <c r="I21" s="3332"/>
      <c r="J21" s="3332"/>
      <c r="K21" s="3332"/>
      <c r="L21" s="3332"/>
      <c r="M21" s="3332"/>
      <c r="N21" s="3332"/>
      <c r="O21" s="3333"/>
    </row>
    <row r="22" spans="1:15" ht="14.1" customHeight="1" x14ac:dyDescent="0.15">
      <c r="A22" s="3331"/>
      <c r="B22" s="3332"/>
      <c r="C22" s="3332"/>
      <c r="D22" s="3332"/>
      <c r="E22" s="3332"/>
      <c r="F22" s="3332"/>
      <c r="G22" s="3332"/>
      <c r="H22" s="3332"/>
      <c r="I22" s="3332"/>
      <c r="J22" s="3332"/>
      <c r="K22" s="3332"/>
      <c r="L22" s="3332"/>
      <c r="M22" s="3332"/>
      <c r="N22" s="3332"/>
      <c r="O22" s="3333"/>
    </row>
    <row r="23" spans="1:15" ht="14.1" customHeight="1" x14ac:dyDescent="0.15">
      <c r="A23" s="3331"/>
      <c r="B23" s="3332"/>
      <c r="C23" s="3332"/>
      <c r="D23" s="3332"/>
      <c r="E23" s="3332"/>
      <c r="F23" s="3332"/>
      <c r="G23" s="3332"/>
      <c r="H23" s="3332"/>
      <c r="I23" s="3332"/>
      <c r="J23" s="3332"/>
      <c r="K23" s="3332"/>
      <c r="L23" s="3332"/>
      <c r="M23" s="3332"/>
      <c r="N23" s="3332"/>
      <c r="O23" s="3333"/>
    </row>
    <row r="24" spans="1:15" ht="14.1" customHeight="1" x14ac:dyDescent="0.15">
      <c r="A24" s="3331"/>
      <c r="B24" s="3332"/>
      <c r="C24" s="3332"/>
      <c r="D24" s="3332"/>
      <c r="E24" s="3332"/>
      <c r="F24" s="3332"/>
      <c r="G24" s="3332"/>
      <c r="H24" s="3332"/>
      <c r="I24" s="3332"/>
      <c r="J24" s="3332"/>
      <c r="K24" s="3332"/>
      <c r="L24" s="3332"/>
      <c r="M24" s="3332"/>
      <c r="N24" s="3332"/>
      <c r="O24" s="3333"/>
    </row>
    <row r="25" spans="1:15" ht="14.1" customHeight="1" x14ac:dyDescent="0.15">
      <c r="A25" s="3331"/>
      <c r="B25" s="3332"/>
      <c r="C25" s="3332"/>
      <c r="D25" s="3332"/>
      <c r="E25" s="3332"/>
      <c r="F25" s="3332"/>
      <c r="G25" s="3332"/>
      <c r="H25" s="3332"/>
      <c r="I25" s="3332"/>
      <c r="J25" s="3332"/>
      <c r="K25" s="3332"/>
      <c r="L25" s="3332"/>
      <c r="M25" s="3332"/>
      <c r="N25" s="3332"/>
      <c r="O25" s="3333"/>
    </row>
    <row r="26" spans="1:15" ht="14.1" customHeight="1" thickBot="1" x14ac:dyDescent="0.2">
      <c r="A26" s="3334"/>
      <c r="B26" s="3335"/>
      <c r="C26" s="3335"/>
      <c r="D26" s="3335"/>
      <c r="E26" s="3335"/>
      <c r="F26" s="3335"/>
      <c r="G26" s="3335"/>
      <c r="H26" s="3335"/>
      <c r="I26" s="3335"/>
      <c r="J26" s="3335"/>
      <c r="K26" s="3335"/>
      <c r="L26" s="3335"/>
      <c r="M26" s="3335"/>
      <c r="N26" s="3335"/>
      <c r="O26" s="3336"/>
    </row>
    <row r="27" spans="1:15" s="11" customFormat="1" ht="27.95" customHeight="1" thickBot="1" x14ac:dyDescent="0.2">
      <c r="A27" s="3337" t="s">
        <v>3190</v>
      </c>
      <c r="B27" s="3337"/>
      <c r="C27" s="3337"/>
      <c r="D27" s="3337"/>
      <c r="E27" s="3337"/>
      <c r="F27" s="3337"/>
      <c r="G27" s="3337"/>
      <c r="H27" s="3337"/>
      <c r="I27" s="3337"/>
      <c r="J27" s="3337"/>
      <c r="K27" s="3337"/>
      <c r="L27" s="3337"/>
      <c r="M27" s="3337"/>
      <c r="N27" s="3337"/>
      <c r="O27" s="3337"/>
    </row>
    <row r="28" spans="1:15" ht="14.1" customHeight="1" x14ac:dyDescent="0.15">
      <c r="A28" s="3328"/>
      <c r="B28" s="3329"/>
      <c r="C28" s="3329"/>
      <c r="D28" s="3329"/>
      <c r="E28" s="3329"/>
      <c r="F28" s="3329"/>
      <c r="G28" s="3329"/>
      <c r="H28" s="3329"/>
      <c r="I28" s="3329"/>
      <c r="J28" s="3329"/>
      <c r="K28" s="3329"/>
      <c r="L28" s="3329"/>
      <c r="M28" s="3329"/>
      <c r="N28" s="3329"/>
      <c r="O28" s="3330"/>
    </row>
    <row r="29" spans="1:15" ht="14.1" customHeight="1" x14ac:dyDescent="0.15">
      <c r="A29" s="3331"/>
      <c r="B29" s="3332"/>
      <c r="C29" s="3332"/>
      <c r="D29" s="3332"/>
      <c r="E29" s="3332"/>
      <c r="F29" s="3332"/>
      <c r="G29" s="3332"/>
      <c r="H29" s="3332"/>
      <c r="I29" s="3332"/>
      <c r="J29" s="3332"/>
      <c r="K29" s="3332"/>
      <c r="L29" s="3332"/>
      <c r="M29" s="3332"/>
      <c r="N29" s="3332"/>
      <c r="O29" s="3333"/>
    </row>
    <row r="30" spans="1:15" ht="14.1" customHeight="1" x14ac:dyDescent="0.15">
      <c r="A30" s="3331"/>
      <c r="B30" s="3332"/>
      <c r="C30" s="3332"/>
      <c r="D30" s="3332"/>
      <c r="E30" s="3332"/>
      <c r="F30" s="3332"/>
      <c r="G30" s="3332"/>
      <c r="H30" s="3332"/>
      <c r="I30" s="3332"/>
      <c r="J30" s="3332"/>
      <c r="K30" s="3332"/>
      <c r="L30" s="3332"/>
      <c r="M30" s="3332"/>
      <c r="N30" s="3332"/>
      <c r="O30" s="3333"/>
    </row>
    <row r="31" spans="1:15" ht="14.1" customHeight="1" x14ac:dyDescent="0.15">
      <c r="A31" s="3331"/>
      <c r="B31" s="3332"/>
      <c r="C31" s="3332"/>
      <c r="D31" s="3332"/>
      <c r="E31" s="3332"/>
      <c r="F31" s="3332"/>
      <c r="G31" s="3332"/>
      <c r="H31" s="3332"/>
      <c r="I31" s="3332"/>
      <c r="J31" s="3332"/>
      <c r="K31" s="3332"/>
      <c r="L31" s="3332"/>
      <c r="M31" s="3332"/>
      <c r="N31" s="3332"/>
      <c r="O31" s="3333"/>
    </row>
    <row r="32" spans="1:15" ht="14.1" customHeight="1" x14ac:dyDescent="0.15">
      <c r="A32" s="3331"/>
      <c r="B32" s="3332"/>
      <c r="C32" s="3332"/>
      <c r="D32" s="3332"/>
      <c r="E32" s="3332"/>
      <c r="F32" s="3332"/>
      <c r="G32" s="3332"/>
      <c r="H32" s="3332"/>
      <c r="I32" s="3332"/>
      <c r="J32" s="3332"/>
      <c r="K32" s="3332"/>
      <c r="L32" s="3332"/>
      <c r="M32" s="3332"/>
      <c r="N32" s="3332"/>
      <c r="O32" s="3333"/>
    </row>
    <row r="33" spans="1:15" ht="14.1" customHeight="1" x14ac:dyDescent="0.15">
      <c r="A33" s="3331"/>
      <c r="B33" s="3332"/>
      <c r="C33" s="3332"/>
      <c r="D33" s="3332"/>
      <c r="E33" s="3332"/>
      <c r="F33" s="3332"/>
      <c r="G33" s="3332"/>
      <c r="H33" s="3332"/>
      <c r="I33" s="3332"/>
      <c r="J33" s="3332"/>
      <c r="K33" s="3332"/>
      <c r="L33" s="3332"/>
      <c r="M33" s="3332"/>
      <c r="N33" s="3332"/>
      <c r="O33" s="3333"/>
    </row>
    <row r="34" spans="1:15" ht="14.1" customHeight="1" x14ac:dyDescent="0.15">
      <c r="A34" s="3331"/>
      <c r="B34" s="3332"/>
      <c r="C34" s="3332"/>
      <c r="D34" s="3332"/>
      <c r="E34" s="3332"/>
      <c r="F34" s="3332"/>
      <c r="G34" s="3332"/>
      <c r="H34" s="3332"/>
      <c r="I34" s="3332"/>
      <c r="J34" s="3332"/>
      <c r="K34" s="3332"/>
      <c r="L34" s="3332"/>
      <c r="M34" s="3332"/>
      <c r="N34" s="3332"/>
      <c r="O34" s="3333"/>
    </row>
    <row r="35" spans="1:15" ht="14.1" customHeight="1" x14ac:dyDescent="0.15">
      <c r="A35" s="3331"/>
      <c r="B35" s="3332"/>
      <c r="C35" s="3332"/>
      <c r="D35" s="3332"/>
      <c r="E35" s="3332"/>
      <c r="F35" s="3332"/>
      <c r="G35" s="3332"/>
      <c r="H35" s="3332"/>
      <c r="I35" s="3332"/>
      <c r="J35" s="3332"/>
      <c r="K35" s="3332"/>
      <c r="L35" s="3332"/>
      <c r="M35" s="3332"/>
      <c r="N35" s="3332"/>
      <c r="O35" s="3333"/>
    </row>
    <row r="36" spans="1:15" ht="14.1" customHeight="1" x14ac:dyDescent="0.15">
      <c r="A36" s="3331"/>
      <c r="B36" s="3332"/>
      <c r="C36" s="3332"/>
      <c r="D36" s="3332"/>
      <c r="E36" s="3332"/>
      <c r="F36" s="3332"/>
      <c r="G36" s="3332"/>
      <c r="H36" s="3332"/>
      <c r="I36" s="3332"/>
      <c r="J36" s="3332"/>
      <c r="K36" s="3332"/>
      <c r="L36" s="3332"/>
      <c r="M36" s="3332"/>
      <c r="N36" s="3332"/>
      <c r="O36" s="3333"/>
    </row>
    <row r="37" spans="1:15" ht="14.1" customHeight="1" thickBot="1" x14ac:dyDescent="0.2">
      <c r="A37" s="3334"/>
      <c r="B37" s="3335"/>
      <c r="C37" s="3335"/>
      <c r="D37" s="3335"/>
      <c r="E37" s="3335"/>
      <c r="F37" s="3335"/>
      <c r="G37" s="3335"/>
      <c r="H37" s="3335"/>
      <c r="I37" s="3335"/>
      <c r="J37" s="3335"/>
      <c r="K37" s="3335"/>
      <c r="L37" s="3335"/>
      <c r="M37" s="3335"/>
      <c r="N37" s="3335"/>
      <c r="O37" s="3336"/>
    </row>
    <row r="38" spans="1:15" x14ac:dyDescent="0.15">
      <c r="A38" s="29"/>
      <c r="B38" s="20"/>
      <c r="C38" s="20"/>
      <c r="D38" s="20"/>
      <c r="E38" s="20"/>
      <c r="F38" s="20"/>
      <c r="G38" s="20"/>
      <c r="H38" s="20"/>
    </row>
    <row r="39" spans="1:15" ht="54.75" customHeight="1" x14ac:dyDescent="0.15">
      <c r="A39" s="3338"/>
      <c r="B39" s="3338"/>
      <c r="C39" s="3338"/>
      <c r="D39" s="3338"/>
      <c r="E39" s="3338"/>
      <c r="F39" s="3338"/>
      <c r="G39" s="3338"/>
      <c r="H39" s="3338"/>
      <c r="I39" s="3338"/>
      <c r="J39" s="3338"/>
      <c r="K39" s="3338"/>
      <c r="L39" s="3338"/>
      <c r="M39" s="3338"/>
      <c r="N39" s="3338"/>
      <c r="O39" s="3338"/>
    </row>
    <row r="40" spans="1:15" x14ac:dyDescent="0.15">
      <c r="A40" s="29"/>
      <c r="B40" s="20"/>
      <c r="C40" s="20"/>
      <c r="D40" s="20"/>
      <c r="E40" s="20"/>
      <c r="F40" s="20"/>
      <c r="G40" s="20"/>
      <c r="H40" s="20"/>
    </row>
  </sheetData>
  <sheetProtection algorithmName="SHA-512" hashValue="dGcMymlDYjyV1CzIevnXo0kNUz5HNxdVffNkqY7ZEUZNLFhfJbDozXylPb/rq+Vcx7k+SFeF3fmDpBfdJLGRoA==" saltValue="whSwy4b8ZxdOOYsH43F/fQ=="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fitToHeight="0" orientation="portrait" r:id="rId1"/>
  <headerFooter alignWithMargins="0">
    <oddHeader>&amp;R&amp;A</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1214"/>
  <sheetViews>
    <sheetView tabSelected="1" zoomScaleNormal="100" workbookViewId="0">
      <selection activeCell="A11" sqref="A11"/>
    </sheetView>
  </sheetViews>
  <sheetFormatPr defaultColWidth="9" defaultRowHeight="13.5" customHeight="1" x14ac:dyDescent="0.15"/>
  <cols>
    <col min="1" max="1" width="5.875" style="15" customWidth="1"/>
    <col min="2" max="2" width="0.875" style="15" customWidth="1"/>
    <col min="3" max="3" width="9.875" style="15" customWidth="1"/>
    <col min="4" max="4" width="4.75" style="15" customWidth="1"/>
    <col min="5" max="10" width="7.875" style="15" customWidth="1"/>
    <col min="11" max="11" width="9.625" style="15" customWidth="1"/>
    <col min="12" max="12" width="10.375" style="15" customWidth="1"/>
    <col min="13" max="13" width="1.375" style="11" customWidth="1"/>
    <col min="14" max="14" width="9" style="15"/>
    <col min="15" max="15" width="7.375" style="53" customWidth="1"/>
    <col min="16" max="16" width="2.5" style="53" customWidth="1"/>
    <col min="17" max="17" width="9.875" style="53" customWidth="1"/>
    <col min="18" max="18" width="4.125" style="53" customWidth="1"/>
    <col min="19" max="26" width="7.875" style="53" customWidth="1"/>
    <col min="27" max="27" width="7.25" style="15" customWidth="1"/>
    <col min="28" max="28" width="5" style="20" customWidth="1"/>
    <col min="29" max="29" width="5.5" style="20" customWidth="1"/>
    <col min="30" max="16384" width="9" style="15"/>
  </cols>
  <sheetData>
    <row r="1" spans="1:39" ht="80.25" customHeight="1" thickBot="1" x14ac:dyDescent="0.2">
      <c r="A1" s="1941" t="s">
        <v>1001</v>
      </c>
      <c r="B1" s="1942"/>
      <c r="C1" s="1942"/>
      <c r="D1" s="1942"/>
      <c r="E1" s="1942"/>
      <c r="F1" s="1942"/>
      <c r="G1" s="1942"/>
      <c r="H1" s="1942"/>
      <c r="I1" s="1942"/>
      <c r="J1" s="1942"/>
      <c r="K1" s="1942"/>
      <c r="L1" s="1943"/>
      <c r="N1" s="12"/>
      <c r="O1" s="1949" t="s">
        <v>1001</v>
      </c>
      <c r="P1" s="1950"/>
      <c r="Q1" s="1950"/>
      <c r="R1" s="1950"/>
      <c r="S1" s="1950"/>
      <c r="T1" s="1950"/>
      <c r="U1" s="1950"/>
      <c r="V1" s="1950"/>
      <c r="W1" s="1950"/>
      <c r="X1" s="1950"/>
      <c r="Y1" s="1950"/>
      <c r="Z1" s="1951"/>
      <c r="AA1" s="13"/>
      <c r="AB1" s="13"/>
      <c r="AC1" s="14"/>
    </row>
    <row r="2" spans="1:39" s="16" customFormat="1" ht="3.75" customHeight="1" thickBot="1" x14ac:dyDescent="0.3">
      <c r="M2" s="17"/>
      <c r="O2" s="18"/>
      <c r="P2" s="18"/>
      <c r="Q2" s="18"/>
      <c r="R2" s="18"/>
      <c r="S2" s="18"/>
      <c r="T2" s="18"/>
      <c r="U2" s="18"/>
      <c r="V2" s="18"/>
      <c r="W2" s="18"/>
      <c r="X2" s="18"/>
      <c r="Y2" s="18"/>
      <c r="Z2" s="18"/>
      <c r="AA2" s="19"/>
      <c r="AB2" s="19"/>
      <c r="AC2" s="20"/>
    </row>
    <row r="3" spans="1:39" ht="16.350000000000001" customHeight="1" thickBot="1" x14ac:dyDescent="0.2">
      <c r="A3" s="1944" t="s">
        <v>94</v>
      </c>
      <c r="B3" s="1945"/>
      <c r="C3" s="1945"/>
      <c r="D3" s="1945"/>
      <c r="E3" s="1945"/>
      <c r="F3" s="1945"/>
      <c r="G3" s="1945"/>
      <c r="H3" s="1945"/>
      <c r="I3" s="21"/>
      <c r="J3" s="1946" t="str">
        <f>IF(ISBLANK(A7),"学校コード表示欄",VLOOKUP(A7,コード表!A2:B59,2,FALSE))</f>
        <v>学校コード表示欄</v>
      </c>
      <c r="K3" s="1947"/>
      <c r="L3" s="1948"/>
      <c r="M3" s="22"/>
      <c r="O3" s="1952" t="s">
        <v>94</v>
      </c>
      <c r="P3" s="1953"/>
      <c r="Q3" s="1953"/>
      <c r="R3" s="1953"/>
      <c r="S3" s="1953"/>
      <c r="T3" s="1953"/>
      <c r="U3" s="1953"/>
      <c r="V3" s="1953"/>
      <c r="W3" s="23"/>
      <c r="X3" s="1954" t="s">
        <v>687</v>
      </c>
      <c r="Y3" s="1955"/>
      <c r="Z3" s="1956"/>
      <c r="AA3" s="19"/>
      <c r="AB3" s="19"/>
    </row>
    <row r="4" spans="1:39" ht="16.350000000000001" customHeight="1" x14ac:dyDescent="0.25">
      <c r="A4" s="1909" t="s">
        <v>3146</v>
      </c>
      <c r="B4" s="1909"/>
      <c r="C4" s="1909"/>
      <c r="D4" s="1909"/>
      <c r="E4" s="1909"/>
      <c r="F4" s="1909"/>
      <c r="G4" s="1909"/>
      <c r="H4" s="1909"/>
      <c r="I4" s="1909"/>
      <c r="J4" s="1909"/>
      <c r="K4" s="1909"/>
      <c r="L4" s="1909"/>
      <c r="M4" s="24"/>
      <c r="O4" s="1958" t="s">
        <v>96</v>
      </c>
      <c r="P4" s="1958"/>
      <c r="Q4" s="1958"/>
      <c r="R4" s="1958"/>
      <c r="S4" s="1958"/>
      <c r="T4" s="1958"/>
      <c r="U4" s="1958"/>
      <c r="V4" s="1958"/>
      <c r="W4" s="1958"/>
      <c r="X4" s="1958"/>
      <c r="Y4" s="1958"/>
      <c r="Z4" s="1958"/>
      <c r="AA4" s="19"/>
      <c r="AB4" s="19"/>
    </row>
    <row r="5" spans="1:39" ht="4.5" customHeight="1" thickBot="1" x14ac:dyDescent="0.2">
      <c r="A5" s="26"/>
      <c r="B5" s="26"/>
      <c r="C5" s="26"/>
      <c r="D5" s="26"/>
      <c r="E5" s="26"/>
      <c r="F5" s="26"/>
      <c r="G5" s="26"/>
      <c r="H5" s="26"/>
      <c r="I5" s="27"/>
      <c r="J5" s="28"/>
      <c r="K5" s="29"/>
      <c r="L5" s="29"/>
      <c r="M5" s="30"/>
      <c r="O5" s="31"/>
      <c r="P5" s="31"/>
      <c r="Q5" s="31"/>
      <c r="R5" s="31"/>
      <c r="S5" s="31"/>
      <c r="T5" s="31"/>
      <c r="U5" s="31"/>
      <c r="V5" s="31"/>
      <c r="W5" s="32"/>
      <c r="X5" s="33"/>
      <c r="Y5" s="34"/>
      <c r="Z5" s="34"/>
      <c r="AA5" s="19"/>
      <c r="AB5" s="19"/>
    </row>
    <row r="6" spans="1:39" ht="17.25" customHeight="1" x14ac:dyDescent="0.15">
      <c r="A6" s="1910" t="s">
        <v>98</v>
      </c>
      <c r="B6" s="1911"/>
      <c r="C6" s="1911"/>
      <c r="D6" s="1911"/>
      <c r="E6" s="1911"/>
      <c r="F6" s="1911"/>
      <c r="G6" s="1911"/>
      <c r="H6" s="1957" t="s">
        <v>3195</v>
      </c>
      <c r="I6" s="1957"/>
      <c r="J6" s="1957"/>
      <c r="K6" s="1957"/>
      <c r="L6" s="36" t="s">
        <v>100</v>
      </c>
      <c r="M6" s="37"/>
      <c r="O6" s="1963" t="s">
        <v>98</v>
      </c>
      <c r="P6" s="1964"/>
      <c r="Q6" s="1964"/>
      <c r="R6" s="1964"/>
      <c r="S6" s="1964"/>
      <c r="T6" s="1964"/>
      <c r="U6" s="1964"/>
      <c r="V6" s="1965" t="s">
        <v>99</v>
      </c>
      <c r="W6" s="1965"/>
      <c r="X6" s="1965"/>
      <c r="Y6" s="1965"/>
      <c r="Z6" s="39" t="s">
        <v>100</v>
      </c>
      <c r="AA6" s="19"/>
      <c r="AB6" s="19"/>
    </row>
    <row r="7" spans="1:39" ht="21" customHeight="1" thickBot="1" x14ac:dyDescent="0.2">
      <c r="A7" s="1927"/>
      <c r="B7" s="1851"/>
      <c r="C7" s="1851"/>
      <c r="D7" s="1851"/>
      <c r="E7" s="1851"/>
      <c r="F7" s="1851"/>
      <c r="G7" s="1928"/>
      <c r="H7" s="1929" t="str">
        <f>IF(ISBLANK(A7),"",IFERROR(VLOOKUP(MID(J3,3,2),コード表!$E$2:$F$48,2,FALSE),""))</f>
        <v/>
      </c>
      <c r="I7" s="1930"/>
      <c r="J7" s="1930"/>
      <c r="K7" s="1931"/>
      <c r="L7" s="40" t="str">
        <f>IF(ISBLANK(A7),"",IFERROR(MID(J3,3,2),""))</f>
        <v/>
      </c>
      <c r="M7" s="37"/>
      <c r="O7" s="1966"/>
      <c r="P7" s="1967"/>
      <c r="Q7" s="1967"/>
      <c r="R7" s="1967"/>
      <c r="S7" s="1967"/>
      <c r="T7" s="1967"/>
      <c r="U7" s="1967"/>
      <c r="V7" s="1967"/>
      <c r="W7" s="1967"/>
      <c r="X7" s="1967"/>
      <c r="Y7" s="1967"/>
      <c r="Z7" s="41" t="str">
        <f>IF(ISBLANK(V7),"",VLOOKUP(V7,AP:AQ,2,FALSE))</f>
        <v/>
      </c>
      <c r="AA7" s="19"/>
      <c r="AB7" s="19"/>
    </row>
    <row r="8" spans="1:39" ht="21" customHeight="1" x14ac:dyDescent="0.15">
      <c r="A8" s="42"/>
      <c r="B8" s="43"/>
      <c r="C8" s="43"/>
      <c r="D8" s="43"/>
      <c r="E8" s="43"/>
      <c r="F8" s="43"/>
      <c r="G8" s="43"/>
      <c r="H8" s="43"/>
      <c r="I8" s="43"/>
      <c r="J8" s="43"/>
      <c r="K8" s="43"/>
      <c r="L8" s="43"/>
      <c r="M8" s="37"/>
      <c r="O8" s="44"/>
      <c r="P8" s="44"/>
      <c r="Q8" s="44"/>
      <c r="R8" s="44"/>
      <c r="S8" s="44"/>
      <c r="T8" s="44"/>
      <c r="U8" s="44"/>
      <c r="V8" s="44"/>
      <c r="W8" s="44"/>
      <c r="X8" s="44"/>
      <c r="Y8" s="44"/>
      <c r="Z8" s="34"/>
      <c r="AA8" s="19"/>
      <c r="AB8" s="19"/>
    </row>
    <row r="9" spans="1:39" ht="18.75" customHeight="1" x14ac:dyDescent="0.15">
      <c r="A9" s="45"/>
      <c r="B9" s="45"/>
      <c r="C9" s="45"/>
      <c r="D9" s="45"/>
      <c r="E9" s="45"/>
      <c r="F9" s="45"/>
      <c r="G9" s="45"/>
      <c r="H9" s="45"/>
      <c r="I9" s="45"/>
      <c r="J9" s="45"/>
      <c r="K9" s="45"/>
      <c r="L9" s="29"/>
      <c r="M9" s="37"/>
      <c r="O9" s="44"/>
      <c r="P9" s="44"/>
      <c r="Q9" s="44"/>
      <c r="R9" s="44"/>
      <c r="S9" s="44"/>
      <c r="T9" s="44"/>
      <c r="U9" s="44"/>
      <c r="V9" s="44"/>
      <c r="W9" s="44"/>
      <c r="X9" s="44"/>
      <c r="Y9" s="44"/>
      <c r="Z9" s="34"/>
      <c r="AA9" s="19"/>
      <c r="AB9" s="19"/>
    </row>
    <row r="10" spans="1:39" ht="16.350000000000001" customHeight="1" x14ac:dyDescent="0.25">
      <c r="A10" s="1909" t="s">
        <v>3197</v>
      </c>
      <c r="B10" s="1909"/>
      <c r="C10" s="1909"/>
      <c r="D10" s="1909"/>
      <c r="E10" s="1909"/>
      <c r="F10" s="1909"/>
      <c r="G10" s="1909"/>
      <c r="H10" s="1909"/>
      <c r="I10" s="1909"/>
      <c r="J10" s="1909"/>
      <c r="K10" s="1909"/>
      <c r="L10" s="1909"/>
      <c r="M10" s="37"/>
      <c r="O10" s="1958" t="s">
        <v>104</v>
      </c>
      <c r="P10" s="1958"/>
      <c r="Q10" s="1958"/>
      <c r="R10" s="1958"/>
      <c r="S10" s="1958"/>
      <c r="T10" s="1958"/>
      <c r="U10" s="1958"/>
      <c r="V10" s="1958"/>
      <c r="W10" s="1958"/>
      <c r="X10" s="1958"/>
      <c r="Y10" s="1958"/>
      <c r="Z10" s="1958"/>
      <c r="AA10" s="19"/>
      <c r="AB10" s="19"/>
    </row>
    <row r="11" spans="1:39" ht="5.25" customHeight="1" thickBot="1" x14ac:dyDescent="0.2">
      <c r="A11" s="46"/>
      <c r="B11" s="46"/>
      <c r="C11" s="46"/>
      <c r="D11" s="46"/>
      <c r="E11" s="46"/>
      <c r="F11" s="46"/>
      <c r="G11" s="46"/>
      <c r="H11" s="46"/>
      <c r="I11" s="46"/>
      <c r="J11" s="46"/>
      <c r="K11" s="46"/>
      <c r="L11" s="46"/>
      <c r="M11" s="37"/>
      <c r="O11" s="47"/>
      <c r="P11" s="47"/>
      <c r="Q11" s="47"/>
      <c r="R11" s="47"/>
      <c r="S11" s="47"/>
      <c r="T11" s="47"/>
      <c r="U11" s="47"/>
      <c r="V11" s="47"/>
      <c r="W11" s="47"/>
      <c r="X11" s="47"/>
      <c r="Y11" s="47"/>
      <c r="Z11" s="47"/>
      <c r="AA11" s="19"/>
      <c r="AB11" s="19"/>
    </row>
    <row r="12" spans="1:39" ht="28.5" customHeight="1" thickBot="1" x14ac:dyDescent="0.2">
      <c r="A12" s="1932" t="s">
        <v>107</v>
      </c>
      <c r="B12" s="1933"/>
      <c r="C12" s="1933"/>
      <c r="D12" s="1934"/>
      <c r="E12" s="1935" t="s">
        <v>1002</v>
      </c>
      <c r="F12" s="1936"/>
      <c r="G12" s="1937"/>
      <c r="H12" s="1935" t="s">
        <v>1003</v>
      </c>
      <c r="I12" s="1936"/>
      <c r="J12" s="1937"/>
      <c r="K12" s="1935" t="s">
        <v>1004</v>
      </c>
      <c r="L12" s="1938"/>
      <c r="M12" s="37"/>
      <c r="O12" s="1835" t="s">
        <v>107</v>
      </c>
      <c r="P12" s="1836"/>
      <c r="Q12" s="1836"/>
      <c r="R12" s="1837"/>
      <c r="S12" s="1959" t="s">
        <v>1005</v>
      </c>
      <c r="T12" s="1960"/>
      <c r="U12" s="1961"/>
      <c r="V12" s="1959" t="s">
        <v>1006</v>
      </c>
      <c r="W12" s="1960"/>
      <c r="X12" s="1961"/>
      <c r="Y12" s="1959" t="s">
        <v>1004</v>
      </c>
      <c r="Z12" s="1962"/>
      <c r="AA12" s="19"/>
      <c r="AB12" s="19"/>
      <c r="AG12" s="1835" t="s">
        <v>107</v>
      </c>
      <c r="AH12" s="1836"/>
      <c r="AI12" s="1836"/>
      <c r="AJ12" s="1837"/>
      <c r="AK12" s="48" t="s">
        <v>456</v>
      </c>
      <c r="AL12" s="49"/>
      <c r="AM12" s="50"/>
    </row>
    <row r="13" spans="1:39" ht="13.5" customHeight="1" x14ac:dyDescent="0.15">
      <c r="A13" s="1917" t="s">
        <v>109</v>
      </c>
      <c r="B13" s="1918" t="s">
        <v>110</v>
      </c>
      <c r="C13" s="1919"/>
      <c r="D13" s="1920"/>
      <c r="E13" s="1921"/>
      <c r="F13" s="1922"/>
      <c r="G13" s="1923"/>
      <c r="H13" s="1921"/>
      <c r="I13" s="1922"/>
      <c r="J13" s="1923"/>
      <c r="K13" s="1939"/>
      <c r="L13" s="1940"/>
      <c r="M13" s="37"/>
      <c r="O13" s="1838" t="s">
        <v>109</v>
      </c>
      <c r="P13" s="1840" t="s">
        <v>110</v>
      </c>
      <c r="Q13" s="1841"/>
      <c r="R13" s="1842"/>
      <c r="S13" s="1971"/>
      <c r="T13" s="1972"/>
      <c r="U13" s="1973"/>
      <c r="V13" s="1971"/>
      <c r="W13" s="1972"/>
      <c r="X13" s="1973"/>
      <c r="Y13" s="1974"/>
      <c r="Z13" s="1975"/>
      <c r="AA13" s="19"/>
      <c r="AB13" s="19"/>
      <c r="AG13" s="1838" t="s">
        <v>109</v>
      </c>
      <c r="AH13" s="1840" t="s">
        <v>110</v>
      </c>
      <c r="AI13" s="1841"/>
      <c r="AJ13" s="1842"/>
      <c r="AK13" s="51">
        <f>'７．障害学生数'!AB9</f>
        <v>0</v>
      </c>
      <c r="AL13" s="52"/>
      <c r="AM13" s="53"/>
    </row>
    <row r="14" spans="1:39" ht="13.5" customHeight="1" x14ac:dyDescent="0.15">
      <c r="A14" s="1881"/>
      <c r="B14" s="1888" t="s">
        <v>112</v>
      </c>
      <c r="C14" s="1888"/>
      <c r="D14" s="1889"/>
      <c r="E14" s="1924"/>
      <c r="F14" s="1925"/>
      <c r="G14" s="1926"/>
      <c r="H14" s="1924"/>
      <c r="I14" s="1925"/>
      <c r="J14" s="1926"/>
      <c r="K14" s="1897"/>
      <c r="L14" s="1898"/>
      <c r="M14" s="37"/>
      <c r="O14" s="1839"/>
      <c r="P14" s="1843" t="s">
        <v>112</v>
      </c>
      <c r="Q14" s="1843"/>
      <c r="R14" s="1844"/>
      <c r="S14" s="1976"/>
      <c r="T14" s="1977"/>
      <c r="U14" s="1978"/>
      <c r="V14" s="1976"/>
      <c r="W14" s="1977"/>
      <c r="X14" s="1978"/>
      <c r="Y14" s="1979"/>
      <c r="Z14" s="1980"/>
      <c r="AA14" s="19"/>
      <c r="AB14" s="19"/>
      <c r="AG14" s="1839"/>
      <c r="AH14" s="1843" t="s">
        <v>112</v>
      </c>
      <c r="AI14" s="1843"/>
      <c r="AJ14" s="1844"/>
      <c r="AK14" s="54">
        <f>'７．障害学生数'!AB70</f>
        <v>0</v>
      </c>
      <c r="AL14" s="52"/>
      <c r="AM14" s="53"/>
    </row>
    <row r="15" spans="1:39" ht="14.25" customHeight="1" x14ac:dyDescent="0.15">
      <c r="A15" s="1880" t="s">
        <v>114</v>
      </c>
      <c r="B15" s="1882" t="s">
        <v>110</v>
      </c>
      <c r="C15" s="1883"/>
      <c r="D15" s="1884"/>
      <c r="E15" s="1885"/>
      <c r="F15" s="1886"/>
      <c r="G15" s="1887"/>
      <c r="H15" s="1885"/>
      <c r="I15" s="1886"/>
      <c r="J15" s="1887"/>
      <c r="K15" s="1899"/>
      <c r="L15" s="1900"/>
      <c r="M15" s="37"/>
      <c r="O15" s="1845" t="s">
        <v>114</v>
      </c>
      <c r="P15" s="1846" t="s">
        <v>110</v>
      </c>
      <c r="Q15" s="1847"/>
      <c r="R15" s="1848"/>
      <c r="S15" s="1971"/>
      <c r="T15" s="1972"/>
      <c r="U15" s="1973"/>
      <c r="V15" s="1971"/>
      <c r="W15" s="1972"/>
      <c r="X15" s="1973"/>
      <c r="Y15" s="1981"/>
      <c r="Z15" s="1982"/>
      <c r="AA15" s="19"/>
      <c r="AB15" s="19"/>
      <c r="AG15" s="1845" t="s">
        <v>114</v>
      </c>
      <c r="AH15" s="1846" t="s">
        <v>110</v>
      </c>
      <c r="AI15" s="1847"/>
      <c r="AJ15" s="1848"/>
      <c r="AK15" s="55">
        <f>'７．障害学生数'!AB131</f>
        <v>0</v>
      </c>
      <c r="AL15" s="52"/>
      <c r="AM15" s="53"/>
    </row>
    <row r="16" spans="1:39" ht="13.5" customHeight="1" x14ac:dyDescent="0.15">
      <c r="A16" s="1881"/>
      <c r="B16" s="1888" t="s">
        <v>112</v>
      </c>
      <c r="C16" s="1888"/>
      <c r="D16" s="1889"/>
      <c r="E16" s="1924"/>
      <c r="F16" s="1925"/>
      <c r="G16" s="1926"/>
      <c r="H16" s="1924"/>
      <c r="I16" s="1925"/>
      <c r="J16" s="1926"/>
      <c r="K16" s="1897"/>
      <c r="L16" s="1898"/>
      <c r="M16" s="37"/>
      <c r="O16" s="1839"/>
      <c r="P16" s="1843" t="s">
        <v>112</v>
      </c>
      <c r="Q16" s="1843"/>
      <c r="R16" s="1844"/>
      <c r="S16" s="1976"/>
      <c r="T16" s="1977"/>
      <c r="U16" s="1978"/>
      <c r="V16" s="1976"/>
      <c r="W16" s="1977"/>
      <c r="X16" s="1978"/>
      <c r="Y16" s="1979"/>
      <c r="Z16" s="1980"/>
      <c r="AA16" s="19"/>
      <c r="AB16" s="19"/>
      <c r="AG16" s="1839"/>
      <c r="AH16" s="1843" t="s">
        <v>112</v>
      </c>
      <c r="AI16" s="1843"/>
      <c r="AJ16" s="1844"/>
      <c r="AK16" s="54">
        <f>'７．障害学生数'!AB192</f>
        <v>0</v>
      </c>
      <c r="AL16" s="52"/>
      <c r="AM16" s="53"/>
    </row>
    <row r="17" spans="1:39" ht="15.75" thickBot="1" x14ac:dyDescent="0.2">
      <c r="A17" s="1901" t="s">
        <v>117</v>
      </c>
      <c r="B17" s="1902"/>
      <c r="C17" s="1902"/>
      <c r="D17" s="1903"/>
      <c r="E17" s="1904"/>
      <c r="F17" s="1905"/>
      <c r="G17" s="1906"/>
      <c r="H17" s="1904"/>
      <c r="I17" s="1905"/>
      <c r="J17" s="1906"/>
      <c r="K17" s="1878"/>
      <c r="L17" s="1879"/>
      <c r="M17" s="37"/>
      <c r="O17" s="1829" t="s">
        <v>117</v>
      </c>
      <c r="P17" s="1830"/>
      <c r="Q17" s="1830"/>
      <c r="R17" s="1831"/>
      <c r="S17" s="1971"/>
      <c r="T17" s="1972"/>
      <c r="U17" s="1973"/>
      <c r="V17" s="1971"/>
      <c r="W17" s="1972"/>
      <c r="X17" s="1973"/>
      <c r="Y17" s="1986"/>
      <c r="Z17" s="1987"/>
      <c r="AA17" s="19"/>
      <c r="AB17" s="19"/>
      <c r="AG17" s="1829" t="s">
        <v>117</v>
      </c>
      <c r="AH17" s="1830"/>
      <c r="AI17" s="1830"/>
      <c r="AJ17" s="1831"/>
      <c r="AK17" s="56">
        <f>'７．障害学生数'!AB253</f>
        <v>0</v>
      </c>
      <c r="AL17" s="52"/>
      <c r="AM17" s="53"/>
    </row>
    <row r="18" spans="1:39" ht="24" customHeight="1" thickTop="1" thickBot="1" x14ac:dyDescent="0.2">
      <c r="A18" s="1891" t="s">
        <v>6</v>
      </c>
      <c r="B18" s="1892"/>
      <c r="C18" s="1892"/>
      <c r="D18" s="1893"/>
      <c r="E18" s="1894">
        <f>SUM(E13:E17)</f>
        <v>0</v>
      </c>
      <c r="F18" s="1895"/>
      <c r="G18" s="1896"/>
      <c r="H18" s="1894">
        <f>SUM(H13:H17)</f>
        <v>0</v>
      </c>
      <c r="I18" s="1895"/>
      <c r="J18" s="1896"/>
      <c r="K18" s="1907">
        <f>K13</f>
        <v>0</v>
      </c>
      <c r="L18" s="1908"/>
      <c r="M18" s="37"/>
      <c r="O18" s="1832" t="s">
        <v>6</v>
      </c>
      <c r="P18" s="1833"/>
      <c r="Q18" s="1833"/>
      <c r="R18" s="1834"/>
      <c r="S18" s="1988">
        <f>SUM(S13:S17)</f>
        <v>0</v>
      </c>
      <c r="T18" s="1989"/>
      <c r="U18" s="1990"/>
      <c r="V18" s="1988">
        <f>SUM(V13:V17)</f>
        <v>0</v>
      </c>
      <c r="W18" s="1989"/>
      <c r="X18" s="1990"/>
      <c r="Y18" s="1991">
        <f>Y13</f>
        <v>0</v>
      </c>
      <c r="Z18" s="1992"/>
      <c r="AA18" s="19"/>
      <c r="AB18" s="19"/>
      <c r="AG18" s="1832" t="s">
        <v>6</v>
      </c>
      <c r="AH18" s="1833"/>
      <c r="AI18" s="1833"/>
      <c r="AJ18" s="1834"/>
      <c r="AK18" s="57">
        <f>SUM(AK13:AK17)</f>
        <v>0</v>
      </c>
      <c r="AL18" s="52"/>
      <c r="AM18" s="53"/>
    </row>
    <row r="19" spans="1:39" ht="5.25" customHeight="1" x14ac:dyDescent="0.15">
      <c r="A19" s="45"/>
      <c r="B19" s="45"/>
      <c r="C19" s="45"/>
      <c r="D19" s="45"/>
      <c r="E19" s="45"/>
      <c r="F19" s="45"/>
      <c r="M19" s="37"/>
      <c r="O19" s="44"/>
      <c r="P19" s="44"/>
      <c r="Q19" s="44"/>
      <c r="R19" s="44"/>
      <c r="S19" s="44"/>
      <c r="T19" s="44"/>
      <c r="AA19" s="19"/>
      <c r="AB19" s="19"/>
    </row>
    <row r="20" spans="1:39" ht="24" customHeight="1" thickBot="1" x14ac:dyDescent="0.2">
      <c r="A20" s="58" t="s">
        <v>890</v>
      </c>
      <c r="C20" s="58"/>
      <c r="D20" s="58"/>
      <c r="E20" s="58"/>
      <c r="F20" s="58"/>
      <c r="G20" s="20"/>
      <c r="H20" s="20"/>
      <c r="I20" s="20"/>
      <c r="J20" s="20"/>
      <c r="K20" s="20"/>
      <c r="L20" s="20"/>
      <c r="M20" s="37"/>
      <c r="O20" s="59" t="s">
        <v>891</v>
      </c>
      <c r="P20" s="60"/>
      <c r="Q20" s="59"/>
      <c r="R20" s="59"/>
      <c r="S20" s="59"/>
      <c r="T20" s="59"/>
      <c r="U20" s="61"/>
      <c r="V20" s="61"/>
      <c r="W20" s="61"/>
      <c r="X20" s="61"/>
      <c r="Y20" s="61"/>
      <c r="Z20" s="61"/>
      <c r="AA20" s="19"/>
      <c r="AB20" s="19"/>
    </row>
    <row r="21" spans="1:39" ht="24" customHeight="1" thickTop="1" thickBot="1" x14ac:dyDescent="0.2">
      <c r="A21" s="62"/>
      <c r="B21" s="58"/>
      <c r="C21" s="63"/>
      <c r="D21" s="64"/>
      <c r="E21" s="58" t="s">
        <v>3147</v>
      </c>
      <c r="F21" s="58"/>
      <c r="G21" s="20"/>
      <c r="H21" s="20"/>
      <c r="I21" s="20"/>
      <c r="J21" s="20"/>
      <c r="K21" s="20"/>
      <c r="L21" s="20"/>
      <c r="M21" s="37"/>
      <c r="O21" s="65"/>
      <c r="P21" s="59"/>
      <c r="Q21" s="66"/>
      <c r="R21" s="67"/>
      <c r="S21" s="59" t="s">
        <v>467</v>
      </c>
      <c r="T21" s="59"/>
      <c r="U21" s="61"/>
      <c r="V21" s="61"/>
      <c r="W21" s="61"/>
      <c r="X21" s="61"/>
      <c r="Y21" s="61"/>
      <c r="Z21" s="61"/>
      <c r="AA21" s="19"/>
      <c r="AB21" s="19"/>
    </row>
    <row r="22" spans="1:39" ht="3.95" customHeight="1" thickTop="1" thickBot="1" x14ac:dyDescent="0.2">
      <c r="A22" s="58"/>
      <c r="B22" s="58"/>
      <c r="C22" s="58"/>
      <c r="D22" s="58"/>
      <c r="E22" s="58"/>
      <c r="F22" s="58"/>
      <c r="G22" s="20"/>
      <c r="H22" s="20"/>
      <c r="I22" s="20"/>
      <c r="J22" s="20"/>
      <c r="K22" s="20"/>
      <c r="L22" s="20"/>
      <c r="M22" s="37"/>
      <c r="O22" s="59"/>
      <c r="P22" s="59"/>
      <c r="Q22" s="59"/>
      <c r="R22" s="59"/>
      <c r="S22" s="59"/>
      <c r="T22" s="59"/>
      <c r="U22" s="61"/>
      <c r="V22" s="61"/>
      <c r="W22" s="61"/>
      <c r="X22" s="61"/>
      <c r="Y22" s="61"/>
      <c r="Z22" s="61"/>
      <c r="AA22" s="19"/>
      <c r="AB22" s="19"/>
    </row>
    <row r="23" spans="1:39" ht="24" customHeight="1" thickTop="1" thickBot="1" x14ac:dyDescent="0.2">
      <c r="A23" s="62"/>
      <c r="B23" s="58"/>
      <c r="C23" s="63"/>
      <c r="D23" s="64"/>
      <c r="E23" s="58" t="s">
        <v>465</v>
      </c>
      <c r="F23" s="58"/>
      <c r="G23" s="20"/>
      <c r="H23" s="20"/>
      <c r="I23" s="20"/>
      <c r="J23" s="20"/>
      <c r="K23" s="20"/>
      <c r="L23" s="20"/>
      <c r="M23" s="37"/>
      <c r="O23" s="65"/>
      <c r="P23" s="59"/>
      <c r="Q23" s="66"/>
      <c r="R23" s="67"/>
      <c r="S23" s="59" t="s">
        <v>465</v>
      </c>
      <c r="T23" s="59"/>
      <c r="U23" s="61"/>
      <c r="V23" s="61"/>
      <c r="W23" s="61"/>
      <c r="X23" s="61"/>
      <c r="Y23" s="61"/>
      <c r="Z23" s="61"/>
      <c r="AA23" s="19"/>
      <c r="AB23" s="19"/>
    </row>
    <row r="24" spans="1:39" ht="3.95" customHeight="1" thickTop="1" thickBot="1" x14ac:dyDescent="0.2">
      <c r="A24" s="58"/>
      <c r="B24" s="58"/>
      <c r="C24" s="58"/>
      <c r="D24" s="58"/>
      <c r="E24" s="58"/>
      <c r="F24" s="58"/>
      <c r="G24" s="20"/>
      <c r="H24" s="20"/>
      <c r="I24" s="20"/>
      <c r="J24" s="20"/>
      <c r="K24" s="20"/>
      <c r="L24" s="20"/>
      <c r="M24" s="37"/>
      <c r="O24" s="59"/>
      <c r="P24" s="59"/>
      <c r="Q24" s="59"/>
      <c r="R24" s="59"/>
      <c r="S24" s="59"/>
      <c r="T24" s="59"/>
      <c r="U24" s="61"/>
      <c r="V24" s="61"/>
      <c r="W24" s="61"/>
      <c r="X24" s="61"/>
      <c r="Y24" s="61"/>
      <c r="Z24" s="61"/>
      <c r="AA24" s="19"/>
      <c r="AB24" s="19"/>
    </row>
    <row r="25" spans="1:39" ht="24" customHeight="1" thickTop="1" thickBot="1" x14ac:dyDescent="0.2">
      <c r="A25" s="62"/>
      <c r="B25" s="58"/>
      <c r="C25" s="68" t="s">
        <v>466</v>
      </c>
      <c r="D25" s="1914"/>
      <c r="E25" s="1915"/>
      <c r="F25" s="1915"/>
      <c r="G25" s="1915"/>
      <c r="H25" s="1915"/>
      <c r="I25" s="1915"/>
      <c r="J25" s="1915"/>
      <c r="K25" s="1915"/>
      <c r="L25" s="1916"/>
      <c r="M25" s="37"/>
      <c r="O25" s="65"/>
      <c r="P25" s="59"/>
      <c r="Q25" s="69" t="s">
        <v>466</v>
      </c>
      <c r="R25" s="1983"/>
      <c r="S25" s="1984"/>
      <c r="T25" s="1984"/>
      <c r="U25" s="1984"/>
      <c r="V25" s="1984"/>
      <c r="W25" s="1984"/>
      <c r="X25" s="1984"/>
      <c r="Y25" s="1984"/>
      <c r="Z25" s="1985"/>
      <c r="AA25" s="19"/>
      <c r="AB25" s="19"/>
    </row>
    <row r="26" spans="1:39" ht="16.350000000000001" customHeight="1" thickTop="1" x14ac:dyDescent="0.25">
      <c r="A26" s="1909" t="s">
        <v>3196</v>
      </c>
      <c r="B26" s="1909"/>
      <c r="C26" s="1909"/>
      <c r="D26" s="1909"/>
      <c r="E26" s="1909"/>
      <c r="F26" s="1909"/>
      <c r="G26" s="1909"/>
      <c r="H26" s="1909"/>
      <c r="I26" s="1909"/>
      <c r="J26" s="1909"/>
      <c r="K26" s="1909"/>
      <c r="L26" s="1909"/>
      <c r="M26" s="37"/>
      <c r="O26" s="1958" t="s">
        <v>121</v>
      </c>
      <c r="P26" s="1958"/>
      <c r="Q26" s="1958"/>
      <c r="R26" s="1958"/>
      <c r="S26" s="1958"/>
      <c r="T26" s="1958"/>
      <c r="U26" s="1958"/>
      <c r="V26" s="1958"/>
      <c r="W26" s="1958"/>
      <c r="X26" s="1958"/>
      <c r="Y26" s="1958"/>
      <c r="Z26" s="1958"/>
      <c r="AA26" s="19"/>
      <c r="AB26" s="19"/>
    </row>
    <row r="27" spans="1:39" ht="4.5" customHeight="1" thickBot="1" x14ac:dyDescent="0.2">
      <c r="A27" s="26"/>
      <c r="B27" s="26"/>
      <c r="C27" s="26"/>
      <c r="D27" s="26"/>
      <c r="E27" s="26"/>
      <c r="F27" s="26"/>
      <c r="G27" s="26"/>
      <c r="H27" s="26"/>
      <c r="I27" s="27"/>
      <c r="J27" s="28"/>
      <c r="K27" s="29"/>
      <c r="L27" s="29"/>
      <c r="M27" s="37"/>
      <c r="O27" s="31"/>
      <c r="P27" s="31"/>
      <c r="Q27" s="31"/>
      <c r="R27" s="31"/>
      <c r="S27" s="31"/>
      <c r="T27" s="31"/>
      <c r="U27" s="31"/>
      <c r="V27" s="31"/>
      <c r="W27" s="32"/>
      <c r="X27" s="33"/>
      <c r="Y27" s="34"/>
      <c r="Z27" s="34"/>
      <c r="AA27" s="19"/>
      <c r="AB27" s="19"/>
    </row>
    <row r="28" spans="1:39" ht="17.25" customHeight="1" x14ac:dyDescent="0.15">
      <c r="A28" s="1910" t="s">
        <v>124</v>
      </c>
      <c r="B28" s="1911"/>
      <c r="C28" s="1911"/>
      <c r="D28" s="1911" t="s">
        <v>125</v>
      </c>
      <c r="E28" s="1911"/>
      <c r="F28" s="1911"/>
      <c r="G28" s="1911"/>
      <c r="H28" s="1911"/>
      <c r="I28" s="1911"/>
      <c r="J28" s="1911"/>
      <c r="K28" s="1911"/>
      <c r="L28" s="1912"/>
      <c r="M28" s="37"/>
      <c r="O28" s="1963" t="s">
        <v>124</v>
      </c>
      <c r="P28" s="1964"/>
      <c r="Q28" s="1964"/>
      <c r="R28" s="1964" t="s">
        <v>125</v>
      </c>
      <c r="S28" s="1964"/>
      <c r="T28" s="1964"/>
      <c r="U28" s="1964"/>
      <c r="V28" s="1964"/>
      <c r="W28" s="1964"/>
      <c r="X28" s="1964"/>
      <c r="Y28" s="1964"/>
      <c r="Z28" s="1993"/>
      <c r="AA28" s="19"/>
      <c r="AB28" s="19"/>
    </row>
    <row r="29" spans="1:39" ht="15.75" customHeight="1" x14ac:dyDescent="0.15">
      <c r="A29" s="1913"/>
      <c r="B29" s="1890"/>
      <c r="C29" s="1890"/>
      <c r="D29" s="1862" t="s">
        <v>127</v>
      </c>
      <c r="E29" s="1890"/>
      <c r="F29" s="1890"/>
      <c r="G29" s="1890"/>
      <c r="H29" s="1862" t="s">
        <v>128</v>
      </c>
      <c r="I29" s="70" t="s">
        <v>129</v>
      </c>
      <c r="J29" s="1857"/>
      <c r="K29" s="1858"/>
      <c r="L29" s="1859"/>
      <c r="M29" s="37"/>
      <c r="O29" s="1997"/>
      <c r="P29" s="1968"/>
      <c r="Q29" s="1968"/>
      <c r="R29" s="1969" t="s">
        <v>127</v>
      </c>
      <c r="S29" s="1968"/>
      <c r="T29" s="1968"/>
      <c r="U29" s="1968"/>
      <c r="V29" s="1969" t="s">
        <v>128</v>
      </c>
      <c r="W29" s="71" t="s">
        <v>129</v>
      </c>
      <c r="X29" s="1968"/>
      <c r="Y29" s="1968"/>
      <c r="Z29" s="1970"/>
      <c r="AA29" s="19"/>
      <c r="AB29" s="19"/>
    </row>
    <row r="30" spans="1:39" ht="21" customHeight="1" x14ac:dyDescent="0.15">
      <c r="A30" s="1913"/>
      <c r="B30" s="1890"/>
      <c r="C30" s="1890"/>
      <c r="D30" s="1862"/>
      <c r="E30" s="1890"/>
      <c r="F30" s="1890"/>
      <c r="G30" s="1890"/>
      <c r="H30" s="1862"/>
      <c r="I30" s="1857"/>
      <c r="J30" s="1858"/>
      <c r="K30" s="1858"/>
      <c r="L30" s="1859"/>
      <c r="M30" s="37"/>
      <c r="O30" s="1997"/>
      <c r="P30" s="1968"/>
      <c r="Q30" s="1968"/>
      <c r="R30" s="1969"/>
      <c r="S30" s="1968"/>
      <c r="T30" s="1968"/>
      <c r="U30" s="1968"/>
      <c r="V30" s="1969"/>
      <c r="W30" s="1968"/>
      <c r="X30" s="1968"/>
      <c r="Y30" s="1968"/>
      <c r="Z30" s="1970"/>
      <c r="AA30" s="19"/>
      <c r="AB30" s="19"/>
    </row>
    <row r="31" spans="1:39" ht="21" customHeight="1" x14ac:dyDescent="0.15">
      <c r="A31" s="1860" t="s">
        <v>132</v>
      </c>
      <c r="B31" s="1862" t="s">
        <v>133</v>
      </c>
      <c r="C31" s="1862"/>
      <c r="D31" s="1862"/>
      <c r="E31" s="1862" t="s">
        <v>134</v>
      </c>
      <c r="F31" s="1862"/>
      <c r="G31" s="1862"/>
      <c r="H31" s="1862"/>
      <c r="I31" s="1862"/>
      <c r="J31" s="1862"/>
      <c r="K31" s="1862"/>
      <c r="L31" s="1863"/>
      <c r="M31" s="37"/>
      <c r="O31" s="1999" t="s">
        <v>132</v>
      </c>
      <c r="P31" s="1969" t="s">
        <v>133</v>
      </c>
      <c r="Q31" s="1969"/>
      <c r="R31" s="1969"/>
      <c r="S31" s="1969" t="s">
        <v>134</v>
      </c>
      <c r="T31" s="1969"/>
      <c r="U31" s="1969"/>
      <c r="V31" s="1969"/>
      <c r="W31" s="1969"/>
      <c r="X31" s="1969"/>
      <c r="Y31" s="1969"/>
      <c r="Z31" s="2001"/>
      <c r="AA31" s="19"/>
      <c r="AB31" s="19"/>
    </row>
    <row r="32" spans="1:39" ht="21" customHeight="1" x14ac:dyDescent="0.15">
      <c r="A32" s="1860"/>
      <c r="B32" s="1864"/>
      <c r="C32" s="1864"/>
      <c r="D32" s="1864"/>
      <c r="E32" s="1857"/>
      <c r="F32" s="1858"/>
      <c r="G32" s="1858"/>
      <c r="H32" s="1858"/>
      <c r="I32" s="1858"/>
      <c r="J32" s="1858"/>
      <c r="K32" s="1858"/>
      <c r="L32" s="1859"/>
      <c r="M32" s="37"/>
      <c r="O32" s="1999"/>
      <c r="P32" s="2002"/>
      <c r="Q32" s="2002"/>
      <c r="R32" s="2002"/>
      <c r="S32" s="1968"/>
      <c r="T32" s="1968"/>
      <c r="U32" s="1968"/>
      <c r="V32" s="1968"/>
      <c r="W32" s="1968"/>
      <c r="X32" s="1968"/>
      <c r="Y32" s="1968"/>
      <c r="Z32" s="1970"/>
      <c r="AA32" s="19"/>
      <c r="AB32" s="19"/>
    </row>
    <row r="33" spans="1:29" ht="13.5" customHeight="1" x14ac:dyDescent="0.15">
      <c r="A33" s="1860"/>
      <c r="B33" s="1862" t="s">
        <v>137</v>
      </c>
      <c r="C33" s="1862"/>
      <c r="D33" s="1862"/>
      <c r="E33" s="1862" t="s">
        <v>138</v>
      </c>
      <c r="F33" s="1862"/>
      <c r="G33" s="1862"/>
      <c r="H33" s="1862" t="s">
        <v>139</v>
      </c>
      <c r="I33" s="1862"/>
      <c r="J33" s="1862"/>
      <c r="K33" s="1862"/>
      <c r="L33" s="1863"/>
      <c r="M33" s="37"/>
      <c r="O33" s="1999"/>
      <c r="P33" s="1969" t="s">
        <v>137</v>
      </c>
      <c r="Q33" s="1969"/>
      <c r="R33" s="1969"/>
      <c r="S33" s="1969" t="s">
        <v>138</v>
      </c>
      <c r="T33" s="1969"/>
      <c r="U33" s="1969"/>
      <c r="V33" s="1969" t="s">
        <v>139</v>
      </c>
      <c r="W33" s="1969"/>
      <c r="X33" s="1969"/>
      <c r="Y33" s="1969"/>
      <c r="Z33" s="2001"/>
      <c r="AA33" s="19"/>
      <c r="AB33" s="19"/>
    </row>
    <row r="34" spans="1:29" ht="21" customHeight="1" thickBot="1" x14ac:dyDescent="0.2">
      <c r="A34" s="1861"/>
      <c r="B34" s="1849"/>
      <c r="C34" s="1849"/>
      <c r="D34" s="1849"/>
      <c r="E34" s="1849"/>
      <c r="F34" s="1849"/>
      <c r="G34" s="1849"/>
      <c r="H34" s="1850"/>
      <c r="I34" s="1851"/>
      <c r="J34" s="1851"/>
      <c r="K34" s="1851"/>
      <c r="L34" s="1852"/>
      <c r="M34" s="37"/>
      <c r="O34" s="2000"/>
      <c r="P34" s="2003"/>
      <c r="Q34" s="2003"/>
      <c r="R34" s="2003"/>
      <c r="S34" s="2003"/>
      <c r="T34" s="2003"/>
      <c r="U34" s="2003"/>
      <c r="V34" s="1994"/>
      <c r="W34" s="1994"/>
      <c r="X34" s="1994"/>
      <c r="Y34" s="1994"/>
      <c r="Z34" s="1995"/>
      <c r="AA34" s="19"/>
      <c r="AB34" s="19"/>
    </row>
    <row r="35" spans="1:29" s="16" customFormat="1" ht="6.75" customHeight="1" x14ac:dyDescent="0.25">
      <c r="A35" s="29"/>
      <c r="B35" s="29"/>
      <c r="C35" s="29"/>
      <c r="D35" s="29"/>
      <c r="E35" s="29"/>
      <c r="F35" s="29"/>
      <c r="G35" s="29"/>
      <c r="H35" s="29"/>
      <c r="I35" s="29"/>
      <c r="J35" s="29"/>
      <c r="K35" s="29"/>
      <c r="L35" s="29"/>
      <c r="M35" s="72"/>
      <c r="O35" s="34"/>
      <c r="P35" s="34"/>
      <c r="Q35" s="34"/>
      <c r="R35" s="34"/>
      <c r="S35" s="34"/>
      <c r="T35" s="34"/>
      <c r="U35" s="34"/>
      <c r="V35" s="34"/>
      <c r="W35" s="34"/>
      <c r="X35" s="34"/>
      <c r="Y35" s="34"/>
      <c r="Z35" s="34"/>
      <c r="AA35" s="19"/>
      <c r="AB35" s="19"/>
      <c r="AC35" s="20"/>
    </row>
    <row r="36" spans="1:29" ht="36" customHeight="1" x14ac:dyDescent="0.15">
      <c r="A36" s="1853" t="s">
        <v>3193</v>
      </c>
      <c r="B36" s="1853"/>
      <c r="C36" s="1853"/>
      <c r="D36" s="1853"/>
      <c r="E36" s="1853"/>
      <c r="F36" s="1853"/>
      <c r="G36" s="1853"/>
      <c r="H36" s="1853"/>
      <c r="I36" s="1853"/>
      <c r="J36" s="1853"/>
      <c r="K36" s="1853"/>
      <c r="L36" s="1853"/>
      <c r="M36" s="37"/>
      <c r="O36" s="1996" t="s">
        <v>411</v>
      </c>
      <c r="P36" s="1996"/>
      <c r="Q36" s="1996"/>
      <c r="R36" s="1996"/>
      <c r="S36" s="1996"/>
      <c r="T36" s="1996"/>
      <c r="U36" s="1996"/>
      <c r="V36" s="1996"/>
      <c r="W36" s="1996"/>
      <c r="X36" s="1996"/>
      <c r="Y36" s="1996"/>
      <c r="Z36" s="1996"/>
      <c r="AA36" s="19"/>
      <c r="AB36" s="19"/>
    </row>
    <row r="37" spans="1:29" ht="4.5" customHeight="1" thickBot="1" x14ac:dyDescent="0.2">
      <c r="A37" s="26"/>
      <c r="B37" s="26"/>
      <c r="C37" s="26"/>
      <c r="D37" s="26"/>
      <c r="E37" s="26"/>
      <c r="F37" s="26"/>
      <c r="G37" s="26"/>
      <c r="H37" s="26"/>
      <c r="I37" s="27"/>
      <c r="J37" s="28"/>
      <c r="K37" s="29"/>
      <c r="L37" s="29"/>
      <c r="M37" s="37"/>
      <c r="O37" s="31"/>
      <c r="P37" s="31"/>
      <c r="Q37" s="31"/>
      <c r="R37" s="31"/>
      <c r="S37" s="31"/>
      <c r="T37" s="31"/>
      <c r="U37" s="31"/>
      <c r="V37" s="31"/>
      <c r="W37" s="32"/>
      <c r="X37" s="33"/>
      <c r="Y37" s="34"/>
      <c r="Z37" s="34"/>
      <c r="AA37" s="19"/>
      <c r="AB37" s="19"/>
    </row>
    <row r="38" spans="1:29" ht="17.25" customHeight="1" x14ac:dyDescent="0.15">
      <c r="A38" s="1854" t="s">
        <v>124</v>
      </c>
      <c r="B38" s="1855"/>
      <c r="C38" s="1855"/>
      <c r="D38" s="1855" t="s">
        <v>125</v>
      </c>
      <c r="E38" s="1855"/>
      <c r="F38" s="1855"/>
      <c r="G38" s="1855"/>
      <c r="H38" s="1855"/>
      <c r="I38" s="1855"/>
      <c r="J38" s="1855"/>
      <c r="K38" s="1855"/>
      <c r="L38" s="1856"/>
      <c r="M38" s="37"/>
      <c r="O38" s="1963" t="s">
        <v>124</v>
      </c>
      <c r="P38" s="1964"/>
      <c r="Q38" s="1964"/>
      <c r="R38" s="1964" t="s">
        <v>125</v>
      </c>
      <c r="S38" s="1964"/>
      <c r="T38" s="1964"/>
      <c r="U38" s="1964"/>
      <c r="V38" s="1964"/>
      <c r="W38" s="1964"/>
      <c r="X38" s="1964"/>
      <c r="Y38" s="1964"/>
      <c r="Z38" s="1993"/>
      <c r="AA38" s="19"/>
      <c r="AB38" s="19"/>
    </row>
    <row r="39" spans="1:29" ht="15.75" customHeight="1" x14ac:dyDescent="0.15">
      <c r="A39" s="1870"/>
      <c r="B39" s="1871"/>
      <c r="C39" s="1872"/>
      <c r="D39" s="1868" t="s">
        <v>127</v>
      </c>
      <c r="E39" s="1876"/>
      <c r="F39" s="1871"/>
      <c r="G39" s="1872"/>
      <c r="H39" s="1868" t="s">
        <v>128</v>
      </c>
      <c r="I39" s="74" t="s">
        <v>129</v>
      </c>
      <c r="J39" s="1857"/>
      <c r="K39" s="1858"/>
      <c r="L39" s="1859"/>
      <c r="M39" s="37"/>
      <c r="O39" s="1997"/>
      <c r="P39" s="1968"/>
      <c r="Q39" s="1968"/>
      <c r="R39" s="1969" t="s">
        <v>127</v>
      </c>
      <c r="S39" s="1968"/>
      <c r="T39" s="1968"/>
      <c r="U39" s="1968"/>
      <c r="V39" s="1969" t="s">
        <v>128</v>
      </c>
      <c r="W39" s="71" t="s">
        <v>129</v>
      </c>
      <c r="X39" s="1968"/>
      <c r="Y39" s="1968"/>
      <c r="Z39" s="1970"/>
      <c r="AA39" s="19"/>
      <c r="AB39" s="19"/>
    </row>
    <row r="40" spans="1:29" ht="21" customHeight="1" x14ac:dyDescent="0.15">
      <c r="A40" s="1873"/>
      <c r="B40" s="1874"/>
      <c r="C40" s="1875"/>
      <c r="D40" s="1868"/>
      <c r="E40" s="1877"/>
      <c r="F40" s="1874"/>
      <c r="G40" s="1875"/>
      <c r="H40" s="1868"/>
      <c r="I40" s="1857"/>
      <c r="J40" s="1858"/>
      <c r="K40" s="1858"/>
      <c r="L40" s="1859"/>
      <c r="M40" s="37"/>
      <c r="O40" s="1997"/>
      <c r="P40" s="1968"/>
      <c r="Q40" s="1968"/>
      <c r="R40" s="1969"/>
      <c r="S40" s="1968"/>
      <c r="T40" s="1968"/>
      <c r="U40" s="1968"/>
      <c r="V40" s="1969"/>
      <c r="W40" s="1968"/>
      <c r="X40" s="1968"/>
      <c r="Y40" s="1968"/>
      <c r="Z40" s="1970"/>
      <c r="AA40" s="19"/>
      <c r="AB40" s="19"/>
    </row>
    <row r="41" spans="1:29" ht="21" customHeight="1" x14ac:dyDescent="0.15">
      <c r="A41" s="1866" t="s">
        <v>132</v>
      </c>
      <c r="B41" s="1868" t="s">
        <v>133</v>
      </c>
      <c r="C41" s="1868"/>
      <c r="D41" s="1868"/>
      <c r="E41" s="1868" t="s">
        <v>134</v>
      </c>
      <c r="F41" s="1868"/>
      <c r="G41" s="1868"/>
      <c r="H41" s="1868"/>
      <c r="I41" s="1868"/>
      <c r="J41" s="1868"/>
      <c r="K41" s="1868"/>
      <c r="L41" s="1869"/>
      <c r="M41" s="37"/>
      <c r="O41" s="1999" t="s">
        <v>132</v>
      </c>
      <c r="P41" s="1969" t="s">
        <v>133</v>
      </c>
      <c r="Q41" s="1969"/>
      <c r="R41" s="1969"/>
      <c r="S41" s="1969" t="s">
        <v>134</v>
      </c>
      <c r="T41" s="1969"/>
      <c r="U41" s="1969"/>
      <c r="V41" s="1969"/>
      <c r="W41" s="1969"/>
      <c r="X41" s="1969"/>
      <c r="Y41" s="1969"/>
      <c r="Z41" s="2001"/>
      <c r="AA41" s="19"/>
      <c r="AB41" s="19"/>
    </row>
    <row r="42" spans="1:29" ht="21" customHeight="1" x14ac:dyDescent="0.15">
      <c r="A42" s="1866"/>
      <c r="B42" s="1864"/>
      <c r="C42" s="1864"/>
      <c r="D42" s="1864"/>
      <c r="E42" s="1857"/>
      <c r="F42" s="1858"/>
      <c r="G42" s="1858"/>
      <c r="H42" s="1858"/>
      <c r="I42" s="1858"/>
      <c r="J42" s="1858"/>
      <c r="K42" s="1858"/>
      <c r="L42" s="1859"/>
      <c r="M42" s="37"/>
      <c r="O42" s="1999"/>
      <c r="P42" s="2002"/>
      <c r="Q42" s="2002"/>
      <c r="R42" s="2002"/>
      <c r="S42" s="1968"/>
      <c r="T42" s="1968"/>
      <c r="U42" s="1968"/>
      <c r="V42" s="1968"/>
      <c r="W42" s="1968"/>
      <c r="X42" s="1968"/>
      <c r="Y42" s="1968"/>
      <c r="Z42" s="1970"/>
      <c r="AA42" s="19"/>
      <c r="AB42" s="19"/>
    </row>
    <row r="43" spans="1:29" ht="13.5" customHeight="1" x14ac:dyDescent="0.15">
      <c r="A43" s="1866"/>
      <c r="B43" s="1868" t="s">
        <v>137</v>
      </c>
      <c r="C43" s="1868"/>
      <c r="D43" s="1868"/>
      <c r="E43" s="1868" t="s">
        <v>138</v>
      </c>
      <c r="F43" s="1868"/>
      <c r="G43" s="1868"/>
      <c r="H43" s="1868" t="s">
        <v>150</v>
      </c>
      <c r="I43" s="1868"/>
      <c r="J43" s="1868"/>
      <c r="K43" s="1868"/>
      <c r="L43" s="1869"/>
      <c r="M43" s="37"/>
      <c r="O43" s="1999"/>
      <c r="P43" s="1969" t="s">
        <v>137</v>
      </c>
      <c r="Q43" s="1969"/>
      <c r="R43" s="1969"/>
      <c r="S43" s="1969" t="s">
        <v>138</v>
      </c>
      <c r="T43" s="1969"/>
      <c r="U43" s="1969"/>
      <c r="V43" s="1969" t="s">
        <v>139</v>
      </c>
      <c r="W43" s="1969"/>
      <c r="X43" s="1969"/>
      <c r="Y43" s="1969"/>
      <c r="Z43" s="2001"/>
      <c r="AA43" s="19"/>
      <c r="AB43" s="19"/>
    </row>
    <row r="44" spans="1:29" ht="21" customHeight="1" thickBot="1" x14ac:dyDescent="0.2">
      <c r="A44" s="1867"/>
      <c r="B44" s="1849"/>
      <c r="C44" s="1849"/>
      <c r="D44" s="1849"/>
      <c r="E44" s="1849"/>
      <c r="F44" s="1849"/>
      <c r="G44" s="1849"/>
      <c r="H44" s="1850"/>
      <c r="I44" s="1851"/>
      <c r="J44" s="1851"/>
      <c r="K44" s="1851"/>
      <c r="L44" s="1852"/>
      <c r="M44" s="37"/>
      <c r="O44" s="2000"/>
      <c r="P44" s="2003"/>
      <c r="Q44" s="2003"/>
      <c r="R44" s="2003"/>
      <c r="S44" s="2003"/>
      <c r="T44" s="2003"/>
      <c r="U44" s="2003"/>
      <c r="V44" s="1994"/>
      <c r="W44" s="1994"/>
      <c r="X44" s="1994"/>
      <c r="Y44" s="1994"/>
      <c r="Z44" s="1995"/>
      <c r="AA44" s="19"/>
      <c r="AB44" s="19"/>
    </row>
    <row r="45" spans="1:29" ht="18.75" customHeight="1" x14ac:dyDescent="0.15">
      <c r="A45" s="1865" t="s">
        <v>3148</v>
      </c>
      <c r="B45" s="1865"/>
      <c r="C45" s="1865"/>
      <c r="D45" s="1865"/>
      <c r="E45" s="1865"/>
      <c r="F45" s="1865"/>
      <c r="G45" s="1865"/>
      <c r="H45" s="1865"/>
      <c r="I45" s="1865"/>
      <c r="J45" s="1865"/>
      <c r="K45" s="1865"/>
      <c r="L45" s="1865"/>
      <c r="M45" s="75"/>
      <c r="O45" s="1998"/>
      <c r="P45" s="1998"/>
      <c r="Q45" s="1998"/>
      <c r="R45" s="1998"/>
      <c r="S45" s="1998"/>
      <c r="T45" s="1998"/>
      <c r="U45" s="1998"/>
      <c r="V45" s="1998"/>
      <c r="W45" s="1998"/>
      <c r="X45" s="1998"/>
      <c r="Y45" s="1998"/>
      <c r="Z45" s="1998"/>
      <c r="AA45" s="19"/>
      <c r="AB45" s="19"/>
    </row>
    <row r="46" spans="1:29" ht="15" x14ac:dyDescent="0.15">
      <c r="M46" s="37"/>
      <c r="AA46" s="19"/>
      <c r="AB46" s="19"/>
    </row>
    <row r="47" spans="1:29" ht="13.5" customHeight="1" x14ac:dyDescent="0.15">
      <c r="M47" s="76"/>
      <c r="AA47" s="19"/>
      <c r="AB47" s="19"/>
    </row>
    <row r="48" spans="1:29" ht="15" x14ac:dyDescent="0.15">
      <c r="AA48" s="19"/>
      <c r="AB48" s="19"/>
    </row>
    <row r="49" spans="27:28" ht="15" x14ac:dyDescent="0.15">
      <c r="AA49" s="19"/>
      <c r="AB49" s="19"/>
    </row>
    <row r="50" spans="27:28" ht="27" customHeight="1" x14ac:dyDescent="0.15">
      <c r="AA50" s="19"/>
      <c r="AB50" s="19"/>
    </row>
    <row r="51" spans="27:28" ht="27" customHeight="1" x14ac:dyDescent="0.15">
      <c r="AA51" s="19"/>
      <c r="AB51" s="19"/>
    </row>
    <row r="52" spans="27:28" ht="21.95" customHeight="1" x14ac:dyDescent="0.15">
      <c r="AA52" s="19"/>
      <c r="AB52" s="19"/>
    </row>
    <row r="53" spans="27:28" ht="21.95" customHeight="1" x14ac:dyDescent="0.15">
      <c r="AA53" s="19"/>
      <c r="AB53" s="19"/>
    </row>
    <row r="54" spans="27:28" ht="21.95" customHeight="1" x14ac:dyDescent="0.15">
      <c r="AA54" s="19"/>
      <c r="AB54" s="19"/>
    </row>
    <row r="55" spans="27:28" ht="21.95" customHeight="1" x14ac:dyDescent="0.15">
      <c r="AA55" s="19"/>
      <c r="AB55" s="19"/>
    </row>
    <row r="56" spans="27:28" ht="21.95" customHeight="1" x14ac:dyDescent="0.15">
      <c r="AA56" s="19"/>
      <c r="AB56" s="19"/>
    </row>
    <row r="57" spans="27:28" ht="21.95" customHeight="1" x14ac:dyDescent="0.15">
      <c r="AA57" s="19"/>
      <c r="AB57" s="19"/>
    </row>
    <row r="58" spans="27:28" ht="21.95" customHeight="1" x14ac:dyDescent="0.15">
      <c r="AA58" s="19"/>
      <c r="AB58" s="19"/>
    </row>
    <row r="59" spans="27:28" ht="21.95" customHeight="1" x14ac:dyDescent="0.15">
      <c r="AA59" s="19"/>
      <c r="AB59" s="19"/>
    </row>
    <row r="60" spans="27:28" ht="21.95" customHeight="1" x14ac:dyDescent="0.15">
      <c r="AA60" s="19"/>
      <c r="AB60" s="19"/>
    </row>
    <row r="61" spans="27:28" ht="21.95" customHeight="1" x14ac:dyDescent="0.15">
      <c r="AA61" s="19"/>
      <c r="AB61" s="19"/>
    </row>
    <row r="62" spans="27:28" ht="21.95" customHeight="1" x14ac:dyDescent="0.15">
      <c r="AA62" s="19"/>
      <c r="AB62" s="19"/>
    </row>
    <row r="63" spans="27:28" ht="21.95" customHeight="1" x14ac:dyDescent="0.15">
      <c r="AA63" s="19"/>
      <c r="AB63" s="19"/>
    </row>
    <row r="64" spans="27:28" ht="21.95" customHeight="1" x14ac:dyDescent="0.15">
      <c r="AA64" s="19"/>
      <c r="AB64" s="19"/>
    </row>
    <row r="65" spans="1:28" ht="21.95" customHeight="1" x14ac:dyDescent="0.15">
      <c r="AA65" s="19"/>
      <c r="AB65" s="19"/>
    </row>
    <row r="66" spans="1:28" ht="21.95" customHeight="1" x14ac:dyDescent="0.15">
      <c r="AA66" s="19"/>
      <c r="AB66" s="19"/>
    </row>
    <row r="67" spans="1:28" ht="21.95" customHeight="1" x14ac:dyDescent="0.15">
      <c r="AA67" s="19"/>
      <c r="AB67" s="19"/>
    </row>
    <row r="68" spans="1:28" ht="21.95" customHeight="1" x14ac:dyDescent="0.15">
      <c r="AA68" s="19"/>
      <c r="AB68" s="19"/>
    </row>
    <row r="69" spans="1:28" ht="21.95" customHeight="1" x14ac:dyDescent="0.15">
      <c r="AA69" s="19"/>
      <c r="AB69" s="19"/>
    </row>
    <row r="70" spans="1:28" ht="21.95" customHeight="1" x14ac:dyDescent="0.15">
      <c r="AA70" s="19"/>
      <c r="AB70" s="19"/>
    </row>
    <row r="71" spans="1:28" ht="21.95" customHeight="1" x14ac:dyDescent="0.15">
      <c r="AA71" s="19"/>
      <c r="AB71" s="19"/>
    </row>
    <row r="72" spans="1:28" ht="21.95" customHeight="1" x14ac:dyDescent="0.15">
      <c r="AA72" s="19"/>
      <c r="AB72" s="19"/>
    </row>
    <row r="73" spans="1:28" ht="21.95" customHeight="1" x14ac:dyDescent="0.15">
      <c r="AA73" s="19"/>
      <c r="AB73" s="19"/>
    </row>
    <row r="74" spans="1:28" s="20" customFormat="1" ht="21.95" customHeight="1" x14ac:dyDescent="0.15">
      <c r="A74" s="15"/>
      <c r="B74" s="15"/>
      <c r="C74" s="15"/>
      <c r="D74" s="15"/>
      <c r="E74" s="15"/>
      <c r="F74" s="15"/>
      <c r="G74" s="15"/>
      <c r="H74" s="15"/>
      <c r="I74" s="15"/>
      <c r="J74" s="15"/>
      <c r="K74" s="15"/>
      <c r="L74" s="15"/>
      <c r="M74" s="11"/>
      <c r="O74" s="53"/>
      <c r="P74" s="53"/>
      <c r="Q74" s="53"/>
      <c r="R74" s="53"/>
      <c r="S74" s="53"/>
      <c r="T74" s="53"/>
      <c r="U74" s="53"/>
      <c r="V74" s="53"/>
      <c r="W74" s="53"/>
      <c r="X74" s="53"/>
      <c r="Y74" s="53"/>
      <c r="Z74" s="53"/>
      <c r="AA74" s="19"/>
      <c r="AB74" s="19"/>
    </row>
    <row r="75" spans="1:28" s="20" customFormat="1" ht="21.95" customHeight="1" x14ac:dyDescent="0.15">
      <c r="A75" s="15"/>
      <c r="B75" s="15"/>
      <c r="C75" s="15"/>
      <c r="D75" s="15"/>
      <c r="E75" s="15"/>
      <c r="F75" s="15"/>
      <c r="G75" s="15"/>
      <c r="H75" s="15"/>
      <c r="I75" s="15"/>
      <c r="J75" s="15"/>
      <c r="K75" s="15"/>
      <c r="L75" s="15"/>
      <c r="M75" s="11"/>
      <c r="O75" s="53"/>
      <c r="P75" s="53"/>
      <c r="Q75" s="53"/>
      <c r="R75" s="53"/>
      <c r="S75" s="53"/>
      <c r="T75" s="53"/>
      <c r="U75" s="53"/>
      <c r="V75" s="53"/>
      <c r="W75" s="53"/>
      <c r="X75" s="53"/>
      <c r="Y75" s="53"/>
      <c r="Z75" s="53"/>
      <c r="AA75" s="19"/>
      <c r="AB75" s="19"/>
    </row>
    <row r="76" spans="1:28" s="20" customFormat="1" ht="21.95" customHeight="1" x14ac:dyDescent="0.15">
      <c r="A76" s="15"/>
      <c r="B76" s="15"/>
      <c r="C76" s="15"/>
      <c r="D76" s="15"/>
      <c r="E76" s="15"/>
      <c r="F76" s="15"/>
      <c r="G76" s="15"/>
      <c r="H76" s="15"/>
      <c r="I76" s="15"/>
      <c r="J76" s="15"/>
      <c r="K76" s="15"/>
      <c r="L76" s="15"/>
      <c r="M76" s="11"/>
      <c r="O76" s="53"/>
      <c r="P76" s="53"/>
      <c r="Q76" s="53"/>
      <c r="R76" s="53"/>
      <c r="S76" s="53"/>
      <c r="T76" s="53"/>
      <c r="U76" s="53"/>
      <c r="V76" s="53"/>
      <c r="W76" s="53"/>
      <c r="X76" s="53"/>
      <c r="Y76" s="53"/>
      <c r="Z76" s="53"/>
      <c r="AA76" s="19"/>
      <c r="AB76" s="19"/>
    </row>
    <row r="77" spans="1:28" s="20" customFormat="1" ht="21.95" customHeight="1" x14ac:dyDescent="0.15">
      <c r="A77" s="15"/>
      <c r="B77" s="15"/>
      <c r="C77" s="15"/>
      <c r="D77" s="15"/>
      <c r="E77" s="15"/>
      <c r="F77" s="15"/>
      <c r="G77" s="15"/>
      <c r="H77" s="15"/>
      <c r="I77" s="15"/>
      <c r="J77" s="15"/>
      <c r="K77" s="15"/>
      <c r="L77" s="15"/>
      <c r="M77" s="11"/>
      <c r="O77" s="53"/>
      <c r="P77" s="53"/>
      <c r="Q77" s="53"/>
      <c r="R77" s="53"/>
      <c r="S77" s="53"/>
      <c r="T77" s="53"/>
      <c r="U77" s="53"/>
      <c r="V77" s="53"/>
      <c r="W77" s="53"/>
      <c r="X77" s="53"/>
      <c r="Y77" s="53"/>
      <c r="Z77" s="53"/>
      <c r="AA77" s="19"/>
      <c r="AB77" s="19"/>
    </row>
    <row r="78" spans="1:28" s="20" customFormat="1" ht="21.95" customHeight="1" x14ac:dyDescent="0.15">
      <c r="A78" s="15"/>
      <c r="B78" s="15"/>
      <c r="C78" s="15"/>
      <c r="D78" s="15"/>
      <c r="E78" s="15"/>
      <c r="F78" s="15"/>
      <c r="G78" s="15"/>
      <c r="H78" s="15"/>
      <c r="I78" s="15"/>
      <c r="J78" s="15"/>
      <c r="K78" s="15"/>
      <c r="L78" s="15"/>
      <c r="M78" s="11"/>
      <c r="O78" s="53"/>
      <c r="P78" s="53"/>
      <c r="Q78" s="53"/>
      <c r="R78" s="53"/>
      <c r="S78" s="53"/>
      <c r="T78" s="53"/>
      <c r="U78" s="53"/>
      <c r="V78" s="53"/>
      <c r="W78" s="53"/>
      <c r="X78" s="53"/>
      <c r="Y78" s="53"/>
      <c r="Z78" s="53"/>
      <c r="AA78" s="19"/>
      <c r="AB78" s="19"/>
    </row>
    <row r="79" spans="1:28" s="20" customFormat="1" ht="21.95" customHeight="1" x14ac:dyDescent="0.15">
      <c r="A79" s="15"/>
      <c r="B79" s="15"/>
      <c r="C79" s="15"/>
      <c r="D79" s="15"/>
      <c r="E79" s="15"/>
      <c r="F79" s="15"/>
      <c r="G79" s="15"/>
      <c r="H79" s="15"/>
      <c r="I79" s="15"/>
      <c r="J79" s="15"/>
      <c r="K79" s="15"/>
      <c r="L79" s="15"/>
      <c r="M79" s="11"/>
      <c r="O79" s="53"/>
      <c r="P79" s="53"/>
      <c r="Q79" s="53"/>
      <c r="R79" s="53"/>
      <c r="S79" s="53"/>
      <c r="T79" s="53"/>
      <c r="U79" s="53"/>
      <c r="V79" s="53"/>
      <c r="W79" s="53"/>
      <c r="X79" s="53"/>
      <c r="Y79" s="53"/>
      <c r="Z79" s="53"/>
      <c r="AA79" s="19"/>
      <c r="AB79" s="19"/>
    </row>
    <row r="80" spans="1:28" s="20" customFormat="1" ht="21.95" customHeight="1" x14ac:dyDescent="0.15">
      <c r="A80" s="15"/>
      <c r="B80" s="15"/>
      <c r="C80" s="15"/>
      <c r="D80" s="15"/>
      <c r="E80" s="15"/>
      <c r="F80" s="15"/>
      <c r="G80" s="15"/>
      <c r="H80" s="15"/>
      <c r="I80" s="15"/>
      <c r="J80" s="15"/>
      <c r="K80" s="15"/>
      <c r="L80" s="15"/>
      <c r="M80" s="11"/>
      <c r="O80" s="53"/>
      <c r="P80" s="53"/>
      <c r="Q80" s="53"/>
      <c r="R80" s="53"/>
      <c r="S80" s="53"/>
      <c r="T80" s="53"/>
      <c r="U80" s="53"/>
      <c r="V80" s="53"/>
      <c r="W80" s="53"/>
      <c r="X80" s="53"/>
      <c r="Y80" s="53"/>
      <c r="Z80" s="53"/>
      <c r="AA80" s="19"/>
      <c r="AB80" s="19"/>
    </row>
    <row r="81" spans="1:28" s="20" customFormat="1" ht="21.95" customHeight="1" x14ac:dyDescent="0.15">
      <c r="A81" s="15"/>
      <c r="B81" s="15"/>
      <c r="C81" s="15"/>
      <c r="D81" s="15"/>
      <c r="E81" s="15"/>
      <c r="F81" s="15"/>
      <c r="G81" s="15"/>
      <c r="H81" s="15"/>
      <c r="I81" s="15"/>
      <c r="J81" s="15"/>
      <c r="K81" s="15"/>
      <c r="L81" s="15"/>
      <c r="M81" s="11"/>
      <c r="O81" s="53"/>
      <c r="P81" s="53"/>
      <c r="Q81" s="53"/>
      <c r="R81" s="53"/>
      <c r="S81" s="53"/>
      <c r="T81" s="53"/>
      <c r="U81" s="53"/>
      <c r="V81" s="53"/>
      <c r="W81" s="53"/>
      <c r="X81" s="53"/>
      <c r="Y81" s="53"/>
      <c r="Z81" s="53"/>
      <c r="AA81" s="19"/>
      <c r="AB81" s="19"/>
    </row>
    <row r="82" spans="1:28" s="20" customFormat="1" ht="21.95" customHeight="1" x14ac:dyDescent="0.15">
      <c r="A82" s="15"/>
      <c r="B82" s="15"/>
      <c r="C82" s="15"/>
      <c r="D82" s="15"/>
      <c r="E82" s="15"/>
      <c r="F82" s="15"/>
      <c r="G82" s="15"/>
      <c r="H82" s="15"/>
      <c r="I82" s="15"/>
      <c r="J82" s="15"/>
      <c r="K82" s="15"/>
      <c r="L82" s="15"/>
      <c r="M82" s="11"/>
      <c r="O82" s="53"/>
      <c r="P82" s="53"/>
      <c r="Q82" s="53"/>
      <c r="R82" s="53"/>
      <c r="S82" s="53"/>
      <c r="T82" s="53"/>
      <c r="U82" s="53"/>
      <c r="V82" s="53"/>
      <c r="W82" s="53"/>
      <c r="X82" s="53"/>
      <c r="Y82" s="53"/>
      <c r="Z82" s="53"/>
      <c r="AA82" s="19"/>
      <c r="AB82" s="19"/>
    </row>
    <row r="83" spans="1:28" s="20" customFormat="1" ht="21.95" customHeight="1" x14ac:dyDescent="0.15">
      <c r="A83" s="15"/>
      <c r="B83" s="15"/>
      <c r="C83" s="15"/>
      <c r="D83" s="15"/>
      <c r="E83" s="15"/>
      <c r="F83" s="15"/>
      <c r="G83" s="15"/>
      <c r="H83" s="15"/>
      <c r="I83" s="15"/>
      <c r="J83" s="15"/>
      <c r="K83" s="15"/>
      <c r="L83" s="15"/>
      <c r="M83" s="11"/>
      <c r="O83" s="53"/>
      <c r="P83" s="53"/>
      <c r="Q83" s="53"/>
      <c r="R83" s="53"/>
      <c r="S83" s="53"/>
      <c r="T83" s="53"/>
      <c r="U83" s="53"/>
      <c r="V83" s="53"/>
      <c r="W83" s="53"/>
      <c r="X83" s="53"/>
      <c r="Y83" s="53"/>
      <c r="Z83" s="53"/>
      <c r="AA83" s="19"/>
      <c r="AB83" s="19"/>
    </row>
    <row r="84" spans="1:28" s="20" customFormat="1" ht="21.95" customHeight="1" x14ac:dyDescent="0.15">
      <c r="A84" s="15"/>
      <c r="B84" s="15"/>
      <c r="C84" s="15"/>
      <c r="D84" s="15"/>
      <c r="E84" s="15"/>
      <c r="F84" s="15"/>
      <c r="G84" s="15"/>
      <c r="H84" s="15"/>
      <c r="I84" s="15"/>
      <c r="J84" s="15"/>
      <c r="K84" s="15"/>
      <c r="L84" s="15"/>
      <c r="M84" s="11"/>
      <c r="O84" s="53"/>
      <c r="P84" s="53"/>
      <c r="Q84" s="53"/>
      <c r="R84" s="53"/>
      <c r="S84" s="53"/>
      <c r="T84" s="53"/>
      <c r="U84" s="53"/>
      <c r="V84" s="53"/>
      <c r="W84" s="53"/>
      <c r="X84" s="53"/>
      <c r="Y84" s="53"/>
      <c r="Z84" s="53"/>
      <c r="AA84" s="19"/>
      <c r="AB84" s="19"/>
    </row>
    <row r="85" spans="1:28" s="20" customFormat="1" ht="21.95" customHeight="1" x14ac:dyDescent="0.15">
      <c r="A85" s="15"/>
      <c r="B85" s="15"/>
      <c r="C85" s="15"/>
      <c r="D85" s="15"/>
      <c r="E85" s="15"/>
      <c r="F85" s="15"/>
      <c r="G85" s="15"/>
      <c r="H85" s="15"/>
      <c r="I85" s="15"/>
      <c r="J85" s="15"/>
      <c r="K85" s="15"/>
      <c r="L85" s="15"/>
      <c r="M85" s="11"/>
      <c r="O85" s="53"/>
      <c r="P85" s="53"/>
      <c r="Q85" s="53"/>
      <c r="R85" s="53"/>
      <c r="S85" s="53"/>
      <c r="T85" s="53"/>
      <c r="U85" s="53"/>
      <c r="V85" s="53"/>
      <c r="W85" s="53"/>
      <c r="X85" s="53"/>
      <c r="Y85" s="53"/>
      <c r="Z85" s="53"/>
      <c r="AA85" s="19"/>
      <c r="AB85" s="19"/>
    </row>
    <row r="86" spans="1:28" s="20" customFormat="1" ht="21.95" customHeight="1" x14ac:dyDescent="0.15">
      <c r="A86" s="15"/>
      <c r="B86" s="15"/>
      <c r="C86" s="15"/>
      <c r="D86" s="15"/>
      <c r="E86" s="15"/>
      <c r="F86" s="15"/>
      <c r="G86" s="15"/>
      <c r="H86" s="15"/>
      <c r="I86" s="15"/>
      <c r="J86" s="15"/>
      <c r="K86" s="15"/>
      <c r="L86" s="15"/>
      <c r="M86" s="11"/>
      <c r="O86" s="53"/>
      <c r="P86" s="53"/>
      <c r="Q86" s="53"/>
      <c r="R86" s="53"/>
      <c r="S86" s="53"/>
      <c r="T86" s="53"/>
      <c r="U86" s="53"/>
      <c r="V86" s="53"/>
      <c r="W86" s="53"/>
      <c r="X86" s="53"/>
      <c r="Y86" s="53"/>
      <c r="Z86" s="53"/>
      <c r="AA86" s="19"/>
      <c r="AB86" s="19"/>
    </row>
    <row r="87" spans="1:28" s="20" customFormat="1" ht="21.95" customHeight="1" x14ac:dyDescent="0.15">
      <c r="A87" s="15"/>
      <c r="B87" s="15"/>
      <c r="C87" s="15"/>
      <c r="D87" s="15"/>
      <c r="E87" s="15"/>
      <c r="F87" s="15"/>
      <c r="G87" s="15"/>
      <c r="H87" s="15"/>
      <c r="I87" s="15"/>
      <c r="J87" s="15"/>
      <c r="K87" s="15"/>
      <c r="L87" s="15"/>
      <c r="M87" s="11"/>
      <c r="O87" s="53"/>
      <c r="P87" s="53"/>
      <c r="Q87" s="53"/>
      <c r="R87" s="53"/>
      <c r="S87" s="53"/>
      <c r="T87" s="53"/>
      <c r="U87" s="53"/>
      <c r="V87" s="53"/>
      <c r="W87" s="53"/>
      <c r="X87" s="53"/>
      <c r="Y87" s="53"/>
      <c r="Z87" s="53"/>
      <c r="AA87" s="19"/>
      <c r="AB87" s="19"/>
    </row>
    <row r="88" spans="1:28" s="20" customFormat="1" ht="21.95" customHeight="1" x14ac:dyDescent="0.15">
      <c r="A88" s="15"/>
      <c r="B88" s="15"/>
      <c r="C88" s="15"/>
      <c r="D88" s="15"/>
      <c r="E88" s="15"/>
      <c r="F88" s="15"/>
      <c r="G88" s="15"/>
      <c r="H88" s="15"/>
      <c r="I88" s="15"/>
      <c r="J88" s="15"/>
      <c r="K88" s="15"/>
      <c r="L88" s="15"/>
      <c r="M88" s="11"/>
      <c r="O88" s="53"/>
      <c r="P88" s="53"/>
      <c r="Q88" s="53"/>
      <c r="R88" s="53"/>
      <c r="S88" s="53"/>
      <c r="T88" s="53"/>
      <c r="U88" s="53"/>
      <c r="V88" s="53"/>
      <c r="W88" s="53"/>
      <c r="X88" s="53"/>
      <c r="Y88" s="53"/>
      <c r="Z88" s="53"/>
      <c r="AA88" s="19"/>
      <c r="AB88" s="19"/>
    </row>
    <row r="89" spans="1:28" s="20" customFormat="1" ht="21.95" customHeight="1" x14ac:dyDescent="0.15">
      <c r="A89" s="15"/>
      <c r="B89" s="15"/>
      <c r="C89" s="15"/>
      <c r="D89" s="15"/>
      <c r="E89" s="15"/>
      <c r="F89" s="15"/>
      <c r="G89" s="15"/>
      <c r="H89" s="15"/>
      <c r="I89" s="15"/>
      <c r="J89" s="15"/>
      <c r="K89" s="15"/>
      <c r="L89" s="15"/>
      <c r="M89" s="11"/>
      <c r="O89" s="53"/>
      <c r="P89" s="53"/>
      <c r="Q89" s="53"/>
      <c r="R89" s="53"/>
      <c r="S89" s="53"/>
      <c r="T89" s="53"/>
      <c r="U89" s="53"/>
      <c r="V89" s="53"/>
      <c r="W89" s="53"/>
      <c r="X89" s="53"/>
      <c r="Y89" s="53"/>
      <c r="Z89" s="53"/>
      <c r="AA89" s="19"/>
      <c r="AB89" s="19"/>
    </row>
    <row r="90" spans="1:28" s="20" customFormat="1" ht="21.95" customHeight="1" x14ac:dyDescent="0.15">
      <c r="A90" s="15"/>
      <c r="B90" s="15"/>
      <c r="C90" s="15"/>
      <c r="D90" s="15"/>
      <c r="E90" s="15"/>
      <c r="F90" s="15"/>
      <c r="G90" s="15"/>
      <c r="H90" s="15"/>
      <c r="I90" s="15"/>
      <c r="J90" s="15"/>
      <c r="K90" s="15"/>
      <c r="L90" s="15"/>
      <c r="M90" s="11"/>
      <c r="O90" s="53"/>
      <c r="P90" s="53"/>
      <c r="Q90" s="53"/>
      <c r="R90" s="53"/>
      <c r="S90" s="53"/>
      <c r="T90" s="53"/>
      <c r="U90" s="53"/>
      <c r="V90" s="53"/>
      <c r="W90" s="53"/>
      <c r="X90" s="53"/>
      <c r="Y90" s="53"/>
      <c r="Z90" s="53"/>
      <c r="AA90" s="19"/>
      <c r="AB90" s="19"/>
    </row>
    <row r="91" spans="1:28" s="20" customFormat="1" ht="21.95" customHeight="1" x14ac:dyDescent="0.15">
      <c r="A91" s="15"/>
      <c r="B91" s="15"/>
      <c r="C91" s="15"/>
      <c r="D91" s="15"/>
      <c r="E91" s="15"/>
      <c r="F91" s="15"/>
      <c r="G91" s="15"/>
      <c r="H91" s="15"/>
      <c r="I91" s="15"/>
      <c r="J91" s="15"/>
      <c r="K91" s="15"/>
      <c r="L91" s="15"/>
      <c r="M91" s="11"/>
      <c r="O91" s="53"/>
      <c r="P91" s="53"/>
      <c r="Q91" s="53"/>
      <c r="R91" s="53"/>
      <c r="S91" s="53"/>
      <c r="T91" s="53"/>
      <c r="U91" s="53"/>
      <c r="V91" s="53"/>
      <c r="W91" s="53"/>
      <c r="X91" s="53"/>
      <c r="Y91" s="53"/>
      <c r="Z91" s="53"/>
      <c r="AA91" s="19"/>
      <c r="AB91" s="19"/>
    </row>
    <row r="92" spans="1:28" s="20" customFormat="1" ht="21.95" customHeight="1" x14ac:dyDescent="0.15">
      <c r="A92" s="15"/>
      <c r="B92" s="15"/>
      <c r="C92" s="15"/>
      <c r="D92" s="15"/>
      <c r="E92" s="15"/>
      <c r="F92" s="15"/>
      <c r="G92" s="15"/>
      <c r="H92" s="15"/>
      <c r="I92" s="15"/>
      <c r="J92" s="15"/>
      <c r="K92" s="15"/>
      <c r="L92" s="15"/>
      <c r="M92" s="11"/>
      <c r="O92" s="53"/>
      <c r="P92" s="53"/>
      <c r="Q92" s="53"/>
      <c r="R92" s="53"/>
      <c r="S92" s="53"/>
      <c r="T92" s="53"/>
      <c r="U92" s="53"/>
      <c r="V92" s="53"/>
      <c r="W92" s="53"/>
      <c r="X92" s="53"/>
      <c r="Y92" s="53"/>
      <c r="Z92" s="53"/>
      <c r="AA92" s="19"/>
      <c r="AB92" s="19"/>
    </row>
    <row r="93" spans="1:28" s="20" customFormat="1" ht="21.95" customHeight="1" x14ac:dyDescent="0.15">
      <c r="A93" s="15"/>
      <c r="B93" s="15"/>
      <c r="C93" s="15"/>
      <c r="D93" s="15"/>
      <c r="E93" s="15"/>
      <c r="F93" s="15"/>
      <c r="G93" s="15"/>
      <c r="H93" s="15"/>
      <c r="I93" s="15"/>
      <c r="J93" s="15"/>
      <c r="K93" s="15"/>
      <c r="L93" s="15"/>
      <c r="M93" s="11"/>
      <c r="O93" s="53"/>
      <c r="P93" s="53"/>
      <c r="Q93" s="53"/>
      <c r="R93" s="53"/>
      <c r="S93" s="53"/>
      <c r="T93" s="53"/>
      <c r="U93" s="53"/>
      <c r="V93" s="53"/>
      <c r="W93" s="53"/>
      <c r="X93" s="53"/>
      <c r="Y93" s="53"/>
      <c r="Z93" s="53"/>
      <c r="AA93" s="19"/>
      <c r="AB93" s="19"/>
    </row>
    <row r="94" spans="1:28" s="20" customFormat="1" ht="21.95" customHeight="1" x14ac:dyDescent="0.15">
      <c r="A94" s="15"/>
      <c r="B94" s="15"/>
      <c r="C94" s="15"/>
      <c r="D94" s="15"/>
      <c r="E94" s="15"/>
      <c r="F94" s="15"/>
      <c r="G94" s="15"/>
      <c r="H94" s="15"/>
      <c r="I94" s="15"/>
      <c r="J94" s="15"/>
      <c r="K94" s="15"/>
      <c r="L94" s="15"/>
      <c r="M94" s="11"/>
      <c r="O94" s="53"/>
      <c r="P94" s="53"/>
      <c r="Q94" s="53"/>
      <c r="R94" s="53"/>
      <c r="S94" s="53"/>
      <c r="T94" s="53"/>
      <c r="U94" s="53"/>
      <c r="V94" s="53"/>
      <c r="W94" s="53"/>
      <c r="X94" s="53"/>
      <c r="Y94" s="53"/>
      <c r="Z94" s="53"/>
      <c r="AA94" s="19"/>
      <c r="AB94" s="19"/>
    </row>
    <row r="95" spans="1:28" s="20" customFormat="1" ht="21.95" customHeight="1" x14ac:dyDescent="0.15">
      <c r="A95" s="15"/>
      <c r="B95" s="15"/>
      <c r="C95" s="15"/>
      <c r="D95" s="15"/>
      <c r="E95" s="15"/>
      <c r="F95" s="15"/>
      <c r="G95" s="15"/>
      <c r="H95" s="15"/>
      <c r="I95" s="15"/>
      <c r="J95" s="15"/>
      <c r="K95" s="15"/>
      <c r="L95" s="15"/>
      <c r="M95" s="11"/>
      <c r="O95" s="53"/>
      <c r="P95" s="53"/>
      <c r="Q95" s="53"/>
      <c r="R95" s="53"/>
      <c r="S95" s="53"/>
      <c r="T95" s="53"/>
      <c r="U95" s="53"/>
      <c r="V95" s="53"/>
      <c r="W95" s="53"/>
      <c r="X95" s="53"/>
      <c r="Y95" s="53"/>
      <c r="Z95" s="53"/>
      <c r="AA95" s="19"/>
      <c r="AB95" s="19"/>
    </row>
    <row r="96" spans="1:28" s="20" customFormat="1" ht="21.95" customHeight="1" x14ac:dyDescent="0.15">
      <c r="A96" s="15"/>
      <c r="B96" s="15"/>
      <c r="C96" s="15"/>
      <c r="D96" s="15"/>
      <c r="E96" s="15"/>
      <c r="F96" s="15"/>
      <c r="G96" s="15"/>
      <c r="H96" s="15"/>
      <c r="I96" s="15"/>
      <c r="J96" s="15"/>
      <c r="K96" s="15"/>
      <c r="L96" s="15"/>
      <c r="M96" s="11"/>
      <c r="O96" s="53"/>
      <c r="P96" s="53"/>
      <c r="Q96" s="53"/>
      <c r="R96" s="53"/>
      <c r="S96" s="53"/>
      <c r="T96" s="53"/>
      <c r="U96" s="53"/>
      <c r="V96" s="53"/>
      <c r="W96" s="53"/>
      <c r="X96" s="53"/>
      <c r="Y96" s="53"/>
      <c r="Z96" s="53"/>
      <c r="AA96" s="19"/>
      <c r="AB96" s="19"/>
    </row>
    <row r="97" spans="1:28" s="20" customFormat="1" ht="21.95" customHeight="1" x14ac:dyDescent="0.15">
      <c r="A97" s="15"/>
      <c r="B97" s="15"/>
      <c r="C97" s="15"/>
      <c r="D97" s="15"/>
      <c r="E97" s="15"/>
      <c r="F97" s="15"/>
      <c r="G97" s="15"/>
      <c r="H97" s="15"/>
      <c r="I97" s="15"/>
      <c r="J97" s="15"/>
      <c r="K97" s="15"/>
      <c r="L97" s="15"/>
      <c r="M97" s="11"/>
      <c r="O97" s="53"/>
      <c r="P97" s="53"/>
      <c r="Q97" s="53"/>
      <c r="R97" s="53"/>
      <c r="S97" s="53"/>
      <c r="T97" s="53"/>
      <c r="U97" s="53"/>
      <c r="V97" s="53"/>
      <c r="W97" s="53"/>
      <c r="X97" s="53"/>
      <c r="Y97" s="53"/>
      <c r="Z97" s="53"/>
      <c r="AA97" s="19"/>
      <c r="AB97" s="19"/>
    </row>
    <row r="98" spans="1:28" s="20" customFormat="1" ht="21.95" customHeight="1" x14ac:dyDescent="0.15">
      <c r="A98" s="15"/>
      <c r="B98" s="15"/>
      <c r="C98" s="15"/>
      <c r="D98" s="15"/>
      <c r="E98" s="15"/>
      <c r="F98" s="15"/>
      <c r="G98" s="15"/>
      <c r="H98" s="15"/>
      <c r="I98" s="15"/>
      <c r="J98" s="15"/>
      <c r="K98" s="15"/>
      <c r="L98" s="15"/>
      <c r="M98" s="11"/>
      <c r="O98" s="53"/>
      <c r="P98" s="53"/>
      <c r="Q98" s="53"/>
      <c r="R98" s="53"/>
      <c r="S98" s="53"/>
      <c r="T98" s="53"/>
      <c r="U98" s="53"/>
      <c r="V98" s="53"/>
      <c r="W98" s="53"/>
      <c r="X98" s="53"/>
      <c r="Y98" s="53"/>
      <c r="Z98" s="53"/>
      <c r="AA98" s="19"/>
      <c r="AB98" s="19"/>
    </row>
    <row r="99" spans="1:28" s="20" customFormat="1" ht="21.95" customHeight="1" x14ac:dyDescent="0.15">
      <c r="A99" s="15"/>
      <c r="B99" s="15"/>
      <c r="C99" s="15"/>
      <c r="D99" s="15"/>
      <c r="E99" s="15"/>
      <c r="F99" s="15"/>
      <c r="G99" s="15"/>
      <c r="H99" s="15"/>
      <c r="I99" s="15"/>
      <c r="J99" s="15"/>
      <c r="K99" s="15"/>
      <c r="L99" s="15"/>
      <c r="M99" s="11"/>
      <c r="O99" s="53"/>
      <c r="P99" s="53"/>
      <c r="Q99" s="53"/>
      <c r="R99" s="53"/>
      <c r="S99" s="53"/>
      <c r="T99" s="53"/>
      <c r="U99" s="53"/>
      <c r="V99" s="53"/>
      <c r="W99" s="53"/>
      <c r="X99" s="53"/>
      <c r="Y99" s="53"/>
      <c r="Z99" s="53"/>
      <c r="AA99" s="19"/>
      <c r="AB99" s="19"/>
    </row>
    <row r="100" spans="1:28" s="20" customFormat="1" ht="21.95" customHeight="1" x14ac:dyDescent="0.15">
      <c r="A100" s="15"/>
      <c r="B100" s="15"/>
      <c r="C100" s="15"/>
      <c r="D100" s="15"/>
      <c r="E100" s="15"/>
      <c r="F100" s="15"/>
      <c r="G100" s="15"/>
      <c r="H100" s="15"/>
      <c r="I100" s="15"/>
      <c r="J100" s="15"/>
      <c r="K100" s="15"/>
      <c r="L100" s="15"/>
      <c r="M100" s="11"/>
      <c r="O100" s="53"/>
      <c r="P100" s="53"/>
      <c r="Q100" s="53"/>
      <c r="R100" s="53"/>
      <c r="S100" s="53"/>
      <c r="T100" s="53"/>
      <c r="U100" s="53"/>
      <c r="V100" s="53"/>
      <c r="W100" s="53"/>
      <c r="X100" s="53"/>
      <c r="Y100" s="53"/>
      <c r="Z100" s="53"/>
      <c r="AA100" s="19"/>
      <c r="AB100" s="19"/>
    </row>
    <row r="101" spans="1:28" s="20" customFormat="1" ht="21.95" customHeight="1" x14ac:dyDescent="0.15">
      <c r="A101" s="15"/>
      <c r="B101" s="15"/>
      <c r="C101" s="15"/>
      <c r="D101" s="15"/>
      <c r="E101" s="15"/>
      <c r="F101" s="15"/>
      <c r="G101" s="15"/>
      <c r="H101" s="15"/>
      <c r="I101" s="15"/>
      <c r="J101" s="15"/>
      <c r="K101" s="15"/>
      <c r="L101" s="15"/>
      <c r="M101" s="11"/>
      <c r="O101" s="53"/>
      <c r="P101" s="53"/>
      <c r="Q101" s="53"/>
      <c r="R101" s="53"/>
      <c r="S101" s="53"/>
      <c r="T101" s="53"/>
      <c r="U101" s="53"/>
      <c r="V101" s="53"/>
      <c r="W101" s="53"/>
      <c r="X101" s="53"/>
      <c r="Y101" s="53"/>
      <c r="Z101" s="53"/>
      <c r="AA101" s="19"/>
      <c r="AB101" s="19"/>
    </row>
    <row r="102" spans="1:28" s="20" customFormat="1" ht="21.95" customHeight="1" x14ac:dyDescent="0.15">
      <c r="A102" s="15"/>
      <c r="B102" s="15"/>
      <c r="C102" s="15"/>
      <c r="D102" s="15"/>
      <c r="E102" s="15"/>
      <c r="F102" s="15"/>
      <c r="G102" s="15"/>
      <c r="H102" s="15"/>
      <c r="I102" s="15"/>
      <c r="J102" s="15"/>
      <c r="K102" s="15"/>
      <c r="L102" s="15"/>
      <c r="M102" s="11"/>
      <c r="O102" s="53"/>
      <c r="P102" s="53"/>
      <c r="Q102" s="53"/>
      <c r="R102" s="53"/>
      <c r="S102" s="53"/>
      <c r="T102" s="53"/>
      <c r="U102" s="53"/>
      <c r="V102" s="53"/>
      <c r="W102" s="53"/>
      <c r="X102" s="53"/>
      <c r="Y102" s="53"/>
      <c r="Z102" s="53"/>
      <c r="AA102" s="19"/>
      <c r="AB102" s="19"/>
    </row>
    <row r="103" spans="1:28" s="20" customFormat="1" ht="21.95" customHeight="1" x14ac:dyDescent="0.15">
      <c r="A103" s="15"/>
      <c r="B103" s="15"/>
      <c r="C103" s="15"/>
      <c r="D103" s="15"/>
      <c r="E103" s="15"/>
      <c r="F103" s="15"/>
      <c r="G103" s="15"/>
      <c r="H103" s="15"/>
      <c r="I103" s="15"/>
      <c r="J103" s="15"/>
      <c r="K103" s="15"/>
      <c r="L103" s="15"/>
      <c r="M103" s="11"/>
      <c r="O103" s="53"/>
      <c r="P103" s="53"/>
      <c r="Q103" s="53"/>
      <c r="R103" s="53"/>
      <c r="S103" s="53"/>
      <c r="T103" s="53"/>
      <c r="U103" s="53"/>
      <c r="V103" s="53"/>
      <c r="W103" s="53"/>
      <c r="X103" s="53"/>
      <c r="Y103" s="53"/>
      <c r="Z103" s="53"/>
      <c r="AA103" s="19"/>
      <c r="AB103" s="19"/>
    </row>
    <row r="104" spans="1:28" ht="15" x14ac:dyDescent="0.15">
      <c r="AA104" s="19"/>
      <c r="AB104" s="19"/>
    </row>
    <row r="105" spans="1:28" ht="13.5" customHeight="1" x14ac:dyDescent="0.15">
      <c r="AA105" s="19"/>
      <c r="AB105" s="19"/>
    </row>
    <row r="106" spans="1:28" ht="13.5" customHeight="1" x14ac:dyDescent="0.15">
      <c r="AA106" s="19"/>
      <c r="AB106" s="19"/>
    </row>
    <row r="107" spans="1:28" ht="13.5" customHeight="1" x14ac:dyDescent="0.15">
      <c r="AA107" s="19"/>
      <c r="AB107" s="19"/>
    </row>
    <row r="108" spans="1:28" ht="13.5" customHeight="1" x14ac:dyDescent="0.15">
      <c r="AA108" s="19"/>
      <c r="AB108" s="19"/>
    </row>
    <row r="109" spans="1:28" ht="13.5" customHeight="1" x14ac:dyDescent="0.15">
      <c r="AA109" s="19"/>
      <c r="AB109" s="19"/>
    </row>
    <row r="110" spans="1:28" ht="13.5" customHeight="1" x14ac:dyDescent="0.15">
      <c r="AA110" s="19"/>
      <c r="AB110" s="19"/>
    </row>
    <row r="111" spans="1:28" ht="13.5" customHeight="1" x14ac:dyDescent="0.15">
      <c r="AA111" s="19"/>
      <c r="AB111" s="19"/>
    </row>
    <row r="112" spans="1:28" ht="13.5" customHeight="1" x14ac:dyDescent="0.15">
      <c r="AA112" s="19"/>
      <c r="AB112" s="19"/>
    </row>
    <row r="113" spans="27:28" ht="13.5" customHeight="1" x14ac:dyDescent="0.15">
      <c r="AA113" s="19"/>
      <c r="AB113" s="19"/>
    </row>
    <row r="114" spans="27:28" ht="13.5" customHeight="1" x14ac:dyDescent="0.15">
      <c r="AA114" s="19"/>
      <c r="AB114" s="19"/>
    </row>
    <row r="115" spans="27:28" ht="13.5" customHeight="1" x14ac:dyDescent="0.15">
      <c r="AA115" s="19"/>
      <c r="AB115" s="19"/>
    </row>
    <row r="116" spans="27:28" ht="13.5" customHeight="1" x14ac:dyDescent="0.15">
      <c r="AA116" s="19"/>
      <c r="AB116" s="19"/>
    </row>
    <row r="117" spans="27:28" ht="13.5" customHeight="1" x14ac:dyDescent="0.15">
      <c r="AA117" s="19"/>
      <c r="AB117" s="19"/>
    </row>
    <row r="118" spans="27:28" ht="13.5" customHeight="1" x14ac:dyDescent="0.15">
      <c r="AA118" s="19"/>
      <c r="AB118" s="19"/>
    </row>
    <row r="119" spans="27:28" ht="13.5" customHeight="1" x14ac:dyDescent="0.15">
      <c r="AA119" s="19"/>
      <c r="AB119" s="19"/>
    </row>
    <row r="120" spans="27:28" ht="13.5" customHeight="1" x14ac:dyDescent="0.15">
      <c r="AA120" s="19"/>
      <c r="AB120" s="19"/>
    </row>
    <row r="121" spans="27:28" ht="13.5" customHeight="1" x14ac:dyDescent="0.15">
      <c r="AA121" s="19"/>
      <c r="AB121" s="19"/>
    </row>
    <row r="122" spans="27:28" ht="13.5" customHeight="1" x14ac:dyDescent="0.15">
      <c r="AA122" s="19"/>
      <c r="AB122" s="19"/>
    </row>
    <row r="123" spans="27:28" ht="13.5" customHeight="1" x14ac:dyDescent="0.15">
      <c r="AA123" s="19"/>
      <c r="AB123" s="19"/>
    </row>
    <row r="124" spans="27:28" ht="13.5" customHeight="1" x14ac:dyDescent="0.15">
      <c r="AA124" s="19"/>
      <c r="AB124" s="19"/>
    </row>
    <row r="125" spans="27:28" ht="13.5" customHeight="1" x14ac:dyDescent="0.15">
      <c r="AA125" s="19"/>
      <c r="AB125" s="19"/>
    </row>
    <row r="126" spans="27:28" ht="13.5" customHeight="1" x14ac:dyDescent="0.15">
      <c r="AA126" s="19"/>
      <c r="AB126" s="19"/>
    </row>
    <row r="127" spans="27:28" ht="13.5" customHeight="1" x14ac:dyDescent="0.15">
      <c r="AA127" s="19"/>
      <c r="AB127" s="19"/>
    </row>
    <row r="128" spans="27:28" ht="13.5" customHeight="1" x14ac:dyDescent="0.15">
      <c r="AA128" s="19"/>
      <c r="AB128" s="19"/>
    </row>
    <row r="129" spans="1:28" ht="13.5" customHeight="1" x14ac:dyDescent="0.15">
      <c r="AA129" s="19"/>
      <c r="AB129" s="19"/>
    </row>
    <row r="130" spans="1:28" ht="13.5" customHeight="1" x14ac:dyDescent="0.15">
      <c r="AA130" s="19"/>
      <c r="AB130" s="19"/>
    </row>
    <row r="131" spans="1:28" ht="13.5" customHeight="1" x14ac:dyDescent="0.15">
      <c r="AA131" s="19"/>
      <c r="AB131" s="19"/>
    </row>
    <row r="132" spans="1:28" ht="13.5" customHeight="1" x14ac:dyDescent="0.15">
      <c r="AA132" s="19"/>
      <c r="AB132" s="19"/>
    </row>
    <row r="133" spans="1:28" ht="13.5" customHeight="1" x14ac:dyDescent="0.15">
      <c r="AA133" s="19"/>
      <c r="AB133" s="19"/>
    </row>
    <row r="134" spans="1:28" ht="13.5" customHeight="1" x14ac:dyDescent="0.15">
      <c r="AA134" s="19"/>
      <c r="AB134" s="19"/>
    </row>
    <row r="135" spans="1:28" ht="13.5" customHeight="1" x14ac:dyDescent="0.15">
      <c r="AA135" s="19"/>
      <c r="AB135" s="19"/>
    </row>
    <row r="136" spans="1:28" s="20" customFormat="1" ht="13.5" customHeight="1" x14ac:dyDescent="0.15">
      <c r="A136" s="15"/>
      <c r="B136" s="15"/>
      <c r="C136" s="15"/>
      <c r="D136" s="15"/>
      <c r="E136" s="15"/>
      <c r="F136" s="15"/>
      <c r="G136" s="15"/>
      <c r="H136" s="15"/>
      <c r="I136" s="15"/>
      <c r="J136" s="15"/>
      <c r="K136" s="15"/>
      <c r="L136" s="15"/>
      <c r="M136" s="11"/>
      <c r="O136" s="53"/>
      <c r="P136" s="53"/>
      <c r="Q136" s="53"/>
      <c r="R136" s="53"/>
      <c r="S136" s="53"/>
      <c r="T136" s="53"/>
      <c r="U136" s="53"/>
      <c r="V136" s="53"/>
      <c r="W136" s="53"/>
      <c r="X136" s="53"/>
      <c r="Y136" s="53"/>
      <c r="Z136" s="53"/>
      <c r="AA136" s="19"/>
      <c r="AB136" s="19"/>
    </row>
    <row r="137" spans="1:28" s="20" customFormat="1" ht="13.5" customHeight="1" x14ac:dyDescent="0.15">
      <c r="A137" s="15"/>
      <c r="B137" s="15"/>
      <c r="C137" s="15"/>
      <c r="D137" s="15"/>
      <c r="E137" s="15"/>
      <c r="F137" s="15"/>
      <c r="G137" s="15"/>
      <c r="H137" s="15"/>
      <c r="I137" s="15"/>
      <c r="J137" s="15"/>
      <c r="K137" s="15"/>
      <c r="L137" s="15"/>
      <c r="M137" s="11"/>
      <c r="O137" s="53"/>
      <c r="P137" s="53"/>
      <c r="Q137" s="53"/>
      <c r="R137" s="53"/>
      <c r="S137" s="53"/>
      <c r="T137" s="53"/>
      <c r="U137" s="53"/>
      <c r="V137" s="53"/>
      <c r="W137" s="53"/>
      <c r="X137" s="53"/>
      <c r="Y137" s="53"/>
      <c r="Z137" s="53"/>
      <c r="AA137" s="19"/>
      <c r="AB137" s="19"/>
    </row>
    <row r="138" spans="1:28" s="20" customFormat="1" ht="13.5" customHeight="1" x14ac:dyDescent="0.15">
      <c r="A138" s="15"/>
      <c r="B138" s="15"/>
      <c r="C138" s="15"/>
      <c r="D138" s="15"/>
      <c r="E138" s="15"/>
      <c r="F138" s="15"/>
      <c r="G138" s="15"/>
      <c r="H138" s="15"/>
      <c r="I138" s="15"/>
      <c r="J138" s="15"/>
      <c r="K138" s="15"/>
      <c r="L138" s="15"/>
      <c r="M138" s="11"/>
      <c r="O138" s="53"/>
      <c r="P138" s="53"/>
      <c r="Q138" s="53"/>
      <c r="R138" s="53"/>
      <c r="S138" s="53"/>
      <c r="T138" s="53"/>
      <c r="U138" s="53"/>
      <c r="V138" s="53"/>
      <c r="W138" s="53"/>
      <c r="X138" s="53"/>
      <c r="Y138" s="53"/>
      <c r="Z138" s="53"/>
      <c r="AA138" s="19"/>
      <c r="AB138" s="19"/>
    </row>
    <row r="139" spans="1:28" s="20" customFormat="1" ht="13.5" customHeight="1" x14ac:dyDescent="0.15">
      <c r="A139" s="15"/>
      <c r="B139" s="15"/>
      <c r="C139" s="15"/>
      <c r="D139" s="15"/>
      <c r="E139" s="15"/>
      <c r="F139" s="15"/>
      <c r="G139" s="15"/>
      <c r="H139" s="15"/>
      <c r="I139" s="15"/>
      <c r="J139" s="15"/>
      <c r="K139" s="15"/>
      <c r="L139" s="15"/>
      <c r="M139" s="11"/>
      <c r="O139" s="53"/>
      <c r="P139" s="53"/>
      <c r="Q139" s="53"/>
      <c r="R139" s="53"/>
      <c r="S139" s="53"/>
      <c r="T139" s="53"/>
      <c r="U139" s="53"/>
      <c r="V139" s="53"/>
      <c r="W139" s="53"/>
      <c r="X139" s="53"/>
      <c r="Y139" s="53"/>
      <c r="Z139" s="53"/>
      <c r="AA139" s="19"/>
      <c r="AB139" s="19"/>
    </row>
    <row r="140" spans="1:28" s="20" customFormat="1" ht="13.5" customHeight="1" x14ac:dyDescent="0.15">
      <c r="A140" s="15"/>
      <c r="B140" s="15"/>
      <c r="C140" s="15"/>
      <c r="D140" s="15"/>
      <c r="E140" s="15"/>
      <c r="F140" s="15"/>
      <c r="G140" s="15"/>
      <c r="H140" s="15"/>
      <c r="I140" s="15"/>
      <c r="J140" s="15"/>
      <c r="K140" s="15"/>
      <c r="L140" s="15"/>
      <c r="M140" s="11"/>
      <c r="O140" s="53"/>
      <c r="P140" s="53"/>
      <c r="Q140" s="53"/>
      <c r="R140" s="53"/>
      <c r="S140" s="53"/>
      <c r="T140" s="53"/>
      <c r="U140" s="53"/>
      <c r="V140" s="53"/>
      <c r="W140" s="53"/>
      <c r="X140" s="53"/>
      <c r="Y140" s="53"/>
      <c r="Z140" s="53"/>
      <c r="AA140" s="19"/>
      <c r="AB140" s="19"/>
    </row>
    <row r="141" spans="1:28" s="20" customFormat="1" ht="13.5" customHeight="1" x14ac:dyDescent="0.15">
      <c r="A141" s="15"/>
      <c r="B141" s="15"/>
      <c r="C141" s="15"/>
      <c r="D141" s="15"/>
      <c r="E141" s="15"/>
      <c r="F141" s="15"/>
      <c r="G141" s="15"/>
      <c r="H141" s="15"/>
      <c r="I141" s="15"/>
      <c r="J141" s="15"/>
      <c r="K141" s="15"/>
      <c r="L141" s="15"/>
      <c r="M141" s="11"/>
      <c r="O141" s="53"/>
      <c r="P141" s="53"/>
      <c r="Q141" s="53"/>
      <c r="R141" s="53"/>
      <c r="S141" s="53"/>
      <c r="T141" s="53"/>
      <c r="U141" s="53"/>
      <c r="V141" s="53"/>
      <c r="W141" s="53"/>
      <c r="X141" s="53"/>
      <c r="Y141" s="53"/>
      <c r="Z141" s="53"/>
      <c r="AA141" s="19"/>
      <c r="AB141" s="19"/>
    </row>
    <row r="142" spans="1:28" s="20" customFormat="1" ht="13.5" customHeight="1" x14ac:dyDescent="0.15">
      <c r="A142" s="15"/>
      <c r="B142" s="15"/>
      <c r="C142" s="15"/>
      <c r="D142" s="15"/>
      <c r="E142" s="15"/>
      <c r="F142" s="15"/>
      <c r="G142" s="15"/>
      <c r="H142" s="15"/>
      <c r="I142" s="15"/>
      <c r="J142" s="15"/>
      <c r="K142" s="15"/>
      <c r="L142" s="15"/>
      <c r="M142" s="11"/>
      <c r="O142" s="53"/>
      <c r="P142" s="53"/>
      <c r="Q142" s="53"/>
      <c r="R142" s="53"/>
      <c r="S142" s="53"/>
      <c r="T142" s="53"/>
      <c r="U142" s="53"/>
      <c r="V142" s="53"/>
      <c r="W142" s="53"/>
      <c r="X142" s="53"/>
      <c r="Y142" s="53"/>
      <c r="Z142" s="53"/>
      <c r="AA142" s="19"/>
      <c r="AB142" s="19"/>
    </row>
    <row r="143" spans="1:28" s="20" customFormat="1" ht="13.5" customHeight="1" x14ac:dyDescent="0.15">
      <c r="A143" s="15"/>
      <c r="B143" s="15"/>
      <c r="C143" s="15"/>
      <c r="D143" s="15"/>
      <c r="E143" s="15"/>
      <c r="F143" s="15"/>
      <c r="G143" s="15"/>
      <c r="H143" s="15"/>
      <c r="I143" s="15"/>
      <c r="J143" s="15"/>
      <c r="K143" s="15"/>
      <c r="L143" s="15"/>
      <c r="M143" s="11"/>
      <c r="O143" s="53"/>
      <c r="P143" s="53"/>
      <c r="Q143" s="53"/>
      <c r="R143" s="53"/>
      <c r="S143" s="53"/>
      <c r="T143" s="53"/>
      <c r="U143" s="53"/>
      <c r="V143" s="53"/>
      <c r="W143" s="53"/>
      <c r="X143" s="53"/>
      <c r="Y143" s="53"/>
      <c r="Z143" s="53"/>
      <c r="AA143" s="19"/>
      <c r="AB143" s="19"/>
    </row>
    <row r="144" spans="1:28" s="20" customFormat="1" ht="13.5" customHeight="1" x14ac:dyDescent="0.15">
      <c r="A144" s="15"/>
      <c r="B144" s="15"/>
      <c r="C144" s="15"/>
      <c r="D144" s="15"/>
      <c r="E144" s="15"/>
      <c r="F144" s="15"/>
      <c r="G144" s="15"/>
      <c r="H144" s="15"/>
      <c r="I144" s="15"/>
      <c r="J144" s="15"/>
      <c r="K144" s="15"/>
      <c r="L144" s="15"/>
      <c r="M144" s="11"/>
      <c r="O144" s="53"/>
      <c r="P144" s="53"/>
      <c r="Q144" s="53"/>
      <c r="R144" s="53"/>
      <c r="S144" s="53"/>
      <c r="T144" s="53"/>
      <c r="U144" s="53"/>
      <c r="V144" s="53"/>
      <c r="W144" s="53"/>
      <c r="X144" s="53"/>
      <c r="Y144" s="53"/>
      <c r="Z144" s="53"/>
      <c r="AA144" s="19"/>
      <c r="AB144" s="19"/>
    </row>
    <row r="145" spans="1:28" s="20" customFormat="1" ht="13.5" customHeight="1" x14ac:dyDescent="0.15">
      <c r="A145" s="15"/>
      <c r="B145" s="15"/>
      <c r="C145" s="15"/>
      <c r="D145" s="15"/>
      <c r="E145" s="15"/>
      <c r="F145" s="15"/>
      <c r="G145" s="15"/>
      <c r="H145" s="15"/>
      <c r="I145" s="15"/>
      <c r="J145" s="15"/>
      <c r="K145" s="15"/>
      <c r="L145" s="15"/>
      <c r="M145" s="11"/>
      <c r="O145" s="53"/>
      <c r="P145" s="53"/>
      <c r="Q145" s="53"/>
      <c r="R145" s="53"/>
      <c r="S145" s="53"/>
      <c r="T145" s="53"/>
      <c r="U145" s="53"/>
      <c r="V145" s="53"/>
      <c r="W145" s="53"/>
      <c r="X145" s="53"/>
      <c r="Y145" s="53"/>
      <c r="Z145" s="53"/>
      <c r="AA145" s="19"/>
      <c r="AB145" s="19"/>
    </row>
    <row r="146" spans="1:28" s="20" customFormat="1" ht="13.5" customHeight="1" x14ac:dyDescent="0.15">
      <c r="A146" s="15"/>
      <c r="B146" s="15"/>
      <c r="C146" s="15"/>
      <c r="D146" s="15"/>
      <c r="E146" s="15"/>
      <c r="F146" s="15"/>
      <c r="G146" s="15"/>
      <c r="H146" s="15"/>
      <c r="I146" s="15"/>
      <c r="J146" s="15"/>
      <c r="K146" s="15"/>
      <c r="L146" s="15"/>
      <c r="M146" s="11"/>
      <c r="O146" s="53"/>
      <c r="P146" s="53"/>
      <c r="Q146" s="53"/>
      <c r="R146" s="53"/>
      <c r="S146" s="53"/>
      <c r="T146" s="53"/>
      <c r="U146" s="53"/>
      <c r="V146" s="53"/>
      <c r="W146" s="53"/>
      <c r="X146" s="53"/>
      <c r="Y146" s="53"/>
      <c r="Z146" s="53"/>
      <c r="AA146" s="19"/>
      <c r="AB146" s="19"/>
    </row>
    <row r="147" spans="1:28" s="20" customFormat="1" ht="13.5" customHeight="1" x14ac:dyDescent="0.15">
      <c r="A147" s="15"/>
      <c r="B147" s="15"/>
      <c r="C147" s="15"/>
      <c r="D147" s="15"/>
      <c r="E147" s="15"/>
      <c r="F147" s="15"/>
      <c r="G147" s="15"/>
      <c r="H147" s="15"/>
      <c r="I147" s="15"/>
      <c r="J147" s="15"/>
      <c r="K147" s="15"/>
      <c r="L147" s="15"/>
      <c r="M147" s="11"/>
      <c r="O147" s="53"/>
      <c r="P147" s="53"/>
      <c r="Q147" s="53"/>
      <c r="R147" s="53"/>
      <c r="S147" s="53"/>
      <c r="T147" s="53"/>
      <c r="U147" s="53"/>
      <c r="V147" s="53"/>
      <c r="W147" s="53"/>
      <c r="X147" s="53"/>
      <c r="Y147" s="53"/>
      <c r="Z147" s="53"/>
      <c r="AA147" s="19"/>
      <c r="AB147" s="19"/>
    </row>
    <row r="148" spans="1:28" s="20" customFormat="1" ht="13.5" customHeight="1" x14ac:dyDescent="0.15">
      <c r="A148" s="15"/>
      <c r="B148" s="15"/>
      <c r="C148" s="15"/>
      <c r="D148" s="15"/>
      <c r="E148" s="15"/>
      <c r="F148" s="15"/>
      <c r="G148" s="15"/>
      <c r="H148" s="15"/>
      <c r="I148" s="15"/>
      <c r="J148" s="15"/>
      <c r="K148" s="15"/>
      <c r="L148" s="15"/>
      <c r="M148" s="11"/>
      <c r="O148" s="53"/>
      <c r="P148" s="53"/>
      <c r="Q148" s="53"/>
      <c r="R148" s="53"/>
      <c r="S148" s="53"/>
      <c r="T148" s="53"/>
      <c r="U148" s="53"/>
      <c r="V148" s="53"/>
      <c r="W148" s="53"/>
      <c r="X148" s="53"/>
      <c r="Y148" s="53"/>
      <c r="Z148" s="53"/>
      <c r="AA148" s="19"/>
      <c r="AB148" s="19"/>
    </row>
    <row r="149" spans="1:28" s="20" customFormat="1" ht="13.5" customHeight="1" x14ac:dyDescent="0.15">
      <c r="A149" s="15"/>
      <c r="B149" s="15"/>
      <c r="C149" s="15"/>
      <c r="D149" s="15"/>
      <c r="E149" s="15"/>
      <c r="F149" s="15"/>
      <c r="G149" s="15"/>
      <c r="H149" s="15"/>
      <c r="I149" s="15"/>
      <c r="J149" s="15"/>
      <c r="K149" s="15"/>
      <c r="L149" s="15"/>
      <c r="M149" s="11"/>
      <c r="O149" s="53"/>
      <c r="P149" s="53"/>
      <c r="Q149" s="53"/>
      <c r="R149" s="53"/>
      <c r="S149" s="53"/>
      <c r="T149" s="53"/>
      <c r="U149" s="53"/>
      <c r="V149" s="53"/>
      <c r="W149" s="53"/>
      <c r="X149" s="53"/>
      <c r="Y149" s="53"/>
      <c r="Z149" s="53"/>
      <c r="AA149" s="19"/>
      <c r="AB149" s="19"/>
    </row>
    <row r="150" spans="1:28" s="20" customFormat="1" ht="13.5" customHeight="1" x14ac:dyDescent="0.15">
      <c r="A150" s="15"/>
      <c r="B150" s="15"/>
      <c r="C150" s="15"/>
      <c r="D150" s="15"/>
      <c r="E150" s="15"/>
      <c r="F150" s="15"/>
      <c r="G150" s="15"/>
      <c r="H150" s="15"/>
      <c r="I150" s="15"/>
      <c r="J150" s="15"/>
      <c r="K150" s="15"/>
      <c r="L150" s="15"/>
      <c r="M150" s="11"/>
      <c r="O150" s="53"/>
      <c r="P150" s="53"/>
      <c r="Q150" s="53"/>
      <c r="R150" s="53"/>
      <c r="S150" s="53"/>
      <c r="T150" s="53"/>
      <c r="U150" s="53"/>
      <c r="V150" s="53"/>
      <c r="W150" s="53"/>
      <c r="X150" s="53"/>
      <c r="Y150" s="53"/>
      <c r="Z150" s="53"/>
      <c r="AA150" s="19"/>
      <c r="AB150" s="19"/>
    </row>
    <row r="151" spans="1:28" s="20" customFormat="1" ht="13.5" customHeight="1" x14ac:dyDescent="0.15">
      <c r="A151" s="15"/>
      <c r="B151" s="15"/>
      <c r="C151" s="15"/>
      <c r="D151" s="15"/>
      <c r="E151" s="15"/>
      <c r="F151" s="15"/>
      <c r="G151" s="15"/>
      <c r="H151" s="15"/>
      <c r="I151" s="15"/>
      <c r="J151" s="15"/>
      <c r="K151" s="15"/>
      <c r="L151" s="15"/>
      <c r="M151" s="11"/>
      <c r="O151" s="53"/>
      <c r="P151" s="53"/>
      <c r="Q151" s="53"/>
      <c r="R151" s="53"/>
      <c r="S151" s="53"/>
      <c r="T151" s="53"/>
      <c r="U151" s="53"/>
      <c r="V151" s="53"/>
      <c r="W151" s="53"/>
      <c r="X151" s="53"/>
      <c r="Y151" s="53"/>
      <c r="Z151" s="53"/>
      <c r="AA151" s="19"/>
      <c r="AB151" s="19"/>
    </row>
    <row r="152" spans="1:28" s="20" customFormat="1" ht="13.5" customHeight="1" x14ac:dyDescent="0.15">
      <c r="A152" s="15"/>
      <c r="B152" s="15"/>
      <c r="C152" s="15"/>
      <c r="D152" s="15"/>
      <c r="E152" s="15"/>
      <c r="F152" s="15"/>
      <c r="G152" s="15"/>
      <c r="H152" s="15"/>
      <c r="I152" s="15"/>
      <c r="J152" s="15"/>
      <c r="K152" s="15"/>
      <c r="L152" s="15"/>
      <c r="M152" s="11"/>
      <c r="O152" s="53"/>
      <c r="P152" s="53"/>
      <c r="Q152" s="53"/>
      <c r="R152" s="53"/>
      <c r="S152" s="53"/>
      <c r="T152" s="53"/>
      <c r="U152" s="53"/>
      <c r="V152" s="53"/>
      <c r="W152" s="53"/>
      <c r="X152" s="53"/>
      <c r="Y152" s="53"/>
      <c r="Z152" s="53"/>
      <c r="AA152" s="19"/>
      <c r="AB152" s="19"/>
    </row>
    <row r="153" spans="1:28" s="20" customFormat="1" ht="13.5" customHeight="1" x14ac:dyDescent="0.15">
      <c r="A153" s="15"/>
      <c r="B153" s="15"/>
      <c r="C153" s="15"/>
      <c r="D153" s="15"/>
      <c r="E153" s="15"/>
      <c r="F153" s="15"/>
      <c r="G153" s="15"/>
      <c r="H153" s="15"/>
      <c r="I153" s="15"/>
      <c r="J153" s="15"/>
      <c r="K153" s="15"/>
      <c r="L153" s="15"/>
      <c r="M153" s="11"/>
      <c r="O153" s="53"/>
      <c r="P153" s="53"/>
      <c r="Q153" s="53"/>
      <c r="R153" s="53"/>
      <c r="S153" s="53"/>
      <c r="T153" s="53"/>
      <c r="U153" s="53"/>
      <c r="V153" s="53"/>
      <c r="W153" s="53"/>
      <c r="X153" s="53"/>
      <c r="Y153" s="53"/>
      <c r="Z153" s="53"/>
      <c r="AA153" s="19"/>
      <c r="AB153" s="19"/>
    </row>
    <row r="154" spans="1:28" s="20" customFormat="1" ht="13.5" customHeight="1" x14ac:dyDescent="0.15">
      <c r="A154" s="15"/>
      <c r="B154" s="15"/>
      <c r="C154" s="15"/>
      <c r="D154" s="15"/>
      <c r="E154" s="15"/>
      <c r="F154" s="15"/>
      <c r="G154" s="15"/>
      <c r="H154" s="15"/>
      <c r="I154" s="15"/>
      <c r="J154" s="15"/>
      <c r="K154" s="15"/>
      <c r="L154" s="15"/>
      <c r="M154" s="11"/>
      <c r="O154" s="53"/>
      <c r="P154" s="53"/>
      <c r="Q154" s="53"/>
      <c r="R154" s="53"/>
      <c r="S154" s="53"/>
      <c r="T154" s="53"/>
      <c r="U154" s="53"/>
      <c r="V154" s="53"/>
      <c r="W154" s="53"/>
      <c r="X154" s="53"/>
      <c r="Y154" s="53"/>
      <c r="Z154" s="53"/>
      <c r="AA154" s="19"/>
      <c r="AB154" s="19"/>
    </row>
    <row r="155" spans="1:28" s="20" customFormat="1" ht="13.5" customHeight="1" x14ac:dyDescent="0.15">
      <c r="A155" s="15"/>
      <c r="B155" s="15"/>
      <c r="C155" s="15"/>
      <c r="D155" s="15"/>
      <c r="E155" s="15"/>
      <c r="F155" s="15"/>
      <c r="G155" s="15"/>
      <c r="H155" s="15"/>
      <c r="I155" s="15"/>
      <c r="J155" s="15"/>
      <c r="K155" s="15"/>
      <c r="L155" s="15"/>
      <c r="M155" s="11"/>
      <c r="O155" s="53"/>
      <c r="P155" s="53"/>
      <c r="Q155" s="53"/>
      <c r="R155" s="53"/>
      <c r="S155" s="53"/>
      <c r="T155" s="53"/>
      <c r="U155" s="53"/>
      <c r="V155" s="53"/>
      <c r="W155" s="53"/>
      <c r="X155" s="53"/>
      <c r="Y155" s="53"/>
      <c r="Z155" s="53"/>
      <c r="AA155" s="19"/>
      <c r="AB155" s="19"/>
    </row>
    <row r="156" spans="1:28" s="20" customFormat="1" ht="13.5" customHeight="1" x14ac:dyDescent="0.15">
      <c r="A156" s="15"/>
      <c r="B156" s="15"/>
      <c r="C156" s="15"/>
      <c r="D156" s="15"/>
      <c r="E156" s="15"/>
      <c r="F156" s="15"/>
      <c r="G156" s="15"/>
      <c r="H156" s="15"/>
      <c r="I156" s="15"/>
      <c r="J156" s="15"/>
      <c r="K156" s="15"/>
      <c r="L156" s="15"/>
      <c r="M156" s="11"/>
      <c r="O156" s="53"/>
      <c r="P156" s="53"/>
      <c r="Q156" s="53"/>
      <c r="R156" s="53"/>
      <c r="S156" s="53"/>
      <c r="T156" s="53"/>
      <c r="U156" s="53"/>
      <c r="V156" s="53"/>
      <c r="W156" s="53"/>
      <c r="X156" s="53"/>
      <c r="Y156" s="53"/>
      <c r="Z156" s="53"/>
      <c r="AA156" s="19"/>
      <c r="AB156" s="19"/>
    </row>
    <row r="157" spans="1:28" s="20" customFormat="1" ht="13.5" customHeight="1" x14ac:dyDescent="0.15">
      <c r="A157" s="15"/>
      <c r="B157" s="15"/>
      <c r="C157" s="15"/>
      <c r="D157" s="15"/>
      <c r="E157" s="15"/>
      <c r="F157" s="15"/>
      <c r="G157" s="15"/>
      <c r="H157" s="15"/>
      <c r="I157" s="15"/>
      <c r="J157" s="15"/>
      <c r="K157" s="15"/>
      <c r="L157" s="15"/>
      <c r="M157" s="11"/>
      <c r="O157" s="53"/>
      <c r="P157" s="53"/>
      <c r="Q157" s="53"/>
      <c r="R157" s="53"/>
      <c r="S157" s="53"/>
      <c r="T157" s="53"/>
      <c r="U157" s="53"/>
      <c r="V157" s="53"/>
      <c r="W157" s="53"/>
      <c r="X157" s="53"/>
      <c r="Y157" s="53"/>
      <c r="Z157" s="53"/>
      <c r="AA157" s="19"/>
      <c r="AB157" s="19"/>
    </row>
    <row r="158" spans="1:28" s="20" customFormat="1" ht="13.5" customHeight="1" x14ac:dyDescent="0.15">
      <c r="A158" s="15"/>
      <c r="B158" s="15"/>
      <c r="C158" s="15"/>
      <c r="D158" s="15"/>
      <c r="E158" s="15"/>
      <c r="F158" s="15"/>
      <c r="G158" s="15"/>
      <c r="H158" s="15"/>
      <c r="I158" s="15"/>
      <c r="J158" s="15"/>
      <c r="K158" s="15"/>
      <c r="L158" s="15"/>
      <c r="M158" s="11"/>
      <c r="O158" s="53"/>
      <c r="P158" s="53"/>
      <c r="Q158" s="53"/>
      <c r="R158" s="53"/>
      <c r="S158" s="53"/>
      <c r="T158" s="53"/>
      <c r="U158" s="53"/>
      <c r="V158" s="53"/>
      <c r="W158" s="53"/>
      <c r="X158" s="53"/>
      <c r="Y158" s="53"/>
      <c r="Z158" s="53"/>
      <c r="AA158" s="19"/>
      <c r="AB158" s="19"/>
    </row>
    <row r="159" spans="1:28" s="20" customFormat="1" ht="13.5" customHeight="1" x14ac:dyDescent="0.15">
      <c r="A159" s="15"/>
      <c r="B159" s="15"/>
      <c r="C159" s="15"/>
      <c r="D159" s="15"/>
      <c r="E159" s="15"/>
      <c r="F159" s="15"/>
      <c r="G159" s="15"/>
      <c r="H159" s="15"/>
      <c r="I159" s="15"/>
      <c r="J159" s="15"/>
      <c r="K159" s="15"/>
      <c r="L159" s="15"/>
      <c r="M159" s="11"/>
      <c r="O159" s="53"/>
      <c r="P159" s="53"/>
      <c r="Q159" s="53"/>
      <c r="R159" s="53"/>
      <c r="S159" s="53"/>
      <c r="T159" s="53"/>
      <c r="U159" s="53"/>
      <c r="V159" s="53"/>
      <c r="W159" s="53"/>
      <c r="X159" s="53"/>
      <c r="Y159" s="53"/>
      <c r="Z159" s="53"/>
      <c r="AA159" s="19"/>
      <c r="AB159" s="19"/>
    </row>
    <row r="160" spans="1:28" s="20" customFormat="1" ht="13.5" customHeight="1" x14ac:dyDescent="0.15">
      <c r="A160" s="15"/>
      <c r="B160" s="15"/>
      <c r="C160" s="15"/>
      <c r="D160" s="15"/>
      <c r="E160" s="15"/>
      <c r="F160" s="15"/>
      <c r="G160" s="15"/>
      <c r="H160" s="15"/>
      <c r="I160" s="15"/>
      <c r="J160" s="15"/>
      <c r="K160" s="15"/>
      <c r="L160" s="15"/>
      <c r="M160" s="11"/>
      <c r="O160" s="53"/>
      <c r="P160" s="53"/>
      <c r="Q160" s="53"/>
      <c r="R160" s="53"/>
      <c r="S160" s="53"/>
      <c r="T160" s="53"/>
      <c r="U160" s="53"/>
      <c r="V160" s="53"/>
      <c r="W160" s="53"/>
      <c r="X160" s="53"/>
      <c r="Y160" s="53"/>
      <c r="Z160" s="53"/>
      <c r="AA160" s="19"/>
      <c r="AB160" s="19"/>
    </row>
    <row r="161" spans="1:28" s="20" customFormat="1" ht="13.5" customHeight="1" x14ac:dyDescent="0.15">
      <c r="A161" s="15"/>
      <c r="B161" s="15"/>
      <c r="C161" s="15"/>
      <c r="D161" s="15"/>
      <c r="E161" s="15"/>
      <c r="F161" s="15"/>
      <c r="G161" s="15"/>
      <c r="H161" s="15"/>
      <c r="I161" s="15"/>
      <c r="J161" s="15"/>
      <c r="K161" s="15"/>
      <c r="L161" s="15"/>
      <c r="M161" s="11"/>
      <c r="O161" s="53"/>
      <c r="P161" s="53"/>
      <c r="Q161" s="53"/>
      <c r="R161" s="53"/>
      <c r="S161" s="53"/>
      <c r="T161" s="53"/>
      <c r="U161" s="53"/>
      <c r="V161" s="53"/>
      <c r="W161" s="53"/>
      <c r="X161" s="53"/>
      <c r="Y161" s="53"/>
      <c r="Z161" s="53"/>
      <c r="AA161" s="19"/>
      <c r="AB161" s="19"/>
    </row>
    <row r="162" spans="1:28" s="20" customFormat="1" ht="13.5" customHeight="1" x14ac:dyDescent="0.15">
      <c r="A162" s="15"/>
      <c r="B162" s="15"/>
      <c r="C162" s="15"/>
      <c r="D162" s="15"/>
      <c r="E162" s="15"/>
      <c r="F162" s="15"/>
      <c r="G162" s="15"/>
      <c r="H162" s="15"/>
      <c r="I162" s="15"/>
      <c r="J162" s="15"/>
      <c r="K162" s="15"/>
      <c r="L162" s="15"/>
      <c r="M162" s="11"/>
      <c r="O162" s="53"/>
      <c r="P162" s="53"/>
      <c r="Q162" s="53"/>
      <c r="R162" s="53"/>
      <c r="S162" s="53"/>
      <c r="T162" s="53"/>
      <c r="U162" s="53"/>
      <c r="V162" s="53"/>
      <c r="W162" s="53"/>
      <c r="X162" s="53"/>
      <c r="Y162" s="53"/>
      <c r="Z162" s="53"/>
      <c r="AA162" s="19"/>
      <c r="AB162" s="19"/>
    </row>
    <row r="163" spans="1:28" s="20" customFormat="1" ht="13.5" customHeight="1" x14ac:dyDescent="0.15">
      <c r="A163" s="15"/>
      <c r="B163" s="15"/>
      <c r="C163" s="15"/>
      <c r="D163" s="15"/>
      <c r="E163" s="15"/>
      <c r="F163" s="15"/>
      <c r="G163" s="15"/>
      <c r="H163" s="15"/>
      <c r="I163" s="15"/>
      <c r="J163" s="15"/>
      <c r="K163" s="15"/>
      <c r="L163" s="15"/>
      <c r="M163" s="11"/>
      <c r="O163" s="53"/>
      <c r="P163" s="53"/>
      <c r="Q163" s="53"/>
      <c r="R163" s="53"/>
      <c r="S163" s="53"/>
      <c r="T163" s="53"/>
      <c r="U163" s="53"/>
      <c r="V163" s="53"/>
      <c r="W163" s="53"/>
      <c r="X163" s="53"/>
      <c r="Y163" s="53"/>
      <c r="Z163" s="53"/>
      <c r="AA163" s="19"/>
      <c r="AB163" s="19"/>
    </row>
    <row r="164" spans="1:28" s="20" customFormat="1" ht="13.5" customHeight="1" x14ac:dyDescent="0.15">
      <c r="A164" s="15"/>
      <c r="B164" s="15"/>
      <c r="C164" s="15"/>
      <c r="D164" s="15"/>
      <c r="E164" s="15"/>
      <c r="F164" s="15"/>
      <c r="G164" s="15"/>
      <c r="H164" s="15"/>
      <c r="I164" s="15"/>
      <c r="J164" s="15"/>
      <c r="K164" s="15"/>
      <c r="L164" s="15"/>
      <c r="M164" s="11"/>
      <c r="O164" s="53"/>
      <c r="P164" s="53"/>
      <c r="Q164" s="53"/>
      <c r="R164" s="53"/>
      <c r="S164" s="53"/>
      <c r="T164" s="53"/>
      <c r="U164" s="53"/>
      <c r="V164" s="53"/>
      <c r="W164" s="53"/>
      <c r="X164" s="53"/>
      <c r="Y164" s="53"/>
      <c r="Z164" s="53"/>
      <c r="AA164" s="19"/>
      <c r="AB164" s="19"/>
    </row>
    <row r="165" spans="1:28" s="20" customFormat="1" ht="13.5" customHeight="1" x14ac:dyDescent="0.15">
      <c r="A165" s="15"/>
      <c r="B165" s="15"/>
      <c r="C165" s="15"/>
      <c r="D165" s="15"/>
      <c r="E165" s="15"/>
      <c r="F165" s="15"/>
      <c r="G165" s="15"/>
      <c r="H165" s="15"/>
      <c r="I165" s="15"/>
      <c r="J165" s="15"/>
      <c r="K165" s="15"/>
      <c r="L165" s="15"/>
      <c r="M165" s="11"/>
      <c r="O165" s="53"/>
      <c r="P165" s="53"/>
      <c r="Q165" s="53"/>
      <c r="R165" s="53"/>
      <c r="S165" s="53"/>
      <c r="T165" s="53"/>
      <c r="U165" s="53"/>
      <c r="V165" s="53"/>
      <c r="W165" s="53"/>
      <c r="X165" s="53"/>
      <c r="Y165" s="53"/>
      <c r="Z165" s="53"/>
      <c r="AA165" s="19"/>
      <c r="AB165" s="19"/>
    </row>
    <row r="166" spans="1:28" s="20" customFormat="1" ht="13.5" customHeight="1" x14ac:dyDescent="0.15">
      <c r="A166" s="15"/>
      <c r="B166" s="15"/>
      <c r="C166" s="15"/>
      <c r="D166" s="15"/>
      <c r="E166" s="15"/>
      <c r="F166" s="15"/>
      <c r="G166" s="15"/>
      <c r="H166" s="15"/>
      <c r="I166" s="15"/>
      <c r="J166" s="15"/>
      <c r="K166" s="15"/>
      <c r="L166" s="15"/>
      <c r="M166" s="11"/>
      <c r="O166" s="53"/>
      <c r="P166" s="53"/>
      <c r="Q166" s="53"/>
      <c r="R166" s="53"/>
      <c r="S166" s="53"/>
      <c r="T166" s="53"/>
      <c r="U166" s="53"/>
      <c r="V166" s="53"/>
      <c r="W166" s="53"/>
      <c r="X166" s="53"/>
      <c r="Y166" s="53"/>
      <c r="Z166" s="53"/>
      <c r="AA166" s="19"/>
      <c r="AB166" s="19"/>
    </row>
    <row r="167" spans="1:28" s="20" customFormat="1" ht="13.5" customHeight="1" x14ac:dyDescent="0.15">
      <c r="A167" s="15"/>
      <c r="B167" s="15"/>
      <c r="C167" s="15"/>
      <c r="D167" s="15"/>
      <c r="E167" s="15"/>
      <c r="F167" s="15"/>
      <c r="G167" s="15"/>
      <c r="H167" s="15"/>
      <c r="I167" s="15"/>
      <c r="J167" s="15"/>
      <c r="K167" s="15"/>
      <c r="L167" s="15"/>
      <c r="M167" s="11"/>
      <c r="O167" s="53"/>
      <c r="P167" s="53"/>
      <c r="Q167" s="53"/>
      <c r="R167" s="53"/>
      <c r="S167" s="53"/>
      <c r="T167" s="53"/>
      <c r="U167" s="53"/>
      <c r="V167" s="53"/>
      <c r="W167" s="53"/>
      <c r="X167" s="53"/>
      <c r="Y167" s="53"/>
      <c r="Z167" s="53"/>
      <c r="AA167" s="19"/>
      <c r="AB167" s="19"/>
    </row>
    <row r="168" spans="1:28" s="20" customFormat="1" ht="13.5" customHeight="1" x14ac:dyDescent="0.15">
      <c r="A168" s="15"/>
      <c r="B168" s="15"/>
      <c r="C168" s="15"/>
      <c r="D168" s="15"/>
      <c r="E168" s="15"/>
      <c r="F168" s="15"/>
      <c r="G168" s="15"/>
      <c r="H168" s="15"/>
      <c r="I168" s="15"/>
      <c r="J168" s="15"/>
      <c r="K168" s="15"/>
      <c r="L168" s="15"/>
      <c r="M168" s="11"/>
      <c r="O168" s="53"/>
      <c r="P168" s="53"/>
      <c r="Q168" s="53"/>
      <c r="R168" s="53"/>
      <c r="S168" s="53"/>
      <c r="T168" s="53"/>
      <c r="U168" s="53"/>
      <c r="V168" s="53"/>
      <c r="W168" s="53"/>
      <c r="X168" s="53"/>
      <c r="Y168" s="53"/>
      <c r="Z168" s="53"/>
      <c r="AA168" s="19"/>
      <c r="AB168" s="19"/>
    </row>
    <row r="169" spans="1:28" s="20" customFormat="1" ht="13.5" customHeight="1" x14ac:dyDescent="0.15">
      <c r="A169" s="15"/>
      <c r="B169" s="15"/>
      <c r="C169" s="15"/>
      <c r="D169" s="15"/>
      <c r="E169" s="15"/>
      <c r="F169" s="15"/>
      <c r="G169" s="15"/>
      <c r="H169" s="15"/>
      <c r="I169" s="15"/>
      <c r="J169" s="15"/>
      <c r="K169" s="15"/>
      <c r="L169" s="15"/>
      <c r="M169" s="11"/>
      <c r="O169" s="53"/>
      <c r="P169" s="53"/>
      <c r="Q169" s="53"/>
      <c r="R169" s="53"/>
      <c r="S169" s="53"/>
      <c r="T169" s="53"/>
      <c r="U169" s="53"/>
      <c r="V169" s="53"/>
      <c r="W169" s="53"/>
      <c r="X169" s="53"/>
      <c r="Y169" s="53"/>
      <c r="Z169" s="53"/>
      <c r="AA169" s="19"/>
      <c r="AB169" s="19"/>
    </row>
    <row r="170" spans="1:28" s="20" customFormat="1" ht="13.5" customHeight="1" x14ac:dyDescent="0.15">
      <c r="A170" s="15"/>
      <c r="B170" s="15"/>
      <c r="C170" s="15"/>
      <c r="D170" s="15"/>
      <c r="E170" s="15"/>
      <c r="F170" s="15"/>
      <c r="G170" s="15"/>
      <c r="H170" s="15"/>
      <c r="I170" s="15"/>
      <c r="J170" s="15"/>
      <c r="K170" s="15"/>
      <c r="L170" s="15"/>
      <c r="M170" s="11"/>
      <c r="O170" s="53"/>
      <c r="P170" s="53"/>
      <c r="Q170" s="53"/>
      <c r="R170" s="53"/>
      <c r="S170" s="53"/>
      <c r="T170" s="53"/>
      <c r="U170" s="53"/>
      <c r="V170" s="53"/>
      <c r="W170" s="53"/>
      <c r="X170" s="53"/>
      <c r="Y170" s="53"/>
      <c r="Z170" s="53"/>
      <c r="AA170" s="19"/>
      <c r="AB170" s="19"/>
    </row>
    <row r="171" spans="1:28" s="20" customFormat="1" ht="13.5" customHeight="1" x14ac:dyDescent="0.15">
      <c r="A171" s="15"/>
      <c r="B171" s="15"/>
      <c r="C171" s="15"/>
      <c r="D171" s="15"/>
      <c r="E171" s="15"/>
      <c r="F171" s="15"/>
      <c r="G171" s="15"/>
      <c r="H171" s="15"/>
      <c r="I171" s="15"/>
      <c r="J171" s="15"/>
      <c r="K171" s="15"/>
      <c r="L171" s="15"/>
      <c r="M171" s="11"/>
      <c r="O171" s="53"/>
      <c r="P171" s="53"/>
      <c r="Q171" s="53"/>
      <c r="R171" s="53"/>
      <c r="S171" s="53"/>
      <c r="T171" s="53"/>
      <c r="U171" s="53"/>
      <c r="V171" s="53"/>
      <c r="W171" s="53"/>
      <c r="X171" s="53"/>
      <c r="Y171" s="53"/>
      <c r="Z171" s="53"/>
      <c r="AA171" s="19"/>
      <c r="AB171" s="19"/>
    </row>
    <row r="172" spans="1:28" s="20" customFormat="1" ht="13.5" customHeight="1" x14ac:dyDescent="0.15">
      <c r="A172" s="15"/>
      <c r="B172" s="15"/>
      <c r="C172" s="15"/>
      <c r="D172" s="15"/>
      <c r="E172" s="15"/>
      <c r="F172" s="15"/>
      <c r="G172" s="15"/>
      <c r="H172" s="15"/>
      <c r="I172" s="15"/>
      <c r="J172" s="15"/>
      <c r="K172" s="15"/>
      <c r="L172" s="15"/>
      <c r="M172" s="11"/>
      <c r="O172" s="53"/>
      <c r="P172" s="53"/>
      <c r="Q172" s="53"/>
      <c r="R172" s="53"/>
      <c r="S172" s="53"/>
      <c r="T172" s="53"/>
      <c r="U172" s="53"/>
      <c r="V172" s="53"/>
      <c r="W172" s="53"/>
      <c r="X172" s="53"/>
      <c r="Y172" s="53"/>
      <c r="Z172" s="53"/>
      <c r="AA172" s="19"/>
      <c r="AB172" s="19"/>
    </row>
    <row r="173" spans="1:28" s="20" customFormat="1" ht="13.5" customHeight="1" x14ac:dyDescent="0.15">
      <c r="A173" s="15"/>
      <c r="B173" s="15"/>
      <c r="C173" s="15"/>
      <c r="D173" s="15"/>
      <c r="E173" s="15"/>
      <c r="F173" s="15"/>
      <c r="G173" s="15"/>
      <c r="H173" s="15"/>
      <c r="I173" s="15"/>
      <c r="J173" s="15"/>
      <c r="K173" s="15"/>
      <c r="L173" s="15"/>
      <c r="M173" s="11"/>
      <c r="O173" s="53"/>
      <c r="P173" s="53"/>
      <c r="Q173" s="53"/>
      <c r="R173" s="53"/>
      <c r="S173" s="53"/>
      <c r="T173" s="53"/>
      <c r="U173" s="53"/>
      <c r="V173" s="53"/>
      <c r="W173" s="53"/>
      <c r="X173" s="53"/>
      <c r="Y173" s="53"/>
      <c r="Z173" s="53"/>
      <c r="AA173" s="19"/>
      <c r="AB173" s="19"/>
    </row>
    <row r="174" spans="1:28" s="20" customFormat="1" ht="13.5" customHeight="1" x14ac:dyDescent="0.15">
      <c r="A174" s="15"/>
      <c r="B174" s="15"/>
      <c r="C174" s="15"/>
      <c r="D174" s="15"/>
      <c r="E174" s="15"/>
      <c r="F174" s="15"/>
      <c r="G174" s="15"/>
      <c r="H174" s="15"/>
      <c r="I174" s="15"/>
      <c r="J174" s="15"/>
      <c r="K174" s="15"/>
      <c r="L174" s="15"/>
      <c r="M174" s="11"/>
      <c r="O174" s="53"/>
      <c r="P174" s="53"/>
      <c r="Q174" s="53"/>
      <c r="R174" s="53"/>
      <c r="S174" s="53"/>
      <c r="T174" s="53"/>
      <c r="U174" s="53"/>
      <c r="V174" s="53"/>
      <c r="W174" s="53"/>
      <c r="X174" s="53"/>
      <c r="Y174" s="53"/>
      <c r="Z174" s="53"/>
      <c r="AA174" s="19"/>
      <c r="AB174" s="19"/>
    </row>
    <row r="175" spans="1:28" s="20" customFormat="1" ht="13.5" customHeight="1" x14ac:dyDescent="0.15">
      <c r="A175" s="15"/>
      <c r="B175" s="15"/>
      <c r="C175" s="15"/>
      <c r="D175" s="15"/>
      <c r="E175" s="15"/>
      <c r="F175" s="15"/>
      <c r="G175" s="15"/>
      <c r="H175" s="15"/>
      <c r="I175" s="15"/>
      <c r="J175" s="15"/>
      <c r="K175" s="15"/>
      <c r="L175" s="15"/>
      <c r="M175" s="11"/>
      <c r="O175" s="53"/>
      <c r="P175" s="53"/>
      <c r="Q175" s="53"/>
      <c r="R175" s="53"/>
      <c r="S175" s="53"/>
      <c r="T175" s="53"/>
      <c r="U175" s="53"/>
      <c r="V175" s="53"/>
      <c r="W175" s="53"/>
      <c r="X175" s="53"/>
      <c r="Y175" s="53"/>
      <c r="Z175" s="53"/>
      <c r="AA175" s="19"/>
      <c r="AB175" s="19"/>
    </row>
    <row r="176" spans="1:28" s="20" customFormat="1" ht="13.5" customHeight="1" x14ac:dyDescent="0.15">
      <c r="A176" s="15"/>
      <c r="B176" s="15"/>
      <c r="C176" s="15"/>
      <c r="D176" s="15"/>
      <c r="E176" s="15"/>
      <c r="F176" s="15"/>
      <c r="G176" s="15"/>
      <c r="H176" s="15"/>
      <c r="I176" s="15"/>
      <c r="J176" s="15"/>
      <c r="K176" s="15"/>
      <c r="L176" s="15"/>
      <c r="M176" s="11"/>
      <c r="O176" s="53"/>
      <c r="P176" s="53"/>
      <c r="Q176" s="53"/>
      <c r="R176" s="53"/>
      <c r="S176" s="53"/>
      <c r="T176" s="53"/>
      <c r="U176" s="53"/>
      <c r="V176" s="53"/>
      <c r="W176" s="53"/>
      <c r="X176" s="53"/>
      <c r="Y176" s="53"/>
      <c r="Z176" s="53"/>
      <c r="AA176" s="19"/>
      <c r="AB176" s="19"/>
    </row>
    <row r="177" spans="1:28" s="20" customFormat="1" ht="13.5" customHeight="1" x14ac:dyDescent="0.15">
      <c r="A177" s="15"/>
      <c r="B177" s="15"/>
      <c r="C177" s="15"/>
      <c r="D177" s="15"/>
      <c r="E177" s="15"/>
      <c r="F177" s="15"/>
      <c r="G177" s="15"/>
      <c r="H177" s="15"/>
      <c r="I177" s="15"/>
      <c r="J177" s="15"/>
      <c r="K177" s="15"/>
      <c r="L177" s="15"/>
      <c r="M177" s="11"/>
      <c r="O177" s="53"/>
      <c r="P177" s="53"/>
      <c r="Q177" s="53"/>
      <c r="R177" s="53"/>
      <c r="S177" s="53"/>
      <c r="T177" s="53"/>
      <c r="U177" s="53"/>
      <c r="V177" s="53"/>
      <c r="W177" s="53"/>
      <c r="X177" s="53"/>
      <c r="Y177" s="53"/>
      <c r="Z177" s="53"/>
      <c r="AA177" s="19"/>
      <c r="AB177" s="19"/>
    </row>
    <row r="178" spans="1:28" s="20" customFormat="1" ht="13.5" customHeight="1" x14ac:dyDescent="0.15">
      <c r="A178" s="15"/>
      <c r="B178" s="15"/>
      <c r="C178" s="15"/>
      <c r="D178" s="15"/>
      <c r="E178" s="15"/>
      <c r="F178" s="15"/>
      <c r="G178" s="15"/>
      <c r="H178" s="15"/>
      <c r="I178" s="15"/>
      <c r="J178" s="15"/>
      <c r="K178" s="15"/>
      <c r="L178" s="15"/>
      <c r="M178" s="11"/>
      <c r="O178" s="53"/>
      <c r="P178" s="53"/>
      <c r="Q178" s="53"/>
      <c r="R178" s="53"/>
      <c r="S178" s="53"/>
      <c r="T178" s="53"/>
      <c r="U178" s="53"/>
      <c r="V178" s="53"/>
      <c r="W178" s="53"/>
      <c r="X178" s="53"/>
      <c r="Y178" s="53"/>
      <c r="Z178" s="53"/>
      <c r="AA178" s="19"/>
      <c r="AB178" s="19"/>
    </row>
    <row r="179" spans="1:28" s="20" customFormat="1" ht="13.5" customHeight="1" x14ac:dyDescent="0.15">
      <c r="A179" s="15"/>
      <c r="B179" s="15"/>
      <c r="C179" s="15"/>
      <c r="D179" s="15"/>
      <c r="E179" s="15"/>
      <c r="F179" s="15"/>
      <c r="G179" s="15"/>
      <c r="H179" s="15"/>
      <c r="I179" s="15"/>
      <c r="J179" s="15"/>
      <c r="K179" s="15"/>
      <c r="L179" s="15"/>
      <c r="M179" s="11"/>
      <c r="O179" s="53"/>
      <c r="P179" s="53"/>
      <c r="Q179" s="53"/>
      <c r="R179" s="53"/>
      <c r="S179" s="53"/>
      <c r="T179" s="53"/>
      <c r="U179" s="53"/>
      <c r="V179" s="53"/>
      <c r="W179" s="53"/>
      <c r="X179" s="53"/>
      <c r="Y179" s="53"/>
      <c r="Z179" s="53"/>
      <c r="AA179" s="19"/>
      <c r="AB179" s="19"/>
    </row>
    <row r="180" spans="1:28" s="20" customFormat="1" ht="13.5" customHeight="1" x14ac:dyDescent="0.15">
      <c r="A180" s="15"/>
      <c r="B180" s="15"/>
      <c r="C180" s="15"/>
      <c r="D180" s="15"/>
      <c r="E180" s="15"/>
      <c r="F180" s="15"/>
      <c r="G180" s="15"/>
      <c r="H180" s="15"/>
      <c r="I180" s="15"/>
      <c r="J180" s="15"/>
      <c r="K180" s="15"/>
      <c r="L180" s="15"/>
      <c r="M180" s="11"/>
      <c r="O180" s="53"/>
      <c r="P180" s="53"/>
      <c r="Q180" s="53"/>
      <c r="R180" s="53"/>
      <c r="S180" s="53"/>
      <c r="T180" s="53"/>
      <c r="U180" s="53"/>
      <c r="V180" s="53"/>
      <c r="W180" s="53"/>
      <c r="X180" s="53"/>
      <c r="Y180" s="53"/>
      <c r="Z180" s="53"/>
      <c r="AA180" s="19"/>
      <c r="AB180" s="19"/>
    </row>
    <row r="181" spans="1:28" s="20" customFormat="1" ht="13.5" customHeight="1" x14ac:dyDescent="0.15">
      <c r="A181" s="15"/>
      <c r="B181" s="15"/>
      <c r="C181" s="15"/>
      <c r="D181" s="15"/>
      <c r="E181" s="15"/>
      <c r="F181" s="15"/>
      <c r="G181" s="15"/>
      <c r="H181" s="15"/>
      <c r="I181" s="15"/>
      <c r="J181" s="15"/>
      <c r="K181" s="15"/>
      <c r="L181" s="15"/>
      <c r="M181" s="11"/>
      <c r="O181" s="53"/>
      <c r="P181" s="53"/>
      <c r="Q181" s="53"/>
      <c r="R181" s="53"/>
      <c r="S181" s="53"/>
      <c r="T181" s="53"/>
      <c r="U181" s="53"/>
      <c r="V181" s="53"/>
      <c r="W181" s="53"/>
      <c r="X181" s="53"/>
      <c r="Y181" s="53"/>
      <c r="Z181" s="53"/>
      <c r="AA181" s="19"/>
      <c r="AB181" s="19"/>
    </row>
    <row r="182" spans="1:28" s="20" customFormat="1" ht="13.5" customHeight="1" x14ac:dyDescent="0.15">
      <c r="A182" s="15"/>
      <c r="B182" s="15"/>
      <c r="C182" s="15"/>
      <c r="D182" s="15"/>
      <c r="E182" s="15"/>
      <c r="F182" s="15"/>
      <c r="G182" s="15"/>
      <c r="H182" s="15"/>
      <c r="I182" s="15"/>
      <c r="J182" s="15"/>
      <c r="K182" s="15"/>
      <c r="L182" s="15"/>
      <c r="M182" s="11"/>
      <c r="O182" s="53"/>
      <c r="P182" s="53"/>
      <c r="Q182" s="53"/>
      <c r="R182" s="53"/>
      <c r="S182" s="53"/>
      <c r="T182" s="53"/>
      <c r="U182" s="53"/>
      <c r="V182" s="53"/>
      <c r="W182" s="53"/>
      <c r="X182" s="53"/>
      <c r="Y182" s="53"/>
      <c r="Z182" s="53"/>
      <c r="AA182" s="19"/>
      <c r="AB182" s="19"/>
    </row>
    <row r="183" spans="1:28" s="20" customFormat="1" ht="13.5" customHeight="1" x14ac:dyDescent="0.15">
      <c r="A183" s="15"/>
      <c r="B183" s="15"/>
      <c r="C183" s="15"/>
      <c r="D183" s="15"/>
      <c r="E183" s="15"/>
      <c r="F183" s="15"/>
      <c r="G183" s="15"/>
      <c r="H183" s="15"/>
      <c r="I183" s="15"/>
      <c r="J183" s="15"/>
      <c r="K183" s="15"/>
      <c r="L183" s="15"/>
      <c r="M183" s="11"/>
      <c r="O183" s="53"/>
      <c r="P183" s="53"/>
      <c r="Q183" s="53"/>
      <c r="R183" s="53"/>
      <c r="S183" s="53"/>
      <c r="T183" s="53"/>
      <c r="U183" s="53"/>
      <c r="V183" s="53"/>
      <c r="W183" s="53"/>
      <c r="X183" s="53"/>
      <c r="Y183" s="53"/>
      <c r="Z183" s="53"/>
      <c r="AA183" s="19"/>
      <c r="AB183" s="19"/>
    </row>
    <row r="184" spans="1:28" s="20" customFormat="1" ht="13.5" customHeight="1" x14ac:dyDescent="0.15">
      <c r="A184" s="15"/>
      <c r="B184" s="15"/>
      <c r="C184" s="15"/>
      <c r="D184" s="15"/>
      <c r="E184" s="15"/>
      <c r="F184" s="15"/>
      <c r="G184" s="15"/>
      <c r="H184" s="15"/>
      <c r="I184" s="15"/>
      <c r="J184" s="15"/>
      <c r="K184" s="15"/>
      <c r="L184" s="15"/>
      <c r="M184" s="11"/>
      <c r="O184" s="53"/>
      <c r="P184" s="53"/>
      <c r="Q184" s="53"/>
      <c r="R184" s="53"/>
      <c r="S184" s="53"/>
      <c r="T184" s="53"/>
      <c r="U184" s="53"/>
      <c r="V184" s="53"/>
      <c r="W184" s="53"/>
      <c r="X184" s="53"/>
      <c r="Y184" s="53"/>
      <c r="Z184" s="53"/>
      <c r="AA184" s="19"/>
      <c r="AB184" s="19"/>
    </row>
    <row r="185" spans="1:28" s="20" customFormat="1" ht="13.5" customHeight="1" x14ac:dyDescent="0.15">
      <c r="A185" s="15"/>
      <c r="B185" s="15"/>
      <c r="C185" s="15"/>
      <c r="D185" s="15"/>
      <c r="E185" s="15"/>
      <c r="F185" s="15"/>
      <c r="G185" s="15"/>
      <c r="H185" s="15"/>
      <c r="I185" s="15"/>
      <c r="J185" s="15"/>
      <c r="K185" s="15"/>
      <c r="L185" s="15"/>
      <c r="M185" s="11"/>
      <c r="O185" s="53"/>
      <c r="P185" s="53"/>
      <c r="Q185" s="53"/>
      <c r="R185" s="53"/>
      <c r="S185" s="53"/>
      <c r="T185" s="53"/>
      <c r="U185" s="53"/>
      <c r="V185" s="53"/>
      <c r="W185" s="53"/>
      <c r="X185" s="53"/>
      <c r="Y185" s="53"/>
      <c r="Z185" s="53"/>
      <c r="AA185" s="19"/>
      <c r="AB185" s="19"/>
    </row>
    <row r="186" spans="1:28" s="20" customFormat="1" ht="13.5" customHeight="1" x14ac:dyDescent="0.15">
      <c r="A186" s="15"/>
      <c r="B186" s="15"/>
      <c r="C186" s="15"/>
      <c r="D186" s="15"/>
      <c r="E186" s="15"/>
      <c r="F186" s="15"/>
      <c r="G186" s="15"/>
      <c r="H186" s="15"/>
      <c r="I186" s="15"/>
      <c r="J186" s="15"/>
      <c r="K186" s="15"/>
      <c r="L186" s="15"/>
      <c r="M186" s="11"/>
      <c r="O186" s="53"/>
      <c r="P186" s="53"/>
      <c r="Q186" s="53"/>
      <c r="R186" s="53"/>
      <c r="S186" s="53"/>
      <c r="T186" s="53"/>
      <c r="U186" s="53"/>
      <c r="V186" s="53"/>
      <c r="W186" s="53"/>
      <c r="X186" s="53"/>
      <c r="Y186" s="53"/>
      <c r="Z186" s="53"/>
      <c r="AA186" s="19"/>
      <c r="AB186" s="19"/>
    </row>
    <row r="187" spans="1:28" s="20" customFormat="1" ht="13.5" customHeight="1" x14ac:dyDescent="0.15">
      <c r="A187" s="15"/>
      <c r="B187" s="15"/>
      <c r="C187" s="15"/>
      <c r="D187" s="15"/>
      <c r="E187" s="15"/>
      <c r="F187" s="15"/>
      <c r="G187" s="15"/>
      <c r="H187" s="15"/>
      <c r="I187" s="15"/>
      <c r="J187" s="15"/>
      <c r="K187" s="15"/>
      <c r="L187" s="15"/>
      <c r="M187" s="11"/>
      <c r="O187" s="53"/>
      <c r="P187" s="53"/>
      <c r="Q187" s="53"/>
      <c r="R187" s="53"/>
      <c r="S187" s="53"/>
      <c r="T187" s="53"/>
      <c r="U187" s="53"/>
      <c r="V187" s="53"/>
      <c r="W187" s="53"/>
      <c r="X187" s="53"/>
      <c r="Y187" s="53"/>
      <c r="Z187" s="53"/>
      <c r="AA187" s="19"/>
      <c r="AB187" s="19"/>
    </row>
    <row r="188" spans="1:28" s="20" customFormat="1" ht="13.5" customHeight="1" x14ac:dyDescent="0.15">
      <c r="A188" s="15"/>
      <c r="B188" s="15"/>
      <c r="C188" s="15"/>
      <c r="D188" s="15"/>
      <c r="E188" s="15"/>
      <c r="F188" s="15"/>
      <c r="G188" s="15"/>
      <c r="H188" s="15"/>
      <c r="I188" s="15"/>
      <c r="J188" s="15"/>
      <c r="K188" s="15"/>
      <c r="L188" s="15"/>
      <c r="M188" s="11"/>
      <c r="O188" s="53"/>
      <c r="P188" s="53"/>
      <c r="Q188" s="53"/>
      <c r="R188" s="53"/>
      <c r="S188" s="53"/>
      <c r="T188" s="53"/>
      <c r="U188" s="53"/>
      <c r="V188" s="53"/>
      <c r="W188" s="53"/>
      <c r="X188" s="53"/>
      <c r="Y188" s="53"/>
      <c r="Z188" s="53"/>
      <c r="AA188" s="19"/>
      <c r="AB188" s="19"/>
    </row>
    <row r="189" spans="1:28" s="20" customFormat="1" ht="13.5" customHeight="1" x14ac:dyDescent="0.15">
      <c r="A189" s="15"/>
      <c r="B189" s="15"/>
      <c r="C189" s="15"/>
      <c r="D189" s="15"/>
      <c r="E189" s="15"/>
      <c r="F189" s="15"/>
      <c r="G189" s="15"/>
      <c r="H189" s="15"/>
      <c r="I189" s="15"/>
      <c r="J189" s="15"/>
      <c r="K189" s="15"/>
      <c r="L189" s="15"/>
      <c r="M189" s="11"/>
      <c r="O189" s="53"/>
      <c r="P189" s="53"/>
      <c r="Q189" s="53"/>
      <c r="R189" s="53"/>
      <c r="S189" s="53"/>
      <c r="T189" s="53"/>
      <c r="U189" s="53"/>
      <c r="V189" s="53"/>
      <c r="W189" s="53"/>
      <c r="X189" s="53"/>
      <c r="Y189" s="53"/>
      <c r="Z189" s="53"/>
      <c r="AA189" s="19"/>
      <c r="AB189" s="19"/>
    </row>
    <row r="190" spans="1:28" s="20" customFormat="1" ht="13.5" customHeight="1" x14ac:dyDescent="0.15">
      <c r="A190" s="15"/>
      <c r="B190" s="15"/>
      <c r="C190" s="15"/>
      <c r="D190" s="15"/>
      <c r="E190" s="15"/>
      <c r="F190" s="15"/>
      <c r="G190" s="15"/>
      <c r="H190" s="15"/>
      <c r="I190" s="15"/>
      <c r="J190" s="15"/>
      <c r="K190" s="15"/>
      <c r="L190" s="15"/>
      <c r="M190" s="11"/>
      <c r="O190" s="53"/>
      <c r="P190" s="53"/>
      <c r="Q190" s="53"/>
      <c r="R190" s="53"/>
      <c r="S190" s="53"/>
      <c r="T190" s="53"/>
      <c r="U190" s="53"/>
      <c r="V190" s="53"/>
      <c r="W190" s="53"/>
      <c r="X190" s="53"/>
      <c r="Y190" s="53"/>
      <c r="Z190" s="53"/>
      <c r="AA190" s="19"/>
      <c r="AB190" s="19"/>
    </row>
    <row r="191" spans="1:28" s="20" customFormat="1" ht="13.5" customHeight="1" x14ac:dyDescent="0.15">
      <c r="A191" s="15"/>
      <c r="B191" s="15"/>
      <c r="C191" s="15"/>
      <c r="D191" s="15"/>
      <c r="E191" s="15"/>
      <c r="F191" s="15"/>
      <c r="G191" s="15"/>
      <c r="H191" s="15"/>
      <c r="I191" s="15"/>
      <c r="J191" s="15"/>
      <c r="K191" s="15"/>
      <c r="L191" s="15"/>
      <c r="M191" s="11"/>
      <c r="O191" s="53"/>
      <c r="P191" s="53"/>
      <c r="Q191" s="53"/>
      <c r="R191" s="53"/>
      <c r="S191" s="53"/>
      <c r="T191" s="53"/>
      <c r="U191" s="53"/>
      <c r="V191" s="53"/>
      <c r="W191" s="53"/>
      <c r="X191" s="53"/>
      <c r="Y191" s="53"/>
      <c r="Z191" s="53"/>
      <c r="AA191" s="19"/>
      <c r="AB191" s="19"/>
    </row>
    <row r="192" spans="1:28" s="20" customFormat="1" ht="13.5" customHeight="1" x14ac:dyDescent="0.15">
      <c r="A192" s="15"/>
      <c r="B192" s="15"/>
      <c r="C192" s="15"/>
      <c r="D192" s="15"/>
      <c r="E192" s="15"/>
      <c r="F192" s="15"/>
      <c r="G192" s="15"/>
      <c r="H192" s="15"/>
      <c r="I192" s="15"/>
      <c r="J192" s="15"/>
      <c r="K192" s="15"/>
      <c r="L192" s="15"/>
      <c r="M192" s="11"/>
      <c r="O192" s="53"/>
      <c r="P192" s="53"/>
      <c r="Q192" s="53"/>
      <c r="R192" s="53"/>
      <c r="S192" s="53"/>
      <c r="T192" s="53"/>
      <c r="U192" s="53"/>
      <c r="V192" s="53"/>
      <c r="W192" s="53"/>
      <c r="X192" s="53"/>
      <c r="Y192" s="53"/>
      <c r="Z192" s="53"/>
      <c r="AA192" s="19"/>
      <c r="AB192" s="19"/>
    </row>
    <row r="193" spans="1:28" s="20" customFormat="1" ht="13.5" customHeight="1" x14ac:dyDescent="0.15">
      <c r="A193" s="15"/>
      <c r="B193" s="15"/>
      <c r="C193" s="15"/>
      <c r="D193" s="15"/>
      <c r="E193" s="15"/>
      <c r="F193" s="15"/>
      <c r="G193" s="15"/>
      <c r="H193" s="15"/>
      <c r="I193" s="15"/>
      <c r="J193" s="15"/>
      <c r="K193" s="15"/>
      <c r="L193" s="15"/>
      <c r="M193" s="11"/>
      <c r="O193" s="53"/>
      <c r="P193" s="53"/>
      <c r="Q193" s="53"/>
      <c r="R193" s="53"/>
      <c r="S193" s="53"/>
      <c r="T193" s="53"/>
      <c r="U193" s="53"/>
      <c r="V193" s="53"/>
      <c r="W193" s="53"/>
      <c r="X193" s="53"/>
      <c r="Y193" s="53"/>
      <c r="Z193" s="53"/>
      <c r="AA193" s="19"/>
      <c r="AB193" s="19"/>
    </row>
    <row r="194" spans="1:28" s="20" customFormat="1" ht="13.5" customHeight="1" x14ac:dyDescent="0.15">
      <c r="A194" s="15"/>
      <c r="B194" s="15"/>
      <c r="C194" s="15"/>
      <c r="D194" s="15"/>
      <c r="E194" s="15"/>
      <c r="F194" s="15"/>
      <c r="G194" s="15"/>
      <c r="H194" s="15"/>
      <c r="I194" s="15"/>
      <c r="J194" s="15"/>
      <c r="K194" s="15"/>
      <c r="L194" s="15"/>
      <c r="M194" s="11"/>
      <c r="O194" s="53"/>
      <c r="P194" s="53"/>
      <c r="Q194" s="53"/>
      <c r="R194" s="53"/>
      <c r="S194" s="53"/>
      <c r="T194" s="53"/>
      <c r="U194" s="53"/>
      <c r="V194" s="53"/>
      <c r="W194" s="53"/>
      <c r="X194" s="53"/>
      <c r="Y194" s="53"/>
      <c r="Z194" s="53"/>
      <c r="AA194" s="19"/>
      <c r="AB194" s="19"/>
    </row>
    <row r="195" spans="1:28" s="20" customFormat="1" ht="13.5" customHeight="1" x14ac:dyDescent="0.15">
      <c r="A195" s="15"/>
      <c r="B195" s="15"/>
      <c r="C195" s="15"/>
      <c r="D195" s="15"/>
      <c r="E195" s="15"/>
      <c r="F195" s="15"/>
      <c r="G195" s="15"/>
      <c r="H195" s="15"/>
      <c r="I195" s="15"/>
      <c r="J195" s="15"/>
      <c r="K195" s="15"/>
      <c r="L195" s="15"/>
      <c r="M195" s="11"/>
      <c r="O195" s="53"/>
      <c r="P195" s="53"/>
      <c r="Q195" s="53"/>
      <c r="R195" s="53"/>
      <c r="S195" s="53"/>
      <c r="T195" s="53"/>
      <c r="U195" s="53"/>
      <c r="V195" s="53"/>
      <c r="W195" s="53"/>
      <c r="X195" s="53"/>
      <c r="Y195" s="53"/>
      <c r="Z195" s="53"/>
      <c r="AA195" s="19"/>
      <c r="AB195" s="19"/>
    </row>
    <row r="196" spans="1:28" s="20" customFormat="1" ht="13.5" customHeight="1" x14ac:dyDescent="0.15">
      <c r="A196" s="15"/>
      <c r="B196" s="15"/>
      <c r="C196" s="15"/>
      <c r="D196" s="15"/>
      <c r="E196" s="15"/>
      <c r="F196" s="15"/>
      <c r="G196" s="15"/>
      <c r="H196" s="15"/>
      <c r="I196" s="15"/>
      <c r="J196" s="15"/>
      <c r="K196" s="15"/>
      <c r="L196" s="15"/>
      <c r="M196" s="11"/>
      <c r="O196" s="53"/>
      <c r="P196" s="53"/>
      <c r="Q196" s="53"/>
      <c r="R196" s="53"/>
      <c r="S196" s="53"/>
      <c r="T196" s="53"/>
      <c r="U196" s="53"/>
      <c r="V196" s="53"/>
      <c r="W196" s="53"/>
      <c r="X196" s="53"/>
      <c r="Y196" s="53"/>
      <c r="Z196" s="53"/>
      <c r="AA196" s="19"/>
      <c r="AB196" s="19"/>
    </row>
    <row r="197" spans="1:28" s="20" customFormat="1" ht="13.5" customHeight="1" x14ac:dyDescent="0.15">
      <c r="A197" s="15"/>
      <c r="B197" s="15"/>
      <c r="C197" s="15"/>
      <c r="D197" s="15"/>
      <c r="E197" s="15"/>
      <c r="F197" s="15"/>
      <c r="G197" s="15"/>
      <c r="H197" s="15"/>
      <c r="I197" s="15"/>
      <c r="J197" s="15"/>
      <c r="K197" s="15"/>
      <c r="L197" s="15"/>
      <c r="M197" s="11"/>
      <c r="O197" s="53"/>
      <c r="P197" s="53"/>
      <c r="Q197" s="53"/>
      <c r="R197" s="53"/>
      <c r="S197" s="53"/>
      <c r="T197" s="53"/>
      <c r="U197" s="53"/>
      <c r="V197" s="53"/>
      <c r="W197" s="53"/>
      <c r="X197" s="53"/>
      <c r="Y197" s="53"/>
      <c r="Z197" s="53"/>
      <c r="AA197" s="19"/>
      <c r="AB197" s="19"/>
    </row>
    <row r="198" spans="1:28" s="20" customFormat="1" ht="13.5" customHeight="1" x14ac:dyDescent="0.15">
      <c r="A198" s="15"/>
      <c r="B198" s="15"/>
      <c r="C198" s="15"/>
      <c r="D198" s="15"/>
      <c r="E198" s="15"/>
      <c r="F198" s="15"/>
      <c r="G198" s="15"/>
      <c r="H198" s="15"/>
      <c r="I198" s="15"/>
      <c r="J198" s="15"/>
      <c r="K198" s="15"/>
      <c r="L198" s="15"/>
      <c r="M198" s="11"/>
      <c r="O198" s="53"/>
      <c r="P198" s="53"/>
      <c r="Q198" s="53"/>
      <c r="R198" s="53"/>
      <c r="S198" s="53"/>
      <c r="T198" s="53"/>
      <c r="U198" s="53"/>
      <c r="V198" s="53"/>
      <c r="W198" s="53"/>
      <c r="X198" s="53"/>
      <c r="Y198" s="53"/>
      <c r="Z198" s="53"/>
      <c r="AA198" s="19"/>
      <c r="AB198" s="19"/>
    </row>
    <row r="199" spans="1:28" s="20" customFormat="1" ht="13.5" customHeight="1" x14ac:dyDescent="0.15">
      <c r="A199" s="15"/>
      <c r="B199" s="15"/>
      <c r="C199" s="15"/>
      <c r="D199" s="15"/>
      <c r="E199" s="15"/>
      <c r="F199" s="15"/>
      <c r="G199" s="15"/>
      <c r="H199" s="15"/>
      <c r="I199" s="15"/>
      <c r="J199" s="15"/>
      <c r="K199" s="15"/>
      <c r="L199" s="15"/>
      <c r="M199" s="11"/>
      <c r="O199" s="53"/>
      <c r="P199" s="53"/>
      <c r="Q199" s="53"/>
      <c r="R199" s="53"/>
      <c r="S199" s="53"/>
      <c r="T199" s="53"/>
      <c r="U199" s="53"/>
      <c r="V199" s="53"/>
      <c r="W199" s="53"/>
      <c r="X199" s="53"/>
      <c r="Y199" s="53"/>
      <c r="Z199" s="53"/>
      <c r="AA199" s="19"/>
      <c r="AB199" s="19"/>
    </row>
    <row r="200" spans="1:28" s="20" customFormat="1" ht="13.5" customHeight="1" x14ac:dyDescent="0.15">
      <c r="A200" s="15"/>
      <c r="B200" s="15"/>
      <c r="C200" s="15"/>
      <c r="D200" s="15"/>
      <c r="E200" s="15"/>
      <c r="F200" s="15"/>
      <c r="G200" s="15"/>
      <c r="H200" s="15"/>
      <c r="I200" s="15"/>
      <c r="J200" s="15"/>
      <c r="K200" s="15"/>
      <c r="L200" s="15"/>
      <c r="M200" s="11"/>
      <c r="O200" s="53"/>
      <c r="P200" s="53"/>
      <c r="Q200" s="53"/>
      <c r="R200" s="53"/>
      <c r="S200" s="53"/>
      <c r="T200" s="53"/>
      <c r="U200" s="53"/>
      <c r="V200" s="53"/>
      <c r="W200" s="53"/>
      <c r="X200" s="53"/>
      <c r="Y200" s="53"/>
      <c r="Z200" s="53"/>
      <c r="AA200" s="19"/>
      <c r="AB200" s="19"/>
    </row>
    <row r="201" spans="1:28" s="20" customFormat="1" ht="13.5" customHeight="1" x14ac:dyDescent="0.15">
      <c r="A201" s="15"/>
      <c r="B201" s="15"/>
      <c r="C201" s="15"/>
      <c r="D201" s="15"/>
      <c r="E201" s="15"/>
      <c r="F201" s="15"/>
      <c r="G201" s="15"/>
      <c r="H201" s="15"/>
      <c r="I201" s="15"/>
      <c r="J201" s="15"/>
      <c r="K201" s="15"/>
      <c r="L201" s="15"/>
      <c r="M201" s="11"/>
      <c r="O201" s="53"/>
      <c r="P201" s="53"/>
      <c r="Q201" s="53"/>
      <c r="R201" s="53"/>
      <c r="S201" s="53"/>
      <c r="T201" s="53"/>
      <c r="U201" s="53"/>
      <c r="V201" s="53"/>
      <c r="W201" s="53"/>
      <c r="X201" s="53"/>
      <c r="Y201" s="53"/>
      <c r="Z201" s="53"/>
      <c r="AA201" s="19"/>
      <c r="AB201" s="19"/>
    </row>
    <row r="202" spans="1:28" s="20" customFormat="1" ht="13.5" customHeight="1" x14ac:dyDescent="0.15">
      <c r="A202" s="15"/>
      <c r="B202" s="15"/>
      <c r="C202" s="15"/>
      <c r="D202" s="15"/>
      <c r="E202" s="15"/>
      <c r="F202" s="15"/>
      <c r="G202" s="15"/>
      <c r="H202" s="15"/>
      <c r="I202" s="15"/>
      <c r="J202" s="15"/>
      <c r="K202" s="15"/>
      <c r="L202" s="15"/>
      <c r="M202" s="11"/>
      <c r="O202" s="53"/>
      <c r="P202" s="53"/>
      <c r="Q202" s="53"/>
      <c r="R202" s="53"/>
      <c r="S202" s="53"/>
      <c r="T202" s="53"/>
      <c r="U202" s="53"/>
      <c r="V202" s="53"/>
      <c r="W202" s="53"/>
      <c r="X202" s="53"/>
      <c r="Y202" s="53"/>
      <c r="Z202" s="53"/>
      <c r="AA202" s="19"/>
      <c r="AB202" s="19"/>
    </row>
    <row r="203" spans="1:28" s="20" customFormat="1" ht="13.5" customHeight="1" x14ac:dyDescent="0.15">
      <c r="A203" s="15"/>
      <c r="B203" s="15"/>
      <c r="C203" s="15"/>
      <c r="D203" s="15"/>
      <c r="E203" s="15"/>
      <c r="F203" s="15"/>
      <c r="G203" s="15"/>
      <c r="H203" s="15"/>
      <c r="I203" s="15"/>
      <c r="J203" s="15"/>
      <c r="K203" s="15"/>
      <c r="L203" s="15"/>
      <c r="M203" s="11"/>
      <c r="O203" s="53"/>
      <c r="P203" s="53"/>
      <c r="Q203" s="53"/>
      <c r="R203" s="53"/>
      <c r="S203" s="53"/>
      <c r="T203" s="53"/>
      <c r="U203" s="53"/>
      <c r="V203" s="53"/>
      <c r="W203" s="53"/>
      <c r="X203" s="53"/>
      <c r="Y203" s="53"/>
      <c r="Z203" s="53"/>
      <c r="AA203" s="19"/>
      <c r="AB203" s="19"/>
    </row>
    <row r="204" spans="1:28" s="20" customFormat="1" ht="13.5" customHeight="1" x14ac:dyDescent="0.15">
      <c r="A204" s="15"/>
      <c r="B204" s="15"/>
      <c r="C204" s="15"/>
      <c r="D204" s="15"/>
      <c r="E204" s="15"/>
      <c r="F204" s="15"/>
      <c r="G204" s="15"/>
      <c r="H204" s="15"/>
      <c r="I204" s="15"/>
      <c r="J204" s="15"/>
      <c r="K204" s="15"/>
      <c r="L204" s="15"/>
      <c r="M204" s="11"/>
      <c r="O204" s="53"/>
      <c r="P204" s="53"/>
      <c r="Q204" s="53"/>
      <c r="R204" s="53"/>
      <c r="S204" s="53"/>
      <c r="T204" s="53"/>
      <c r="U204" s="53"/>
      <c r="V204" s="53"/>
      <c r="W204" s="53"/>
      <c r="X204" s="53"/>
      <c r="Y204" s="53"/>
      <c r="Z204" s="53"/>
      <c r="AA204" s="19"/>
      <c r="AB204" s="19"/>
    </row>
    <row r="205" spans="1:28" s="20" customFormat="1" ht="13.5" customHeight="1" x14ac:dyDescent="0.15">
      <c r="A205" s="15"/>
      <c r="B205" s="15"/>
      <c r="C205" s="15"/>
      <c r="D205" s="15"/>
      <c r="E205" s="15"/>
      <c r="F205" s="15"/>
      <c r="G205" s="15"/>
      <c r="H205" s="15"/>
      <c r="I205" s="15"/>
      <c r="J205" s="15"/>
      <c r="K205" s="15"/>
      <c r="L205" s="15"/>
      <c r="M205" s="11"/>
      <c r="O205" s="53"/>
      <c r="P205" s="53"/>
      <c r="Q205" s="53"/>
      <c r="R205" s="53"/>
      <c r="S205" s="53"/>
      <c r="T205" s="53"/>
      <c r="U205" s="53"/>
      <c r="V205" s="53"/>
      <c r="W205" s="53"/>
      <c r="X205" s="53"/>
      <c r="Y205" s="53"/>
      <c r="Z205" s="53"/>
      <c r="AA205" s="19"/>
      <c r="AB205" s="19"/>
    </row>
    <row r="206" spans="1:28" s="20" customFormat="1" ht="13.5" customHeight="1" x14ac:dyDescent="0.15">
      <c r="A206" s="15"/>
      <c r="B206" s="15"/>
      <c r="C206" s="15"/>
      <c r="D206" s="15"/>
      <c r="E206" s="15"/>
      <c r="F206" s="15"/>
      <c r="G206" s="15"/>
      <c r="H206" s="15"/>
      <c r="I206" s="15"/>
      <c r="J206" s="15"/>
      <c r="K206" s="15"/>
      <c r="L206" s="15"/>
      <c r="M206" s="11"/>
      <c r="O206" s="53"/>
      <c r="P206" s="53"/>
      <c r="Q206" s="53"/>
      <c r="R206" s="53"/>
      <c r="S206" s="53"/>
      <c r="T206" s="53"/>
      <c r="U206" s="53"/>
      <c r="V206" s="53"/>
      <c r="W206" s="53"/>
      <c r="X206" s="53"/>
      <c r="Y206" s="53"/>
      <c r="Z206" s="53"/>
      <c r="AA206" s="19"/>
      <c r="AB206" s="19"/>
    </row>
    <row r="207" spans="1:28" s="20" customFormat="1" ht="13.5" customHeight="1" x14ac:dyDescent="0.15">
      <c r="A207" s="15"/>
      <c r="B207" s="15"/>
      <c r="C207" s="15"/>
      <c r="D207" s="15"/>
      <c r="E207" s="15"/>
      <c r="F207" s="15"/>
      <c r="G207" s="15"/>
      <c r="H207" s="15"/>
      <c r="I207" s="15"/>
      <c r="J207" s="15"/>
      <c r="K207" s="15"/>
      <c r="L207" s="15"/>
      <c r="M207" s="11"/>
      <c r="O207" s="53"/>
      <c r="P207" s="53"/>
      <c r="Q207" s="53"/>
      <c r="R207" s="53"/>
      <c r="S207" s="53"/>
      <c r="T207" s="53"/>
      <c r="U207" s="53"/>
      <c r="V207" s="53"/>
      <c r="W207" s="53"/>
      <c r="X207" s="53"/>
      <c r="Y207" s="53"/>
      <c r="Z207" s="53"/>
      <c r="AA207" s="19"/>
      <c r="AB207" s="19"/>
    </row>
    <row r="208" spans="1:28" s="20" customFormat="1" ht="13.5" customHeight="1" x14ac:dyDescent="0.15">
      <c r="A208" s="15"/>
      <c r="B208" s="15"/>
      <c r="C208" s="15"/>
      <c r="D208" s="15"/>
      <c r="E208" s="15"/>
      <c r="F208" s="15"/>
      <c r="G208" s="15"/>
      <c r="H208" s="15"/>
      <c r="I208" s="15"/>
      <c r="J208" s="15"/>
      <c r="K208" s="15"/>
      <c r="L208" s="15"/>
      <c r="M208" s="11"/>
      <c r="O208" s="53"/>
      <c r="P208" s="53"/>
      <c r="Q208" s="53"/>
      <c r="R208" s="53"/>
      <c r="S208" s="53"/>
      <c r="T208" s="53"/>
      <c r="U208" s="53"/>
      <c r="V208" s="53"/>
      <c r="W208" s="53"/>
      <c r="X208" s="53"/>
      <c r="Y208" s="53"/>
      <c r="Z208" s="53"/>
      <c r="AA208" s="19"/>
      <c r="AB208" s="19"/>
    </row>
    <row r="209" spans="1:28" s="20" customFormat="1" ht="13.5" customHeight="1" x14ac:dyDescent="0.15">
      <c r="A209" s="15"/>
      <c r="B209" s="15"/>
      <c r="C209" s="15"/>
      <c r="D209" s="15"/>
      <c r="E209" s="15"/>
      <c r="F209" s="15"/>
      <c r="G209" s="15"/>
      <c r="H209" s="15"/>
      <c r="I209" s="15"/>
      <c r="J209" s="15"/>
      <c r="K209" s="15"/>
      <c r="L209" s="15"/>
      <c r="M209" s="11"/>
      <c r="O209" s="53"/>
      <c r="P209" s="53"/>
      <c r="Q209" s="53"/>
      <c r="R209" s="53"/>
      <c r="S209" s="53"/>
      <c r="T209" s="53"/>
      <c r="U209" s="53"/>
      <c r="V209" s="53"/>
      <c r="W209" s="53"/>
      <c r="X209" s="53"/>
      <c r="Y209" s="53"/>
      <c r="Z209" s="53"/>
      <c r="AA209" s="19"/>
      <c r="AB209" s="19"/>
    </row>
    <row r="210" spans="1:28" s="20" customFormat="1" ht="13.5" customHeight="1" x14ac:dyDescent="0.15">
      <c r="A210" s="15"/>
      <c r="B210" s="15"/>
      <c r="C210" s="15"/>
      <c r="D210" s="15"/>
      <c r="E210" s="15"/>
      <c r="F210" s="15"/>
      <c r="G210" s="15"/>
      <c r="H210" s="15"/>
      <c r="I210" s="15"/>
      <c r="J210" s="15"/>
      <c r="K210" s="15"/>
      <c r="L210" s="15"/>
      <c r="M210" s="11"/>
      <c r="O210" s="53"/>
      <c r="P210" s="53"/>
      <c r="Q210" s="53"/>
      <c r="R210" s="53"/>
      <c r="S210" s="53"/>
      <c r="T210" s="53"/>
      <c r="U210" s="53"/>
      <c r="V210" s="53"/>
      <c r="W210" s="53"/>
      <c r="X210" s="53"/>
      <c r="Y210" s="53"/>
      <c r="Z210" s="53"/>
      <c r="AA210" s="19"/>
      <c r="AB210" s="19"/>
    </row>
    <row r="211" spans="1:28" s="20" customFormat="1" ht="13.5" customHeight="1" x14ac:dyDescent="0.15">
      <c r="A211" s="15"/>
      <c r="B211" s="15"/>
      <c r="C211" s="15"/>
      <c r="D211" s="15"/>
      <c r="E211" s="15"/>
      <c r="F211" s="15"/>
      <c r="G211" s="15"/>
      <c r="H211" s="15"/>
      <c r="I211" s="15"/>
      <c r="J211" s="15"/>
      <c r="K211" s="15"/>
      <c r="L211" s="15"/>
      <c r="M211" s="11"/>
      <c r="O211" s="53"/>
      <c r="P211" s="53"/>
      <c r="Q211" s="53"/>
      <c r="R211" s="53"/>
      <c r="S211" s="53"/>
      <c r="T211" s="53"/>
      <c r="U211" s="53"/>
      <c r="V211" s="53"/>
      <c r="W211" s="53"/>
      <c r="X211" s="53"/>
      <c r="Y211" s="53"/>
      <c r="Z211" s="53"/>
      <c r="AA211" s="19"/>
      <c r="AB211" s="19"/>
    </row>
    <row r="212" spans="1:28" s="20" customFormat="1" ht="13.5" customHeight="1" x14ac:dyDescent="0.15">
      <c r="A212" s="15"/>
      <c r="B212" s="15"/>
      <c r="C212" s="15"/>
      <c r="D212" s="15"/>
      <c r="E212" s="15"/>
      <c r="F212" s="15"/>
      <c r="G212" s="15"/>
      <c r="H212" s="15"/>
      <c r="I212" s="15"/>
      <c r="J212" s="15"/>
      <c r="K212" s="15"/>
      <c r="L212" s="15"/>
      <c r="M212" s="11"/>
      <c r="O212" s="53"/>
      <c r="P212" s="53"/>
      <c r="Q212" s="53"/>
      <c r="R212" s="53"/>
      <c r="S212" s="53"/>
      <c r="T212" s="53"/>
      <c r="U212" s="53"/>
      <c r="V212" s="53"/>
      <c r="W212" s="53"/>
      <c r="X212" s="53"/>
      <c r="Y212" s="53"/>
      <c r="Z212" s="53"/>
      <c r="AA212" s="19"/>
      <c r="AB212" s="19"/>
    </row>
    <row r="213" spans="1:28" s="20" customFormat="1" ht="13.5" customHeight="1" x14ac:dyDescent="0.15">
      <c r="A213" s="15"/>
      <c r="B213" s="15"/>
      <c r="C213" s="15"/>
      <c r="D213" s="15"/>
      <c r="E213" s="15"/>
      <c r="F213" s="15"/>
      <c r="G213" s="15"/>
      <c r="H213" s="15"/>
      <c r="I213" s="15"/>
      <c r="J213" s="15"/>
      <c r="K213" s="15"/>
      <c r="L213" s="15"/>
      <c r="M213" s="11"/>
      <c r="O213" s="53"/>
      <c r="P213" s="53"/>
      <c r="Q213" s="53"/>
      <c r="R213" s="53"/>
      <c r="S213" s="53"/>
      <c r="T213" s="53"/>
      <c r="U213" s="53"/>
      <c r="V213" s="53"/>
      <c r="W213" s="53"/>
      <c r="X213" s="53"/>
      <c r="Y213" s="53"/>
      <c r="Z213" s="53"/>
      <c r="AA213" s="19"/>
      <c r="AB213" s="19"/>
    </row>
    <row r="214" spans="1:28" s="20" customFormat="1" ht="13.5" customHeight="1" x14ac:dyDescent="0.15">
      <c r="A214" s="15"/>
      <c r="B214" s="15"/>
      <c r="C214" s="15"/>
      <c r="D214" s="15"/>
      <c r="E214" s="15"/>
      <c r="F214" s="15"/>
      <c r="G214" s="15"/>
      <c r="H214" s="15"/>
      <c r="I214" s="15"/>
      <c r="J214" s="15"/>
      <c r="K214" s="15"/>
      <c r="L214" s="15"/>
      <c r="M214" s="11"/>
      <c r="O214" s="53"/>
      <c r="P214" s="53"/>
      <c r="Q214" s="53"/>
      <c r="R214" s="53"/>
      <c r="S214" s="53"/>
      <c r="T214" s="53"/>
      <c r="U214" s="53"/>
      <c r="V214" s="53"/>
      <c r="W214" s="53"/>
      <c r="X214" s="53"/>
      <c r="Y214" s="53"/>
      <c r="Z214" s="53"/>
      <c r="AA214" s="19"/>
      <c r="AB214" s="19"/>
    </row>
    <row r="215" spans="1:28" s="20" customFormat="1" ht="13.5" customHeight="1" x14ac:dyDescent="0.15">
      <c r="A215" s="15"/>
      <c r="B215" s="15"/>
      <c r="C215" s="15"/>
      <c r="D215" s="15"/>
      <c r="E215" s="15"/>
      <c r="F215" s="15"/>
      <c r="G215" s="15"/>
      <c r="H215" s="15"/>
      <c r="I215" s="15"/>
      <c r="J215" s="15"/>
      <c r="K215" s="15"/>
      <c r="L215" s="15"/>
      <c r="M215" s="11"/>
      <c r="O215" s="53"/>
      <c r="P215" s="53"/>
      <c r="Q215" s="53"/>
      <c r="R215" s="53"/>
      <c r="S215" s="53"/>
      <c r="T215" s="53"/>
      <c r="U215" s="53"/>
      <c r="V215" s="53"/>
      <c r="W215" s="53"/>
      <c r="X215" s="53"/>
      <c r="Y215" s="53"/>
      <c r="Z215" s="53"/>
      <c r="AA215" s="19"/>
      <c r="AB215" s="19"/>
    </row>
    <row r="216" spans="1:28" s="20" customFormat="1" ht="13.5" customHeight="1" x14ac:dyDescent="0.15">
      <c r="A216" s="15"/>
      <c r="B216" s="15"/>
      <c r="C216" s="15"/>
      <c r="D216" s="15"/>
      <c r="E216" s="15"/>
      <c r="F216" s="15"/>
      <c r="G216" s="15"/>
      <c r="H216" s="15"/>
      <c r="I216" s="15"/>
      <c r="J216" s="15"/>
      <c r="K216" s="15"/>
      <c r="L216" s="15"/>
      <c r="M216" s="11"/>
      <c r="O216" s="53"/>
      <c r="P216" s="53"/>
      <c r="Q216" s="53"/>
      <c r="R216" s="53"/>
      <c r="S216" s="53"/>
      <c r="T216" s="53"/>
      <c r="U216" s="53"/>
      <c r="V216" s="53"/>
      <c r="W216" s="53"/>
      <c r="X216" s="53"/>
      <c r="Y216" s="53"/>
      <c r="Z216" s="53"/>
      <c r="AA216" s="19"/>
      <c r="AB216" s="19"/>
    </row>
    <row r="217" spans="1:28" s="20" customFormat="1" ht="13.5" customHeight="1" x14ac:dyDescent="0.15">
      <c r="A217" s="15"/>
      <c r="B217" s="15"/>
      <c r="C217" s="15"/>
      <c r="D217" s="15"/>
      <c r="E217" s="15"/>
      <c r="F217" s="15"/>
      <c r="G217" s="15"/>
      <c r="H217" s="15"/>
      <c r="I217" s="15"/>
      <c r="J217" s="15"/>
      <c r="K217" s="15"/>
      <c r="L217" s="15"/>
      <c r="M217" s="11"/>
      <c r="O217" s="53"/>
      <c r="P217" s="53"/>
      <c r="Q217" s="53"/>
      <c r="R217" s="53"/>
      <c r="S217" s="53"/>
      <c r="T217" s="53"/>
      <c r="U217" s="53"/>
      <c r="V217" s="53"/>
      <c r="W217" s="53"/>
      <c r="X217" s="53"/>
      <c r="Y217" s="53"/>
      <c r="Z217" s="53"/>
      <c r="AA217" s="19"/>
      <c r="AB217" s="19"/>
    </row>
    <row r="218" spans="1:28" s="20" customFormat="1" ht="13.5" customHeight="1" x14ac:dyDescent="0.15">
      <c r="A218" s="15"/>
      <c r="B218" s="15"/>
      <c r="C218" s="15"/>
      <c r="D218" s="15"/>
      <c r="E218" s="15"/>
      <c r="F218" s="15"/>
      <c r="G218" s="15"/>
      <c r="H218" s="15"/>
      <c r="I218" s="15"/>
      <c r="J218" s="15"/>
      <c r="K218" s="15"/>
      <c r="L218" s="15"/>
      <c r="M218" s="11"/>
      <c r="O218" s="53"/>
      <c r="P218" s="53"/>
      <c r="Q218" s="53"/>
      <c r="R218" s="53"/>
      <c r="S218" s="53"/>
      <c r="T218" s="53"/>
      <c r="U218" s="53"/>
      <c r="V218" s="53"/>
      <c r="W218" s="53"/>
      <c r="X218" s="53"/>
      <c r="Y218" s="53"/>
      <c r="Z218" s="53"/>
      <c r="AA218" s="19"/>
      <c r="AB218" s="19"/>
    </row>
    <row r="219" spans="1:28" s="20" customFormat="1" ht="13.5" customHeight="1" x14ac:dyDescent="0.15">
      <c r="A219" s="15"/>
      <c r="B219" s="15"/>
      <c r="C219" s="15"/>
      <c r="D219" s="15"/>
      <c r="E219" s="15"/>
      <c r="F219" s="15"/>
      <c r="G219" s="15"/>
      <c r="H219" s="15"/>
      <c r="I219" s="15"/>
      <c r="J219" s="15"/>
      <c r="K219" s="15"/>
      <c r="L219" s="15"/>
      <c r="M219" s="11"/>
      <c r="O219" s="53"/>
      <c r="P219" s="53"/>
      <c r="Q219" s="53"/>
      <c r="R219" s="53"/>
      <c r="S219" s="53"/>
      <c r="T219" s="53"/>
      <c r="U219" s="53"/>
      <c r="V219" s="53"/>
      <c r="W219" s="53"/>
      <c r="X219" s="53"/>
      <c r="Y219" s="53"/>
      <c r="Z219" s="53"/>
      <c r="AA219" s="19"/>
      <c r="AB219" s="19"/>
    </row>
    <row r="220" spans="1:28" s="20" customFormat="1" ht="13.5" customHeight="1" x14ac:dyDescent="0.15">
      <c r="A220" s="15"/>
      <c r="B220" s="15"/>
      <c r="C220" s="15"/>
      <c r="D220" s="15"/>
      <c r="E220" s="15"/>
      <c r="F220" s="15"/>
      <c r="G220" s="15"/>
      <c r="H220" s="15"/>
      <c r="I220" s="15"/>
      <c r="J220" s="15"/>
      <c r="K220" s="15"/>
      <c r="L220" s="15"/>
      <c r="M220" s="11"/>
      <c r="O220" s="53"/>
      <c r="P220" s="53"/>
      <c r="Q220" s="53"/>
      <c r="R220" s="53"/>
      <c r="S220" s="53"/>
      <c r="T220" s="53"/>
      <c r="U220" s="53"/>
      <c r="V220" s="53"/>
      <c r="W220" s="53"/>
      <c r="X220" s="53"/>
      <c r="Y220" s="53"/>
      <c r="Z220" s="53"/>
      <c r="AA220" s="19"/>
      <c r="AB220" s="19"/>
    </row>
    <row r="221" spans="1:28" s="20" customFormat="1" ht="13.5" customHeight="1" x14ac:dyDescent="0.15">
      <c r="A221" s="15"/>
      <c r="B221" s="15"/>
      <c r="C221" s="15"/>
      <c r="D221" s="15"/>
      <c r="E221" s="15"/>
      <c r="F221" s="15"/>
      <c r="G221" s="15"/>
      <c r="H221" s="15"/>
      <c r="I221" s="15"/>
      <c r="J221" s="15"/>
      <c r="K221" s="15"/>
      <c r="L221" s="15"/>
      <c r="M221" s="11"/>
      <c r="O221" s="53"/>
      <c r="P221" s="53"/>
      <c r="Q221" s="53"/>
      <c r="R221" s="53"/>
      <c r="S221" s="53"/>
      <c r="T221" s="53"/>
      <c r="U221" s="53"/>
      <c r="V221" s="53"/>
      <c r="W221" s="53"/>
      <c r="X221" s="53"/>
      <c r="Y221" s="53"/>
      <c r="Z221" s="53"/>
      <c r="AA221" s="19"/>
      <c r="AB221" s="19"/>
    </row>
    <row r="222" spans="1:28" s="20" customFormat="1" ht="13.5" customHeight="1" x14ac:dyDescent="0.15">
      <c r="A222" s="15"/>
      <c r="B222" s="15"/>
      <c r="C222" s="15"/>
      <c r="D222" s="15"/>
      <c r="E222" s="15"/>
      <c r="F222" s="15"/>
      <c r="G222" s="15"/>
      <c r="H222" s="15"/>
      <c r="I222" s="15"/>
      <c r="J222" s="15"/>
      <c r="K222" s="15"/>
      <c r="L222" s="15"/>
      <c r="M222" s="11"/>
      <c r="O222" s="53"/>
      <c r="P222" s="53"/>
      <c r="Q222" s="53"/>
      <c r="R222" s="53"/>
      <c r="S222" s="53"/>
      <c r="T222" s="53"/>
      <c r="U222" s="53"/>
      <c r="V222" s="53"/>
      <c r="W222" s="53"/>
      <c r="X222" s="53"/>
      <c r="Y222" s="53"/>
      <c r="Z222" s="53"/>
      <c r="AA222" s="19"/>
      <c r="AB222" s="19"/>
    </row>
    <row r="223" spans="1:28" s="20" customFormat="1" ht="13.5" customHeight="1" x14ac:dyDescent="0.15">
      <c r="A223" s="15"/>
      <c r="B223" s="15"/>
      <c r="C223" s="15"/>
      <c r="D223" s="15"/>
      <c r="E223" s="15"/>
      <c r="F223" s="15"/>
      <c r="G223" s="15"/>
      <c r="H223" s="15"/>
      <c r="I223" s="15"/>
      <c r="J223" s="15"/>
      <c r="K223" s="15"/>
      <c r="L223" s="15"/>
      <c r="M223" s="11"/>
      <c r="O223" s="53"/>
      <c r="P223" s="53"/>
      <c r="Q223" s="53"/>
      <c r="R223" s="53"/>
      <c r="S223" s="53"/>
      <c r="T223" s="53"/>
      <c r="U223" s="53"/>
      <c r="V223" s="53"/>
      <c r="W223" s="53"/>
      <c r="X223" s="53"/>
      <c r="Y223" s="53"/>
      <c r="Z223" s="53"/>
      <c r="AA223" s="19"/>
      <c r="AB223" s="19"/>
    </row>
    <row r="224" spans="1:28" s="20" customFormat="1" ht="13.5" customHeight="1" x14ac:dyDescent="0.15">
      <c r="A224" s="15"/>
      <c r="B224" s="15"/>
      <c r="C224" s="15"/>
      <c r="D224" s="15"/>
      <c r="E224" s="15"/>
      <c r="F224" s="15"/>
      <c r="G224" s="15"/>
      <c r="H224" s="15"/>
      <c r="I224" s="15"/>
      <c r="J224" s="15"/>
      <c r="K224" s="15"/>
      <c r="L224" s="15"/>
      <c r="M224" s="11"/>
      <c r="O224" s="53"/>
      <c r="P224" s="53"/>
      <c r="Q224" s="53"/>
      <c r="R224" s="53"/>
      <c r="S224" s="53"/>
      <c r="T224" s="53"/>
      <c r="U224" s="53"/>
      <c r="V224" s="53"/>
      <c r="W224" s="53"/>
      <c r="X224" s="53"/>
      <c r="Y224" s="53"/>
      <c r="Z224" s="53"/>
      <c r="AA224" s="19"/>
      <c r="AB224" s="19"/>
    </row>
    <row r="225" spans="1:28" s="20" customFormat="1" ht="13.5" customHeight="1" x14ac:dyDescent="0.15">
      <c r="A225" s="15"/>
      <c r="B225" s="15"/>
      <c r="C225" s="15"/>
      <c r="D225" s="15"/>
      <c r="E225" s="15"/>
      <c r="F225" s="15"/>
      <c r="G225" s="15"/>
      <c r="H225" s="15"/>
      <c r="I225" s="15"/>
      <c r="J225" s="15"/>
      <c r="K225" s="15"/>
      <c r="L225" s="15"/>
      <c r="M225" s="11"/>
      <c r="O225" s="53"/>
      <c r="P225" s="53"/>
      <c r="Q225" s="53"/>
      <c r="R225" s="53"/>
      <c r="S225" s="53"/>
      <c r="T225" s="53"/>
      <c r="U225" s="53"/>
      <c r="V225" s="53"/>
      <c r="W225" s="53"/>
      <c r="X225" s="53"/>
      <c r="Y225" s="53"/>
      <c r="Z225" s="53"/>
      <c r="AA225" s="19"/>
      <c r="AB225" s="19"/>
    </row>
    <row r="226" spans="1:28" s="20" customFormat="1" ht="13.5" customHeight="1" x14ac:dyDescent="0.15">
      <c r="A226" s="15"/>
      <c r="B226" s="15"/>
      <c r="C226" s="15"/>
      <c r="D226" s="15"/>
      <c r="E226" s="15"/>
      <c r="F226" s="15"/>
      <c r="G226" s="15"/>
      <c r="H226" s="15"/>
      <c r="I226" s="15"/>
      <c r="J226" s="15"/>
      <c r="K226" s="15"/>
      <c r="L226" s="15"/>
      <c r="M226" s="11"/>
      <c r="O226" s="53"/>
      <c r="P226" s="53"/>
      <c r="Q226" s="53"/>
      <c r="R226" s="53"/>
      <c r="S226" s="53"/>
      <c r="T226" s="53"/>
      <c r="U226" s="53"/>
      <c r="V226" s="53"/>
      <c r="W226" s="53"/>
      <c r="X226" s="53"/>
      <c r="Y226" s="53"/>
      <c r="Z226" s="53"/>
      <c r="AA226" s="19"/>
      <c r="AB226" s="19"/>
    </row>
    <row r="227" spans="1:28" s="20" customFormat="1" ht="13.5" customHeight="1" x14ac:dyDescent="0.15">
      <c r="A227" s="15"/>
      <c r="B227" s="15"/>
      <c r="C227" s="15"/>
      <c r="D227" s="15"/>
      <c r="E227" s="15"/>
      <c r="F227" s="15"/>
      <c r="G227" s="15"/>
      <c r="H227" s="15"/>
      <c r="I227" s="15"/>
      <c r="J227" s="15"/>
      <c r="K227" s="15"/>
      <c r="L227" s="15"/>
      <c r="M227" s="11"/>
      <c r="O227" s="53"/>
      <c r="P227" s="53"/>
      <c r="Q227" s="53"/>
      <c r="R227" s="53"/>
      <c r="S227" s="53"/>
      <c r="T227" s="53"/>
      <c r="U227" s="53"/>
      <c r="V227" s="53"/>
      <c r="W227" s="53"/>
      <c r="X227" s="53"/>
      <c r="Y227" s="53"/>
      <c r="Z227" s="53"/>
      <c r="AA227" s="19"/>
      <c r="AB227" s="19"/>
    </row>
    <row r="228" spans="1:28" s="20" customFormat="1" ht="13.5" customHeight="1" x14ac:dyDescent="0.15">
      <c r="A228" s="15"/>
      <c r="B228" s="15"/>
      <c r="C228" s="15"/>
      <c r="D228" s="15"/>
      <c r="E228" s="15"/>
      <c r="F228" s="15"/>
      <c r="G228" s="15"/>
      <c r="H228" s="15"/>
      <c r="I228" s="15"/>
      <c r="J228" s="15"/>
      <c r="K228" s="15"/>
      <c r="L228" s="15"/>
      <c r="M228" s="11"/>
      <c r="O228" s="53"/>
      <c r="P228" s="53"/>
      <c r="Q228" s="53"/>
      <c r="R228" s="53"/>
      <c r="S228" s="53"/>
      <c r="T228" s="53"/>
      <c r="U228" s="53"/>
      <c r="V228" s="53"/>
      <c r="W228" s="53"/>
      <c r="X228" s="53"/>
      <c r="Y228" s="53"/>
      <c r="Z228" s="53"/>
      <c r="AA228" s="19"/>
      <c r="AB228" s="19"/>
    </row>
    <row r="229" spans="1:28" s="20" customFormat="1" ht="13.5" customHeight="1" x14ac:dyDescent="0.15">
      <c r="A229" s="15"/>
      <c r="B229" s="15"/>
      <c r="C229" s="15"/>
      <c r="D229" s="15"/>
      <c r="E229" s="15"/>
      <c r="F229" s="15"/>
      <c r="G229" s="15"/>
      <c r="H229" s="15"/>
      <c r="I229" s="15"/>
      <c r="J229" s="15"/>
      <c r="K229" s="15"/>
      <c r="L229" s="15"/>
      <c r="M229" s="11"/>
      <c r="O229" s="53"/>
      <c r="P229" s="53"/>
      <c r="Q229" s="53"/>
      <c r="R229" s="53"/>
      <c r="S229" s="53"/>
      <c r="T229" s="53"/>
      <c r="U229" s="53"/>
      <c r="V229" s="53"/>
      <c r="W229" s="53"/>
      <c r="X229" s="53"/>
      <c r="Y229" s="53"/>
      <c r="Z229" s="53"/>
      <c r="AA229" s="19"/>
      <c r="AB229" s="19"/>
    </row>
    <row r="230" spans="1:28" s="20" customFormat="1" ht="13.5" customHeight="1" x14ac:dyDescent="0.15">
      <c r="A230" s="15"/>
      <c r="B230" s="15"/>
      <c r="C230" s="15"/>
      <c r="D230" s="15"/>
      <c r="E230" s="15"/>
      <c r="F230" s="15"/>
      <c r="G230" s="15"/>
      <c r="H230" s="15"/>
      <c r="I230" s="15"/>
      <c r="J230" s="15"/>
      <c r="K230" s="15"/>
      <c r="L230" s="15"/>
      <c r="M230" s="11"/>
      <c r="O230" s="53"/>
      <c r="P230" s="53"/>
      <c r="Q230" s="53"/>
      <c r="R230" s="53"/>
      <c r="S230" s="53"/>
      <c r="T230" s="53"/>
      <c r="U230" s="53"/>
      <c r="V230" s="53"/>
      <c r="W230" s="53"/>
      <c r="X230" s="53"/>
      <c r="Y230" s="53"/>
      <c r="Z230" s="53"/>
      <c r="AA230" s="19"/>
      <c r="AB230" s="19"/>
    </row>
    <row r="231" spans="1:28" s="20" customFormat="1" ht="13.5" customHeight="1" x14ac:dyDescent="0.15">
      <c r="A231" s="15"/>
      <c r="B231" s="15"/>
      <c r="C231" s="15"/>
      <c r="D231" s="15"/>
      <c r="E231" s="15"/>
      <c r="F231" s="15"/>
      <c r="G231" s="15"/>
      <c r="H231" s="15"/>
      <c r="I231" s="15"/>
      <c r="J231" s="15"/>
      <c r="K231" s="15"/>
      <c r="L231" s="15"/>
      <c r="M231" s="11"/>
      <c r="O231" s="53"/>
      <c r="P231" s="53"/>
      <c r="Q231" s="53"/>
      <c r="R231" s="53"/>
      <c r="S231" s="53"/>
      <c r="T231" s="53"/>
      <c r="U231" s="53"/>
      <c r="V231" s="53"/>
      <c r="W231" s="53"/>
      <c r="X231" s="53"/>
      <c r="Y231" s="53"/>
      <c r="Z231" s="53"/>
      <c r="AA231" s="19"/>
      <c r="AB231" s="19"/>
    </row>
    <row r="232" spans="1:28" s="20" customFormat="1" ht="13.5" customHeight="1" x14ac:dyDescent="0.15">
      <c r="A232" s="15"/>
      <c r="B232" s="15"/>
      <c r="C232" s="15"/>
      <c r="D232" s="15"/>
      <c r="E232" s="15"/>
      <c r="F232" s="15"/>
      <c r="G232" s="15"/>
      <c r="H232" s="15"/>
      <c r="I232" s="15"/>
      <c r="J232" s="15"/>
      <c r="K232" s="15"/>
      <c r="L232" s="15"/>
      <c r="M232" s="11"/>
      <c r="O232" s="53"/>
      <c r="P232" s="53"/>
      <c r="Q232" s="53"/>
      <c r="R232" s="53"/>
      <c r="S232" s="53"/>
      <c r="T232" s="53"/>
      <c r="U232" s="53"/>
      <c r="V232" s="53"/>
      <c r="W232" s="53"/>
      <c r="X232" s="53"/>
      <c r="Y232" s="53"/>
      <c r="Z232" s="53"/>
      <c r="AA232" s="19"/>
      <c r="AB232" s="19"/>
    </row>
    <row r="233" spans="1:28" s="20" customFormat="1" ht="13.5" customHeight="1" x14ac:dyDescent="0.15">
      <c r="A233" s="15"/>
      <c r="B233" s="15"/>
      <c r="C233" s="15"/>
      <c r="D233" s="15"/>
      <c r="E233" s="15"/>
      <c r="F233" s="15"/>
      <c r="G233" s="15"/>
      <c r="H233" s="15"/>
      <c r="I233" s="15"/>
      <c r="J233" s="15"/>
      <c r="K233" s="15"/>
      <c r="L233" s="15"/>
      <c r="M233" s="11"/>
      <c r="O233" s="53"/>
      <c r="P233" s="53"/>
      <c r="Q233" s="53"/>
      <c r="R233" s="53"/>
      <c r="S233" s="53"/>
      <c r="T233" s="53"/>
      <c r="U233" s="53"/>
      <c r="V233" s="53"/>
      <c r="W233" s="53"/>
      <c r="X233" s="53"/>
      <c r="Y233" s="53"/>
      <c r="Z233" s="53"/>
      <c r="AA233" s="19"/>
      <c r="AB233" s="19"/>
    </row>
    <row r="234" spans="1:28" s="20" customFormat="1" ht="13.5" customHeight="1" x14ac:dyDescent="0.15">
      <c r="A234" s="15"/>
      <c r="B234" s="15"/>
      <c r="C234" s="15"/>
      <c r="D234" s="15"/>
      <c r="E234" s="15"/>
      <c r="F234" s="15"/>
      <c r="G234" s="15"/>
      <c r="H234" s="15"/>
      <c r="I234" s="15"/>
      <c r="J234" s="15"/>
      <c r="K234" s="15"/>
      <c r="L234" s="15"/>
      <c r="M234" s="11"/>
      <c r="O234" s="53"/>
      <c r="P234" s="53"/>
      <c r="Q234" s="53"/>
      <c r="R234" s="53"/>
      <c r="S234" s="53"/>
      <c r="T234" s="53"/>
      <c r="U234" s="53"/>
      <c r="V234" s="53"/>
      <c r="W234" s="53"/>
      <c r="X234" s="53"/>
      <c r="Y234" s="53"/>
      <c r="Z234" s="53"/>
      <c r="AA234" s="19"/>
      <c r="AB234" s="19"/>
    </row>
    <row r="235" spans="1:28" s="20" customFormat="1" ht="13.5" customHeight="1" x14ac:dyDescent="0.15">
      <c r="A235" s="15"/>
      <c r="B235" s="15"/>
      <c r="C235" s="15"/>
      <c r="D235" s="15"/>
      <c r="E235" s="15"/>
      <c r="F235" s="15"/>
      <c r="G235" s="15"/>
      <c r="H235" s="15"/>
      <c r="I235" s="15"/>
      <c r="J235" s="15"/>
      <c r="K235" s="15"/>
      <c r="L235" s="15"/>
      <c r="M235" s="11"/>
      <c r="O235" s="53"/>
      <c r="P235" s="53"/>
      <c r="Q235" s="53"/>
      <c r="R235" s="53"/>
      <c r="S235" s="53"/>
      <c r="T235" s="53"/>
      <c r="U235" s="53"/>
      <c r="V235" s="53"/>
      <c r="W235" s="53"/>
      <c r="X235" s="53"/>
      <c r="Y235" s="53"/>
      <c r="Z235" s="53"/>
      <c r="AA235" s="19"/>
      <c r="AB235" s="19"/>
    </row>
    <row r="236" spans="1:28" s="20" customFormat="1" ht="13.5" customHeight="1" x14ac:dyDescent="0.15">
      <c r="A236" s="15"/>
      <c r="B236" s="15"/>
      <c r="C236" s="15"/>
      <c r="D236" s="15"/>
      <c r="E236" s="15"/>
      <c r="F236" s="15"/>
      <c r="G236" s="15"/>
      <c r="H236" s="15"/>
      <c r="I236" s="15"/>
      <c r="J236" s="15"/>
      <c r="K236" s="15"/>
      <c r="L236" s="15"/>
      <c r="M236" s="11"/>
      <c r="O236" s="53"/>
      <c r="P236" s="53"/>
      <c r="Q236" s="53"/>
      <c r="R236" s="53"/>
      <c r="S236" s="53"/>
      <c r="T236" s="53"/>
      <c r="U236" s="53"/>
      <c r="V236" s="53"/>
      <c r="W236" s="53"/>
      <c r="X236" s="53"/>
      <c r="Y236" s="53"/>
      <c r="Z236" s="53"/>
      <c r="AA236" s="19"/>
      <c r="AB236" s="19"/>
    </row>
    <row r="237" spans="1:28" s="20" customFormat="1" ht="13.5" customHeight="1" x14ac:dyDescent="0.15">
      <c r="A237" s="15"/>
      <c r="B237" s="15"/>
      <c r="C237" s="15"/>
      <c r="D237" s="15"/>
      <c r="E237" s="15"/>
      <c r="F237" s="15"/>
      <c r="G237" s="15"/>
      <c r="H237" s="15"/>
      <c r="I237" s="15"/>
      <c r="J237" s="15"/>
      <c r="K237" s="15"/>
      <c r="L237" s="15"/>
      <c r="M237" s="11"/>
      <c r="O237" s="53"/>
      <c r="P237" s="53"/>
      <c r="Q237" s="53"/>
      <c r="R237" s="53"/>
      <c r="S237" s="53"/>
      <c r="T237" s="53"/>
      <c r="U237" s="53"/>
      <c r="V237" s="53"/>
      <c r="W237" s="53"/>
      <c r="X237" s="53"/>
      <c r="Y237" s="53"/>
      <c r="Z237" s="53"/>
      <c r="AA237" s="19"/>
      <c r="AB237" s="19"/>
    </row>
    <row r="238" spans="1:28" s="20" customFormat="1" ht="13.5" customHeight="1" x14ac:dyDescent="0.15">
      <c r="A238" s="15"/>
      <c r="B238" s="15"/>
      <c r="C238" s="15"/>
      <c r="D238" s="15"/>
      <c r="E238" s="15"/>
      <c r="F238" s="15"/>
      <c r="G238" s="15"/>
      <c r="H238" s="15"/>
      <c r="I238" s="15"/>
      <c r="J238" s="15"/>
      <c r="K238" s="15"/>
      <c r="L238" s="15"/>
      <c r="M238" s="11"/>
      <c r="O238" s="53"/>
      <c r="P238" s="53"/>
      <c r="Q238" s="53"/>
      <c r="R238" s="53"/>
      <c r="S238" s="53"/>
      <c r="T238" s="53"/>
      <c r="U238" s="53"/>
      <c r="V238" s="53"/>
      <c r="W238" s="53"/>
      <c r="X238" s="53"/>
      <c r="Y238" s="53"/>
      <c r="Z238" s="53"/>
      <c r="AA238" s="19"/>
      <c r="AB238" s="19"/>
    </row>
    <row r="239" spans="1:28" s="20" customFormat="1" ht="13.5" customHeight="1" x14ac:dyDescent="0.15">
      <c r="A239" s="15"/>
      <c r="B239" s="15"/>
      <c r="C239" s="15"/>
      <c r="D239" s="15"/>
      <c r="E239" s="15"/>
      <c r="F239" s="15"/>
      <c r="G239" s="15"/>
      <c r="H239" s="15"/>
      <c r="I239" s="15"/>
      <c r="J239" s="15"/>
      <c r="K239" s="15"/>
      <c r="L239" s="15"/>
      <c r="M239" s="11"/>
      <c r="O239" s="53"/>
      <c r="P239" s="53"/>
      <c r="Q239" s="53"/>
      <c r="R239" s="53"/>
      <c r="S239" s="53"/>
      <c r="T239" s="53"/>
      <c r="U239" s="53"/>
      <c r="V239" s="53"/>
      <c r="W239" s="53"/>
      <c r="X239" s="53"/>
      <c r="Y239" s="53"/>
      <c r="Z239" s="53"/>
      <c r="AA239" s="19"/>
      <c r="AB239" s="19"/>
    </row>
    <row r="240" spans="1:28" s="20" customFormat="1" ht="13.5" customHeight="1" x14ac:dyDescent="0.15">
      <c r="A240" s="15"/>
      <c r="B240" s="15"/>
      <c r="C240" s="15"/>
      <c r="D240" s="15"/>
      <c r="E240" s="15"/>
      <c r="F240" s="15"/>
      <c r="G240" s="15"/>
      <c r="H240" s="15"/>
      <c r="I240" s="15"/>
      <c r="J240" s="15"/>
      <c r="K240" s="15"/>
      <c r="L240" s="15"/>
      <c r="M240" s="11"/>
      <c r="O240" s="53"/>
      <c r="P240" s="53"/>
      <c r="Q240" s="53"/>
      <c r="R240" s="53"/>
      <c r="S240" s="53"/>
      <c r="T240" s="53"/>
      <c r="U240" s="53"/>
      <c r="V240" s="53"/>
      <c r="W240" s="53"/>
      <c r="X240" s="53"/>
      <c r="Y240" s="53"/>
      <c r="Z240" s="53"/>
      <c r="AA240" s="19"/>
      <c r="AB240" s="19"/>
    </row>
    <row r="241" spans="1:28" s="20" customFormat="1" ht="13.5" customHeight="1" x14ac:dyDescent="0.15">
      <c r="A241" s="15"/>
      <c r="B241" s="15"/>
      <c r="C241" s="15"/>
      <c r="D241" s="15"/>
      <c r="E241" s="15"/>
      <c r="F241" s="15"/>
      <c r="G241" s="15"/>
      <c r="H241" s="15"/>
      <c r="I241" s="15"/>
      <c r="J241" s="15"/>
      <c r="K241" s="15"/>
      <c r="L241" s="15"/>
      <c r="M241" s="11"/>
      <c r="O241" s="53"/>
      <c r="P241" s="53"/>
      <c r="Q241" s="53"/>
      <c r="R241" s="53"/>
      <c r="S241" s="53"/>
      <c r="T241" s="53"/>
      <c r="U241" s="53"/>
      <c r="V241" s="53"/>
      <c r="W241" s="53"/>
      <c r="X241" s="53"/>
      <c r="Y241" s="53"/>
      <c r="Z241" s="53"/>
      <c r="AA241" s="19"/>
      <c r="AB241" s="19"/>
    </row>
    <row r="242" spans="1:28" s="20" customFormat="1" ht="13.5" customHeight="1" x14ac:dyDescent="0.15">
      <c r="A242" s="15"/>
      <c r="B242" s="15"/>
      <c r="C242" s="15"/>
      <c r="D242" s="15"/>
      <c r="E242" s="15"/>
      <c r="F242" s="15"/>
      <c r="G242" s="15"/>
      <c r="H242" s="15"/>
      <c r="I242" s="15"/>
      <c r="J242" s="15"/>
      <c r="K242" s="15"/>
      <c r="L242" s="15"/>
      <c r="M242" s="11"/>
      <c r="O242" s="53"/>
      <c r="P242" s="53"/>
      <c r="Q242" s="53"/>
      <c r="R242" s="53"/>
      <c r="S242" s="53"/>
      <c r="T242" s="53"/>
      <c r="U242" s="53"/>
      <c r="V242" s="53"/>
      <c r="W242" s="53"/>
      <c r="X242" s="53"/>
      <c r="Y242" s="53"/>
      <c r="Z242" s="53"/>
      <c r="AA242" s="19"/>
      <c r="AB242" s="19"/>
    </row>
    <row r="243" spans="1:28" s="20" customFormat="1" ht="13.5" customHeight="1" x14ac:dyDescent="0.15">
      <c r="A243" s="15"/>
      <c r="B243" s="15"/>
      <c r="C243" s="15"/>
      <c r="D243" s="15"/>
      <c r="E243" s="15"/>
      <c r="F243" s="15"/>
      <c r="G243" s="15"/>
      <c r="H243" s="15"/>
      <c r="I243" s="15"/>
      <c r="J243" s="15"/>
      <c r="K243" s="15"/>
      <c r="L243" s="15"/>
      <c r="M243" s="11"/>
      <c r="O243" s="53"/>
      <c r="P243" s="53"/>
      <c r="Q243" s="53"/>
      <c r="R243" s="53"/>
      <c r="S243" s="53"/>
      <c r="T243" s="53"/>
      <c r="U243" s="53"/>
      <c r="V243" s="53"/>
      <c r="W243" s="53"/>
      <c r="X243" s="53"/>
      <c r="Y243" s="53"/>
      <c r="Z243" s="53"/>
      <c r="AA243" s="19"/>
      <c r="AB243" s="19"/>
    </row>
    <row r="244" spans="1:28" s="20" customFormat="1" ht="13.5" customHeight="1" x14ac:dyDescent="0.15">
      <c r="A244" s="15"/>
      <c r="B244" s="15"/>
      <c r="C244" s="15"/>
      <c r="D244" s="15"/>
      <c r="E244" s="15"/>
      <c r="F244" s="15"/>
      <c r="G244" s="15"/>
      <c r="H244" s="15"/>
      <c r="I244" s="15"/>
      <c r="J244" s="15"/>
      <c r="K244" s="15"/>
      <c r="L244" s="15"/>
      <c r="M244" s="11"/>
      <c r="O244" s="53"/>
      <c r="P244" s="53"/>
      <c r="Q244" s="53"/>
      <c r="R244" s="53"/>
      <c r="S244" s="53"/>
      <c r="T244" s="53"/>
      <c r="U244" s="53"/>
      <c r="V244" s="53"/>
      <c r="W244" s="53"/>
      <c r="X244" s="53"/>
      <c r="Y244" s="53"/>
      <c r="Z244" s="53"/>
      <c r="AA244" s="19"/>
      <c r="AB244" s="19"/>
    </row>
    <row r="245" spans="1:28" s="20" customFormat="1" ht="13.5" customHeight="1" x14ac:dyDescent="0.15">
      <c r="A245" s="15"/>
      <c r="B245" s="15"/>
      <c r="C245" s="15"/>
      <c r="D245" s="15"/>
      <c r="E245" s="15"/>
      <c r="F245" s="15"/>
      <c r="G245" s="15"/>
      <c r="H245" s="15"/>
      <c r="I245" s="15"/>
      <c r="J245" s="15"/>
      <c r="K245" s="15"/>
      <c r="L245" s="15"/>
      <c r="M245" s="11"/>
      <c r="O245" s="53"/>
      <c r="P245" s="53"/>
      <c r="Q245" s="53"/>
      <c r="R245" s="53"/>
      <c r="S245" s="53"/>
      <c r="T245" s="53"/>
      <c r="U245" s="53"/>
      <c r="V245" s="53"/>
      <c r="W245" s="53"/>
      <c r="X245" s="53"/>
      <c r="Y245" s="53"/>
      <c r="Z245" s="53"/>
      <c r="AA245" s="19"/>
      <c r="AB245" s="19"/>
    </row>
    <row r="246" spans="1:28" s="20" customFormat="1" ht="13.5" customHeight="1" x14ac:dyDescent="0.15">
      <c r="A246" s="15"/>
      <c r="B246" s="15"/>
      <c r="C246" s="15"/>
      <c r="D246" s="15"/>
      <c r="E246" s="15"/>
      <c r="F246" s="15"/>
      <c r="G246" s="15"/>
      <c r="H246" s="15"/>
      <c r="I246" s="15"/>
      <c r="J246" s="15"/>
      <c r="K246" s="15"/>
      <c r="L246" s="15"/>
      <c r="M246" s="11"/>
      <c r="O246" s="53"/>
      <c r="P246" s="53"/>
      <c r="Q246" s="53"/>
      <c r="R246" s="53"/>
      <c r="S246" s="53"/>
      <c r="T246" s="53"/>
      <c r="U246" s="53"/>
      <c r="V246" s="53"/>
      <c r="W246" s="53"/>
      <c r="X246" s="53"/>
      <c r="Y246" s="53"/>
      <c r="Z246" s="53"/>
      <c r="AA246" s="19"/>
      <c r="AB246" s="19"/>
    </row>
    <row r="247" spans="1:28" s="20" customFormat="1" ht="13.5" customHeight="1" x14ac:dyDescent="0.15">
      <c r="A247" s="15"/>
      <c r="B247" s="15"/>
      <c r="C247" s="15"/>
      <c r="D247" s="15"/>
      <c r="E247" s="15"/>
      <c r="F247" s="15"/>
      <c r="G247" s="15"/>
      <c r="H247" s="15"/>
      <c r="I247" s="15"/>
      <c r="J247" s="15"/>
      <c r="K247" s="15"/>
      <c r="L247" s="15"/>
      <c r="M247" s="11"/>
      <c r="O247" s="53"/>
      <c r="P247" s="53"/>
      <c r="Q247" s="53"/>
      <c r="R247" s="53"/>
      <c r="S247" s="53"/>
      <c r="T247" s="53"/>
      <c r="U247" s="53"/>
      <c r="V247" s="53"/>
      <c r="W247" s="53"/>
      <c r="X247" s="53"/>
      <c r="Y247" s="53"/>
      <c r="Z247" s="53"/>
      <c r="AA247" s="19"/>
      <c r="AB247" s="19"/>
    </row>
    <row r="248" spans="1:28" s="20" customFormat="1" ht="13.5" customHeight="1" x14ac:dyDescent="0.15">
      <c r="A248" s="15"/>
      <c r="B248" s="15"/>
      <c r="C248" s="15"/>
      <c r="D248" s="15"/>
      <c r="E248" s="15"/>
      <c r="F248" s="15"/>
      <c r="G248" s="15"/>
      <c r="H248" s="15"/>
      <c r="I248" s="15"/>
      <c r="J248" s="15"/>
      <c r="K248" s="15"/>
      <c r="L248" s="15"/>
      <c r="M248" s="11"/>
      <c r="O248" s="53"/>
      <c r="P248" s="53"/>
      <c r="Q248" s="53"/>
      <c r="R248" s="53"/>
      <c r="S248" s="53"/>
      <c r="T248" s="53"/>
      <c r="U248" s="53"/>
      <c r="V248" s="53"/>
      <c r="W248" s="53"/>
      <c r="X248" s="53"/>
      <c r="Y248" s="53"/>
      <c r="Z248" s="53"/>
      <c r="AA248" s="19"/>
      <c r="AB248" s="19"/>
    </row>
    <row r="249" spans="1:28" s="20" customFormat="1" ht="13.5" customHeight="1" x14ac:dyDescent="0.15">
      <c r="A249" s="15"/>
      <c r="B249" s="15"/>
      <c r="C249" s="15"/>
      <c r="D249" s="15"/>
      <c r="E249" s="15"/>
      <c r="F249" s="15"/>
      <c r="G249" s="15"/>
      <c r="H249" s="15"/>
      <c r="I249" s="15"/>
      <c r="J249" s="15"/>
      <c r="K249" s="15"/>
      <c r="L249" s="15"/>
      <c r="M249" s="11"/>
      <c r="O249" s="53"/>
      <c r="P249" s="53"/>
      <c r="Q249" s="53"/>
      <c r="R249" s="53"/>
      <c r="S249" s="53"/>
      <c r="T249" s="53"/>
      <c r="U249" s="53"/>
      <c r="V249" s="53"/>
      <c r="W249" s="53"/>
      <c r="X249" s="53"/>
      <c r="Y249" s="53"/>
      <c r="Z249" s="53"/>
      <c r="AA249" s="19"/>
      <c r="AB249" s="19"/>
    </row>
    <row r="250" spans="1:28" s="20" customFormat="1" ht="13.5" customHeight="1" x14ac:dyDescent="0.15">
      <c r="A250" s="15"/>
      <c r="B250" s="15"/>
      <c r="C250" s="15"/>
      <c r="D250" s="15"/>
      <c r="E250" s="15"/>
      <c r="F250" s="15"/>
      <c r="G250" s="15"/>
      <c r="H250" s="15"/>
      <c r="I250" s="15"/>
      <c r="J250" s="15"/>
      <c r="K250" s="15"/>
      <c r="L250" s="15"/>
      <c r="M250" s="11"/>
      <c r="O250" s="53"/>
      <c r="P250" s="53"/>
      <c r="Q250" s="53"/>
      <c r="R250" s="53"/>
      <c r="S250" s="53"/>
      <c r="T250" s="53"/>
      <c r="U250" s="53"/>
      <c r="V250" s="53"/>
      <c r="W250" s="53"/>
      <c r="X250" s="53"/>
      <c r="Y250" s="53"/>
      <c r="Z250" s="53"/>
      <c r="AA250" s="19"/>
      <c r="AB250" s="19"/>
    </row>
    <row r="251" spans="1:28" s="20" customFormat="1" ht="13.5" customHeight="1" x14ac:dyDescent="0.15">
      <c r="A251" s="15"/>
      <c r="B251" s="15"/>
      <c r="C251" s="15"/>
      <c r="D251" s="15"/>
      <c r="E251" s="15"/>
      <c r="F251" s="15"/>
      <c r="G251" s="15"/>
      <c r="H251" s="15"/>
      <c r="I251" s="15"/>
      <c r="J251" s="15"/>
      <c r="K251" s="15"/>
      <c r="L251" s="15"/>
      <c r="M251" s="11"/>
      <c r="O251" s="53"/>
      <c r="P251" s="53"/>
      <c r="Q251" s="53"/>
      <c r="R251" s="53"/>
      <c r="S251" s="53"/>
      <c r="T251" s="53"/>
      <c r="U251" s="53"/>
      <c r="V251" s="53"/>
      <c r="W251" s="53"/>
      <c r="X251" s="53"/>
      <c r="Y251" s="53"/>
      <c r="Z251" s="53"/>
      <c r="AA251" s="19"/>
      <c r="AB251" s="19"/>
    </row>
    <row r="252" spans="1:28" s="20" customFormat="1" ht="13.5" customHeight="1" x14ac:dyDescent="0.15">
      <c r="A252" s="15"/>
      <c r="B252" s="15"/>
      <c r="C252" s="15"/>
      <c r="D252" s="15"/>
      <c r="E252" s="15"/>
      <c r="F252" s="15"/>
      <c r="G252" s="15"/>
      <c r="H252" s="15"/>
      <c r="I252" s="15"/>
      <c r="J252" s="15"/>
      <c r="K252" s="15"/>
      <c r="L252" s="15"/>
      <c r="M252" s="11"/>
      <c r="O252" s="53"/>
      <c r="P252" s="53"/>
      <c r="Q252" s="53"/>
      <c r="R252" s="53"/>
      <c r="S252" s="53"/>
      <c r="T252" s="53"/>
      <c r="U252" s="53"/>
      <c r="V252" s="53"/>
      <c r="W252" s="53"/>
      <c r="X252" s="53"/>
      <c r="Y252" s="53"/>
      <c r="Z252" s="53"/>
      <c r="AA252" s="19"/>
      <c r="AB252" s="19"/>
    </row>
    <row r="253" spans="1:28" s="20" customFormat="1" ht="13.5" customHeight="1" x14ac:dyDescent="0.15">
      <c r="A253" s="15"/>
      <c r="B253" s="15"/>
      <c r="C253" s="15"/>
      <c r="D253" s="15"/>
      <c r="E253" s="15"/>
      <c r="F253" s="15"/>
      <c r="G253" s="15"/>
      <c r="H253" s="15"/>
      <c r="I253" s="15"/>
      <c r="J253" s="15"/>
      <c r="K253" s="15"/>
      <c r="L253" s="15"/>
      <c r="M253" s="11"/>
      <c r="O253" s="53"/>
      <c r="P253" s="53"/>
      <c r="Q253" s="53"/>
      <c r="R253" s="53"/>
      <c r="S253" s="53"/>
      <c r="T253" s="53"/>
      <c r="U253" s="53"/>
      <c r="V253" s="53"/>
      <c r="W253" s="53"/>
      <c r="X253" s="53"/>
      <c r="Y253" s="53"/>
      <c r="Z253" s="53"/>
      <c r="AA253" s="19"/>
      <c r="AB253" s="19"/>
    </row>
    <row r="254" spans="1:28" s="20" customFormat="1" ht="13.5" customHeight="1" x14ac:dyDescent="0.15">
      <c r="A254" s="15"/>
      <c r="B254" s="15"/>
      <c r="C254" s="15"/>
      <c r="D254" s="15"/>
      <c r="E254" s="15"/>
      <c r="F254" s="15"/>
      <c r="G254" s="15"/>
      <c r="H254" s="15"/>
      <c r="I254" s="15"/>
      <c r="J254" s="15"/>
      <c r="K254" s="15"/>
      <c r="L254" s="15"/>
      <c r="M254" s="11"/>
      <c r="O254" s="53"/>
      <c r="P254" s="53"/>
      <c r="Q254" s="53"/>
      <c r="R254" s="53"/>
      <c r="S254" s="53"/>
      <c r="T254" s="53"/>
      <c r="U254" s="53"/>
      <c r="V254" s="53"/>
      <c r="W254" s="53"/>
      <c r="X254" s="53"/>
      <c r="Y254" s="53"/>
      <c r="Z254" s="53"/>
      <c r="AA254" s="19"/>
      <c r="AB254" s="19"/>
    </row>
    <row r="255" spans="1:28" s="20" customFormat="1" ht="13.5" customHeight="1" x14ac:dyDescent="0.15">
      <c r="A255" s="15"/>
      <c r="B255" s="15"/>
      <c r="C255" s="15"/>
      <c r="D255" s="15"/>
      <c r="E255" s="15"/>
      <c r="F255" s="15"/>
      <c r="G255" s="15"/>
      <c r="H255" s="15"/>
      <c r="I255" s="15"/>
      <c r="J255" s="15"/>
      <c r="K255" s="15"/>
      <c r="L255" s="15"/>
      <c r="M255" s="11"/>
      <c r="O255" s="53"/>
      <c r="P255" s="53"/>
      <c r="Q255" s="53"/>
      <c r="R255" s="53"/>
      <c r="S255" s="53"/>
      <c r="T255" s="53"/>
      <c r="U255" s="53"/>
      <c r="V255" s="53"/>
      <c r="W255" s="53"/>
      <c r="X255" s="53"/>
      <c r="Y255" s="53"/>
      <c r="Z255" s="53"/>
      <c r="AA255" s="19"/>
      <c r="AB255" s="19"/>
    </row>
    <row r="256" spans="1:28" s="20" customFormat="1" ht="13.5" customHeight="1" x14ac:dyDescent="0.15">
      <c r="A256" s="15"/>
      <c r="B256" s="15"/>
      <c r="C256" s="15"/>
      <c r="D256" s="15"/>
      <c r="E256" s="15"/>
      <c r="F256" s="15"/>
      <c r="G256" s="15"/>
      <c r="H256" s="15"/>
      <c r="I256" s="15"/>
      <c r="J256" s="15"/>
      <c r="K256" s="15"/>
      <c r="L256" s="15"/>
      <c r="M256" s="11"/>
      <c r="O256" s="53"/>
      <c r="P256" s="53"/>
      <c r="Q256" s="53"/>
      <c r="R256" s="53"/>
      <c r="S256" s="53"/>
      <c r="T256" s="53"/>
      <c r="U256" s="53"/>
      <c r="V256" s="53"/>
      <c r="W256" s="53"/>
      <c r="X256" s="53"/>
      <c r="Y256" s="53"/>
      <c r="Z256" s="53"/>
      <c r="AA256" s="19"/>
      <c r="AB256" s="19"/>
    </row>
    <row r="257" spans="1:28" s="20" customFormat="1" ht="13.5" customHeight="1" x14ac:dyDescent="0.15">
      <c r="A257" s="15"/>
      <c r="B257" s="15"/>
      <c r="C257" s="15"/>
      <c r="D257" s="15"/>
      <c r="E257" s="15"/>
      <c r="F257" s="15"/>
      <c r="G257" s="15"/>
      <c r="H257" s="15"/>
      <c r="I257" s="15"/>
      <c r="J257" s="15"/>
      <c r="K257" s="15"/>
      <c r="L257" s="15"/>
      <c r="M257" s="11"/>
      <c r="O257" s="53"/>
      <c r="P257" s="53"/>
      <c r="Q257" s="53"/>
      <c r="R257" s="53"/>
      <c r="S257" s="53"/>
      <c r="T257" s="53"/>
      <c r="U257" s="53"/>
      <c r="V257" s="53"/>
      <c r="W257" s="53"/>
      <c r="X257" s="53"/>
      <c r="Y257" s="53"/>
      <c r="Z257" s="53"/>
      <c r="AA257" s="19"/>
      <c r="AB257" s="19"/>
    </row>
    <row r="258" spans="1:28" s="20" customFormat="1" ht="13.5" customHeight="1" x14ac:dyDescent="0.15">
      <c r="A258" s="15"/>
      <c r="B258" s="15"/>
      <c r="C258" s="15"/>
      <c r="D258" s="15"/>
      <c r="E258" s="15"/>
      <c r="F258" s="15"/>
      <c r="G258" s="15"/>
      <c r="H258" s="15"/>
      <c r="I258" s="15"/>
      <c r="J258" s="15"/>
      <c r="K258" s="15"/>
      <c r="L258" s="15"/>
      <c r="M258" s="11"/>
      <c r="O258" s="53"/>
      <c r="P258" s="53"/>
      <c r="Q258" s="53"/>
      <c r="R258" s="53"/>
      <c r="S258" s="53"/>
      <c r="T258" s="53"/>
      <c r="U258" s="53"/>
      <c r="V258" s="53"/>
      <c r="W258" s="53"/>
      <c r="X258" s="53"/>
      <c r="Y258" s="53"/>
      <c r="Z258" s="53"/>
      <c r="AA258" s="19"/>
      <c r="AB258" s="19"/>
    </row>
    <row r="259" spans="1:28" s="20" customFormat="1" ht="13.5" customHeight="1" x14ac:dyDescent="0.15">
      <c r="A259" s="15"/>
      <c r="B259" s="15"/>
      <c r="C259" s="15"/>
      <c r="D259" s="15"/>
      <c r="E259" s="15"/>
      <c r="F259" s="15"/>
      <c r="G259" s="15"/>
      <c r="H259" s="15"/>
      <c r="I259" s="15"/>
      <c r="J259" s="15"/>
      <c r="K259" s="15"/>
      <c r="L259" s="15"/>
      <c r="M259" s="11"/>
      <c r="O259" s="53"/>
      <c r="P259" s="53"/>
      <c r="Q259" s="53"/>
      <c r="R259" s="53"/>
      <c r="S259" s="53"/>
      <c r="T259" s="53"/>
      <c r="U259" s="53"/>
      <c r="V259" s="53"/>
      <c r="W259" s="53"/>
      <c r="X259" s="53"/>
      <c r="Y259" s="53"/>
      <c r="Z259" s="53"/>
      <c r="AA259" s="19"/>
      <c r="AB259" s="19"/>
    </row>
    <row r="260" spans="1:28" s="20" customFormat="1" ht="13.5" customHeight="1" x14ac:dyDescent="0.15">
      <c r="A260" s="15"/>
      <c r="B260" s="15"/>
      <c r="C260" s="15"/>
      <c r="D260" s="15"/>
      <c r="E260" s="15"/>
      <c r="F260" s="15"/>
      <c r="G260" s="15"/>
      <c r="H260" s="15"/>
      <c r="I260" s="15"/>
      <c r="J260" s="15"/>
      <c r="K260" s="15"/>
      <c r="L260" s="15"/>
      <c r="M260" s="11"/>
      <c r="O260" s="53"/>
      <c r="P260" s="53"/>
      <c r="Q260" s="53"/>
      <c r="R260" s="53"/>
      <c r="S260" s="53"/>
      <c r="T260" s="53"/>
      <c r="U260" s="53"/>
      <c r="V260" s="53"/>
      <c r="W260" s="53"/>
      <c r="X260" s="53"/>
      <c r="Y260" s="53"/>
      <c r="Z260" s="53"/>
      <c r="AA260" s="19"/>
      <c r="AB260" s="19"/>
    </row>
    <row r="261" spans="1:28" s="20" customFormat="1" ht="13.5" customHeight="1" x14ac:dyDescent="0.15">
      <c r="A261" s="15"/>
      <c r="B261" s="15"/>
      <c r="C261" s="15"/>
      <c r="D261" s="15"/>
      <c r="E261" s="15"/>
      <c r="F261" s="15"/>
      <c r="G261" s="15"/>
      <c r="H261" s="15"/>
      <c r="I261" s="15"/>
      <c r="J261" s="15"/>
      <c r="K261" s="15"/>
      <c r="L261" s="15"/>
      <c r="M261" s="11"/>
      <c r="O261" s="53"/>
      <c r="P261" s="53"/>
      <c r="Q261" s="53"/>
      <c r="R261" s="53"/>
      <c r="S261" s="53"/>
      <c r="T261" s="53"/>
      <c r="U261" s="53"/>
      <c r="V261" s="53"/>
      <c r="W261" s="53"/>
      <c r="X261" s="53"/>
      <c r="Y261" s="53"/>
      <c r="Z261" s="53"/>
      <c r="AA261" s="19"/>
      <c r="AB261" s="19"/>
    </row>
    <row r="262" spans="1:28" s="20" customFormat="1" ht="13.5" customHeight="1" x14ac:dyDescent="0.15">
      <c r="A262" s="15"/>
      <c r="B262" s="15"/>
      <c r="C262" s="15"/>
      <c r="D262" s="15"/>
      <c r="E262" s="15"/>
      <c r="F262" s="15"/>
      <c r="G262" s="15"/>
      <c r="H262" s="15"/>
      <c r="I262" s="15"/>
      <c r="J262" s="15"/>
      <c r="K262" s="15"/>
      <c r="L262" s="15"/>
      <c r="M262" s="11"/>
      <c r="O262" s="53"/>
      <c r="P262" s="53"/>
      <c r="Q262" s="53"/>
      <c r="R262" s="53"/>
      <c r="S262" s="53"/>
      <c r="T262" s="53"/>
      <c r="U262" s="53"/>
      <c r="V262" s="53"/>
      <c r="W262" s="53"/>
      <c r="X262" s="53"/>
      <c r="Y262" s="53"/>
      <c r="Z262" s="53"/>
      <c r="AA262" s="19"/>
      <c r="AB262" s="19"/>
    </row>
    <row r="263" spans="1:28" s="20" customFormat="1" ht="13.5" customHeight="1" x14ac:dyDescent="0.15">
      <c r="A263" s="15"/>
      <c r="B263" s="15"/>
      <c r="C263" s="15"/>
      <c r="D263" s="15"/>
      <c r="E263" s="15"/>
      <c r="F263" s="15"/>
      <c r="G263" s="15"/>
      <c r="H263" s="15"/>
      <c r="I263" s="15"/>
      <c r="J263" s="15"/>
      <c r="K263" s="15"/>
      <c r="L263" s="15"/>
      <c r="M263" s="11"/>
      <c r="O263" s="53"/>
      <c r="P263" s="53"/>
      <c r="Q263" s="53"/>
      <c r="R263" s="53"/>
      <c r="S263" s="53"/>
      <c r="T263" s="53"/>
      <c r="U263" s="53"/>
      <c r="V263" s="53"/>
      <c r="W263" s="53"/>
      <c r="X263" s="53"/>
      <c r="Y263" s="53"/>
      <c r="Z263" s="53"/>
      <c r="AA263" s="19"/>
      <c r="AB263" s="19"/>
    </row>
    <row r="264" spans="1:28" ht="13.5" customHeight="1" x14ac:dyDescent="0.15">
      <c r="AA264" s="19"/>
      <c r="AB264" s="19"/>
    </row>
    <row r="265" spans="1:28" ht="13.5" customHeight="1" x14ac:dyDescent="0.15">
      <c r="AA265" s="19"/>
      <c r="AB265" s="19"/>
    </row>
    <row r="266" spans="1:28" ht="13.5" customHeight="1" x14ac:dyDescent="0.15">
      <c r="AA266" s="19"/>
      <c r="AB266" s="19"/>
    </row>
    <row r="267" spans="1:28" ht="13.5" customHeight="1" x14ac:dyDescent="0.15">
      <c r="AA267" s="19"/>
      <c r="AB267" s="19"/>
    </row>
    <row r="268" spans="1:28" ht="13.5" customHeight="1" x14ac:dyDescent="0.15">
      <c r="AA268" s="19"/>
      <c r="AB268" s="19"/>
    </row>
    <row r="269" spans="1:28" ht="13.5" customHeight="1" x14ac:dyDescent="0.15">
      <c r="AA269" s="19"/>
      <c r="AB269" s="19"/>
    </row>
    <row r="270" spans="1:28" ht="13.5" customHeight="1" x14ac:dyDescent="0.15">
      <c r="AA270" s="19"/>
      <c r="AB270" s="19"/>
    </row>
    <row r="271" spans="1:28" ht="13.5" customHeight="1" x14ac:dyDescent="0.15">
      <c r="AA271" s="19"/>
      <c r="AB271" s="19"/>
    </row>
    <row r="272" spans="1:28" ht="13.5" customHeight="1" x14ac:dyDescent="0.15">
      <c r="AA272" s="19"/>
      <c r="AB272" s="19"/>
    </row>
    <row r="273" spans="1:29" ht="13.5" customHeight="1" x14ac:dyDescent="0.15">
      <c r="AA273" s="19"/>
      <c r="AB273" s="19"/>
    </row>
    <row r="274" spans="1:29" ht="13.5" customHeight="1" x14ac:dyDescent="0.15">
      <c r="AA274" s="19"/>
      <c r="AB274" s="19"/>
    </row>
    <row r="275" spans="1:29" ht="13.5" customHeight="1" x14ac:dyDescent="0.15">
      <c r="AA275" s="19"/>
      <c r="AB275" s="19"/>
    </row>
    <row r="276" spans="1:29" ht="13.5" customHeight="1" x14ac:dyDescent="0.15">
      <c r="AA276" s="19"/>
      <c r="AB276" s="19"/>
    </row>
    <row r="277" spans="1:29" ht="13.5" customHeight="1" x14ac:dyDescent="0.15">
      <c r="AA277" s="19"/>
      <c r="AB277" s="19"/>
    </row>
    <row r="278" spans="1:29" s="77" customFormat="1" ht="13.5" customHeight="1" x14ac:dyDescent="0.15">
      <c r="A278" s="15"/>
      <c r="B278" s="15"/>
      <c r="C278" s="15"/>
      <c r="D278" s="15"/>
      <c r="E278" s="15"/>
      <c r="F278" s="15"/>
      <c r="G278" s="15"/>
      <c r="H278" s="15"/>
      <c r="I278" s="15"/>
      <c r="J278" s="15"/>
      <c r="K278" s="15"/>
      <c r="L278" s="15"/>
      <c r="M278" s="11"/>
      <c r="O278" s="53"/>
      <c r="P278" s="53"/>
      <c r="Q278" s="53"/>
      <c r="R278" s="53"/>
      <c r="S278" s="53"/>
      <c r="T278" s="53"/>
      <c r="U278" s="53"/>
      <c r="V278" s="53"/>
      <c r="W278" s="53"/>
      <c r="X278" s="53"/>
      <c r="Y278" s="53"/>
      <c r="Z278" s="53"/>
      <c r="AA278" s="19"/>
      <c r="AB278" s="19"/>
      <c r="AC278" s="20"/>
    </row>
    <row r="279" spans="1:29" ht="13.5" customHeight="1" x14ac:dyDescent="0.15">
      <c r="AA279" s="19"/>
      <c r="AB279" s="19"/>
    </row>
    <row r="280" spans="1:29" ht="13.5" customHeight="1" x14ac:dyDescent="0.15">
      <c r="AA280" s="19"/>
      <c r="AB280" s="19"/>
    </row>
    <row r="281" spans="1:29" ht="13.5" customHeight="1" x14ac:dyDescent="0.15">
      <c r="AA281" s="19"/>
      <c r="AB281" s="19"/>
    </row>
    <row r="282" spans="1:29" ht="13.5" customHeight="1" x14ac:dyDescent="0.15">
      <c r="AA282" s="19"/>
      <c r="AB282" s="19"/>
    </row>
    <row r="283" spans="1:29" ht="13.5" customHeight="1" x14ac:dyDescent="0.15">
      <c r="AA283" s="19"/>
      <c r="AB283" s="19"/>
    </row>
    <row r="284" spans="1:29" ht="13.5" customHeight="1" x14ac:dyDescent="0.15">
      <c r="AA284" s="19"/>
      <c r="AB284" s="19"/>
    </row>
    <row r="285" spans="1:29" ht="13.5" customHeight="1" x14ac:dyDescent="0.15">
      <c r="AA285" s="19"/>
      <c r="AB285" s="19"/>
    </row>
    <row r="286" spans="1:29" ht="13.5" customHeight="1" x14ac:dyDescent="0.15">
      <c r="AA286" s="19"/>
      <c r="AB286" s="19"/>
    </row>
    <row r="287" spans="1:29" ht="13.5" customHeight="1" x14ac:dyDescent="0.15">
      <c r="AA287" s="19"/>
      <c r="AB287" s="19"/>
    </row>
    <row r="288" spans="1:29" ht="13.5" customHeight="1" x14ac:dyDescent="0.15">
      <c r="AA288" s="19"/>
      <c r="AB288" s="19"/>
    </row>
    <row r="289" spans="1:28" ht="13.5" customHeight="1" x14ac:dyDescent="0.15">
      <c r="AA289" s="19"/>
      <c r="AB289" s="19"/>
    </row>
    <row r="290" spans="1:28" ht="13.5" customHeight="1" x14ac:dyDescent="0.15">
      <c r="AA290" s="19"/>
      <c r="AB290" s="19"/>
    </row>
    <row r="291" spans="1:28" ht="13.5" customHeight="1" x14ac:dyDescent="0.15">
      <c r="AA291" s="19"/>
      <c r="AB291" s="19"/>
    </row>
    <row r="292" spans="1:28" ht="13.5" customHeight="1" x14ac:dyDescent="0.15">
      <c r="AA292" s="19"/>
      <c r="AB292" s="19"/>
    </row>
    <row r="293" spans="1:28" ht="13.5" customHeight="1" x14ac:dyDescent="0.15">
      <c r="AA293" s="19"/>
      <c r="AB293" s="19"/>
    </row>
    <row r="294" spans="1:28" ht="13.5" customHeight="1" x14ac:dyDescent="0.15">
      <c r="AA294" s="19"/>
      <c r="AB294" s="19"/>
    </row>
    <row r="295" spans="1:28" ht="13.5" customHeight="1" x14ac:dyDescent="0.15">
      <c r="AA295" s="19"/>
      <c r="AB295" s="19"/>
    </row>
    <row r="296" spans="1:28" s="20" customFormat="1" ht="13.5" customHeight="1" x14ac:dyDescent="0.15">
      <c r="A296" s="15"/>
      <c r="B296" s="15"/>
      <c r="C296" s="15"/>
      <c r="D296" s="15"/>
      <c r="E296" s="15"/>
      <c r="F296" s="15"/>
      <c r="G296" s="15"/>
      <c r="H296" s="15"/>
      <c r="I296" s="15"/>
      <c r="J296" s="15"/>
      <c r="K296" s="15"/>
      <c r="L296" s="15"/>
      <c r="M296" s="11"/>
      <c r="O296" s="53"/>
      <c r="P296" s="53"/>
      <c r="Q296" s="53"/>
      <c r="R296" s="53"/>
      <c r="S296" s="53"/>
      <c r="T296" s="53"/>
      <c r="U296" s="53"/>
      <c r="V296" s="53"/>
      <c r="W296" s="53"/>
      <c r="X296" s="53"/>
      <c r="Y296" s="53"/>
      <c r="Z296" s="53"/>
      <c r="AA296" s="19"/>
      <c r="AB296" s="19"/>
    </row>
    <row r="297" spans="1:28" s="20" customFormat="1" ht="13.5" customHeight="1" x14ac:dyDescent="0.15">
      <c r="A297" s="15"/>
      <c r="B297" s="15"/>
      <c r="C297" s="15"/>
      <c r="D297" s="15"/>
      <c r="E297" s="15"/>
      <c r="F297" s="15"/>
      <c r="G297" s="15"/>
      <c r="H297" s="15"/>
      <c r="I297" s="15"/>
      <c r="J297" s="15"/>
      <c r="K297" s="15"/>
      <c r="L297" s="15"/>
      <c r="M297" s="11"/>
      <c r="O297" s="53"/>
      <c r="P297" s="53"/>
      <c r="Q297" s="53"/>
      <c r="R297" s="53"/>
      <c r="S297" s="53"/>
      <c r="T297" s="53"/>
      <c r="U297" s="53"/>
      <c r="V297" s="53"/>
      <c r="W297" s="53"/>
      <c r="X297" s="53"/>
      <c r="Y297" s="53"/>
      <c r="Z297" s="53"/>
      <c r="AA297" s="19"/>
      <c r="AB297" s="19"/>
    </row>
    <row r="298" spans="1:28" s="20" customFormat="1" ht="13.5" customHeight="1" x14ac:dyDescent="0.15">
      <c r="A298" s="15"/>
      <c r="B298" s="15"/>
      <c r="C298" s="15"/>
      <c r="D298" s="15"/>
      <c r="E298" s="15"/>
      <c r="F298" s="15"/>
      <c r="G298" s="15"/>
      <c r="H298" s="15"/>
      <c r="I298" s="15"/>
      <c r="J298" s="15"/>
      <c r="K298" s="15"/>
      <c r="L298" s="15"/>
      <c r="M298" s="11"/>
      <c r="O298" s="53"/>
      <c r="P298" s="53"/>
      <c r="Q298" s="53"/>
      <c r="R298" s="53"/>
      <c r="S298" s="53"/>
      <c r="T298" s="53"/>
      <c r="U298" s="53"/>
      <c r="V298" s="53"/>
      <c r="W298" s="53"/>
      <c r="X298" s="53"/>
      <c r="Y298" s="53"/>
      <c r="Z298" s="53"/>
      <c r="AA298" s="19"/>
      <c r="AB298" s="19"/>
    </row>
    <row r="299" spans="1:28" s="20" customFormat="1" ht="13.5" customHeight="1" x14ac:dyDescent="0.15">
      <c r="A299" s="15"/>
      <c r="B299" s="15"/>
      <c r="C299" s="15"/>
      <c r="D299" s="15"/>
      <c r="E299" s="15"/>
      <c r="F299" s="15"/>
      <c r="G299" s="15"/>
      <c r="H299" s="15"/>
      <c r="I299" s="15"/>
      <c r="J299" s="15"/>
      <c r="K299" s="15"/>
      <c r="L299" s="15"/>
      <c r="M299" s="11"/>
      <c r="O299" s="53"/>
      <c r="P299" s="53"/>
      <c r="Q299" s="53"/>
      <c r="R299" s="53"/>
      <c r="S299" s="53"/>
      <c r="T299" s="53"/>
      <c r="U299" s="53"/>
      <c r="V299" s="53"/>
      <c r="W299" s="53"/>
      <c r="X299" s="53"/>
      <c r="Y299" s="53"/>
      <c r="Z299" s="53"/>
      <c r="AA299" s="19"/>
      <c r="AB299" s="19"/>
    </row>
    <row r="300" spans="1:28" s="20" customFormat="1" ht="13.5" customHeight="1" x14ac:dyDescent="0.15">
      <c r="A300" s="15"/>
      <c r="B300" s="15"/>
      <c r="C300" s="15"/>
      <c r="D300" s="15"/>
      <c r="E300" s="15"/>
      <c r="F300" s="15"/>
      <c r="G300" s="15"/>
      <c r="H300" s="15"/>
      <c r="I300" s="15"/>
      <c r="J300" s="15"/>
      <c r="K300" s="15"/>
      <c r="L300" s="15"/>
      <c r="M300" s="11"/>
      <c r="O300" s="53"/>
      <c r="P300" s="53"/>
      <c r="Q300" s="53"/>
      <c r="R300" s="53"/>
      <c r="S300" s="53"/>
      <c r="T300" s="53"/>
      <c r="U300" s="53"/>
      <c r="V300" s="53"/>
      <c r="W300" s="53"/>
      <c r="X300" s="53"/>
      <c r="Y300" s="53"/>
      <c r="Z300" s="53"/>
      <c r="AA300" s="19"/>
      <c r="AB300" s="19"/>
    </row>
    <row r="301" spans="1:28" s="20" customFormat="1" ht="13.5" customHeight="1" x14ac:dyDescent="0.15">
      <c r="A301" s="15"/>
      <c r="B301" s="15"/>
      <c r="C301" s="15"/>
      <c r="D301" s="15"/>
      <c r="E301" s="15"/>
      <c r="F301" s="15"/>
      <c r="G301" s="15"/>
      <c r="H301" s="15"/>
      <c r="I301" s="15"/>
      <c r="J301" s="15"/>
      <c r="K301" s="15"/>
      <c r="L301" s="15"/>
      <c r="M301" s="11"/>
      <c r="O301" s="53"/>
      <c r="P301" s="53"/>
      <c r="Q301" s="53"/>
      <c r="R301" s="53"/>
      <c r="S301" s="53"/>
      <c r="T301" s="53"/>
      <c r="U301" s="53"/>
      <c r="V301" s="53"/>
      <c r="W301" s="53"/>
      <c r="X301" s="53"/>
      <c r="Y301" s="53"/>
      <c r="Z301" s="53"/>
      <c r="AA301" s="19"/>
      <c r="AB301" s="19"/>
    </row>
    <row r="302" spans="1:28" s="20" customFormat="1" ht="13.5" customHeight="1" x14ac:dyDescent="0.15">
      <c r="A302" s="15"/>
      <c r="B302" s="15"/>
      <c r="C302" s="15"/>
      <c r="D302" s="15"/>
      <c r="E302" s="15"/>
      <c r="F302" s="15"/>
      <c r="G302" s="15"/>
      <c r="H302" s="15"/>
      <c r="I302" s="15"/>
      <c r="J302" s="15"/>
      <c r="K302" s="15"/>
      <c r="L302" s="15"/>
      <c r="M302" s="11"/>
      <c r="O302" s="53"/>
      <c r="P302" s="53"/>
      <c r="Q302" s="53"/>
      <c r="R302" s="53"/>
      <c r="S302" s="53"/>
      <c r="T302" s="53"/>
      <c r="U302" s="53"/>
      <c r="V302" s="53"/>
      <c r="W302" s="53"/>
      <c r="X302" s="53"/>
      <c r="Y302" s="53"/>
      <c r="Z302" s="53"/>
      <c r="AA302" s="19"/>
      <c r="AB302" s="19"/>
    </row>
    <row r="303" spans="1:28" s="20" customFormat="1" ht="13.5" customHeight="1" x14ac:dyDescent="0.15">
      <c r="A303" s="15"/>
      <c r="B303" s="15"/>
      <c r="C303" s="15"/>
      <c r="D303" s="15"/>
      <c r="E303" s="15"/>
      <c r="F303" s="15"/>
      <c r="G303" s="15"/>
      <c r="H303" s="15"/>
      <c r="I303" s="15"/>
      <c r="J303" s="15"/>
      <c r="K303" s="15"/>
      <c r="L303" s="15"/>
      <c r="M303" s="11"/>
      <c r="O303" s="53"/>
      <c r="P303" s="53"/>
      <c r="Q303" s="53"/>
      <c r="R303" s="53"/>
      <c r="S303" s="53"/>
      <c r="T303" s="53"/>
      <c r="U303" s="53"/>
      <c r="V303" s="53"/>
      <c r="W303" s="53"/>
      <c r="X303" s="53"/>
      <c r="Y303" s="53"/>
      <c r="Z303" s="53"/>
      <c r="AA303" s="19"/>
      <c r="AB303" s="19"/>
    </row>
    <row r="304" spans="1:28" s="20" customFormat="1" ht="13.5" customHeight="1" x14ac:dyDescent="0.15">
      <c r="A304" s="15"/>
      <c r="B304" s="15"/>
      <c r="C304" s="15"/>
      <c r="D304" s="15"/>
      <c r="E304" s="15"/>
      <c r="F304" s="15"/>
      <c r="G304" s="15"/>
      <c r="H304" s="15"/>
      <c r="I304" s="15"/>
      <c r="J304" s="15"/>
      <c r="K304" s="15"/>
      <c r="L304" s="15"/>
      <c r="M304" s="11"/>
      <c r="O304" s="53"/>
      <c r="P304" s="53"/>
      <c r="Q304" s="53"/>
      <c r="R304" s="53"/>
      <c r="S304" s="53"/>
      <c r="T304" s="53"/>
      <c r="U304" s="53"/>
      <c r="V304" s="53"/>
      <c r="W304" s="53"/>
      <c r="X304" s="53"/>
      <c r="Y304" s="53"/>
      <c r="Z304" s="53"/>
      <c r="AA304" s="19"/>
      <c r="AB304" s="19"/>
    </row>
    <row r="305" spans="1:28" s="20" customFormat="1" ht="13.5" customHeight="1" x14ac:dyDescent="0.15">
      <c r="A305" s="15"/>
      <c r="B305" s="15"/>
      <c r="C305" s="15"/>
      <c r="D305" s="15"/>
      <c r="E305" s="15"/>
      <c r="F305" s="15"/>
      <c r="G305" s="15"/>
      <c r="H305" s="15"/>
      <c r="I305" s="15"/>
      <c r="J305" s="15"/>
      <c r="K305" s="15"/>
      <c r="L305" s="15"/>
      <c r="M305" s="11"/>
      <c r="O305" s="53"/>
      <c r="P305" s="53"/>
      <c r="Q305" s="53"/>
      <c r="R305" s="53"/>
      <c r="S305" s="53"/>
      <c r="T305" s="53"/>
      <c r="U305" s="53"/>
      <c r="V305" s="53"/>
      <c r="W305" s="53"/>
      <c r="X305" s="53"/>
      <c r="Y305" s="53"/>
      <c r="Z305" s="53"/>
      <c r="AA305" s="19"/>
      <c r="AB305" s="19"/>
    </row>
    <row r="306" spans="1:28" s="20" customFormat="1" ht="13.5" customHeight="1" x14ac:dyDescent="0.15">
      <c r="A306" s="15"/>
      <c r="B306" s="15"/>
      <c r="C306" s="15"/>
      <c r="D306" s="15"/>
      <c r="E306" s="15"/>
      <c r="F306" s="15"/>
      <c r="G306" s="15"/>
      <c r="H306" s="15"/>
      <c r="I306" s="15"/>
      <c r="J306" s="15"/>
      <c r="K306" s="15"/>
      <c r="L306" s="15"/>
      <c r="M306" s="11"/>
      <c r="O306" s="53"/>
      <c r="P306" s="53"/>
      <c r="Q306" s="53"/>
      <c r="R306" s="53"/>
      <c r="S306" s="53"/>
      <c r="T306" s="53"/>
      <c r="U306" s="53"/>
      <c r="V306" s="53"/>
      <c r="W306" s="53"/>
      <c r="X306" s="53"/>
      <c r="Y306" s="53"/>
      <c r="Z306" s="53"/>
      <c r="AA306" s="19"/>
      <c r="AB306" s="19"/>
    </row>
    <row r="307" spans="1:28" s="20" customFormat="1" ht="13.5" customHeight="1" x14ac:dyDescent="0.15">
      <c r="A307" s="15"/>
      <c r="B307" s="15"/>
      <c r="C307" s="15"/>
      <c r="D307" s="15"/>
      <c r="E307" s="15"/>
      <c r="F307" s="15"/>
      <c r="G307" s="15"/>
      <c r="H307" s="15"/>
      <c r="I307" s="15"/>
      <c r="J307" s="15"/>
      <c r="K307" s="15"/>
      <c r="L307" s="15"/>
      <c r="M307" s="11"/>
      <c r="O307" s="53"/>
      <c r="P307" s="53"/>
      <c r="Q307" s="53"/>
      <c r="R307" s="53"/>
      <c r="S307" s="53"/>
      <c r="T307" s="53"/>
      <c r="U307" s="53"/>
      <c r="V307" s="53"/>
      <c r="W307" s="53"/>
      <c r="X307" s="53"/>
      <c r="Y307" s="53"/>
      <c r="Z307" s="53"/>
      <c r="AA307" s="19"/>
      <c r="AB307" s="19"/>
    </row>
    <row r="308" spans="1:28" s="20" customFormat="1" ht="13.5" customHeight="1" x14ac:dyDescent="0.15">
      <c r="A308" s="15"/>
      <c r="B308" s="15"/>
      <c r="C308" s="15"/>
      <c r="D308" s="15"/>
      <c r="E308" s="15"/>
      <c r="F308" s="15"/>
      <c r="G308" s="15"/>
      <c r="H308" s="15"/>
      <c r="I308" s="15"/>
      <c r="J308" s="15"/>
      <c r="K308" s="15"/>
      <c r="L308" s="15"/>
      <c r="M308" s="11"/>
      <c r="O308" s="53"/>
      <c r="P308" s="53"/>
      <c r="Q308" s="53"/>
      <c r="R308" s="53"/>
      <c r="S308" s="53"/>
      <c r="T308" s="53"/>
      <c r="U308" s="53"/>
      <c r="V308" s="53"/>
      <c r="W308" s="53"/>
      <c r="X308" s="53"/>
      <c r="Y308" s="53"/>
      <c r="Z308" s="53"/>
      <c r="AA308" s="19"/>
      <c r="AB308" s="19"/>
    </row>
    <row r="309" spans="1:28" s="20" customFormat="1" ht="13.5" customHeight="1" x14ac:dyDescent="0.15">
      <c r="A309" s="15"/>
      <c r="B309" s="15"/>
      <c r="C309" s="15"/>
      <c r="D309" s="15"/>
      <c r="E309" s="15"/>
      <c r="F309" s="15"/>
      <c r="G309" s="15"/>
      <c r="H309" s="15"/>
      <c r="I309" s="15"/>
      <c r="J309" s="15"/>
      <c r="K309" s="15"/>
      <c r="L309" s="15"/>
      <c r="M309" s="11"/>
      <c r="O309" s="53"/>
      <c r="P309" s="53"/>
      <c r="Q309" s="53"/>
      <c r="R309" s="53"/>
      <c r="S309" s="53"/>
      <c r="T309" s="53"/>
      <c r="U309" s="53"/>
      <c r="V309" s="53"/>
      <c r="W309" s="53"/>
      <c r="X309" s="53"/>
      <c r="Y309" s="53"/>
      <c r="Z309" s="53"/>
      <c r="AA309" s="19"/>
      <c r="AB309" s="19"/>
    </row>
    <row r="310" spans="1:28" s="20" customFormat="1" ht="13.5" customHeight="1" x14ac:dyDescent="0.15">
      <c r="A310" s="15"/>
      <c r="B310" s="15"/>
      <c r="C310" s="15"/>
      <c r="D310" s="15"/>
      <c r="E310" s="15"/>
      <c r="F310" s="15"/>
      <c r="G310" s="15"/>
      <c r="H310" s="15"/>
      <c r="I310" s="15"/>
      <c r="J310" s="15"/>
      <c r="K310" s="15"/>
      <c r="L310" s="15"/>
      <c r="M310" s="11"/>
      <c r="O310" s="53"/>
      <c r="P310" s="53"/>
      <c r="Q310" s="53"/>
      <c r="R310" s="53"/>
      <c r="S310" s="53"/>
      <c r="T310" s="53"/>
      <c r="U310" s="53"/>
      <c r="V310" s="53"/>
      <c r="W310" s="53"/>
      <c r="X310" s="53"/>
      <c r="Y310" s="53"/>
      <c r="Z310" s="53"/>
      <c r="AA310" s="19"/>
      <c r="AB310" s="19"/>
    </row>
    <row r="311" spans="1:28" s="20" customFormat="1" ht="13.5" customHeight="1" x14ac:dyDescent="0.15">
      <c r="A311" s="15"/>
      <c r="B311" s="15"/>
      <c r="C311" s="15"/>
      <c r="D311" s="15"/>
      <c r="E311" s="15"/>
      <c r="F311" s="15"/>
      <c r="G311" s="15"/>
      <c r="H311" s="15"/>
      <c r="I311" s="15"/>
      <c r="J311" s="15"/>
      <c r="K311" s="15"/>
      <c r="L311" s="15"/>
      <c r="M311" s="11"/>
      <c r="O311" s="53"/>
      <c r="P311" s="53"/>
      <c r="Q311" s="53"/>
      <c r="R311" s="53"/>
      <c r="S311" s="53"/>
      <c r="T311" s="53"/>
      <c r="U311" s="53"/>
      <c r="V311" s="53"/>
      <c r="W311" s="53"/>
      <c r="X311" s="53"/>
      <c r="Y311" s="53"/>
      <c r="Z311" s="53"/>
      <c r="AA311" s="19"/>
      <c r="AB311" s="19"/>
    </row>
    <row r="312" spans="1:28" s="20" customFormat="1" ht="13.5" customHeight="1" x14ac:dyDescent="0.15">
      <c r="A312" s="15"/>
      <c r="B312" s="15"/>
      <c r="C312" s="15"/>
      <c r="D312" s="15"/>
      <c r="E312" s="15"/>
      <c r="F312" s="15"/>
      <c r="G312" s="15"/>
      <c r="H312" s="15"/>
      <c r="I312" s="15"/>
      <c r="J312" s="15"/>
      <c r="K312" s="15"/>
      <c r="L312" s="15"/>
      <c r="M312" s="11"/>
      <c r="O312" s="53"/>
      <c r="P312" s="53"/>
      <c r="Q312" s="53"/>
      <c r="R312" s="53"/>
      <c r="S312" s="53"/>
      <c r="T312" s="53"/>
      <c r="U312" s="53"/>
      <c r="V312" s="53"/>
      <c r="W312" s="53"/>
      <c r="X312" s="53"/>
      <c r="Y312" s="53"/>
      <c r="Z312" s="53"/>
      <c r="AA312" s="19"/>
      <c r="AB312" s="19"/>
    </row>
    <row r="313" spans="1:28" s="20" customFormat="1" ht="13.5" customHeight="1" x14ac:dyDescent="0.15">
      <c r="A313" s="15"/>
      <c r="B313" s="15"/>
      <c r="C313" s="15"/>
      <c r="D313" s="15"/>
      <c r="E313" s="15"/>
      <c r="F313" s="15"/>
      <c r="G313" s="15"/>
      <c r="H313" s="15"/>
      <c r="I313" s="15"/>
      <c r="J313" s="15"/>
      <c r="K313" s="15"/>
      <c r="L313" s="15"/>
      <c r="M313" s="11"/>
      <c r="O313" s="53"/>
      <c r="P313" s="53"/>
      <c r="Q313" s="53"/>
      <c r="R313" s="53"/>
      <c r="S313" s="53"/>
      <c r="T313" s="53"/>
      <c r="U313" s="53"/>
      <c r="V313" s="53"/>
      <c r="W313" s="53"/>
      <c r="X313" s="53"/>
      <c r="Y313" s="53"/>
      <c r="Z313" s="53"/>
      <c r="AA313" s="19"/>
      <c r="AB313" s="19"/>
    </row>
    <row r="314" spans="1:28" s="20" customFormat="1" ht="13.5" customHeight="1" x14ac:dyDescent="0.15">
      <c r="A314" s="15"/>
      <c r="B314" s="15"/>
      <c r="C314" s="15"/>
      <c r="D314" s="15"/>
      <c r="E314" s="15"/>
      <c r="F314" s="15"/>
      <c r="G314" s="15"/>
      <c r="H314" s="15"/>
      <c r="I314" s="15"/>
      <c r="J314" s="15"/>
      <c r="K314" s="15"/>
      <c r="L314" s="15"/>
      <c r="M314" s="11"/>
      <c r="O314" s="53"/>
      <c r="P314" s="53"/>
      <c r="Q314" s="53"/>
      <c r="R314" s="53"/>
      <c r="S314" s="53"/>
      <c r="T314" s="53"/>
      <c r="U314" s="53"/>
      <c r="V314" s="53"/>
      <c r="W314" s="53"/>
      <c r="X314" s="53"/>
      <c r="Y314" s="53"/>
      <c r="Z314" s="53"/>
      <c r="AA314" s="19"/>
      <c r="AB314" s="19"/>
    </row>
    <row r="315" spans="1:28" s="20" customFormat="1" ht="13.5" customHeight="1" x14ac:dyDescent="0.15">
      <c r="A315" s="15"/>
      <c r="B315" s="15"/>
      <c r="C315" s="15"/>
      <c r="D315" s="15"/>
      <c r="E315" s="15"/>
      <c r="F315" s="15"/>
      <c r="G315" s="15"/>
      <c r="H315" s="15"/>
      <c r="I315" s="15"/>
      <c r="J315" s="15"/>
      <c r="K315" s="15"/>
      <c r="L315" s="15"/>
      <c r="M315" s="11"/>
      <c r="O315" s="53"/>
      <c r="P315" s="53"/>
      <c r="Q315" s="53"/>
      <c r="R315" s="53"/>
      <c r="S315" s="53"/>
      <c r="T315" s="53"/>
      <c r="U315" s="53"/>
      <c r="V315" s="53"/>
      <c r="W315" s="53"/>
      <c r="X315" s="53"/>
      <c r="Y315" s="53"/>
      <c r="Z315" s="53"/>
      <c r="AA315" s="19"/>
      <c r="AB315" s="19"/>
    </row>
    <row r="316" spans="1:28" s="20" customFormat="1" ht="13.5" customHeight="1" x14ac:dyDescent="0.15">
      <c r="A316" s="15"/>
      <c r="B316" s="15"/>
      <c r="C316" s="15"/>
      <c r="D316" s="15"/>
      <c r="E316" s="15"/>
      <c r="F316" s="15"/>
      <c r="G316" s="15"/>
      <c r="H316" s="15"/>
      <c r="I316" s="15"/>
      <c r="J316" s="15"/>
      <c r="K316" s="15"/>
      <c r="L316" s="15"/>
      <c r="M316" s="11"/>
      <c r="O316" s="53"/>
      <c r="P316" s="53"/>
      <c r="Q316" s="53"/>
      <c r="R316" s="53"/>
      <c r="S316" s="53"/>
      <c r="T316" s="53"/>
      <c r="U316" s="53"/>
      <c r="V316" s="53"/>
      <c r="W316" s="53"/>
      <c r="X316" s="53"/>
      <c r="Y316" s="53"/>
      <c r="Z316" s="53"/>
      <c r="AA316" s="19"/>
      <c r="AB316" s="19"/>
    </row>
    <row r="317" spans="1:28" s="20" customFormat="1" ht="13.5" customHeight="1" x14ac:dyDescent="0.15">
      <c r="A317" s="15"/>
      <c r="B317" s="15"/>
      <c r="C317" s="15"/>
      <c r="D317" s="15"/>
      <c r="E317" s="15"/>
      <c r="F317" s="15"/>
      <c r="G317" s="15"/>
      <c r="H317" s="15"/>
      <c r="I317" s="15"/>
      <c r="J317" s="15"/>
      <c r="K317" s="15"/>
      <c r="L317" s="15"/>
      <c r="M317" s="11"/>
      <c r="O317" s="53"/>
      <c r="P317" s="53"/>
      <c r="Q317" s="53"/>
      <c r="R317" s="53"/>
      <c r="S317" s="53"/>
      <c r="T317" s="53"/>
      <c r="U317" s="53"/>
      <c r="V317" s="53"/>
      <c r="W317" s="53"/>
      <c r="X317" s="53"/>
      <c r="Y317" s="53"/>
      <c r="Z317" s="53"/>
      <c r="AA317" s="19"/>
      <c r="AB317" s="19"/>
    </row>
    <row r="318" spans="1:28" s="20" customFormat="1" ht="13.5" customHeight="1" x14ac:dyDescent="0.15">
      <c r="A318" s="15"/>
      <c r="B318" s="15"/>
      <c r="C318" s="15"/>
      <c r="D318" s="15"/>
      <c r="E318" s="15"/>
      <c r="F318" s="15"/>
      <c r="G318" s="15"/>
      <c r="H318" s="15"/>
      <c r="I318" s="15"/>
      <c r="J318" s="15"/>
      <c r="K318" s="15"/>
      <c r="L318" s="15"/>
      <c r="M318" s="11"/>
      <c r="O318" s="53"/>
      <c r="P318" s="53"/>
      <c r="Q318" s="53"/>
      <c r="R318" s="53"/>
      <c r="S318" s="53"/>
      <c r="T318" s="53"/>
      <c r="U318" s="53"/>
      <c r="V318" s="53"/>
      <c r="W318" s="53"/>
      <c r="X318" s="53"/>
      <c r="Y318" s="53"/>
      <c r="Z318" s="53"/>
      <c r="AA318" s="19"/>
      <c r="AB318" s="19"/>
    </row>
    <row r="319" spans="1:28" s="20" customFormat="1" ht="13.5" customHeight="1" x14ac:dyDescent="0.15">
      <c r="A319" s="15"/>
      <c r="B319" s="15"/>
      <c r="C319" s="15"/>
      <c r="D319" s="15"/>
      <c r="E319" s="15"/>
      <c r="F319" s="15"/>
      <c r="G319" s="15"/>
      <c r="H319" s="15"/>
      <c r="I319" s="15"/>
      <c r="J319" s="15"/>
      <c r="K319" s="15"/>
      <c r="L319" s="15"/>
      <c r="M319" s="11"/>
      <c r="O319" s="53"/>
      <c r="P319" s="53"/>
      <c r="Q319" s="53"/>
      <c r="R319" s="53"/>
      <c r="S319" s="53"/>
      <c r="T319" s="53"/>
      <c r="U319" s="53"/>
      <c r="V319" s="53"/>
      <c r="W319" s="53"/>
      <c r="X319" s="53"/>
      <c r="Y319" s="53"/>
      <c r="Z319" s="53"/>
      <c r="AA319" s="19"/>
      <c r="AB319" s="19"/>
    </row>
    <row r="320" spans="1:28" s="20" customFormat="1" ht="13.5" customHeight="1" x14ac:dyDescent="0.15">
      <c r="A320" s="15"/>
      <c r="B320" s="15"/>
      <c r="C320" s="15"/>
      <c r="D320" s="15"/>
      <c r="E320" s="15"/>
      <c r="F320" s="15"/>
      <c r="G320" s="15"/>
      <c r="H320" s="15"/>
      <c r="I320" s="15"/>
      <c r="J320" s="15"/>
      <c r="K320" s="15"/>
      <c r="L320" s="15"/>
      <c r="M320" s="11"/>
      <c r="O320" s="53"/>
      <c r="P320" s="53"/>
      <c r="Q320" s="53"/>
      <c r="R320" s="53"/>
      <c r="S320" s="53"/>
      <c r="T320" s="53"/>
      <c r="U320" s="53"/>
      <c r="V320" s="53"/>
      <c r="W320" s="53"/>
      <c r="X320" s="53"/>
      <c r="Y320" s="53"/>
      <c r="Z320" s="53"/>
      <c r="AA320" s="19"/>
      <c r="AB320" s="19"/>
    </row>
    <row r="321" spans="1:28" s="20" customFormat="1" ht="13.5" customHeight="1" x14ac:dyDescent="0.15">
      <c r="A321" s="15"/>
      <c r="B321" s="15"/>
      <c r="C321" s="15"/>
      <c r="D321" s="15"/>
      <c r="E321" s="15"/>
      <c r="F321" s="15"/>
      <c r="G321" s="15"/>
      <c r="H321" s="15"/>
      <c r="I321" s="15"/>
      <c r="J321" s="15"/>
      <c r="K321" s="15"/>
      <c r="L321" s="15"/>
      <c r="M321" s="11"/>
      <c r="O321" s="53"/>
      <c r="P321" s="53"/>
      <c r="Q321" s="53"/>
      <c r="R321" s="53"/>
      <c r="S321" s="53"/>
      <c r="T321" s="53"/>
      <c r="U321" s="53"/>
      <c r="V321" s="53"/>
      <c r="W321" s="53"/>
      <c r="X321" s="53"/>
      <c r="Y321" s="53"/>
      <c r="Z321" s="53"/>
      <c r="AA321" s="19"/>
      <c r="AB321" s="19"/>
    </row>
    <row r="322" spans="1:28" s="20" customFormat="1" ht="13.5" customHeight="1" x14ac:dyDescent="0.15">
      <c r="A322" s="15"/>
      <c r="B322" s="15"/>
      <c r="C322" s="15"/>
      <c r="D322" s="15"/>
      <c r="E322" s="15"/>
      <c r="F322" s="15"/>
      <c r="G322" s="15"/>
      <c r="H322" s="15"/>
      <c r="I322" s="15"/>
      <c r="J322" s="15"/>
      <c r="K322" s="15"/>
      <c r="L322" s="15"/>
      <c r="M322" s="11"/>
      <c r="O322" s="53"/>
      <c r="P322" s="53"/>
      <c r="Q322" s="53"/>
      <c r="R322" s="53"/>
      <c r="S322" s="53"/>
      <c r="T322" s="53"/>
      <c r="U322" s="53"/>
      <c r="V322" s="53"/>
      <c r="W322" s="53"/>
      <c r="X322" s="53"/>
      <c r="Y322" s="53"/>
      <c r="Z322" s="53"/>
      <c r="AA322" s="19"/>
      <c r="AB322" s="19"/>
    </row>
    <row r="323" spans="1:28" s="20" customFormat="1" ht="13.5" customHeight="1" x14ac:dyDescent="0.15">
      <c r="A323" s="15"/>
      <c r="B323" s="15"/>
      <c r="C323" s="15"/>
      <c r="D323" s="15"/>
      <c r="E323" s="15"/>
      <c r="F323" s="15"/>
      <c r="G323" s="15"/>
      <c r="H323" s="15"/>
      <c r="I323" s="15"/>
      <c r="J323" s="15"/>
      <c r="K323" s="15"/>
      <c r="L323" s="15"/>
      <c r="M323" s="11"/>
      <c r="O323" s="53"/>
      <c r="P323" s="53"/>
      <c r="Q323" s="53"/>
      <c r="R323" s="53"/>
      <c r="S323" s="53"/>
      <c r="T323" s="53"/>
      <c r="U323" s="53"/>
      <c r="V323" s="53"/>
      <c r="W323" s="53"/>
      <c r="X323" s="53"/>
      <c r="Y323" s="53"/>
      <c r="Z323" s="53"/>
      <c r="AA323" s="19"/>
      <c r="AB323" s="19"/>
    </row>
    <row r="324" spans="1:28" s="20" customFormat="1" ht="13.5" customHeight="1" x14ac:dyDescent="0.15">
      <c r="A324" s="15"/>
      <c r="B324" s="15"/>
      <c r="C324" s="15"/>
      <c r="D324" s="15"/>
      <c r="E324" s="15"/>
      <c r="F324" s="15"/>
      <c r="G324" s="15"/>
      <c r="H324" s="15"/>
      <c r="I324" s="15"/>
      <c r="J324" s="15"/>
      <c r="K324" s="15"/>
      <c r="L324" s="15"/>
      <c r="M324" s="11"/>
      <c r="O324" s="53"/>
      <c r="P324" s="53"/>
      <c r="Q324" s="53"/>
      <c r="R324" s="53"/>
      <c r="S324" s="53"/>
      <c r="T324" s="53"/>
      <c r="U324" s="53"/>
      <c r="V324" s="53"/>
      <c r="W324" s="53"/>
      <c r="X324" s="53"/>
      <c r="Y324" s="53"/>
      <c r="Z324" s="53"/>
      <c r="AA324" s="19"/>
      <c r="AB324" s="19"/>
    </row>
    <row r="325" spans="1:28" s="20" customFormat="1" ht="13.5" customHeight="1" x14ac:dyDescent="0.15">
      <c r="A325" s="15"/>
      <c r="B325" s="15"/>
      <c r="C325" s="15"/>
      <c r="D325" s="15"/>
      <c r="E325" s="15"/>
      <c r="F325" s="15"/>
      <c r="G325" s="15"/>
      <c r="H325" s="15"/>
      <c r="I325" s="15"/>
      <c r="J325" s="15"/>
      <c r="K325" s="15"/>
      <c r="L325" s="15"/>
      <c r="M325" s="11"/>
      <c r="O325" s="53"/>
      <c r="P325" s="53"/>
      <c r="Q325" s="53"/>
      <c r="R325" s="53"/>
      <c r="S325" s="53"/>
      <c r="T325" s="53"/>
      <c r="U325" s="53"/>
      <c r="V325" s="53"/>
      <c r="W325" s="53"/>
      <c r="X325" s="53"/>
      <c r="Y325" s="53"/>
      <c r="Z325" s="53"/>
      <c r="AA325" s="19"/>
      <c r="AB325" s="19"/>
    </row>
    <row r="326" spans="1:28" s="20" customFormat="1" ht="13.5" customHeight="1" x14ac:dyDescent="0.15">
      <c r="A326" s="15"/>
      <c r="B326" s="15"/>
      <c r="C326" s="15"/>
      <c r="D326" s="15"/>
      <c r="E326" s="15"/>
      <c r="F326" s="15"/>
      <c r="G326" s="15"/>
      <c r="H326" s="15"/>
      <c r="I326" s="15"/>
      <c r="J326" s="15"/>
      <c r="K326" s="15"/>
      <c r="L326" s="15"/>
      <c r="M326" s="11"/>
      <c r="O326" s="53"/>
      <c r="P326" s="53"/>
      <c r="Q326" s="53"/>
      <c r="R326" s="53"/>
      <c r="S326" s="53"/>
      <c r="T326" s="53"/>
      <c r="U326" s="53"/>
      <c r="V326" s="53"/>
      <c r="W326" s="53"/>
      <c r="X326" s="53"/>
      <c r="Y326" s="53"/>
      <c r="Z326" s="53"/>
      <c r="AA326" s="19"/>
      <c r="AB326" s="19"/>
    </row>
    <row r="327" spans="1:28" s="20" customFormat="1" ht="13.5" customHeight="1" x14ac:dyDescent="0.15">
      <c r="A327" s="15"/>
      <c r="B327" s="15"/>
      <c r="C327" s="15"/>
      <c r="D327" s="15"/>
      <c r="E327" s="15"/>
      <c r="F327" s="15"/>
      <c r="G327" s="15"/>
      <c r="H327" s="15"/>
      <c r="I327" s="15"/>
      <c r="J327" s="15"/>
      <c r="K327" s="15"/>
      <c r="L327" s="15"/>
      <c r="M327" s="11"/>
      <c r="O327" s="53"/>
      <c r="P327" s="53"/>
      <c r="Q327" s="53"/>
      <c r="R327" s="53"/>
      <c r="S327" s="53"/>
      <c r="T327" s="53"/>
      <c r="U327" s="53"/>
      <c r="V327" s="53"/>
      <c r="W327" s="53"/>
      <c r="X327" s="53"/>
      <c r="Y327" s="53"/>
      <c r="Z327" s="53"/>
      <c r="AA327" s="19"/>
      <c r="AB327" s="19"/>
    </row>
    <row r="328" spans="1:28" s="20" customFormat="1" ht="13.5" customHeight="1" x14ac:dyDescent="0.15">
      <c r="A328" s="15"/>
      <c r="B328" s="15"/>
      <c r="C328" s="15"/>
      <c r="D328" s="15"/>
      <c r="E328" s="15"/>
      <c r="F328" s="15"/>
      <c r="G328" s="15"/>
      <c r="H328" s="15"/>
      <c r="I328" s="15"/>
      <c r="J328" s="15"/>
      <c r="K328" s="15"/>
      <c r="L328" s="15"/>
      <c r="M328" s="11"/>
      <c r="O328" s="53"/>
      <c r="P328" s="53"/>
      <c r="Q328" s="53"/>
      <c r="R328" s="53"/>
      <c r="S328" s="53"/>
      <c r="T328" s="53"/>
      <c r="U328" s="53"/>
      <c r="V328" s="53"/>
      <c r="W328" s="53"/>
      <c r="X328" s="53"/>
      <c r="Y328" s="53"/>
      <c r="Z328" s="53"/>
      <c r="AA328" s="19"/>
      <c r="AB328" s="19"/>
    </row>
    <row r="329" spans="1:28" s="20" customFormat="1" ht="13.5" customHeight="1" x14ac:dyDescent="0.15">
      <c r="A329" s="15"/>
      <c r="B329" s="15"/>
      <c r="C329" s="15"/>
      <c r="D329" s="15"/>
      <c r="E329" s="15"/>
      <c r="F329" s="15"/>
      <c r="G329" s="15"/>
      <c r="H329" s="15"/>
      <c r="I329" s="15"/>
      <c r="J329" s="15"/>
      <c r="K329" s="15"/>
      <c r="L329" s="15"/>
      <c r="M329" s="11"/>
      <c r="O329" s="53"/>
      <c r="P329" s="53"/>
      <c r="Q329" s="53"/>
      <c r="R329" s="53"/>
      <c r="S329" s="53"/>
      <c r="T329" s="53"/>
      <c r="U329" s="53"/>
      <c r="V329" s="53"/>
      <c r="W329" s="53"/>
      <c r="X329" s="53"/>
      <c r="Y329" s="53"/>
      <c r="Z329" s="53"/>
      <c r="AA329" s="19"/>
      <c r="AB329" s="19"/>
    </row>
    <row r="330" spans="1:28" s="20" customFormat="1" ht="13.5" customHeight="1" x14ac:dyDescent="0.15">
      <c r="A330" s="15"/>
      <c r="B330" s="15"/>
      <c r="C330" s="15"/>
      <c r="D330" s="15"/>
      <c r="E330" s="15"/>
      <c r="F330" s="15"/>
      <c r="G330" s="15"/>
      <c r="H330" s="15"/>
      <c r="I330" s="15"/>
      <c r="J330" s="15"/>
      <c r="K330" s="15"/>
      <c r="L330" s="15"/>
      <c r="M330" s="11"/>
      <c r="O330" s="53"/>
      <c r="P330" s="53"/>
      <c r="Q330" s="53"/>
      <c r="R330" s="53"/>
      <c r="S330" s="53"/>
      <c r="T330" s="53"/>
      <c r="U330" s="53"/>
      <c r="V330" s="53"/>
      <c r="W330" s="53"/>
      <c r="X330" s="53"/>
      <c r="Y330" s="53"/>
      <c r="Z330" s="53"/>
      <c r="AA330" s="19"/>
      <c r="AB330" s="19"/>
    </row>
    <row r="331" spans="1:28" s="20" customFormat="1" ht="13.5" customHeight="1" x14ac:dyDescent="0.15">
      <c r="A331" s="15"/>
      <c r="B331" s="15"/>
      <c r="C331" s="15"/>
      <c r="D331" s="15"/>
      <c r="E331" s="15"/>
      <c r="F331" s="15"/>
      <c r="G331" s="15"/>
      <c r="H331" s="15"/>
      <c r="I331" s="15"/>
      <c r="J331" s="15"/>
      <c r="K331" s="15"/>
      <c r="L331" s="15"/>
      <c r="M331" s="11"/>
      <c r="O331" s="53"/>
      <c r="P331" s="53"/>
      <c r="Q331" s="53"/>
      <c r="R331" s="53"/>
      <c r="S331" s="53"/>
      <c r="T331" s="53"/>
      <c r="U331" s="53"/>
      <c r="V331" s="53"/>
      <c r="W331" s="53"/>
      <c r="X331" s="53"/>
      <c r="Y331" s="53"/>
      <c r="Z331" s="53"/>
      <c r="AA331" s="19"/>
      <c r="AB331" s="19"/>
    </row>
    <row r="332" spans="1:28" s="20" customFormat="1" ht="13.5" customHeight="1" x14ac:dyDescent="0.15">
      <c r="A332" s="15"/>
      <c r="B332" s="15"/>
      <c r="C332" s="15"/>
      <c r="D332" s="15"/>
      <c r="E332" s="15"/>
      <c r="F332" s="15"/>
      <c r="G332" s="15"/>
      <c r="H332" s="15"/>
      <c r="I332" s="15"/>
      <c r="J332" s="15"/>
      <c r="K332" s="15"/>
      <c r="L332" s="15"/>
      <c r="M332" s="11"/>
      <c r="O332" s="53"/>
      <c r="P332" s="53"/>
      <c r="Q332" s="53"/>
      <c r="R332" s="53"/>
      <c r="S332" s="53"/>
      <c r="T332" s="53"/>
      <c r="U332" s="53"/>
      <c r="V332" s="53"/>
      <c r="W332" s="53"/>
      <c r="X332" s="53"/>
      <c r="Y332" s="53"/>
      <c r="Z332" s="53"/>
      <c r="AA332" s="19"/>
      <c r="AB332" s="19"/>
    </row>
    <row r="333" spans="1:28" s="20" customFormat="1" ht="13.5" customHeight="1" x14ac:dyDescent="0.15">
      <c r="A333" s="15"/>
      <c r="B333" s="15"/>
      <c r="C333" s="15"/>
      <c r="D333" s="15"/>
      <c r="E333" s="15"/>
      <c r="F333" s="15"/>
      <c r="G333" s="15"/>
      <c r="H333" s="15"/>
      <c r="I333" s="15"/>
      <c r="J333" s="15"/>
      <c r="K333" s="15"/>
      <c r="L333" s="15"/>
      <c r="M333" s="11"/>
      <c r="O333" s="53"/>
      <c r="P333" s="53"/>
      <c r="Q333" s="53"/>
      <c r="R333" s="53"/>
      <c r="S333" s="53"/>
      <c r="T333" s="53"/>
      <c r="U333" s="53"/>
      <c r="V333" s="53"/>
      <c r="W333" s="53"/>
      <c r="X333" s="53"/>
      <c r="Y333" s="53"/>
      <c r="Z333" s="53"/>
      <c r="AA333" s="19"/>
      <c r="AB333" s="19"/>
    </row>
    <row r="334" spans="1:28" s="20" customFormat="1" ht="13.5" customHeight="1" x14ac:dyDescent="0.15">
      <c r="A334" s="15"/>
      <c r="B334" s="15"/>
      <c r="C334" s="15"/>
      <c r="D334" s="15"/>
      <c r="E334" s="15"/>
      <c r="F334" s="15"/>
      <c r="G334" s="15"/>
      <c r="H334" s="15"/>
      <c r="I334" s="15"/>
      <c r="J334" s="15"/>
      <c r="K334" s="15"/>
      <c r="L334" s="15"/>
      <c r="M334" s="11"/>
      <c r="O334" s="53"/>
      <c r="P334" s="53"/>
      <c r="Q334" s="53"/>
      <c r="R334" s="53"/>
      <c r="S334" s="53"/>
      <c r="T334" s="53"/>
      <c r="U334" s="53"/>
      <c r="V334" s="53"/>
      <c r="W334" s="53"/>
      <c r="X334" s="53"/>
      <c r="Y334" s="53"/>
      <c r="Z334" s="53"/>
      <c r="AA334" s="19"/>
      <c r="AB334" s="19"/>
    </row>
    <row r="335" spans="1:28" s="20" customFormat="1" ht="13.5" customHeight="1" x14ac:dyDescent="0.15">
      <c r="A335" s="15"/>
      <c r="B335" s="15"/>
      <c r="C335" s="15"/>
      <c r="D335" s="15"/>
      <c r="E335" s="15"/>
      <c r="F335" s="15"/>
      <c r="G335" s="15"/>
      <c r="H335" s="15"/>
      <c r="I335" s="15"/>
      <c r="J335" s="15"/>
      <c r="K335" s="15"/>
      <c r="L335" s="15"/>
      <c r="M335" s="11"/>
      <c r="O335" s="53"/>
      <c r="P335" s="53"/>
      <c r="Q335" s="53"/>
      <c r="R335" s="53"/>
      <c r="S335" s="53"/>
      <c r="T335" s="53"/>
      <c r="U335" s="53"/>
      <c r="V335" s="53"/>
      <c r="W335" s="53"/>
      <c r="X335" s="53"/>
      <c r="Y335" s="53"/>
      <c r="Z335" s="53"/>
      <c r="AA335" s="19"/>
      <c r="AB335" s="19"/>
    </row>
    <row r="336" spans="1:28" s="20" customFormat="1" ht="13.5" customHeight="1" x14ac:dyDescent="0.15">
      <c r="A336" s="15"/>
      <c r="B336" s="15"/>
      <c r="C336" s="15"/>
      <c r="D336" s="15"/>
      <c r="E336" s="15"/>
      <c r="F336" s="15"/>
      <c r="G336" s="15"/>
      <c r="H336" s="15"/>
      <c r="I336" s="15"/>
      <c r="J336" s="15"/>
      <c r="K336" s="15"/>
      <c r="L336" s="15"/>
      <c r="M336" s="11"/>
      <c r="O336" s="53"/>
      <c r="P336" s="53"/>
      <c r="Q336" s="53"/>
      <c r="R336" s="53"/>
      <c r="S336" s="53"/>
      <c r="T336" s="53"/>
      <c r="U336" s="53"/>
      <c r="V336" s="53"/>
      <c r="W336" s="53"/>
      <c r="X336" s="53"/>
      <c r="Y336" s="53"/>
      <c r="Z336" s="53"/>
      <c r="AA336" s="19"/>
      <c r="AB336" s="19"/>
    </row>
    <row r="337" spans="1:28" s="20" customFormat="1" ht="13.5" customHeight="1" x14ac:dyDescent="0.15">
      <c r="A337" s="15"/>
      <c r="B337" s="15"/>
      <c r="C337" s="15"/>
      <c r="D337" s="15"/>
      <c r="E337" s="15"/>
      <c r="F337" s="15"/>
      <c r="G337" s="15"/>
      <c r="H337" s="15"/>
      <c r="I337" s="15"/>
      <c r="J337" s="15"/>
      <c r="K337" s="15"/>
      <c r="L337" s="15"/>
      <c r="M337" s="11"/>
      <c r="O337" s="53"/>
      <c r="P337" s="53"/>
      <c r="Q337" s="53"/>
      <c r="R337" s="53"/>
      <c r="S337" s="53"/>
      <c r="T337" s="53"/>
      <c r="U337" s="53"/>
      <c r="V337" s="53"/>
      <c r="W337" s="53"/>
      <c r="X337" s="53"/>
      <c r="Y337" s="53"/>
      <c r="Z337" s="53"/>
      <c r="AA337" s="19"/>
      <c r="AB337" s="19"/>
    </row>
    <row r="338" spans="1:28" s="20" customFormat="1" ht="13.5" customHeight="1" x14ac:dyDescent="0.15">
      <c r="A338" s="15"/>
      <c r="B338" s="15"/>
      <c r="C338" s="15"/>
      <c r="D338" s="15"/>
      <c r="E338" s="15"/>
      <c r="F338" s="15"/>
      <c r="G338" s="15"/>
      <c r="H338" s="15"/>
      <c r="I338" s="15"/>
      <c r="J338" s="15"/>
      <c r="K338" s="15"/>
      <c r="L338" s="15"/>
      <c r="M338" s="11"/>
      <c r="O338" s="53"/>
      <c r="P338" s="53"/>
      <c r="Q338" s="53"/>
      <c r="R338" s="53"/>
      <c r="S338" s="53"/>
      <c r="T338" s="53"/>
      <c r="U338" s="53"/>
      <c r="V338" s="53"/>
      <c r="W338" s="53"/>
      <c r="X338" s="53"/>
      <c r="Y338" s="53"/>
      <c r="Z338" s="53"/>
      <c r="AA338" s="19"/>
      <c r="AB338" s="19"/>
    </row>
    <row r="339" spans="1:28" s="20" customFormat="1" ht="13.5" customHeight="1" x14ac:dyDescent="0.15">
      <c r="A339" s="15"/>
      <c r="B339" s="15"/>
      <c r="C339" s="15"/>
      <c r="D339" s="15"/>
      <c r="E339" s="15"/>
      <c r="F339" s="15"/>
      <c r="G339" s="15"/>
      <c r="H339" s="15"/>
      <c r="I339" s="15"/>
      <c r="J339" s="15"/>
      <c r="K339" s="15"/>
      <c r="L339" s="15"/>
      <c r="M339" s="11"/>
      <c r="O339" s="53"/>
      <c r="P339" s="53"/>
      <c r="Q339" s="53"/>
      <c r="R339" s="53"/>
      <c r="S339" s="53"/>
      <c r="T339" s="53"/>
      <c r="U339" s="53"/>
      <c r="V339" s="53"/>
      <c r="W339" s="53"/>
      <c r="X339" s="53"/>
      <c r="Y339" s="53"/>
      <c r="Z339" s="53"/>
      <c r="AA339" s="19"/>
      <c r="AB339" s="19"/>
    </row>
    <row r="340" spans="1:28" s="20" customFormat="1" ht="13.5" customHeight="1" x14ac:dyDescent="0.15">
      <c r="A340" s="15"/>
      <c r="B340" s="15"/>
      <c r="C340" s="15"/>
      <c r="D340" s="15"/>
      <c r="E340" s="15"/>
      <c r="F340" s="15"/>
      <c r="G340" s="15"/>
      <c r="H340" s="15"/>
      <c r="I340" s="15"/>
      <c r="J340" s="15"/>
      <c r="K340" s="15"/>
      <c r="L340" s="15"/>
      <c r="M340" s="11"/>
      <c r="O340" s="53"/>
      <c r="P340" s="53"/>
      <c r="Q340" s="53"/>
      <c r="R340" s="53"/>
      <c r="S340" s="53"/>
      <c r="T340" s="53"/>
      <c r="U340" s="53"/>
      <c r="V340" s="53"/>
      <c r="W340" s="53"/>
      <c r="X340" s="53"/>
      <c r="Y340" s="53"/>
      <c r="Z340" s="53"/>
      <c r="AA340" s="19"/>
      <c r="AB340" s="19"/>
    </row>
    <row r="341" spans="1:28" s="20" customFormat="1" ht="13.5" customHeight="1" x14ac:dyDescent="0.15">
      <c r="A341" s="15"/>
      <c r="B341" s="15"/>
      <c r="C341" s="15"/>
      <c r="D341" s="15"/>
      <c r="E341" s="15"/>
      <c r="F341" s="15"/>
      <c r="G341" s="15"/>
      <c r="H341" s="15"/>
      <c r="I341" s="15"/>
      <c r="J341" s="15"/>
      <c r="K341" s="15"/>
      <c r="L341" s="15"/>
      <c r="M341" s="11"/>
      <c r="O341" s="53"/>
      <c r="P341" s="53"/>
      <c r="Q341" s="53"/>
      <c r="R341" s="53"/>
      <c r="S341" s="53"/>
      <c r="T341" s="53"/>
      <c r="U341" s="53"/>
      <c r="V341" s="53"/>
      <c r="W341" s="53"/>
      <c r="X341" s="53"/>
      <c r="Y341" s="53"/>
      <c r="Z341" s="53"/>
      <c r="AA341" s="19"/>
      <c r="AB341" s="19"/>
    </row>
    <row r="342" spans="1:28" s="20" customFormat="1" ht="13.5" customHeight="1" x14ac:dyDescent="0.15">
      <c r="A342" s="15"/>
      <c r="B342" s="15"/>
      <c r="C342" s="15"/>
      <c r="D342" s="15"/>
      <c r="E342" s="15"/>
      <c r="F342" s="15"/>
      <c r="G342" s="15"/>
      <c r="H342" s="15"/>
      <c r="I342" s="15"/>
      <c r="J342" s="15"/>
      <c r="K342" s="15"/>
      <c r="L342" s="15"/>
      <c r="M342" s="11"/>
      <c r="O342" s="53"/>
      <c r="P342" s="53"/>
      <c r="Q342" s="53"/>
      <c r="R342" s="53"/>
      <c r="S342" s="53"/>
      <c r="T342" s="53"/>
      <c r="U342" s="53"/>
      <c r="V342" s="53"/>
      <c r="W342" s="53"/>
      <c r="X342" s="53"/>
      <c r="Y342" s="53"/>
      <c r="Z342" s="53"/>
      <c r="AA342" s="19"/>
      <c r="AB342" s="19"/>
    </row>
    <row r="343" spans="1:28" s="20" customFormat="1" ht="13.5" customHeight="1" x14ac:dyDescent="0.15">
      <c r="A343" s="15"/>
      <c r="B343" s="15"/>
      <c r="C343" s="15"/>
      <c r="D343" s="15"/>
      <c r="E343" s="15"/>
      <c r="F343" s="15"/>
      <c r="G343" s="15"/>
      <c r="H343" s="15"/>
      <c r="I343" s="15"/>
      <c r="J343" s="15"/>
      <c r="K343" s="15"/>
      <c r="L343" s="15"/>
      <c r="M343" s="11"/>
      <c r="O343" s="53"/>
      <c r="P343" s="53"/>
      <c r="Q343" s="53"/>
      <c r="R343" s="53"/>
      <c r="S343" s="53"/>
      <c r="T343" s="53"/>
      <c r="U343" s="53"/>
      <c r="V343" s="53"/>
      <c r="W343" s="53"/>
      <c r="X343" s="53"/>
      <c r="Y343" s="53"/>
      <c r="Z343" s="53"/>
      <c r="AA343" s="19"/>
      <c r="AB343" s="19"/>
    </row>
    <row r="344" spans="1:28" s="20" customFormat="1" ht="13.5" customHeight="1" x14ac:dyDescent="0.15">
      <c r="A344" s="15"/>
      <c r="B344" s="15"/>
      <c r="C344" s="15"/>
      <c r="D344" s="15"/>
      <c r="E344" s="15"/>
      <c r="F344" s="15"/>
      <c r="G344" s="15"/>
      <c r="H344" s="15"/>
      <c r="I344" s="15"/>
      <c r="J344" s="15"/>
      <c r="K344" s="15"/>
      <c r="L344" s="15"/>
      <c r="M344" s="11"/>
      <c r="O344" s="53"/>
      <c r="P344" s="53"/>
      <c r="Q344" s="53"/>
      <c r="R344" s="53"/>
      <c r="S344" s="53"/>
      <c r="T344" s="53"/>
      <c r="U344" s="53"/>
      <c r="V344" s="53"/>
      <c r="W344" s="53"/>
      <c r="X344" s="53"/>
      <c r="Y344" s="53"/>
      <c r="Z344" s="53"/>
      <c r="AA344" s="19"/>
      <c r="AB344" s="19"/>
    </row>
    <row r="345" spans="1:28" s="20" customFormat="1" ht="13.5" customHeight="1" x14ac:dyDescent="0.15">
      <c r="A345" s="15"/>
      <c r="B345" s="15"/>
      <c r="C345" s="15"/>
      <c r="D345" s="15"/>
      <c r="E345" s="15"/>
      <c r="F345" s="15"/>
      <c r="G345" s="15"/>
      <c r="H345" s="15"/>
      <c r="I345" s="15"/>
      <c r="J345" s="15"/>
      <c r="K345" s="15"/>
      <c r="L345" s="15"/>
      <c r="M345" s="11"/>
      <c r="O345" s="53"/>
      <c r="P345" s="53"/>
      <c r="Q345" s="53"/>
      <c r="R345" s="53"/>
      <c r="S345" s="53"/>
      <c r="T345" s="53"/>
      <c r="U345" s="53"/>
      <c r="V345" s="53"/>
      <c r="W345" s="53"/>
      <c r="X345" s="53"/>
      <c r="Y345" s="53"/>
      <c r="Z345" s="53"/>
      <c r="AA345" s="19"/>
      <c r="AB345" s="19"/>
    </row>
    <row r="346" spans="1:28" s="20" customFormat="1" ht="13.5" customHeight="1" x14ac:dyDescent="0.15">
      <c r="A346" s="15"/>
      <c r="B346" s="15"/>
      <c r="C346" s="15"/>
      <c r="D346" s="15"/>
      <c r="E346" s="15"/>
      <c r="F346" s="15"/>
      <c r="G346" s="15"/>
      <c r="H346" s="15"/>
      <c r="I346" s="15"/>
      <c r="J346" s="15"/>
      <c r="K346" s="15"/>
      <c r="L346" s="15"/>
      <c r="M346" s="11"/>
      <c r="O346" s="53"/>
      <c r="P346" s="53"/>
      <c r="Q346" s="53"/>
      <c r="R346" s="53"/>
      <c r="S346" s="53"/>
      <c r="T346" s="53"/>
      <c r="U346" s="53"/>
      <c r="V346" s="53"/>
      <c r="W346" s="53"/>
      <c r="X346" s="53"/>
      <c r="Y346" s="53"/>
      <c r="Z346" s="53"/>
      <c r="AA346" s="19"/>
      <c r="AB346" s="19"/>
    </row>
    <row r="347" spans="1:28" s="20" customFormat="1" ht="13.5" customHeight="1" x14ac:dyDescent="0.15">
      <c r="A347" s="15"/>
      <c r="B347" s="15"/>
      <c r="C347" s="15"/>
      <c r="D347" s="15"/>
      <c r="E347" s="15"/>
      <c r="F347" s="15"/>
      <c r="G347" s="15"/>
      <c r="H347" s="15"/>
      <c r="I347" s="15"/>
      <c r="J347" s="15"/>
      <c r="K347" s="15"/>
      <c r="L347" s="15"/>
      <c r="M347" s="11"/>
      <c r="O347" s="53"/>
      <c r="P347" s="53"/>
      <c r="Q347" s="53"/>
      <c r="R347" s="53"/>
      <c r="S347" s="53"/>
      <c r="T347" s="53"/>
      <c r="U347" s="53"/>
      <c r="V347" s="53"/>
      <c r="W347" s="53"/>
      <c r="X347" s="53"/>
      <c r="Y347" s="53"/>
      <c r="Z347" s="53"/>
      <c r="AA347" s="19"/>
      <c r="AB347" s="19"/>
    </row>
    <row r="348" spans="1:28" s="20" customFormat="1" ht="13.5" customHeight="1" x14ac:dyDescent="0.15">
      <c r="A348" s="15"/>
      <c r="B348" s="15"/>
      <c r="C348" s="15"/>
      <c r="D348" s="15"/>
      <c r="E348" s="15"/>
      <c r="F348" s="15"/>
      <c r="G348" s="15"/>
      <c r="H348" s="15"/>
      <c r="I348" s="15"/>
      <c r="J348" s="15"/>
      <c r="K348" s="15"/>
      <c r="L348" s="15"/>
      <c r="M348" s="11"/>
      <c r="O348" s="53"/>
      <c r="P348" s="53"/>
      <c r="Q348" s="53"/>
      <c r="R348" s="53"/>
      <c r="S348" s="53"/>
      <c r="T348" s="53"/>
      <c r="U348" s="53"/>
      <c r="V348" s="53"/>
      <c r="W348" s="53"/>
      <c r="X348" s="53"/>
      <c r="Y348" s="53"/>
      <c r="Z348" s="53"/>
      <c r="AA348" s="19"/>
      <c r="AB348" s="19"/>
    </row>
    <row r="349" spans="1:28" s="20" customFormat="1" ht="13.5" customHeight="1" x14ac:dyDescent="0.15">
      <c r="A349" s="15"/>
      <c r="B349" s="15"/>
      <c r="C349" s="15"/>
      <c r="D349" s="15"/>
      <c r="E349" s="15"/>
      <c r="F349" s="15"/>
      <c r="G349" s="15"/>
      <c r="H349" s="15"/>
      <c r="I349" s="15"/>
      <c r="J349" s="15"/>
      <c r="K349" s="15"/>
      <c r="L349" s="15"/>
      <c r="M349" s="11"/>
      <c r="O349" s="53"/>
      <c r="P349" s="53"/>
      <c r="Q349" s="53"/>
      <c r="R349" s="53"/>
      <c r="S349" s="53"/>
      <c r="T349" s="53"/>
      <c r="U349" s="53"/>
      <c r="V349" s="53"/>
      <c r="W349" s="53"/>
      <c r="X349" s="53"/>
      <c r="Y349" s="53"/>
      <c r="Z349" s="53"/>
      <c r="AA349" s="19"/>
      <c r="AB349" s="19"/>
    </row>
    <row r="350" spans="1:28" s="20" customFormat="1" ht="13.5" customHeight="1" x14ac:dyDescent="0.15">
      <c r="A350" s="15"/>
      <c r="B350" s="15"/>
      <c r="C350" s="15"/>
      <c r="D350" s="15"/>
      <c r="E350" s="15"/>
      <c r="F350" s="15"/>
      <c r="G350" s="15"/>
      <c r="H350" s="15"/>
      <c r="I350" s="15"/>
      <c r="J350" s="15"/>
      <c r="K350" s="15"/>
      <c r="L350" s="15"/>
      <c r="M350" s="11"/>
      <c r="O350" s="53"/>
      <c r="P350" s="53"/>
      <c r="Q350" s="53"/>
      <c r="R350" s="53"/>
      <c r="S350" s="53"/>
      <c r="T350" s="53"/>
      <c r="U350" s="53"/>
      <c r="V350" s="53"/>
      <c r="W350" s="53"/>
      <c r="X350" s="53"/>
      <c r="Y350" s="53"/>
      <c r="Z350" s="53"/>
      <c r="AA350" s="19"/>
      <c r="AB350" s="19"/>
    </row>
    <row r="351" spans="1:28" s="20" customFormat="1" ht="13.5" customHeight="1" x14ac:dyDescent="0.15">
      <c r="A351" s="15"/>
      <c r="B351" s="15"/>
      <c r="C351" s="15"/>
      <c r="D351" s="15"/>
      <c r="E351" s="15"/>
      <c r="F351" s="15"/>
      <c r="G351" s="15"/>
      <c r="H351" s="15"/>
      <c r="I351" s="15"/>
      <c r="J351" s="15"/>
      <c r="K351" s="15"/>
      <c r="L351" s="15"/>
      <c r="M351" s="11"/>
      <c r="O351" s="53"/>
      <c r="P351" s="53"/>
      <c r="Q351" s="53"/>
      <c r="R351" s="53"/>
      <c r="S351" s="53"/>
      <c r="T351" s="53"/>
      <c r="U351" s="53"/>
      <c r="V351" s="53"/>
      <c r="W351" s="53"/>
      <c r="X351" s="53"/>
      <c r="Y351" s="53"/>
      <c r="Z351" s="53"/>
      <c r="AA351" s="19"/>
      <c r="AB351" s="19"/>
    </row>
    <row r="352" spans="1:28" s="20" customFormat="1" ht="13.5" customHeight="1" x14ac:dyDescent="0.15">
      <c r="A352" s="15"/>
      <c r="B352" s="15"/>
      <c r="C352" s="15"/>
      <c r="D352" s="15"/>
      <c r="E352" s="15"/>
      <c r="F352" s="15"/>
      <c r="G352" s="15"/>
      <c r="H352" s="15"/>
      <c r="I352" s="15"/>
      <c r="J352" s="15"/>
      <c r="K352" s="15"/>
      <c r="L352" s="15"/>
      <c r="M352" s="11"/>
      <c r="O352" s="53"/>
      <c r="P352" s="53"/>
      <c r="Q352" s="53"/>
      <c r="R352" s="53"/>
      <c r="S352" s="53"/>
      <c r="T352" s="53"/>
      <c r="U352" s="53"/>
      <c r="V352" s="53"/>
      <c r="W352" s="53"/>
      <c r="X352" s="53"/>
      <c r="Y352" s="53"/>
      <c r="Z352" s="53"/>
      <c r="AA352" s="19"/>
      <c r="AB352" s="19"/>
    </row>
    <row r="353" spans="1:28" s="20" customFormat="1" ht="13.5" customHeight="1" x14ac:dyDescent="0.15">
      <c r="A353" s="15"/>
      <c r="B353" s="15"/>
      <c r="C353" s="15"/>
      <c r="D353" s="15"/>
      <c r="E353" s="15"/>
      <c r="F353" s="15"/>
      <c r="G353" s="15"/>
      <c r="H353" s="15"/>
      <c r="I353" s="15"/>
      <c r="J353" s="15"/>
      <c r="K353" s="15"/>
      <c r="L353" s="15"/>
      <c r="M353" s="11"/>
      <c r="O353" s="53"/>
      <c r="P353" s="53"/>
      <c r="Q353" s="53"/>
      <c r="R353" s="53"/>
      <c r="S353" s="53"/>
      <c r="T353" s="53"/>
      <c r="U353" s="53"/>
      <c r="V353" s="53"/>
      <c r="W353" s="53"/>
      <c r="X353" s="53"/>
      <c r="Y353" s="53"/>
      <c r="Z353" s="53"/>
      <c r="AA353" s="19"/>
      <c r="AB353" s="19"/>
    </row>
    <row r="354" spans="1:28" s="20" customFormat="1" ht="13.5" customHeight="1" x14ac:dyDescent="0.15">
      <c r="A354" s="15"/>
      <c r="B354" s="15"/>
      <c r="C354" s="15"/>
      <c r="D354" s="15"/>
      <c r="E354" s="15"/>
      <c r="F354" s="15"/>
      <c r="G354" s="15"/>
      <c r="H354" s="15"/>
      <c r="I354" s="15"/>
      <c r="J354" s="15"/>
      <c r="K354" s="15"/>
      <c r="L354" s="15"/>
      <c r="M354" s="11"/>
      <c r="O354" s="53"/>
      <c r="P354" s="53"/>
      <c r="Q354" s="53"/>
      <c r="R354" s="53"/>
      <c r="S354" s="53"/>
      <c r="T354" s="53"/>
      <c r="U354" s="53"/>
      <c r="V354" s="53"/>
      <c r="W354" s="53"/>
      <c r="X354" s="53"/>
      <c r="Y354" s="53"/>
      <c r="Z354" s="53"/>
      <c r="AA354" s="19"/>
      <c r="AB354" s="19"/>
    </row>
    <row r="355" spans="1:28" s="20" customFormat="1" ht="13.5" customHeight="1" x14ac:dyDescent="0.15">
      <c r="A355" s="15"/>
      <c r="B355" s="15"/>
      <c r="C355" s="15"/>
      <c r="D355" s="15"/>
      <c r="E355" s="15"/>
      <c r="F355" s="15"/>
      <c r="G355" s="15"/>
      <c r="H355" s="15"/>
      <c r="I355" s="15"/>
      <c r="J355" s="15"/>
      <c r="K355" s="15"/>
      <c r="L355" s="15"/>
      <c r="M355" s="11"/>
      <c r="O355" s="53"/>
      <c r="P355" s="53"/>
      <c r="Q355" s="53"/>
      <c r="R355" s="53"/>
      <c r="S355" s="53"/>
      <c r="T355" s="53"/>
      <c r="U355" s="53"/>
      <c r="V355" s="53"/>
      <c r="W355" s="53"/>
      <c r="X355" s="53"/>
      <c r="Y355" s="53"/>
      <c r="Z355" s="53"/>
      <c r="AA355" s="19"/>
      <c r="AB355" s="19"/>
    </row>
    <row r="356" spans="1:28" s="20" customFormat="1" ht="13.5" customHeight="1" x14ac:dyDescent="0.15">
      <c r="A356" s="15"/>
      <c r="B356" s="15"/>
      <c r="C356" s="15"/>
      <c r="D356" s="15"/>
      <c r="E356" s="15"/>
      <c r="F356" s="15"/>
      <c r="G356" s="15"/>
      <c r="H356" s="15"/>
      <c r="I356" s="15"/>
      <c r="J356" s="15"/>
      <c r="K356" s="15"/>
      <c r="L356" s="15"/>
      <c r="M356" s="11"/>
      <c r="O356" s="53"/>
      <c r="P356" s="53"/>
      <c r="Q356" s="53"/>
      <c r="R356" s="53"/>
      <c r="S356" s="53"/>
      <c r="T356" s="53"/>
      <c r="U356" s="53"/>
      <c r="V356" s="53"/>
      <c r="W356" s="53"/>
      <c r="X356" s="53"/>
      <c r="Y356" s="53"/>
      <c r="Z356" s="53"/>
      <c r="AA356" s="19"/>
      <c r="AB356" s="19"/>
    </row>
    <row r="357" spans="1:28" s="20" customFormat="1" ht="13.5" customHeight="1" x14ac:dyDescent="0.15">
      <c r="A357" s="15"/>
      <c r="B357" s="15"/>
      <c r="C357" s="15"/>
      <c r="D357" s="15"/>
      <c r="E357" s="15"/>
      <c r="F357" s="15"/>
      <c r="G357" s="15"/>
      <c r="H357" s="15"/>
      <c r="I357" s="15"/>
      <c r="J357" s="15"/>
      <c r="K357" s="15"/>
      <c r="L357" s="15"/>
      <c r="M357" s="11"/>
      <c r="O357" s="53"/>
      <c r="P357" s="53"/>
      <c r="Q357" s="53"/>
      <c r="R357" s="53"/>
      <c r="S357" s="53"/>
      <c r="T357" s="53"/>
      <c r="U357" s="53"/>
      <c r="V357" s="53"/>
      <c r="W357" s="53"/>
      <c r="X357" s="53"/>
      <c r="Y357" s="53"/>
      <c r="Z357" s="53"/>
      <c r="AA357" s="19"/>
      <c r="AB357" s="19"/>
    </row>
    <row r="358" spans="1:28" s="20" customFormat="1" ht="13.5" customHeight="1" x14ac:dyDescent="0.15">
      <c r="A358" s="15"/>
      <c r="B358" s="15"/>
      <c r="C358" s="15"/>
      <c r="D358" s="15"/>
      <c r="E358" s="15"/>
      <c r="F358" s="15"/>
      <c r="G358" s="15"/>
      <c r="H358" s="15"/>
      <c r="I358" s="15"/>
      <c r="J358" s="15"/>
      <c r="K358" s="15"/>
      <c r="L358" s="15"/>
      <c r="M358" s="11"/>
      <c r="O358" s="53"/>
      <c r="P358" s="53"/>
      <c r="Q358" s="53"/>
      <c r="R358" s="53"/>
      <c r="S358" s="53"/>
      <c r="T358" s="53"/>
      <c r="U358" s="53"/>
      <c r="V358" s="53"/>
      <c r="W358" s="53"/>
      <c r="X358" s="53"/>
      <c r="Y358" s="53"/>
      <c r="Z358" s="53"/>
      <c r="AA358" s="19"/>
      <c r="AB358" s="19"/>
    </row>
    <row r="359" spans="1:28" s="20" customFormat="1" ht="13.5" customHeight="1" x14ac:dyDescent="0.15">
      <c r="A359" s="15"/>
      <c r="B359" s="15"/>
      <c r="C359" s="15"/>
      <c r="D359" s="15"/>
      <c r="E359" s="15"/>
      <c r="F359" s="15"/>
      <c r="G359" s="15"/>
      <c r="H359" s="15"/>
      <c r="I359" s="15"/>
      <c r="J359" s="15"/>
      <c r="K359" s="15"/>
      <c r="L359" s="15"/>
      <c r="M359" s="11"/>
      <c r="O359" s="53"/>
      <c r="P359" s="53"/>
      <c r="Q359" s="53"/>
      <c r="R359" s="53"/>
      <c r="S359" s="53"/>
      <c r="T359" s="53"/>
      <c r="U359" s="53"/>
      <c r="V359" s="53"/>
      <c r="W359" s="53"/>
      <c r="X359" s="53"/>
      <c r="Y359" s="53"/>
      <c r="Z359" s="53"/>
      <c r="AA359" s="19"/>
      <c r="AB359" s="19"/>
    </row>
    <row r="360" spans="1:28" s="20" customFormat="1" ht="13.5" customHeight="1" x14ac:dyDescent="0.15">
      <c r="A360" s="15"/>
      <c r="B360" s="15"/>
      <c r="C360" s="15"/>
      <c r="D360" s="15"/>
      <c r="E360" s="15"/>
      <c r="F360" s="15"/>
      <c r="G360" s="15"/>
      <c r="H360" s="15"/>
      <c r="I360" s="15"/>
      <c r="J360" s="15"/>
      <c r="K360" s="15"/>
      <c r="L360" s="15"/>
      <c r="M360" s="11"/>
      <c r="O360" s="53"/>
      <c r="P360" s="53"/>
      <c r="Q360" s="53"/>
      <c r="R360" s="53"/>
      <c r="S360" s="53"/>
      <c r="T360" s="53"/>
      <c r="U360" s="53"/>
      <c r="V360" s="53"/>
      <c r="W360" s="53"/>
      <c r="X360" s="53"/>
      <c r="Y360" s="53"/>
      <c r="Z360" s="53"/>
      <c r="AA360" s="19"/>
      <c r="AB360" s="19"/>
    </row>
    <row r="361" spans="1:28" s="20" customFormat="1" ht="13.5" customHeight="1" x14ac:dyDescent="0.15">
      <c r="A361" s="15"/>
      <c r="B361" s="15"/>
      <c r="C361" s="15"/>
      <c r="D361" s="15"/>
      <c r="E361" s="15"/>
      <c r="F361" s="15"/>
      <c r="G361" s="15"/>
      <c r="H361" s="15"/>
      <c r="I361" s="15"/>
      <c r="J361" s="15"/>
      <c r="K361" s="15"/>
      <c r="L361" s="15"/>
      <c r="M361" s="11"/>
      <c r="O361" s="53"/>
      <c r="P361" s="53"/>
      <c r="Q361" s="53"/>
      <c r="R361" s="53"/>
      <c r="S361" s="53"/>
      <c r="T361" s="53"/>
      <c r="U361" s="53"/>
      <c r="V361" s="53"/>
      <c r="W361" s="53"/>
      <c r="X361" s="53"/>
      <c r="Y361" s="53"/>
      <c r="Z361" s="53"/>
      <c r="AA361" s="19"/>
      <c r="AB361" s="19"/>
    </row>
    <row r="362" spans="1:28" s="20" customFormat="1" ht="13.5" customHeight="1" x14ac:dyDescent="0.15">
      <c r="A362" s="15"/>
      <c r="B362" s="15"/>
      <c r="C362" s="15"/>
      <c r="D362" s="15"/>
      <c r="E362" s="15"/>
      <c r="F362" s="15"/>
      <c r="G362" s="15"/>
      <c r="H362" s="15"/>
      <c r="I362" s="15"/>
      <c r="J362" s="15"/>
      <c r="K362" s="15"/>
      <c r="L362" s="15"/>
      <c r="M362" s="11"/>
      <c r="O362" s="53"/>
      <c r="P362" s="53"/>
      <c r="Q362" s="53"/>
      <c r="R362" s="53"/>
      <c r="S362" s="53"/>
      <c r="T362" s="53"/>
      <c r="U362" s="53"/>
      <c r="V362" s="53"/>
      <c r="W362" s="53"/>
      <c r="X362" s="53"/>
      <c r="Y362" s="53"/>
      <c r="Z362" s="53"/>
      <c r="AA362" s="19"/>
      <c r="AB362" s="19"/>
    </row>
    <row r="363" spans="1:28" s="20" customFormat="1" ht="13.5" customHeight="1" x14ac:dyDescent="0.15">
      <c r="A363" s="15"/>
      <c r="B363" s="15"/>
      <c r="C363" s="15"/>
      <c r="D363" s="15"/>
      <c r="E363" s="15"/>
      <c r="F363" s="15"/>
      <c r="G363" s="15"/>
      <c r="H363" s="15"/>
      <c r="I363" s="15"/>
      <c r="J363" s="15"/>
      <c r="K363" s="15"/>
      <c r="L363" s="15"/>
      <c r="M363" s="11"/>
      <c r="O363" s="53"/>
      <c r="P363" s="53"/>
      <c r="Q363" s="53"/>
      <c r="R363" s="53"/>
      <c r="S363" s="53"/>
      <c r="T363" s="53"/>
      <c r="U363" s="53"/>
      <c r="V363" s="53"/>
      <c r="W363" s="53"/>
      <c r="X363" s="53"/>
      <c r="Y363" s="53"/>
      <c r="Z363" s="53"/>
      <c r="AA363" s="19"/>
      <c r="AB363" s="19"/>
    </row>
    <row r="364" spans="1:28" s="20" customFormat="1" ht="13.5" customHeight="1" x14ac:dyDescent="0.15">
      <c r="A364" s="15"/>
      <c r="B364" s="15"/>
      <c r="C364" s="15"/>
      <c r="D364" s="15"/>
      <c r="E364" s="15"/>
      <c r="F364" s="15"/>
      <c r="G364" s="15"/>
      <c r="H364" s="15"/>
      <c r="I364" s="15"/>
      <c r="J364" s="15"/>
      <c r="K364" s="15"/>
      <c r="L364" s="15"/>
      <c r="M364" s="11"/>
      <c r="O364" s="53"/>
      <c r="P364" s="53"/>
      <c r="Q364" s="53"/>
      <c r="R364" s="53"/>
      <c r="S364" s="53"/>
      <c r="T364" s="53"/>
      <c r="U364" s="53"/>
      <c r="V364" s="53"/>
      <c r="W364" s="53"/>
      <c r="X364" s="53"/>
      <c r="Y364" s="53"/>
      <c r="Z364" s="53"/>
      <c r="AA364" s="19"/>
      <c r="AB364" s="19"/>
    </row>
    <row r="365" spans="1:28" s="20" customFormat="1" ht="13.5" customHeight="1" x14ac:dyDescent="0.15">
      <c r="A365" s="15"/>
      <c r="B365" s="15"/>
      <c r="C365" s="15"/>
      <c r="D365" s="15"/>
      <c r="E365" s="15"/>
      <c r="F365" s="15"/>
      <c r="G365" s="15"/>
      <c r="H365" s="15"/>
      <c r="I365" s="15"/>
      <c r="J365" s="15"/>
      <c r="K365" s="15"/>
      <c r="L365" s="15"/>
      <c r="M365" s="11"/>
      <c r="O365" s="53"/>
      <c r="P365" s="53"/>
      <c r="Q365" s="53"/>
      <c r="R365" s="53"/>
      <c r="S365" s="53"/>
      <c r="T365" s="53"/>
      <c r="U365" s="53"/>
      <c r="V365" s="53"/>
      <c r="W365" s="53"/>
      <c r="X365" s="53"/>
      <c r="Y365" s="53"/>
      <c r="Z365" s="53"/>
      <c r="AA365" s="19"/>
      <c r="AB365" s="19"/>
    </row>
    <row r="366" spans="1:28" s="20" customFormat="1" ht="13.5" customHeight="1" x14ac:dyDescent="0.15">
      <c r="A366" s="15"/>
      <c r="B366" s="15"/>
      <c r="C366" s="15"/>
      <c r="D366" s="15"/>
      <c r="E366" s="15"/>
      <c r="F366" s="15"/>
      <c r="G366" s="15"/>
      <c r="H366" s="15"/>
      <c r="I366" s="15"/>
      <c r="J366" s="15"/>
      <c r="K366" s="15"/>
      <c r="L366" s="15"/>
      <c r="M366" s="11"/>
      <c r="O366" s="53"/>
      <c r="P366" s="53"/>
      <c r="Q366" s="53"/>
      <c r="R366" s="53"/>
      <c r="S366" s="53"/>
      <c r="T366" s="53"/>
      <c r="U366" s="53"/>
      <c r="V366" s="53"/>
      <c r="W366" s="53"/>
      <c r="X366" s="53"/>
      <c r="Y366" s="53"/>
      <c r="Z366" s="53"/>
      <c r="AA366" s="19"/>
      <c r="AB366" s="19"/>
    </row>
    <row r="367" spans="1:28" s="20" customFormat="1" ht="13.5" customHeight="1" x14ac:dyDescent="0.15">
      <c r="A367" s="15"/>
      <c r="B367" s="15"/>
      <c r="C367" s="15"/>
      <c r="D367" s="15"/>
      <c r="E367" s="15"/>
      <c r="F367" s="15"/>
      <c r="G367" s="15"/>
      <c r="H367" s="15"/>
      <c r="I367" s="15"/>
      <c r="J367" s="15"/>
      <c r="K367" s="15"/>
      <c r="L367" s="15"/>
      <c r="M367" s="11"/>
      <c r="O367" s="53"/>
      <c r="P367" s="53"/>
      <c r="Q367" s="53"/>
      <c r="R367" s="53"/>
      <c r="S367" s="53"/>
      <c r="T367" s="53"/>
      <c r="U367" s="53"/>
      <c r="V367" s="53"/>
      <c r="W367" s="53"/>
      <c r="X367" s="53"/>
      <c r="Y367" s="53"/>
      <c r="Z367" s="53"/>
      <c r="AA367" s="19"/>
      <c r="AB367" s="19"/>
    </row>
    <row r="368" spans="1:28" s="20" customFormat="1" ht="13.5" customHeight="1" x14ac:dyDescent="0.15">
      <c r="A368" s="15"/>
      <c r="B368" s="15"/>
      <c r="C368" s="15"/>
      <c r="D368" s="15"/>
      <c r="E368" s="15"/>
      <c r="F368" s="15"/>
      <c r="G368" s="15"/>
      <c r="H368" s="15"/>
      <c r="I368" s="15"/>
      <c r="J368" s="15"/>
      <c r="K368" s="15"/>
      <c r="L368" s="15"/>
      <c r="M368" s="11"/>
      <c r="O368" s="53"/>
      <c r="P368" s="53"/>
      <c r="Q368" s="53"/>
      <c r="R368" s="53"/>
      <c r="S368" s="53"/>
      <c r="T368" s="53"/>
      <c r="U368" s="53"/>
      <c r="V368" s="53"/>
      <c r="W368" s="53"/>
      <c r="X368" s="53"/>
      <c r="Y368" s="53"/>
      <c r="Z368" s="53"/>
      <c r="AA368" s="19"/>
      <c r="AB368" s="19"/>
    </row>
    <row r="369" spans="1:28" s="20" customFormat="1" ht="13.5" customHeight="1" x14ac:dyDescent="0.15">
      <c r="A369" s="15"/>
      <c r="B369" s="15"/>
      <c r="C369" s="15"/>
      <c r="D369" s="15"/>
      <c r="E369" s="15"/>
      <c r="F369" s="15"/>
      <c r="G369" s="15"/>
      <c r="H369" s="15"/>
      <c r="I369" s="15"/>
      <c r="J369" s="15"/>
      <c r="K369" s="15"/>
      <c r="L369" s="15"/>
      <c r="M369" s="11"/>
      <c r="O369" s="53"/>
      <c r="P369" s="53"/>
      <c r="Q369" s="53"/>
      <c r="R369" s="53"/>
      <c r="S369" s="53"/>
      <c r="T369" s="53"/>
      <c r="U369" s="53"/>
      <c r="V369" s="53"/>
      <c r="W369" s="53"/>
      <c r="X369" s="53"/>
      <c r="Y369" s="53"/>
      <c r="Z369" s="53"/>
      <c r="AA369" s="19"/>
      <c r="AB369" s="19"/>
    </row>
    <row r="370" spans="1:28" s="20" customFormat="1" ht="13.5" customHeight="1" x14ac:dyDescent="0.15">
      <c r="A370" s="15"/>
      <c r="B370" s="15"/>
      <c r="C370" s="15"/>
      <c r="D370" s="15"/>
      <c r="E370" s="15"/>
      <c r="F370" s="15"/>
      <c r="G370" s="15"/>
      <c r="H370" s="15"/>
      <c r="I370" s="15"/>
      <c r="J370" s="15"/>
      <c r="K370" s="15"/>
      <c r="L370" s="15"/>
      <c r="M370" s="11"/>
      <c r="O370" s="53"/>
      <c r="P370" s="53"/>
      <c r="Q370" s="53"/>
      <c r="R370" s="53"/>
      <c r="S370" s="53"/>
      <c r="T370" s="53"/>
      <c r="U370" s="53"/>
      <c r="V370" s="53"/>
      <c r="W370" s="53"/>
      <c r="X370" s="53"/>
      <c r="Y370" s="53"/>
      <c r="Z370" s="53"/>
      <c r="AA370" s="19"/>
      <c r="AB370" s="19"/>
    </row>
    <row r="371" spans="1:28" s="20" customFormat="1" ht="13.5" customHeight="1" x14ac:dyDescent="0.15">
      <c r="A371" s="15"/>
      <c r="B371" s="15"/>
      <c r="C371" s="15"/>
      <c r="D371" s="15"/>
      <c r="E371" s="15"/>
      <c r="F371" s="15"/>
      <c r="G371" s="15"/>
      <c r="H371" s="15"/>
      <c r="I371" s="15"/>
      <c r="J371" s="15"/>
      <c r="K371" s="15"/>
      <c r="L371" s="15"/>
      <c r="M371" s="11"/>
      <c r="O371" s="53"/>
      <c r="P371" s="53"/>
      <c r="Q371" s="53"/>
      <c r="R371" s="53"/>
      <c r="S371" s="53"/>
      <c r="T371" s="53"/>
      <c r="U371" s="53"/>
      <c r="V371" s="53"/>
      <c r="W371" s="53"/>
      <c r="X371" s="53"/>
      <c r="Y371" s="53"/>
      <c r="Z371" s="53"/>
      <c r="AA371" s="19"/>
      <c r="AB371" s="19"/>
    </row>
    <row r="372" spans="1:28" s="20" customFormat="1" ht="13.5" customHeight="1" x14ac:dyDescent="0.15">
      <c r="A372" s="15"/>
      <c r="B372" s="15"/>
      <c r="C372" s="15"/>
      <c r="D372" s="15"/>
      <c r="E372" s="15"/>
      <c r="F372" s="15"/>
      <c r="G372" s="15"/>
      <c r="H372" s="15"/>
      <c r="I372" s="15"/>
      <c r="J372" s="15"/>
      <c r="K372" s="15"/>
      <c r="L372" s="15"/>
      <c r="M372" s="11"/>
      <c r="O372" s="53"/>
      <c r="P372" s="53"/>
      <c r="Q372" s="53"/>
      <c r="R372" s="53"/>
      <c r="S372" s="53"/>
      <c r="T372" s="53"/>
      <c r="U372" s="53"/>
      <c r="V372" s="53"/>
      <c r="W372" s="53"/>
      <c r="X372" s="53"/>
      <c r="Y372" s="53"/>
      <c r="Z372" s="53"/>
      <c r="AA372" s="19"/>
      <c r="AB372" s="19"/>
    </row>
    <row r="373" spans="1:28" s="20" customFormat="1" ht="13.5" customHeight="1" x14ac:dyDescent="0.15">
      <c r="A373" s="15"/>
      <c r="B373" s="15"/>
      <c r="C373" s="15"/>
      <c r="D373" s="15"/>
      <c r="E373" s="15"/>
      <c r="F373" s="15"/>
      <c r="G373" s="15"/>
      <c r="H373" s="15"/>
      <c r="I373" s="15"/>
      <c r="J373" s="15"/>
      <c r="K373" s="15"/>
      <c r="L373" s="15"/>
      <c r="M373" s="11"/>
      <c r="O373" s="53"/>
      <c r="P373" s="53"/>
      <c r="Q373" s="53"/>
      <c r="R373" s="53"/>
      <c r="S373" s="53"/>
      <c r="T373" s="53"/>
      <c r="U373" s="53"/>
      <c r="V373" s="53"/>
      <c r="W373" s="53"/>
      <c r="X373" s="53"/>
      <c r="Y373" s="53"/>
      <c r="Z373" s="53"/>
      <c r="AA373" s="19"/>
      <c r="AB373" s="19"/>
    </row>
    <row r="374" spans="1:28" s="20" customFormat="1" ht="13.5" customHeight="1" x14ac:dyDescent="0.15">
      <c r="A374" s="15"/>
      <c r="B374" s="15"/>
      <c r="C374" s="15"/>
      <c r="D374" s="15"/>
      <c r="E374" s="15"/>
      <c r="F374" s="15"/>
      <c r="G374" s="15"/>
      <c r="H374" s="15"/>
      <c r="I374" s="15"/>
      <c r="J374" s="15"/>
      <c r="K374" s="15"/>
      <c r="L374" s="15"/>
      <c r="M374" s="11"/>
      <c r="O374" s="53"/>
      <c r="P374" s="53"/>
      <c r="Q374" s="53"/>
      <c r="R374" s="53"/>
      <c r="S374" s="53"/>
      <c r="T374" s="53"/>
      <c r="U374" s="53"/>
      <c r="V374" s="53"/>
      <c r="W374" s="53"/>
      <c r="X374" s="53"/>
      <c r="Y374" s="53"/>
      <c r="Z374" s="53"/>
      <c r="AA374" s="19"/>
      <c r="AB374" s="19"/>
    </row>
    <row r="375" spans="1:28" s="20" customFormat="1" ht="13.5" customHeight="1" x14ac:dyDescent="0.15">
      <c r="A375" s="15"/>
      <c r="B375" s="15"/>
      <c r="C375" s="15"/>
      <c r="D375" s="15"/>
      <c r="E375" s="15"/>
      <c r="F375" s="15"/>
      <c r="G375" s="15"/>
      <c r="H375" s="15"/>
      <c r="I375" s="15"/>
      <c r="J375" s="15"/>
      <c r="K375" s="15"/>
      <c r="L375" s="15"/>
      <c r="M375" s="11"/>
      <c r="O375" s="53"/>
      <c r="P375" s="53"/>
      <c r="Q375" s="53"/>
      <c r="R375" s="53"/>
      <c r="S375" s="53"/>
      <c r="T375" s="53"/>
      <c r="U375" s="53"/>
      <c r="V375" s="53"/>
      <c r="W375" s="53"/>
      <c r="X375" s="53"/>
      <c r="Y375" s="53"/>
      <c r="Z375" s="53"/>
      <c r="AA375" s="19"/>
      <c r="AB375" s="19"/>
    </row>
    <row r="376" spans="1:28" s="20" customFormat="1" ht="13.5" customHeight="1" x14ac:dyDescent="0.15">
      <c r="A376" s="15"/>
      <c r="B376" s="15"/>
      <c r="C376" s="15"/>
      <c r="D376" s="15"/>
      <c r="E376" s="15"/>
      <c r="F376" s="15"/>
      <c r="G376" s="15"/>
      <c r="H376" s="15"/>
      <c r="I376" s="15"/>
      <c r="J376" s="15"/>
      <c r="K376" s="15"/>
      <c r="L376" s="15"/>
      <c r="M376" s="11"/>
      <c r="O376" s="53"/>
      <c r="P376" s="53"/>
      <c r="Q376" s="53"/>
      <c r="R376" s="53"/>
      <c r="S376" s="53"/>
      <c r="T376" s="53"/>
      <c r="U376" s="53"/>
      <c r="V376" s="53"/>
      <c r="W376" s="53"/>
      <c r="X376" s="53"/>
      <c r="Y376" s="53"/>
      <c r="Z376" s="53"/>
      <c r="AA376" s="19"/>
      <c r="AB376" s="19"/>
    </row>
    <row r="377" spans="1:28" s="20" customFormat="1" ht="13.5" customHeight="1" x14ac:dyDescent="0.15">
      <c r="A377" s="15"/>
      <c r="B377" s="15"/>
      <c r="C377" s="15"/>
      <c r="D377" s="15"/>
      <c r="E377" s="15"/>
      <c r="F377" s="15"/>
      <c r="G377" s="15"/>
      <c r="H377" s="15"/>
      <c r="I377" s="15"/>
      <c r="J377" s="15"/>
      <c r="K377" s="15"/>
      <c r="L377" s="15"/>
      <c r="M377" s="11"/>
      <c r="O377" s="53"/>
      <c r="P377" s="53"/>
      <c r="Q377" s="53"/>
      <c r="R377" s="53"/>
      <c r="S377" s="53"/>
      <c r="T377" s="53"/>
      <c r="U377" s="53"/>
      <c r="V377" s="53"/>
      <c r="W377" s="53"/>
      <c r="X377" s="53"/>
      <c r="Y377" s="53"/>
      <c r="Z377" s="53"/>
      <c r="AA377" s="19"/>
      <c r="AB377" s="19"/>
    </row>
    <row r="378" spans="1:28" s="20" customFormat="1" ht="13.5" customHeight="1" x14ac:dyDescent="0.15">
      <c r="A378" s="15"/>
      <c r="B378" s="15"/>
      <c r="C378" s="15"/>
      <c r="D378" s="15"/>
      <c r="E378" s="15"/>
      <c r="F378" s="15"/>
      <c r="G378" s="15"/>
      <c r="H378" s="15"/>
      <c r="I378" s="15"/>
      <c r="J378" s="15"/>
      <c r="K378" s="15"/>
      <c r="L378" s="15"/>
      <c r="M378" s="11"/>
      <c r="O378" s="53"/>
      <c r="P378" s="53"/>
      <c r="Q378" s="53"/>
      <c r="R378" s="53"/>
      <c r="S378" s="53"/>
      <c r="T378" s="53"/>
      <c r="U378" s="53"/>
      <c r="V378" s="53"/>
      <c r="W378" s="53"/>
      <c r="X378" s="53"/>
      <c r="Y378" s="53"/>
      <c r="Z378" s="53"/>
      <c r="AA378" s="19"/>
      <c r="AB378" s="19"/>
    </row>
    <row r="379" spans="1:28" s="20" customFormat="1" ht="13.5" customHeight="1" x14ac:dyDescent="0.15">
      <c r="A379" s="15"/>
      <c r="B379" s="15"/>
      <c r="C379" s="15"/>
      <c r="D379" s="15"/>
      <c r="E379" s="15"/>
      <c r="F379" s="15"/>
      <c r="G379" s="15"/>
      <c r="H379" s="15"/>
      <c r="I379" s="15"/>
      <c r="J379" s="15"/>
      <c r="K379" s="15"/>
      <c r="L379" s="15"/>
      <c r="M379" s="11"/>
      <c r="O379" s="53"/>
      <c r="P379" s="53"/>
      <c r="Q379" s="53"/>
      <c r="R379" s="53"/>
      <c r="S379" s="53"/>
      <c r="T379" s="53"/>
      <c r="U379" s="53"/>
      <c r="V379" s="53"/>
      <c r="W379" s="53"/>
      <c r="X379" s="53"/>
      <c r="Y379" s="53"/>
      <c r="Z379" s="53"/>
      <c r="AA379" s="19"/>
      <c r="AB379" s="19"/>
    </row>
    <row r="380" spans="1:28" s="20" customFormat="1" ht="13.5" customHeight="1" x14ac:dyDescent="0.15">
      <c r="A380" s="15"/>
      <c r="B380" s="15"/>
      <c r="C380" s="15"/>
      <c r="D380" s="15"/>
      <c r="E380" s="15"/>
      <c r="F380" s="15"/>
      <c r="G380" s="15"/>
      <c r="H380" s="15"/>
      <c r="I380" s="15"/>
      <c r="J380" s="15"/>
      <c r="K380" s="15"/>
      <c r="L380" s="15"/>
      <c r="M380" s="11"/>
      <c r="O380" s="53"/>
      <c r="P380" s="53"/>
      <c r="Q380" s="53"/>
      <c r="R380" s="53"/>
      <c r="S380" s="53"/>
      <c r="T380" s="53"/>
      <c r="U380" s="53"/>
      <c r="V380" s="53"/>
      <c r="W380" s="53"/>
      <c r="X380" s="53"/>
      <c r="Y380" s="53"/>
      <c r="Z380" s="53"/>
      <c r="AA380" s="19"/>
      <c r="AB380" s="19"/>
    </row>
    <row r="381" spans="1:28" s="20" customFormat="1" ht="13.5" customHeight="1" x14ac:dyDescent="0.15">
      <c r="A381" s="15"/>
      <c r="B381" s="15"/>
      <c r="C381" s="15"/>
      <c r="D381" s="15"/>
      <c r="E381" s="15"/>
      <c r="F381" s="15"/>
      <c r="G381" s="15"/>
      <c r="H381" s="15"/>
      <c r="I381" s="15"/>
      <c r="J381" s="15"/>
      <c r="K381" s="15"/>
      <c r="L381" s="15"/>
      <c r="M381" s="11"/>
      <c r="O381" s="53"/>
      <c r="P381" s="53"/>
      <c r="Q381" s="53"/>
      <c r="R381" s="53"/>
      <c r="S381" s="53"/>
      <c r="T381" s="53"/>
      <c r="U381" s="53"/>
      <c r="V381" s="53"/>
      <c r="W381" s="53"/>
      <c r="X381" s="53"/>
      <c r="Y381" s="53"/>
      <c r="Z381" s="53"/>
      <c r="AA381" s="19"/>
      <c r="AB381" s="19"/>
    </row>
    <row r="382" spans="1:28" s="20" customFormat="1" ht="13.5" customHeight="1" x14ac:dyDescent="0.15">
      <c r="A382" s="15"/>
      <c r="B382" s="15"/>
      <c r="C382" s="15"/>
      <c r="D382" s="15"/>
      <c r="E382" s="15"/>
      <c r="F382" s="15"/>
      <c r="G382" s="15"/>
      <c r="H382" s="15"/>
      <c r="I382" s="15"/>
      <c r="J382" s="15"/>
      <c r="K382" s="15"/>
      <c r="L382" s="15"/>
      <c r="M382" s="11"/>
      <c r="O382" s="53"/>
      <c r="P382" s="53"/>
      <c r="Q382" s="53"/>
      <c r="R382" s="53"/>
      <c r="S382" s="53"/>
      <c r="T382" s="53"/>
      <c r="U382" s="53"/>
      <c r="V382" s="53"/>
      <c r="W382" s="53"/>
      <c r="X382" s="53"/>
      <c r="Y382" s="53"/>
      <c r="Z382" s="53"/>
      <c r="AA382" s="19"/>
      <c r="AB382" s="19"/>
    </row>
    <row r="383" spans="1:28" s="20" customFormat="1" ht="13.5" customHeight="1" x14ac:dyDescent="0.15">
      <c r="A383" s="15"/>
      <c r="B383" s="15"/>
      <c r="C383" s="15"/>
      <c r="D383" s="15"/>
      <c r="E383" s="15"/>
      <c r="F383" s="15"/>
      <c r="G383" s="15"/>
      <c r="H383" s="15"/>
      <c r="I383" s="15"/>
      <c r="J383" s="15"/>
      <c r="K383" s="15"/>
      <c r="L383" s="15"/>
      <c r="M383" s="11"/>
      <c r="O383" s="53"/>
      <c r="P383" s="53"/>
      <c r="Q383" s="53"/>
      <c r="R383" s="53"/>
      <c r="S383" s="53"/>
      <c r="T383" s="53"/>
      <c r="U383" s="53"/>
      <c r="V383" s="53"/>
      <c r="W383" s="53"/>
      <c r="X383" s="53"/>
      <c r="Y383" s="53"/>
      <c r="Z383" s="53"/>
      <c r="AA383" s="19"/>
      <c r="AB383" s="19"/>
    </row>
    <row r="384" spans="1:28" s="20" customFormat="1" ht="13.5" customHeight="1" x14ac:dyDescent="0.15">
      <c r="A384" s="15"/>
      <c r="B384" s="15"/>
      <c r="C384" s="15"/>
      <c r="D384" s="15"/>
      <c r="E384" s="15"/>
      <c r="F384" s="15"/>
      <c r="G384" s="15"/>
      <c r="H384" s="15"/>
      <c r="I384" s="15"/>
      <c r="J384" s="15"/>
      <c r="K384" s="15"/>
      <c r="L384" s="15"/>
      <c r="M384" s="11"/>
      <c r="O384" s="53"/>
      <c r="P384" s="53"/>
      <c r="Q384" s="53"/>
      <c r="R384" s="53"/>
      <c r="S384" s="53"/>
      <c r="T384" s="53"/>
      <c r="U384" s="53"/>
      <c r="V384" s="53"/>
      <c r="W384" s="53"/>
      <c r="X384" s="53"/>
      <c r="Y384" s="53"/>
      <c r="Z384" s="53"/>
      <c r="AA384" s="19"/>
      <c r="AB384" s="19"/>
    </row>
    <row r="385" spans="1:28" s="20" customFormat="1" ht="13.5" customHeight="1" x14ac:dyDescent="0.15">
      <c r="A385" s="15"/>
      <c r="B385" s="15"/>
      <c r="C385" s="15"/>
      <c r="D385" s="15"/>
      <c r="E385" s="15"/>
      <c r="F385" s="15"/>
      <c r="G385" s="15"/>
      <c r="H385" s="15"/>
      <c r="I385" s="15"/>
      <c r="J385" s="15"/>
      <c r="K385" s="15"/>
      <c r="L385" s="15"/>
      <c r="M385" s="11"/>
      <c r="O385" s="53"/>
      <c r="P385" s="53"/>
      <c r="Q385" s="53"/>
      <c r="R385" s="53"/>
      <c r="S385" s="53"/>
      <c r="T385" s="53"/>
      <c r="U385" s="53"/>
      <c r="V385" s="53"/>
      <c r="W385" s="53"/>
      <c r="X385" s="53"/>
      <c r="Y385" s="53"/>
      <c r="Z385" s="53"/>
      <c r="AA385" s="19"/>
      <c r="AB385" s="19"/>
    </row>
    <row r="386" spans="1:28" s="20" customFormat="1" ht="13.5" customHeight="1" x14ac:dyDescent="0.15">
      <c r="A386" s="15"/>
      <c r="B386" s="15"/>
      <c r="C386" s="15"/>
      <c r="D386" s="15"/>
      <c r="E386" s="15"/>
      <c r="F386" s="15"/>
      <c r="G386" s="15"/>
      <c r="H386" s="15"/>
      <c r="I386" s="15"/>
      <c r="J386" s="15"/>
      <c r="K386" s="15"/>
      <c r="L386" s="15"/>
      <c r="M386" s="11"/>
      <c r="O386" s="53"/>
      <c r="P386" s="53"/>
      <c r="Q386" s="53"/>
      <c r="R386" s="53"/>
      <c r="S386" s="53"/>
      <c r="T386" s="53"/>
      <c r="U386" s="53"/>
      <c r="V386" s="53"/>
      <c r="W386" s="53"/>
      <c r="X386" s="53"/>
      <c r="Y386" s="53"/>
      <c r="Z386" s="53"/>
      <c r="AA386" s="19"/>
      <c r="AB386" s="19"/>
    </row>
    <row r="387" spans="1:28" s="20" customFormat="1" ht="13.5" customHeight="1" x14ac:dyDescent="0.15">
      <c r="A387" s="15"/>
      <c r="B387" s="15"/>
      <c r="C387" s="15"/>
      <c r="D387" s="15"/>
      <c r="E387" s="15"/>
      <c r="F387" s="15"/>
      <c r="G387" s="15"/>
      <c r="H387" s="15"/>
      <c r="I387" s="15"/>
      <c r="J387" s="15"/>
      <c r="K387" s="15"/>
      <c r="L387" s="15"/>
      <c r="M387" s="11"/>
      <c r="O387" s="53"/>
      <c r="P387" s="53"/>
      <c r="Q387" s="53"/>
      <c r="R387" s="53"/>
      <c r="S387" s="53"/>
      <c r="T387" s="53"/>
      <c r="U387" s="53"/>
      <c r="V387" s="53"/>
      <c r="W387" s="53"/>
      <c r="X387" s="53"/>
      <c r="Y387" s="53"/>
      <c r="Z387" s="53"/>
      <c r="AA387" s="19"/>
      <c r="AB387" s="19"/>
    </row>
    <row r="388" spans="1:28" s="20" customFormat="1" ht="13.5" customHeight="1" x14ac:dyDescent="0.15">
      <c r="A388" s="15"/>
      <c r="B388" s="15"/>
      <c r="C388" s="15"/>
      <c r="D388" s="15"/>
      <c r="E388" s="15"/>
      <c r="F388" s="15"/>
      <c r="G388" s="15"/>
      <c r="H388" s="15"/>
      <c r="I388" s="15"/>
      <c r="J388" s="15"/>
      <c r="K388" s="15"/>
      <c r="L388" s="15"/>
      <c r="M388" s="11"/>
      <c r="O388" s="53"/>
      <c r="P388" s="53"/>
      <c r="Q388" s="53"/>
      <c r="R388" s="53"/>
      <c r="S388" s="53"/>
      <c r="T388" s="53"/>
      <c r="U388" s="53"/>
      <c r="V388" s="53"/>
      <c r="W388" s="53"/>
      <c r="X388" s="53"/>
      <c r="Y388" s="53"/>
      <c r="Z388" s="53"/>
      <c r="AA388" s="19"/>
      <c r="AB388" s="19"/>
    </row>
    <row r="389" spans="1:28" s="20" customFormat="1" ht="13.5" customHeight="1" x14ac:dyDescent="0.15">
      <c r="A389" s="15"/>
      <c r="B389" s="15"/>
      <c r="C389" s="15"/>
      <c r="D389" s="15"/>
      <c r="E389" s="15"/>
      <c r="F389" s="15"/>
      <c r="G389" s="15"/>
      <c r="H389" s="15"/>
      <c r="I389" s="15"/>
      <c r="J389" s="15"/>
      <c r="K389" s="15"/>
      <c r="L389" s="15"/>
      <c r="M389" s="11"/>
      <c r="O389" s="53"/>
      <c r="P389" s="53"/>
      <c r="Q389" s="53"/>
      <c r="R389" s="53"/>
      <c r="S389" s="53"/>
      <c r="T389" s="53"/>
      <c r="U389" s="53"/>
      <c r="V389" s="53"/>
      <c r="W389" s="53"/>
      <c r="X389" s="53"/>
      <c r="Y389" s="53"/>
      <c r="Z389" s="53"/>
      <c r="AA389" s="19"/>
      <c r="AB389" s="19"/>
    </row>
    <row r="390" spans="1:28" s="20" customFormat="1" ht="13.5" customHeight="1" x14ac:dyDescent="0.15">
      <c r="A390" s="15"/>
      <c r="B390" s="15"/>
      <c r="C390" s="15"/>
      <c r="D390" s="15"/>
      <c r="E390" s="15"/>
      <c r="F390" s="15"/>
      <c r="G390" s="15"/>
      <c r="H390" s="15"/>
      <c r="I390" s="15"/>
      <c r="J390" s="15"/>
      <c r="K390" s="15"/>
      <c r="L390" s="15"/>
      <c r="M390" s="11"/>
      <c r="O390" s="53"/>
      <c r="P390" s="53"/>
      <c r="Q390" s="53"/>
      <c r="R390" s="53"/>
      <c r="S390" s="53"/>
      <c r="T390" s="53"/>
      <c r="U390" s="53"/>
      <c r="V390" s="53"/>
      <c r="W390" s="53"/>
      <c r="X390" s="53"/>
      <c r="Y390" s="53"/>
      <c r="Z390" s="53"/>
      <c r="AA390" s="19"/>
      <c r="AB390" s="19"/>
    </row>
    <row r="391" spans="1:28" s="20" customFormat="1" ht="13.5" customHeight="1" x14ac:dyDescent="0.15">
      <c r="A391" s="15"/>
      <c r="B391" s="15"/>
      <c r="C391" s="15"/>
      <c r="D391" s="15"/>
      <c r="E391" s="15"/>
      <c r="F391" s="15"/>
      <c r="G391" s="15"/>
      <c r="H391" s="15"/>
      <c r="I391" s="15"/>
      <c r="J391" s="15"/>
      <c r="K391" s="15"/>
      <c r="L391" s="15"/>
      <c r="M391" s="11"/>
      <c r="O391" s="53"/>
      <c r="P391" s="53"/>
      <c r="Q391" s="53"/>
      <c r="R391" s="53"/>
      <c r="S391" s="53"/>
      <c r="T391" s="53"/>
      <c r="U391" s="53"/>
      <c r="V391" s="53"/>
      <c r="W391" s="53"/>
      <c r="X391" s="53"/>
      <c r="Y391" s="53"/>
      <c r="Z391" s="53"/>
      <c r="AA391" s="19"/>
      <c r="AB391" s="19"/>
    </row>
    <row r="392" spans="1:28" s="20" customFormat="1" ht="13.5" customHeight="1" x14ac:dyDescent="0.15">
      <c r="A392" s="15"/>
      <c r="B392" s="15"/>
      <c r="C392" s="15"/>
      <c r="D392" s="15"/>
      <c r="E392" s="15"/>
      <c r="F392" s="15"/>
      <c r="G392" s="15"/>
      <c r="H392" s="15"/>
      <c r="I392" s="15"/>
      <c r="J392" s="15"/>
      <c r="K392" s="15"/>
      <c r="L392" s="15"/>
      <c r="M392" s="11"/>
      <c r="O392" s="53"/>
      <c r="P392" s="53"/>
      <c r="Q392" s="53"/>
      <c r="R392" s="53"/>
      <c r="S392" s="53"/>
      <c r="T392" s="53"/>
      <c r="U392" s="53"/>
      <c r="V392" s="53"/>
      <c r="W392" s="53"/>
      <c r="X392" s="53"/>
      <c r="Y392" s="53"/>
      <c r="Z392" s="53"/>
      <c r="AA392" s="19"/>
      <c r="AB392" s="19"/>
    </row>
    <row r="393" spans="1:28" s="20" customFormat="1" ht="13.5" customHeight="1" x14ac:dyDescent="0.15">
      <c r="A393" s="15"/>
      <c r="B393" s="15"/>
      <c r="C393" s="15"/>
      <c r="D393" s="15"/>
      <c r="E393" s="15"/>
      <c r="F393" s="15"/>
      <c r="G393" s="15"/>
      <c r="H393" s="15"/>
      <c r="I393" s="15"/>
      <c r="J393" s="15"/>
      <c r="K393" s="15"/>
      <c r="L393" s="15"/>
      <c r="M393" s="11"/>
      <c r="O393" s="53"/>
      <c r="P393" s="53"/>
      <c r="Q393" s="53"/>
      <c r="R393" s="53"/>
      <c r="S393" s="53"/>
      <c r="T393" s="53"/>
      <c r="U393" s="53"/>
      <c r="V393" s="53"/>
      <c r="W393" s="53"/>
      <c r="X393" s="53"/>
      <c r="Y393" s="53"/>
      <c r="Z393" s="53"/>
      <c r="AA393" s="19"/>
      <c r="AB393" s="19"/>
    </row>
    <row r="394" spans="1:28" s="20" customFormat="1" ht="13.5" customHeight="1" x14ac:dyDescent="0.15">
      <c r="A394" s="15"/>
      <c r="B394" s="15"/>
      <c r="C394" s="15"/>
      <c r="D394" s="15"/>
      <c r="E394" s="15"/>
      <c r="F394" s="15"/>
      <c r="G394" s="15"/>
      <c r="H394" s="15"/>
      <c r="I394" s="15"/>
      <c r="J394" s="15"/>
      <c r="K394" s="15"/>
      <c r="L394" s="15"/>
      <c r="M394" s="11"/>
      <c r="O394" s="53"/>
      <c r="P394" s="53"/>
      <c r="Q394" s="53"/>
      <c r="R394" s="53"/>
      <c r="S394" s="53"/>
      <c r="T394" s="53"/>
      <c r="U394" s="53"/>
      <c r="V394" s="53"/>
      <c r="W394" s="53"/>
      <c r="X394" s="53"/>
      <c r="Y394" s="53"/>
      <c r="Z394" s="53"/>
      <c r="AA394" s="19"/>
      <c r="AB394" s="19"/>
    </row>
    <row r="395" spans="1:28" s="20" customFormat="1" ht="13.5" customHeight="1" x14ac:dyDescent="0.15">
      <c r="A395" s="15"/>
      <c r="B395" s="15"/>
      <c r="C395" s="15"/>
      <c r="D395" s="15"/>
      <c r="E395" s="15"/>
      <c r="F395" s="15"/>
      <c r="G395" s="15"/>
      <c r="H395" s="15"/>
      <c r="I395" s="15"/>
      <c r="J395" s="15"/>
      <c r="K395" s="15"/>
      <c r="L395" s="15"/>
      <c r="M395" s="11"/>
      <c r="O395" s="53"/>
      <c r="P395" s="53"/>
      <c r="Q395" s="53"/>
      <c r="R395" s="53"/>
      <c r="S395" s="53"/>
      <c r="T395" s="53"/>
      <c r="U395" s="53"/>
      <c r="V395" s="53"/>
      <c r="W395" s="53"/>
      <c r="X395" s="53"/>
      <c r="Y395" s="53"/>
      <c r="Z395" s="53"/>
      <c r="AA395" s="19"/>
      <c r="AB395" s="19"/>
    </row>
    <row r="396" spans="1:28" s="20" customFormat="1" ht="13.5" customHeight="1" x14ac:dyDescent="0.15">
      <c r="A396" s="15"/>
      <c r="B396" s="15"/>
      <c r="C396" s="15"/>
      <c r="D396" s="15"/>
      <c r="E396" s="15"/>
      <c r="F396" s="15"/>
      <c r="G396" s="15"/>
      <c r="H396" s="15"/>
      <c r="I396" s="15"/>
      <c r="J396" s="15"/>
      <c r="K396" s="15"/>
      <c r="L396" s="15"/>
      <c r="M396" s="11"/>
      <c r="O396" s="53"/>
      <c r="P396" s="53"/>
      <c r="Q396" s="53"/>
      <c r="R396" s="53"/>
      <c r="S396" s="53"/>
      <c r="T396" s="53"/>
      <c r="U396" s="53"/>
      <c r="V396" s="53"/>
      <c r="W396" s="53"/>
      <c r="X396" s="53"/>
      <c r="Y396" s="53"/>
      <c r="Z396" s="53"/>
      <c r="AA396" s="19"/>
      <c r="AB396" s="19"/>
    </row>
    <row r="397" spans="1:28" s="20" customFormat="1" ht="13.5" customHeight="1" x14ac:dyDescent="0.15">
      <c r="A397" s="15"/>
      <c r="B397" s="15"/>
      <c r="C397" s="15"/>
      <c r="D397" s="15"/>
      <c r="E397" s="15"/>
      <c r="F397" s="15"/>
      <c r="G397" s="15"/>
      <c r="H397" s="15"/>
      <c r="I397" s="15"/>
      <c r="J397" s="15"/>
      <c r="K397" s="15"/>
      <c r="L397" s="15"/>
      <c r="M397" s="11"/>
      <c r="O397" s="53"/>
      <c r="P397" s="53"/>
      <c r="Q397" s="53"/>
      <c r="R397" s="53"/>
      <c r="S397" s="53"/>
      <c r="T397" s="53"/>
      <c r="U397" s="53"/>
      <c r="V397" s="53"/>
      <c r="W397" s="53"/>
      <c r="X397" s="53"/>
      <c r="Y397" s="53"/>
      <c r="Z397" s="53"/>
      <c r="AA397" s="19"/>
      <c r="AB397" s="19"/>
    </row>
    <row r="398" spans="1:28" s="20" customFormat="1" ht="13.5" customHeight="1" x14ac:dyDescent="0.15">
      <c r="A398" s="15"/>
      <c r="B398" s="15"/>
      <c r="C398" s="15"/>
      <c r="D398" s="15"/>
      <c r="E398" s="15"/>
      <c r="F398" s="15"/>
      <c r="G398" s="15"/>
      <c r="H398" s="15"/>
      <c r="I398" s="15"/>
      <c r="J398" s="15"/>
      <c r="K398" s="15"/>
      <c r="L398" s="15"/>
      <c r="M398" s="11"/>
      <c r="O398" s="53"/>
      <c r="P398" s="53"/>
      <c r="Q398" s="53"/>
      <c r="R398" s="53"/>
      <c r="S398" s="53"/>
      <c r="T398" s="53"/>
      <c r="U398" s="53"/>
      <c r="V398" s="53"/>
      <c r="W398" s="53"/>
      <c r="X398" s="53"/>
      <c r="Y398" s="53"/>
      <c r="Z398" s="53"/>
      <c r="AA398" s="19"/>
      <c r="AB398" s="19"/>
    </row>
    <row r="399" spans="1:28" s="20" customFormat="1" ht="13.5" customHeight="1" x14ac:dyDescent="0.15">
      <c r="A399" s="15"/>
      <c r="B399" s="15"/>
      <c r="C399" s="15"/>
      <c r="D399" s="15"/>
      <c r="E399" s="15"/>
      <c r="F399" s="15"/>
      <c r="G399" s="15"/>
      <c r="H399" s="15"/>
      <c r="I399" s="15"/>
      <c r="J399" s="15"/>
      <c r="K399" s="15"/>
      <c r="L399" s="15"/>
      <c r="M399" s="11"/>
      <c r="O399" s="53"/>
      <c r="P399" s="53"/>
      <c r="Q399" s="53"/>
      <c r="R399" s="53"/>
      <c r="S399" s="53"/>
      <c r="T399" s="53"/>
      <c r="U399" s="53"/>
      <c r="V399" s="53"/>
      <c r="W399" s="53"/>
      <c r="X399" s="53"/>
      <c r="Y399" s="53"/>
      <c r="Z399" s="53"/>
      <c r="AA399" s="19"/>
      <c r="AB399" s="19"/>
    </row>
    <row r="400" spans="1:28" s="20" customFormat="1" ht="13.5" customHeight="1" x14ac:dyDescent="0.15">
      <c r="A400" s="15"/>
      <c r="B400" s="15"/>
      <c r="C400" s="15"/>
      <c r="D400" s="15"/>
      <c r="E400" s="15"/>
      <c r="F400" s="15"/>
      <c r="G400" s="15"/>
      <c r="H400" s="15"/>
      <c r="I400" s="15"/>
      <c r="J400" s="15"/>
      <c r="K400" s="15"/>
      <c r="L400" s="15"/>
      <c r="M400" s="11"/>
      <c r="O400" s="53"/>
      <c r="P400" s="53"/>
      <c r="Q400" s="53"/>
      <c r="R400" s="53"/>
      <c r="S400" s="53"/>
      <c r="T400" s="53"/>
      <c r="U400" s="53"/>
      <c r="V400" s="53"/>
      <c r="W400" s="53"/>
      <c r="X400" s="53"/>
      <c r="Y400" s="53"/>
      <c r="Z400" s="53"/>
      <c r="AA400" s="19"/>
      <c r="AB400" s="19"/>
    </row>
    <row r="401" spans="1:28" s="20" customFormat="1" ht="13.5" customHeight="1" x14ac:dyDescent="0.15">
      <c r="A401" s="15"/>
      <c r="B401" s="15"/>
      <c r="C401" s="15"/>
      <c r="D401" s="15"/>
      <c r="E401" s="15"/>
      <c r="F401" s="15"/>
      <c r="G401" s="15"/>
      <c r="H401" s="15"/>
      <c r="I401" s="15"/>
      <c r="J401" s="15"/>
      <c r="K401" s="15"/>
      <c r="L401" s="15"/>
      <c r="M401" s="11"/>
      <c r="O401" s="53"/>
      <c r="P401" s="53"/>
      <c r="Q401" s="53"/>
      <c r="R401" s="53"/>
      <c r="S401" s="53"/>
      <c r="T401" s="53"/>
      <c r="U401" s="53"/>
      <c r="V401" s="53"/>
      <c r="W401" s="53"/>
      <c r="X401" s="53"/>
      <c r="Y401" s="53"/>
      <c r="Z401" s="53"/>
      <c r="AA401" s="19"/>
      <c r="AB401" s="19"/>
    </row>
    <row r="402" spans="1:28" s="20" customFormat="1" ht="13.5" customHeight="1" x14ac:dyDescent="0.15">
      <c r="A402" s="15"/>
      <c r="B402" s="15"/>
      <c r="C402" s="15"/>
      <c r="D402" s="15"/>
      <c r="E402" s="15"/>
      <c r="F402" s="15"/>
      <c r="G402" s="15"/>
      <c r="H402" s="15"/>
      <c r="I402" s="15"/>
      <c r="J402" s="15"/>
      <c r="K402" s="15"/>
      <c r="L402" s="15"/>
      <c r="M402" s="11"/>
      <c r="O402" s="53"/>
      <c r="P402" s="53"/>
      <c r="Q402" s="53"/>
      <c r="R402" s="53"/>
      <c r="S402" s="53"/>
      <c r="T402" s="53"/>
      <c r="U402" s="53"/>
      <c r="V402" s="53"/>
      <c r="W402" s="53"/>
      <c r="X402" s="53"/>
      <c r="Y402" s="53"/>
      <c r="Z402" s="53"/>
      <c r="AA402" s="19"/>
      <c r="AB402" s="19"/>
    </row>
    <row r="403" spans="1:28" s="20" customFormat="1" ht="13.5" customHeight="1" x14ac:dyDescent="0.15">
      <c r="A403" s="15"/>
      <c r="B403" s="15"/>
      <c r="C403" s="15"/>
      <c r="D403" s="15"/>
      <c r="E403" s="15"/>
      <c r="F403" s="15"/>
      <c r="G403" s="15"/>
      <c r="H403" s="15"/>
      <c r="I403" s="15"/>
      <c r="J403" s="15"/>
      <c r="K403" s="15"/>
      <c r="L403" s="15"/>
      <c r="M403" s="11"/>
      <c r="O403" s="53"/>
      <c r="P403" s="53"/>
      <c r="Q403" s="53"/>
      <c r="R403" s="53"/>
      <c r="S403" s="53"/>
      <c r="T403" s="53"/>
      <c r="U403" s="53"/>
      <c r="V403" s="53"/>
      <c r="W403" s="53"/>
      <c r="X403" s="53"/>
      <c r="Y403" s="53"/>
      <c r="Z403" s="53"/>
      <c r="AA403" s="19"/>
      <c r="AB403" s="19"/>
    </row>
    <row r="404" spans="1:28" s="20" customFormat="1" ht="13.5" customHeight="1" x14ac:dyDescent="0.15">
      <c r="A404" s="15"/>
      <c r="B404" s="15"/>
      <c r="C404" s="15"/>
      <c r="D404" s="15"/>
      <c r="E404" s="15"/>
      <c r="F404" s="15"/>
      <c r="G404" s="15"/>
      <c r="H404" s="15"/>
      <c r="I404" s="15"/>
      <c r="J404" s="15"/>
      <c r="K404" s="15"/>
      <c r="L404" s="15"/>
      <c r="M404" s="11"/>
      <c r="O404" s="53"/>
      <c r="P404" s="53"/>
      <c r="Q404" s="53"/>
      <c r="R404" s="53"/>
      <c r="S404" s="53"/>
      <c r="T404" s="53"/>
      <c r="U404" s="53"/>
      <c r="V404" s="53"/>
      <c r="W404" s="53"/>
      <c r="X404" s="53"/>
      <c r="Y404" s="53"/>
      <c r="Z404" s="53"/>
      <c r="AA404" s="19"/>
      <c r="AB404" s="19"/>
    </row>
    <row r="405" spans="1:28" s="20" customFormat="1" ht="13.5" customHeight="1" x14ac:dyDescent="0.15">
      <c r="A405" s="15"/>
      <c r="B405" s="15"/>
      <c r="C405" s="15"/>
      <c r="D405" s="15"/>
      <c r="E405" s="15"/>
      <c r="F405" s="15"/>
      <c r="G405" s="15"/>
      <c r="H405" s="15"/>
      <c r="I405" s="15"/>
      <c r="J405" s="15"/>
      <c r="K405" s="15"/>
      <c r="L405" s="15"/>
      <c r="M405" s="11"/>
      <c r="O405" s="53"/>
      <c r="P405" s="53"/>
      <c r="Q405" s="53"/>
      <c r="R405" s="53"/>
      <c r="S405" s="53"/>
      <c r="T405" s="53"/>
      <c r="U405" s="53"/>
      <c r="V405" s="53"/>
      <c r="W405" s="53"/>
      <c r="X405" s="53"/>
      <c r="Y405" s="53"/>
      <c r="Z405" s="53"/>
      <c r="AA405" s="19"/>
      <c r="AB405" s="19"/>
    </row>
    <row r="406" spans="1:28" s="20" customFormat="1" ht="13.5" customHeight="1" x14ac:dyDescent="0.15">
      <c r="A406" s="15"/>
      <c r="B406" s="15"/>
      <c r="C406" s="15"/>
      <c r="D406" s="15"/>
      <c r="E406" s="15"/>
      <c r="F406" s="15"/>
      <c r="G406" s="15"/>
      <c r="H406" s="15"/>
      <c r="I406" s="15"/>
      <c r="J406" s="15"/>
      <c r="K406" s="15"/>
      <c r="L406" s="15"/>
      <c r="M406" s="11"/>
      <c r="O406" s="53"/>
      <c r="P406" s="53"/>
      <c r="Q406" s="53"/>
      <c r="R406" s="53"/>
      <c r="S406" s="53"/>
      <c r="T406" s="53"/>
      <c r="U406" s="53"/>
      <c r="V406" s="53"/>
      <c r="W406" s="53"/>
      <c r="X406" s="53"/>
      <c r="Y406" s="53"/>
      <c r="Z406" s="53"/>
      <c r="AA406" s="19"/>
      <c r="AB406" s="19"/>
    </row>
    <row r="407" spans="1:28" s="20" customFormat="1" ht="13.5" customHeight="1" x14ac:dyDescent="0.15">
      <c r="A407" s="15"/>
      <c r="B407" s="15"/>
      <c r="C407" s="15"/>
      <c r="D407" s="15"/>
      <c r="E407" s="15"/>
      <c r="F407" s="15"/>
      <c r="G407" s="15"/>
      <c r="H407" s="15"/>
      <c r="I407" s="15"/>
      <c r="J407" s="15"/>
      <c r="K407" s="15"/>
      <c r="L407" s="15"/>
      <c r="M407" s="11"/>
      <c r="O407" s="53"/>
      <c r="P407" s="53"/>
      <c r="Q407" s="53"/>
      <c r="R407" s="53"/>
      <c r="S407" s="53"/>
      <c r="T407" s="53"/>
      <c r="U407" s="53"/>
      <c r="V407" s="53"/>
      <c r="W407" s="53"/>
      <c r="X407" s="53"/>
      <c r="Y407" s="53"/>
      <c r="Z407" s="53"/>
      <c r="AA407" s="19"/>
      <c r="AB407" s="19"/>
    </row>
    <row r="408" spans="1:28" s="20" customFormat="1" ht="13.5" customHeight="1" x14ac:dyDescent="0.15">
      <c r="A408" s="15"/>
      <c r="B408" s="15"/>
      <c r="C408" s="15"/>
      <c r="D408" s="15"/>
      <c r="E408" s="15"/>
      <c r="F408" s="15"/>
      <c r="G408" s="15"/>
      <c r="H408" s="15"/>
      <c r="I408" s="15"/>
      <c r="J408" s="15"/>
      <c r="K408" s="15"/>
      <c r="L408" s="15"/>
      <c r="M408" s="11"/>
      <c r="O408" s="53"/>
      <c r="P408" s="53"/>
      <c r="Q408" s="53"/>
      <c r="R408" s="53"/>
      <c r="S408" s="53"/>
      <c r="T408" s="53"/>
      <c r="U408" s="53"/>
      <c r="V408" s="53"/>
      <c r="W408" s="53"/>
      <c r="X408" s="53"/>
      <c r="Y408" s="53"/>
      <c r="Z408" s="53"/>
      <c r="AA408" s="19"/>
      <c r="AB408" s="19"/>
    </row>
    <row r="409" spans="1:28" s="20" customFormat="1" ht="13.5" customHeight="1" x14ac:dyDescent="0.15">
      <c r="A409" s="15"/>
      <c r="B409" s="15"/>
      <c r="C409" s="15"/>
      <c r="D409" s="15"/>
      <c r="E409" s="15"/>
      <c r="F409" s="15"/>
      <c r="G409" s="15"/>
      <c r="H409" s="15"/>
      <c r="I409" s="15"/>
      <c r="J409" s="15"/>
      <c r="K409" s="15"/>
      <c r="L409" s="15"/>
      <c r="M409" s="11"/>
      <c r="O409" s="53"/>
      <c r="P409" s="53"/>
      <c r="Q409" s="53"/>
      <c r="R409" s="53"/>
      <c r="S409" s="53"/>
      <c r="T409" s="53"/>
      <c r="U409" s="53"/>
      <c r="V409" s="53"/>
      <c r="W409" s="53"/>
      <c r="X409" s="53"/>
      <c r="Y409" s="53"/>
      <c r="Z409" s="53"/>
      <c r="AA409" s="19"/>
      <c r="AB409" s="19"/>
    </row>
    <row r="410" spans="1:28" s="20" customFormat="1" ht="13.5" customHeight="1" x14ac:dyDescent="0.15">
      <c r="A410" s="15"/>
      <c r="B410" s="15"/>
      <c r="C410" s="15"/>
      <c r="D410" s="15"/>
      <c r="E410" s="15"/>
      <c r="F410" s="15"/>
      <c r="G410" s="15"/>
      <c r="H410" s="15"/>
      <c r="I410" s="15"/>
      <c r="J410" s="15"/>
      <c r="K410" s="15"/>
      <c r="L410" s="15"/>
      <c r="M410" s="11"/>
      <c r="O410" s="53"/>
      <c r="P410" s="53"/>
      <c r="Q410" s="53"/>
      <c r="R410" s="53"/>
      <c r="S410" s="53"/>
      <c r="T410" s="53"/>
      <c r="U410" s="53"/>
      <c r="V410" s="53"/>
      <c r="W410" s="53"/>
      <c r="X410" s="53"/>
      <c r="Y410" s="53"/>
      <c r="Z410" s="53"/>
      <c r="AA410" s="19"/>
      <c r="AB410" s="19"/>
    </row>
    <row r="411" spans="1:28" s="20" customFormat="1" ht="13.5" customHeight="1" x14ac:dyDescent="0.15">
      <c r="A411" s="15"/>
      <c r="B411" s="15"/>
      <c r="C411" s="15"/>
      <c r="D411" s="15"/>
      <c r="E411" s="15"/>
      <c r="F411" s="15"/>
      <c r="G411" s="15"/>
      <c r="H411" s="15"/>
      <c r="I411" s="15"/>
      <c r="J411" s="15"/>
      <c r="K411" s="15"/>
      <c r="L411" s="15"/>
      <c r="M411" s="11"/>
      <c r="O411" s="53"/>
      <c r="P411" s="53"/>
      <c r="Q411" s="53"/>
      <c r="R411" s="53"/>
      <c r="S411" s="53"/>
      <c r="T411" s="53"/>
      <c r="U411" s="53"/>
      <c r="V411" s="53"/>
      <c r="W411" s="53"/>
      <c r="X411" s="53"/>
      <c r="Y411" s="53"/>
      <c r="Z411" s="53"/>
      <c r="AA411" s="19"/>
      <c r="AB411" s="19"/>
    </row>
    <row r="412" spans="1:28" s="20" customFormat="1" ht="13.5" customHeight="1" x14ac:dyDescent="0.15">
      <c r="A412" s="15"/>
      <c r="B412" s="15"/>
      <c r="C412" s="15"/>
      <c r="D412" s="15"/>
      <c r="E412" s="15"/>
      <c r="F412" s="15"/>
      <c r="G412" s="15"/>
      <c r="H412" s="15"/>
      <c r="I412" s="15"/>
      <c r="J412" s="15"/>
      <c r="K412" s="15"/>
      <c r="L412" s="15"/>
      <c r="M412" s="11"/>
      <c r="O412" s="53"/>
      <c r="P412" s="53"/>
      <c r="Q412" s="53"/>
      <c r="R412" s="53"/>
      <c r="S412" s="53"/>
      <c r="T412" s="53"/>
      <c r="U412" s="53"/>
      <c r="V412" s="53"/>
      <c r="W412" s="53"/>
      <c r="X412" s="53"/>
      <c r="Y412" s="53"/>
      <c r="Z412" s="53"/>
      <c r="AA412" s="19"/>
      <c r="AB412" s="19"/>
    </row>
    <row r="413" spans="1:28" s="20" customFormat="1" ht="13.5" customHeight="1" x14ac:dyDescent="0.15">
      <c r="A413" s="15"/>
      <c r="B413" s="15"/>
      <c r="C413" s="15"/>
      <c r="D413" s="15"/>
      <c r="E413" s="15"/>
      <c r="F413" s="15"/>
      <c r="G413" s="15"/>
      <c r="H413" s="15"/>
      <c r="I413" s="15"/>
      <c r="J413" s="15"/>
      <c r="K413" s="15"/>
      <c r="L413" s="15"/>
      <c r="M413" s="11"/>
      <c r="O413" s="53"/>
      <c r="P413" s="53"/>
      <c r="Q413" s="53"/>
      <c r="R413" s="53"/>
      <c r="S413" s="53"/>
      <c r="T413" s="53"/>
      <c r="U413" s="53"/>
      <c r="V413" s="53"/>
      <c r="W413" s="53"/>
      <c r="X413" s="53"/>
      <c r="Y413" s="53"/>
      <c r="Z413" s="53"/>
      <c r="AA413" s="19"/>
      <c r="AB413" s="19"/>
    </row>
    <row r="414" spans="1:28" s="20" customFormat="1" ht="13.5" customHeight="1" x14ac:dyDescent="0.15">
      <c r="A414" s="15"/>
      <c r="B414" s="15"/>
      <c r="C414" s="15"/>
      <c r="D414" s="15"/>
      <c r="E414" s="15"/>
      <c r="F414" s="15"/>
      <c r="G414" s="15"/>
      <c r="H414" s="15"/>
      <c r="I414" s="15"/>
      <c r="J414" s="15"/>
      <c r="K414" s="15"/>
      <c r="L414" s="15"/>
      <c r="M414" s="11"/>
      <c r="O414" s="53"/>
      <c r="P414" s="53"/>
      <c r="Q414" s="53"/>
      <c r="R414" s="53"/>
      <c r="S414" s="53"/>
      <c r="T414" s="53"/>
      <c r="U414" s="53"/>
      <c r="V414" s="53"/>
      <c r="W414" s="53"/>
      <c r="X414" s="53"/>
      <c r="Y414" s="53"/>
      <c r="Z414" s="53"/>
      <c r="AA414" s="19"/>
      <c r="AB414" s="19"/>
    </row>
    <row r="415" spans="1:28" s="20" customFormat="1" ht="13.5" customHeight="1" x14ac:dyDescent="0.15">
      <c r="A415" s="15"/>
      <c r="B415" s="15"/>
      <c r="C415" s="15"/>
      <c r="D415" s="15"/>
      <c r="E415" s="15"/>
      <c r="F415" s="15"/>
      <c r="G415" s="15"/>
      <c r="H415" s="15"/>
      <c r="I415" s="15"/>
      <c r="J415" s="15"/>
      <c r="K415" s="15"/>
      <c r="L415" s="15"/>
      <c r="M415" s="11"/>
      <c r="O415" s="53"/>
      <c r="P415" s="53"/>
      <c r="Q415" s="53"/>
      <c r="R415" s="53"/>
      <c r="S415" s="53"/>
      <c r="T415" s="53"/>
      <c r="U415" s="53"/>
      <c r="V415" s="53"/>
      <c r="W415" s="53"/>
      <c r="X415" s="53"/>
      <c r="Y415" s="53"/>
      <c r="Z415" s="53"/>
      <c r="AA415" s="19"/>
      <c r="AB415" s="19"/>
    </row>
    <row r="416" spans="1:28" s="20" customFormat="1" ht="13.5" customHeight="1" x14ac:dyDescent="0.15">
      <c r="A416" s="15"/>
      <c r="B416" s="15"/>
      <c r="C416" s="15"/>
      <c r="D416" s="15"/>
      <c r="E416" s="15"/>
      <c r="F416" s="15"/>
      <c r="G416" s="15"/>
      <c r="H416" s="15"/>
      <c r="I416" s="15"/>
      <c r="J416" s="15"/>
      <c r="K416" s="15"/>
      <c r="L416" s="15"/>
      <c r="M416" s="11"/>
      <c r="O416" s="53"/>
      <c r="P416" s="53"/>
      <c r="Q416" s="53"/>
      <c r="R416" s="53"/>
      <c r="S416" s="53"/>
      <c r="T416" s="53"/>
      <c r="U416" s="53"/>
      <c r="V416" s="53"/>
      <c r="W416" s="53"/>
      <c r="X416" s="53"/>
      <c r="Y416" s="53"/>
      <c r="Z416" s="53"/>
      <c r="AA416" s="19"/>
      <c r="AB416" s="19"/>
    </row>
    <row r="417" spans="1:28" s="20" customFormat="1" ht="13.5" customHeight="1" x14ac:dyDescent="0.15">
      <c r="A417" s="15"/>
      <c r="B417" s="15"/>
      <c r="C417" s="15"/>
      <c r="D417" s="15"/>
      <c r="E417" s="15"/>
      <c r="F417" s="15"/>
      <c r="G417" s="15"/>
      <c r="H417" s="15"/>
      <c r="I417" s="15"/>
      <c r="J417" s="15"/>
      <c r="K417" s="15"/>
      <c r="L417" s="15"/>
      <c r="M417" s="11"/>
      <c r="O417" s="53"/>
      <c r="P417" s="53"/>
      <c r="Q417" s="53"/>
      <c r="R417" s="53"/>
      <c r="S417" s="53"/>
      <c r="T417" s="53"/>
      <c r="U417" s="53"/>
      <c r="V417" s="53"/>
      <c r="W417" s="53"/>
      <c r="X417" s="53"/>
      <c r="Y417" s="53"/>
      <c r="Z417" s="53"/>
      <c r="AA417" s="19"/>
      <c r="AB417" s="19"/>
    </row>
    <row r="418" spans="1:28" s="20" customFormat="1" ht="13.5" customHeight="1" x14ac:dyDescent="0.15">
      <c r="A418" s="15"/>
      <c r="B418" s="15"/>
      <c r="C418" s="15"/>
      <c r="D418" s="15"/>
      <c r="E418" s="15"/>
      <c r="F418" s="15"/>
      <c r="G418" s="15"/>
      <c r="H418" s="15"/>
      <c r="I418" s="15"/>
      <c r="J418" s="15"/>
      <c r="K418" s="15"/>
      <c r="L418" s="15"/>
      <c r="M418" s="11"/>
      <c r="O418" s="53"/>
      <c r="P418" s="53"/>
      <c r="Q418" s="53"/>
      <c r="R418" s="53"/>
      <c r="S418" s="53"/>
      <c r="T418" s="53"/>
      <c r="U418" s="53"/>
      <c r="V418" s="53"/>
      <c r="W418" s="53"/>
      <c r="X418" s="53"/>
      <c r="Y418" s="53"/>
      <c r="Z418" s="53"/>
      <c r="AA418" s="19"/>
      <c r="AB418" s="19"/>
    </row>
    <row r="419" spans="1:28" s="20" customFormat="1" ht="13.5" customHeight="1" x14ac:dyDescent="0.15">
      <c r="A419" s="15"/>
      <c r="B419" s="15"/>
      <c r="C419" s="15"/>
      <c r="D419" s="15"/>
      <c r="E419" s="15"/>
      <c r="F419" s="15"/>
      <c r="G419" s="15"/>
      <c r="H419" s="15"/>
      <c r="I419" s="15"/>
      <c r="J419" s="15"/>
      <c r="K419" s="15"/>
      <c r="L419" s="15"/>
      <c r="M419" s="11"/>
      <c r="O419" s="53"/>
      <c r="P419" s="53"/>
      <c r="Q419" s="53"/>
      <c r="R419" s="53"/>
      <c r="S419" s="53"/>
      <c r="T419" s="53"/>
      <c r="U419" s="53"/>
      <c r="V419" s="53"/>
      <c r="W419" s="53"/>
      <c r="X419" s="53"/>
      <c r="Y419" s="53"/>
      <c r="Z419" s="53"/>
      <c r="AA419" s="19"/>
      <c r="AB419" s="19"/>
    </row>
    <row r="420" spans="1:28" s="20" customFormat="1" ht="13.5" customHeight="1" x14ac:dyDescent="0.15">
      <c r="A420" s="15"/>
      <c r="B420" s="15"/>
      <c r="C420" s="15"/>
      <c r="D420" s="15"/>
      <c r="E420" s="15"/>
      <c r="F420" s="15"/>
      <c r="G420" s="15"/>
      <c r="H420" s="15"/>
      <c r="I420" s="15"/>
      <c r="J420" s="15"/>
      <c r="K420" s="15"/>
      <c r="L420" s="15"/>
      <c r="M420" s="11"/>
      <c r="O420" s="53"/>
      <c r="P420" s="53"/>
      <c r="Q420" s="53"/>
      <c r="R420" s="53"/>
      <c r="S420" s="53"/>
      <c r="T420" s="53"/>
      <c r="U420" s="53"/>
      <c r="V420" s="53"/>
      <c r="W420" s="53"/>
      <c r="X420" s="53"/>
      <c r="Y420" s="53"/>
      <c r="Z420" s="53"/>
      <c r="AA420" s="19"/>
      <c r="AB420" s="19"/>
    </row>
    <row r="421" spans="1:28" s="20" customFormat="1" ht="13.5" customHeight="1" x14ac:dyDescent="0.15">
      <c r="A421" s="15"/>
      <c r="B421" s="15"/>
      <c r="C421" s="15"/>
      <c r="D421" s="15"/>
      <c r="E421" s="15"/>
      <c r="F421" s="15"/>
      <c r="G421" s="15"/>
      <c r="H421" s="15"/>
      <c r="I421" s="15"/>
      <c r="J421" s="15"/>
      <c r="K421" s="15"/>
      <c r="L421" s="15"/>
      <c r="M421" s="11"/>
      <c r="O421" s="53"/>
      <c r="P421" s="53"/>
      <c r="Q421" s="53"/>
      <c r="R421" s="53"/>
      <c r="S421" s="53"/>
      <c r="T421" s="53"/>
      <c r="U421" s="53"/>
      <c r="V421" s="53"/>
      <c r="W421" s="53"/>
      <c r="X421" s="53"/>
      <c r="Y421" s="53"/>
      <c r="Z421" s="53"/>
      <c r="AA421" s="19"/>
      <c r="AB421" s="19"/>
    </row>
    <row r="422" spans="1:28" s="20" customFormat="1" ht="13.5" customHeight="1" x14ac:dyDescent="0.15">
      <c r="A422" s="15"/>
      <c r="B422" s="15"/>
      <c r="C422" s="15"/>
      <c r="D422" s="15"/>
      <c r="E422" s="15"/>
      <c r="F422" s="15"/>
      <c r="G422" s="15"/>
      <c r="H422" s="15"/>
      <c r="I422" s="15"/>
      <c r="J422" s="15"/>
      <c r="K422" s="15"/>
      <c r="L422" s="15"/>
      <c r="M422" s="11"/>
      <c r="O422" s="53"/>
      <c r="P422" s="53"/>
      <c r="Q422" s="53"/>
      <c r="R422" s="53"/>
      <c r="S422" s="53"/>
      <c r="T422" s="53"/>
      <c r="U422" s="53"/>
      <c r="V422" s="53"/>
      <c r="W422" s="53"/>
      <c r="X422" s="53"/>
      <c r="Y422" s="53"/>
      <c r="Z422" s="53"/>
      <c r="AA422" s="19"/>
      <c r="AB422" s="19"/>
    </row>
    <row r="423" spans="1:28" s="20" customFormat="1" ht="13.5" customHeight="1" x14ac:dyDescent="0.15">
      <c r="A423" s="15"/>
      <c r="B423" s="15"/>
      <c r="C423" s="15"/>
      <c r="D423" s="15"/>
      <c r="E423" s="15"/>
      <c r="F423" s="15"/>
      <c r="G423" s="15"/>
      <c r="H423" s="15"/>
      <c r="I423" s="15"/>
      <c r="J423" s="15"/>
      <c r="K423" s="15"/>
      <c r="L423" s="15"/>
      <c r="M423" s="11"/>
      <c r="O423" s="53"/>
      <c r="P423" s="53"/>
      <c r="Q423" s="53"/>
      <c r="R423" s="53"/>
      <c r="S423" s="53"/>
      <c r="T423" s="53"/>
      <c r="U423" s="53"/>
      <c r="V423" s="53"/>
      <c r="W423" s="53"/>
      <c r="X423" s="53"/>
      <c r="Y423" s="53"/>
      <c r="Z423" s="53"/>
      <c r="AA423" s="19"/>
      <c r="AB423" s="19"/>
    </row>
    <row r="424" spans="1:28" s="20" customFormat="1" ht="13.5" customHeight="1" x14ac:dyDescent="0.15">
      <c r="A424" s="15"/>
      <c r="B424" s="15"/>
      <c r="C424" s="15"/>
      <c r="D424" s="15"/>
      <c r="E424" s="15"/>
      <c r="F424" s="15"/>
      <c r="G424" s="15"/>
      <c r="H424" s="15"/>
      <c r="I424" s="15"/>
      <c r="J424" s="15"/>
      <c r="K424" s="15"/>
      <c r="L424" s="15"/>
      <c r="M424" s="11"/>
      <c r="O424" s="53"/>
      <c r="P424" s="53"/>
      <c r="Q424" s="53"/>
      <c r="R424" s="53"/>
      <c r="S424" s="53"/>
      <c r="T424" s="53"/>
      <c r="U424" s="53"/>
      <c r="V424" s="53"/>
      <c r="W424" s="53"/>
      <c r="X424" s="53"/>
      <c r="Y424" s="53"/>
      <c r="Z424" s="53"/>
      <c r="AA424" s="19"/>
      <c r="AB424" s="19"/>
    </row>
    <row r="425" spans="1:28" s="20" customFormat="1" ht="13.5" customHeight="1" x14ac:dyDescent="0.15">
      <c r="A425" s="15"/>
      <c r="B425" s="15"/>
      <c r="C425" s="15"/>
      <c r="D425" s="15"/>
      <c r="E425" s="15"/>
      <c r="F425" s="15"/>
      <c r="G425" s="15"/>
      <c r="H425" s="15"/>
      <c r="I425" s="15"/>
      <c r="J425" s="15"/>
      <c r="K425" s="15"/>
      <c r="L425" s="15"/>
      <c r="M425" s="11"/>
      <c r="O425" s="53"/>
      <c r="P425" s="53"/>
      <c r="Q425" s="53"/>
      <c r="R425" s="53"/>
      <c r="S425" s="53"/>
      <c r="T425" s="53"/>
      <c r="U425" s="53"/>
      <c r="V425" s="53"/>
      <c r="W425" s="53"/>
      <c r="X425" s="53"/>
      <c r="Y425" s="53"/>
      <c r="Z425" s="53"/>
      <c r="AA425" s="19"/>
      <c r="AB425" s="19"/>
    </row>
    <row r="426" spans="1:28" s="20" customFormat="1" ht="13.5" customHeight="1" x14ac:dyDescent="0.15">
      <c r="A426" s="15"/>
      <c r="B426" s="15"/>
      <c r="C426" s="15"/>
      <c r="D426" s="15"/>
      <c r="E426" s="15"/>
      <c r="F426" s="15"/>
      <c r="G426" s="15"/>
      <c r="H426" s="15"/>
      <c r="I426" s="15"/>
      <c r="J426" s="15"/>
      <c r="K426" s="15"/>
      <c r="L426" s="15"/>
      <c r="M426" s="11"/>
      <c r="O426" s="53"/>
      <c r="P426" s="53"/>
      <c r="Q426" s="53"/>
      <c r="R426" s="53"/>
      <c r="S426" s="53"/>
      <c r="T426" s="53"/>
      <c r="U426" s="53"/>
      <c r="V426" s="53"/>
      <c r="W426" s="53"/>
      <c r="X426" s="53"/>
      <c r="Y426" s="53"/>
      <c r="Z426" s="53"/>
      <c r="AA426" s="19"/>
      <c r="AB426" s="19"/>
    </row>
    <row r="427" spans="1:28" s="20" customFormat="1" ht="13.5" customHeight="1" x14ac:dyDescent="0.15">
      <c r="A427" s="15"/>
      <c r="B427" s="15"/>
      <c r="C427" s="15"/>
      <c r="D427" s="15"/>
      <c r="E427" s="15"/>
      <c r="F427" s="15"/>
      <c r="G427" s="15"/>
      <c r="H427" s="15"/>
      <c r="I427" s="15"/>
      <c r="J427" s="15"/>
      <c r="K427" s="15"/>
      <c r="L427" s="15"/>
      <c r="M427" s="11"/>
      <c r="O427" s="53"/>
      <c r="P427" s="53"/>
      <c r="Q427" s="53"/>
      <c r="R427" s="53"/>
      <c r="S427" s="53"/>
      <c r="T427" s="53"/>
      <c r="U427" s="53"/>
      <c r="V427" s="53"/>
      <c r="W427" s="53"/>
      <c r="X427" s="53"/>
      <c r="Y427" s="53"/>
      <c r="Z427" s="53"/>
      <c r="AA427" s="19"/>
      <c r="AB427" s="19"/>
    </row>
    <row r="428" spans="1:28" s="20" customFormat="1" ht="13.5" customHeight="1" x14ac:dyDescent="0.15">
      <c r="A428" s="15"/>
      <c r="B428" s="15"/>
      <c r="C428" s="15"/>
      <c r="D428" s="15"/>
      <c r="E428" s="15"/>
      <c r="F428" s="15"/>
      <c r="G428" s="15"/>
      <c r="H428" s="15"/>
      <c r="I428" s="15"/>
      <c r="J428" s="15"/>
      <c r="K428" s="15"/>
      <c r="L428" s="15"/>
      <c r="M428" s="11"/>
      <c r="O428" s="53"/>
      <c r="P428" s="53"/>
      <c r="Q428" s="53"/>
      <c r="R428" s="53"/>
      <c r="S428" s="53"/>
      <c r="T428" s="53"/>
      <c r="U428" s="53"/>
      <c r="V428" s="53"/>
      <c r="W428" s="53"/>
      <c r="X428" s="53"/>
      <c r="Y428" s="53"/>
      <c r="Z428" s="53"/>
      <c r="AA428" s="19"/>
      <c r="AB428" s="19"/>
    </row>
    <row r="429" spans="1:28" s="20" customFormat="1" ht="13.5" customHeight="1" x14ac:dyDescent="0.15">
      <c r="A429" s="15"/>
      <c r="B429" s="15"/>
      <c r="C429" s="15"/>
      <c r="D429" s="15"/>
      <c r="E429" s="15"/>
      <c r="F429" s="15"/>
      <c r="G429" s="15"/>
      <c r="H429" s="15"/>
      <c r="I429" s="15"/>
      <c r="J429" s="15"/>
      <c r="K429" s="15"/>
      <c r="L429" s="15"/>
      <c r="M429" s="11"/>
      <c r="O429" s="53"/>
      <c r="P429" s="53"/>
      <c r="Q429" s="53"/>
      <c r="R429" s="53"/>
      <c r="S429" s="53"/>
      <c r="T429" s="53"/>
      <c r="U429" s="53"/>
      <c r="V429" s="53"/>
      <c r="W429" s="53"/>
      <c r="X429" s="53"/>
      <c r="Y429" s="53"/>
      <c r="Z429" s="53"/>
      <c r="AA429" s="19"/>
      <c r="AB429" s="19"/>
    </row>
    <row r="430" spans="1:28" s="20" customFormat="1" ht="13.5" customHeight="1" x14ac:dyDescent="0.15">
      <c r="A430" s="15"/>
      <c r="B430" s="15"/>
      <c r="C430" s="15"/>
      <c r="D430" s="15"/>
      <c r="E430" s="15"/>
      <c r="F430" s="15"/>
      <c r="G430" s="15"/>
      <c r="H430" s="15"/>
      <c r="I430" s="15"/>
      <c r="J430" s="15"/>
      <c r="K430" s="15"/>
      <c r="L430" s="15"/>
      <c r="M430" s="11"/>
      <c r="O430" s="53"/>
      <c r="P430" s="53"/>
      <c r="Q430" s="53"/>
      <c r="R430" s="53"/>
      <c r="S430" s="53"/>
      <c r="T430" s="53"/>
      <c r="U430" s="53"/>
      <c r="V430" s="53"/>
      <c r="W430" s="53"/>
      <c r="X430" s="53"/>
      <c r="Y430" s="53"/>
      <c r="Z430" s="53"/>
      <c r="AA430" s="19"/>
      <c r="AB430" s="19"/>
    </row>
    <row r="431" spans="1:28" s="20" customFormat="1" ht="13.5" customHeight="1" x14ac:dyDescent="0.15">
      <c r="A431" s="15"/>
      <c r="B431" s="15"/>
      <c r="C431" s="15"/>
      <c r="D431" s="15"/>
      <c r="E431" s="15"/>
      <c r="F431" s="15"/>
      <c r="G431" s="15"/>
      <c r="H431" s="15"/>
      <c r="I431" s="15"/>
      <c r="J431" s="15"/>
      <c r="K431" s="15"/>
      <c r="L431" s="15"/>
      <c r="M431" s="11"/>
      <c r="O431" s="53"/>
      <c r="P431" s="53"/>
      <c r="Q431" s="53"/>
      <c r="R431" s="53"/>
      <c r="S431" s="53"/>
      <c r="T431" s="53"/>
      <c r="U431" s="53"/>
      <c r="V431" s="53"/>
      <c r="W431" s="53"/>
      <c r="X431" s="53"/>
      <c r="Y431" s="53"/>
      <c r="Z431" s="53"/>
      <c r="AA431" s="19"/>
      <c r="AB431" s="19"/>
    </row>
    <row r="432" spans="1:28" s="20" customFormat="1" ht="13.5" customHeight="1" x14ac:dyDescent="0.15">
      <c r="A432" s="15"/>
      <c r="B432" s="15"/>
      <c r="C432" s="15"/>
      <c r="D432" s="15"/>
      <c r="E432" s="15"/>
      <c r="F432" s="15"/>
      <c r="G432" s="15"/>
      <c r="H432" s="15"/>
      <c r="I432" s="15"/>
      <c r="J432" s="15"/>
      <c r="K432" s="15"/>
      <c r="L432" s="15"/>
      <c r="M432" s="11"/>
      <c r="O432" s="53"/>
      <c r="P432" s="53"/>
      <c r="Q432" s="53"/>
      <c r="R432" s="53"/>
      <c r="S432" s="53"/>
      <c r="T432" s="53"/>
      <c r="U432" s="53"/>
      <c r="V432" s="53"/>
      <c r="W432" s="53"/>
      <c r="X432" s="53"/>
      <c r="Y432" s="53"/>
      <c r="Z432" s="53"/>
      <c r="AA432" s="19"/>
      <c r="AB432" s="19"/>
    </row>
    <row r="433" spans="1:28" s="20" customFormat="1" ht="13.5" customHeight="1" x14ac:dyDescent="0.15">
      <c r="A433" s="15"/>
      <c r="B433" s="15"/>
      <c r="C433" s="15"/>
      <c r="D433" s="15"/>
      <c r="E433" s="15"/>
      <c r="F433" s="15"/>
      <c r="G433" s="15"/>
      <c r="H433" s="15"/>
      <c r="I433" s="15"/>
      <c r="J433" s="15"/>
      <c r="K433" s="15"/>
      <c r="L433" s="15"/>
      <c r="M433" s="11"/>
      <c r="O433" s="53"/>
      <c r="P433" s="53"/>
      <c r="Q433" s="53"/>
      <c r="R433" s="53"/>
      <c r="S433" s="53"/>
      <c r="T433" s="53"/>
      <c r="U433" s="53"/>
      <c r="V433" s="53"/>
      <c r="W433" s="53"/>
      <c r="X433" s="53"/>
      <c r="Y433" s="53"/>
      <c r="Z433" s="53"/>
      <c r="AA433" s="19"/>
      <c r="AB433" s="19"/>
    </row>
    <row r="434" spans="1:28" s="20" customFormat="1" ht="13.5" customHeight="1" x14ac:dyDescent="0.15">
      <c r="A434" s="15"/>
      <c r="B434" s="15"/>
      <c r="C434" s="15"/>
      <c r="D434" s="15"/>
      <c r="E434" s="15"/>
      <c r="F434" s="15"/>
      <c r="G434" s="15"/>
      <c r="H434" s="15"/>
      <c r="I434" s="15"/>
      <c r="J434" s="15"/>
      <c r="K434" s="15"/>
      <c r="L434" s="15"/>
      <c r="M434" s="11"/>
      <c r="O434" s="53"/>
      <c r="P434" s="53"/>
      <c r="Q434" s="53"/>
      <c r="R434" s="53"/>
      <c r="S434" s="53"/>
      <c r="T434" s="53"/>
      <c r="U434" s="53"/>
      <c r="V434" s="53"/>
      <c r="W434" s="53"/>
      <c r="X434" s="53"/>
      <c r="Y434" s="53"/>
      <c r="Z434" s="53"/>
      <c r="AA434" s="19"/>
      <c r="AB434" s="19"/>
    </row>
    <row r="435" spans="1:28" s="20" customFormat="1" ht="13.5" customHeight="1" x14ac:dyDescent="0.15">
      <c r="A435" s="15"/>
      <c r="B435" s="15"/>
      <c r="C435" s="15"/>
      <c r="D435" s="15"/>
      <c r="E435" s="15"/>
      <c r="F435" s="15"/>
      <c r="G435" s="15"/>
      <c r="H435" s="15"/>
      <c r="I435" s="15"/>
      <c r="J435" s="15"/>
      <c r="K435" s="15"/>
      <c r="L435" s="15"/>
      <c r="M435" s="11"/>
      <c r="O435" s="53"/>
      <c r="P435" s="53"/>
      <c r="Q435" s="53"/>
      <c r="R435" s="53"/>
      <c r="S435" s="53"/>
      <c r="T435" s="53"/>
      <c r="U435" s="53"/>
      <c r="V435" s="53"/>
      <c r="W435" s="53"/>
      <c r="X435" s="53"/>
      <c r="Y435" s="53"/>
      <c r="Z435" s="53"/>
      <c r="AA435" s="19"/>
      <c r="AB435" s="19"/>
    </row>
    <row r="436" spans="1:28" s="20" customFormat="1" ht="13.5" customHeight="1" x14ac:dyDescent="0.15">
      <c r="A436" s="15"/>
      <c r="B436" s="15"/>
      <c r="C436" s="15"/>
      <c r="D436" s="15"/>
      <c r="E436" s="15"/>
      <c r="F436" s="15"/>
      <c r="G436" s="15"/>
      <c r="H436" s="15"/>
      <c r="I436" s="15"/>
      <c r="J436" s="15"/>
      <c r="K436" s="15"/>
      <c r="L436" s="15"/>
      <c r="M436" s="11"/>
      <c r="O436" s="53"/>
      <c r="P436" s="53"/>
      <c r="Q436" s="53"/>
      <c r="R436" s="53"/>
      <c r="S436" s="53"/>
      <c r="T436" s="53"/>
      <c r="U436" s="53"/>
      <c r="V436" s="53"/>
      <c r="W436" s="53"/>
      <c r="X436" s="53"/>
      <c r="Y436" s="53"/>
      <c r="Z436" s="53"/>
      <c r="AA436" s="19"/>
      <c r="AB436" s="19"/>
    </row>
    <row r="437" spans="1:28" s="20" customFormat="1" ht="13.5" customHeight="1" x14ac:dyDescent="0.15">
      <c r="A437" s="15"/>
      <c r="B437" s="15"/>
      <c r="C437" s="15"/>
      <c r="D437" s="15"/>
      <c r="E437" s="15"/>
      <c r="F437" s="15"/>
      <c r="G437" s="15"/>
      <c r="H437" s="15"/>
      <c r="I437" s="15"/>
      <c r="J437" s="15"/>
      <c r="K437" s="15"/>
      <c r="L437" s="15"/>
      <c r="M437" s="11"/>
      <c r="O437" s="53"/>
      <c r="P437" s="53"/>
      <c r="Q437" s="53"/>
      <c r="R437" s="53"/>
      <c r="S437" s="53"/>
      <c r="T437" s="53"/>
      <c r="U437" s="53"/>
      <c r="V437" s="53"/>
      <c r="W437" s="53"/>
      <c r="X437" s="53"/>
      <c r="Y437" s="53"/>
      <c r="Z437" s="53"/>
      <c r="AA437" s="19"/>
      <c r="AB437" s="19"/>
    </row>
    <row r="438" spans="1:28" s="20" customFormat="1" ht="13.5" customHeight="1" x14ac:dyDescent="0.15">
      <c r="A438" s="15"/>
      <c r="B438" s="15"/>
      <c r="C438" s="15"/>
      <c r="D438" s="15"/>
      <c r="E438" s="15"/>
      <c r="F438" s="15"/>
      <c r="G438" s="15"/>
      <c r="H438" s="15"/>
      <c r="I438" s="15"/>
      <c r="J438" s="15"/>
      <c r="K438" s="15"/>
      <c r="L438" s="15"/>
      <c r="M438" s="11"/>
      <c r="O438" s="53"/>
      <c r="P438" s="53"/>
      <c r="Q438" s="53"/>
      <c r="R438" s="53"/>
      <c r="S438" s="53"/>
      <c r="T438" s="53"/>
      <c r="U438" s="53"/>
      <c r="V438" s="53"/>
      <c r="W438" s="53"/>
      <c r="X438" s="53"/>
      <c r="Y438" s="53"/>
      <c r="Z438" s="53"/>
      <c r="AA438" s="19"/>
      <c r="AB438" s="19"/>
    </row>
    <row r="439" spans="1:28" s="20" customFormat="1" ht="13.5" customHeight="1" x14ac:dyDescent="0.15">
      <c r="A439" s="15"/>
      <c r="B439" s="15"/>
      <c r="C439" s="15"/>
      <c r="D439" s="15"/>
      <c r="E439" s="15"/>
      <c r="F439" s="15"/>
      <c r="G439" s="15"/>
      <c r="H439" s="15"/>
      <c r="I439" s="15"/>
      <c r="J439" s="15"/>
      <c r="K439" s="15"/>
      <c r="L439" s="15"/>
      <c r="M439" s="11"/>
      <c r="O439" s="53"/>
      <c r="P439" s="53"/>
      <c r="Q439" s="53"/>
      <c r="R439" s="53"/>
      <c r="S439" s="53"/>
      <c r="T439" s="53"/>
      <c r="U439" s="53"/>
      <c r="V439" s="53"/>
      <c r="W439" s="53"/>
      <c r="X439" s="53"/>
      <c r="Y439" s="53"/>
      <c r="Z439" s="53"/>
      <c r="AA439" s="19"/>
      <c r="AB439" s="19"/>
    </row>
    <row r="440" spans="1:28" s="20" customFormat="1" ht="13.5" customHeight="1" x14ac:dyDescent="0.15">
      <c r="A440" s="15"/>
      <c r="B440" s="15"/>
      <c r="C440" s="15"/>
      <c r="D440" s="15"/>
      <c r="E440" s="15"/>
      <c r="F440" s="15"/>
      <c r="G440" s="15"/>
      <c r="H440" s="15"/>
      <c r="I440" s="15"/>
      <c r="J440" s="15"/>
      <c r="K440" s="15"/>
      <c r="L440" s="15"/>
      <c r="M440" s="11"/>
      <c r="O440" s="53"/>
      <c r="P440" s="53"/>
      <c r="Q440" s="53"/>
      <c r="R440" s="53"/>
      <c r="S440" s="53"/>
      <c r="T440" s="53"/>
      <c r="U440" s="53"/>
      <c r="V440" s="53"/>
      <c r="W440" s="53"/>
      <c r="X440" s="53"/>
      <c r="Y440" s="53"/>
      <c r="Z440" s="53"/>
      <c r="AA440" s="19"/>
      <c r="AB440" s="19"/>
    </row>
    <row r="441" spans="1:28" s="20" customFormat="1" ht="13.5" customHeight="1" x14ac:dyDescent="0.15">
      <c r="A441" s="15"/>
      <c r="B441" s="15"/>
      <c r="C441" s="15"/>
      <c r="D441" s="15"/>
      <c r="E441" s="15"/>
      <c r="F441" s="15"/>
      <c r="G441" s="15"/>
      <c r="H441" s="15"/>
      <c r="I441" s="15"/>
      <c r="J441" s="15"/>
      <c r="K441" s="15"/>
      <c r="L441" s="15"/>
      <c r="M441" s="11"/>
      <c r="O441" s="53"/>
      <c r="P441" s="53"/>
      <c r="Q441" s="53"/>
      <c r="R441" s="53"/>
      <c r="S441" s="53"/>
      <c r="T441" s="53"/>
      <c r="U441" s="53"/>
      <c r="V441" s="53"/>
      <c r="W441" s="53"/>
      <c r="X441" s="53"/>
      <c r="Y441" s="53"/>
      <c r="Z441" s="53"/>
      <c r="AA441" s="19"/>
      <c r="AB441" s="19"/>
    </row>
    <row r="442" spans="1:28" s="20" customFormat="1" ht="13.5" customHeight="1" x14ac:dyDescent="0.15">
      <c r="A442" s="15"/>
      <c r="B442" s="15"/>
      <c r="C442" s="15"/>
      <c r="D442" s="15"/>
      <c r="E442" s="15"/>
      <c r="F442" s="15"/>
      <c r="G442" s="15"/>
      <c r="H442" s="15"/>
      <c r="I442" s="15"/>
      <c r="J442" s="15"/>
      <c r="K442" s="15"/>
      <c r="L442" s="15"/>
      <c r="M442" s="11"/>
      <c r="O442" s="53"/>
      <c r="P442" s="53"/>
      <c r="Q442" s="53"/>
      <c r="R442" s="53"/>
      <c r="S442" s="53"/>
      <c r="T442" s="53"/>
      <c r="U442" s="53"/>
      <c r="V442" s="53"/>
      <c r="W442" s="53"/>
      <c r="X442" s="53"/>
      <c r="Y442" s="53"/>
      <c r="Z442" s="53"/>
      <c r="AA442" s="19"/>
      <c r="AB442" s="19"/>
    </row>
    <row r="443" spans="1:28" s="20" customFormat="1" ht="13.5" customHeight="1" x14ac:dyDescent="0.15">
      <c r="A443" s="15"/>
      <c r="B443" s="15"/>
      <c r="C443" s="15"/>
      <c r="D443" s="15"/>
      <c r="E443" s="15"/>
      <c r="F443" s="15"/>
      <c r="G443" s="15"/>
      <c r="H443" s="15"/>
      <c r="I443" s="15"/>
      <c r="J443" s="15"/>
      <c r="K443" s="15"/>
      <c r="L443" s="15"/>
      <c r="M443" s="11"/>
      <c r="O443" s="53"/>
      <c r="P443" s="53"/>
      <c r="Q443" s="53"/>
      <c r="R443" s="53"/>
      <c r="S443" s="53"/>
      <c r="T443" s="53"/>
      <c r="U443" s="53"/>
      <c r="V443" s="53"/>
      <c r="W443" s="53"/>
      <c r="X443" s="53"/>
      <c r="Y443" s="53"/>
      <c r="Z443" s="53"/>
      <c r="AA443" s="19"/>
      <c r="AB443" s="19"/>
    </row>
    <row r="444" spans="1:28" s="20" customFormat="1" ht="13.5" customHeight="1" x14ac:dyDescent="0.15">
      <c r="A444" s="15"/>
      <c r="B444" s="15"/>
      <c r="C444" s="15"/>
      <c r="D444" s="15"/>
      <c r="E444" s="15"/>
      <c r="F444" s="15"/>
      <c r="G444" s="15"/>
      <c r="H444" s="15"/>
      <c r="I444" s="15"/>
      <c r="J444" s="15"/>
      <c r="K444" s="15"/>
      <c r="L444" s="15"/>
      <c r="M444" s="11"/>
      <c r="O444" s="53"/>
      <c r="P444" s="53"/>
      <c r="Q444" s="53"/>
      <c r="R444" s="53"/>
      <c r="S444" s="53"/>
      <c r="T444" s="53"/>
      <c r="U444" s="53"/>
      <c r="V444" s="53"/>
      <c r="W444" s="53"/>
      <c r="X444" s="53"/>
      <c r="Y444" s="53"/>
      <c r="Z444" s="53"/>
      <c r="AA444" s="19"/>
      <c r="AB444" s="19"/>
    </row>
    <row r="445" spans="1:28" s="20" customFormat="1" ht="13.5" customHeight="1" x14ac:dyDescent="0.15">
      <c r="A445" s="15"/>
      <c r="B445" s="15"/>
      <c r="C445" s="15"/>
      <c r="D445" s="15"/>
      <c r="E445" s="15"/>
      <c r="F445" s="15"/>
      <c r="G445" s="15"/>
      <c r="H445" s="15"/>
      <c r="I445" s="15"/>
      <c r="J445" s="15"/>
      <c r="K445" s="15"/>
      <c r="L445" s="15"/>
      <c r="M445" s="11"/>
      <c r="O445" s="53"/>
      <c r="P445" s="53"/>
      <c r="Q445" s="53"/>
      <c r="R445" s="53"/>
      <c r="S445" s="53"/>
      <c r="T445" s="53"/>
      <c r="U445" s="53"/>
      <c r="V445" s="53"/>
      <c r="W445" s="53"/>
      <c r="X445" s="53"/>
      <c r="Y445" s="53"/>
      <c r="Z445" s="53"/>
      <c r="AA445" s="19"/>
      <c r="AB445" s="19"/>
    </row>
    <row r="446" spans="1:28" s="20" customFormat="1" ht="13.5" customHeight="1" x14ac:dyDescent="0.15">
      <c r="A446" s="15"/>
      <c r="B446" s="15"/>
      <c r="C446" s="15"/>
      <c r="D446" s="15"/>
      <c r="E446" s="15"/>
      <c r="F446" s="15"/>
      <c r="G446" s="15"/>
      <c r="H446" s="15"/>
      <c r="I446" s="15"/>
      <c r="J446" s="15"/>
      <c r="K446" s="15"/>
      <c r="L446" s="15"/>
      <c r="M446" s="11"/>
      <c r="O446" s="53"/>
      <c r="P446" s="53"/>
      <c r="Q446" s="53"/>
      <c r="R446" s="53"/>
      <c r="S446" s="53"/>
      <c r="T446" s="53"/>
      <c r="U446" s="53"/>
      <c r="V446" s="53"/>
      <c r="W446" s="53"/>
      <c r="X446" s="53"/>
      <c r="Y446" s="53"/>
      <c r="Z446" s="53"/>
      <c r="AA446" s="19"/>
      <c r="AB446" s="19"/>
    </row>
    <row r="447" spans="1:28" s="20" customFormat="1" ht="13.5" customHeight="1" x14ac:dyDescent="0.15">
      <c r="A447" s="15"/>
      <c r="B447" s="15"/>
      <c r="C447" s="15"/>
      <c r="D447" s="15"/>
      <c r="E447" s="15"/>
      <c r="F447" s="15"/>
      <c r="G447" s="15"/>
      <c r="H447" s="15"/>
      <c r="I447" s="15"/>
      <c r="J447" s="15"/>
      <c r="K447" s="15"/>
      <c r="L447" s="15"/>
      <c r="M447" s="11"/>
      <c r="O447" s="53"/>
      <c r="P447" s="53"/>
      <c r="Q447" s="53"/>
      <c r="R447" s="53"/>
      <c r="S447" s="53"/>
      <c r="T447" s="53"/>
      <c r="U447" s="53"/>
      <c r="V447" s="53"/>
      <c r="W447" s="53"/>
      <c r="X447" s="53"/>
      <c r="Y447" s="53"/>
      <c r="Z447" s="53"/>
      <c r="AA447" s="19"/>
      <c r="AB447" s="19"/>
    </row>
    <row r="448" spans="1:28" s="20" customFormat="1" ht="13.5" customHeight="1" x14ac:dyDescent="0.15">
      <c r="A448" s="15"/>
      <c r="B448" s="15"/>
      <c r="C448" s="15"/>
      <c r="D448" s="15"/>
      <c r="E448" s="15"/>
      <c r="F448" s="15"/>
      <c r="G448" s="15"/>
      <c r="H448" s="15"/>
      <c r="I448" s="15"/>
      <c r="J448" s="15"/>
      <c r="K448" s="15"/>
      <c r="L448" s="15"/>
      <c r="M448" s="11"/>
      <c r="O448" s="53"/>
      <c r="P448" s="53"/>
      <c r="Q448" s="53"/>
      <c r="R448" s="53"/>
      <c r="S448" s="53"/>
      <c r="T448" s="53"/>
      <c r="U448" s="53"/>
      <c r="V448" s="53"/>
      <c r="W448" s="53"/>
      <c r="X448" s="53"/>
      <c r="Y448" s="53"/>
      <c r="Z448" s="53"/>
      <c r="AA448" s="19"/>
      <c r="AB448" s="19"/>
    </row>
    <row r="449" spans="1:28" s="20" customFormat="1" ht="13.5" customHeight="1" x14ac:dyDescent="0.15">
      <c r="A449" s="15"/>
      <c r="B449" s="15"/>
      <c r="C449" s="15"/>
      <c r="D449" s="15"/>
      <c r="E449" s="15"/>
      <c r="F449" s="15"/>
      <c r="G449" s="15"/>
      <c r="H449" s="15"/>
      <c r="I449" s="15"/>
      <c r="J449" s="15"/>
      <c r="K449" s="15"/>
      <c r="L449" s="15"/>
      <c r="M449" s="11"/>
      <c r="O449" s="53"/>
      <c r="P449" s="53"/>
      <c r="Q449" s="53"/>
      <c r="R449" s="53"/>
      <c r="S449" s="53"/>
      <c r="T449" s="53"/>
      <c r="U449" s="53"/>
      <c r="V449" s="53"/>
      <c r="W449" s="53"/>
      <c r="X449" s="53"/>
      <c r="Y449" s="53"/>
      <c r="Z449" s="53"/>
      <c r="AA449" s="19"/>
      <c r="AB449" s="19"/>
    </row>
    <row r="450" spans="1:28" s="20" customFormat="1" ht="13.5" customHeight="1" x14ac:dyDescent="0.15">
      <c r="A450" s="15"/>
      <c r="B450" s="15"/>
      <c r="C450" s="15"/>
      <c r="D450" s="15"/>
      <c r="E450" s="15"/>
      <c r="F450" s="15"/>
      <c r="G450" s="15"/>
      <c r="H450" s="15"/>
      <c r="I450" s="15"/>
      <c r="J450" s="15"/>
      <c r="K450" s="15"/>
      <c r="L450" s="15"/>
      <c r="M450" s="11"/>
      <c r="O450" s="53"/>
      <c r="P450" s="53"/>
      <c r="Q450" s="53"/>
      <c r="R450" s="53"/>
      <c r="S450" s="53"/>
      <c r="T450" s="53"/>
      <c r="U450" s="53"/>
      <c r="V450" s="53"/>
      <c r="W450" s="53"/>
      <c r="X450" s="53"/>
      <c r="Y450" s="53"/>
      <c r="Z450" s="53"/>
      <c r="AA450" s="19"/>
      <c r="AB450" s="19"/>
    </row>
    <row r="451" spans="1:28" s="20" customFormat="1" ht="13.5" customHeight="1" x14ac:dyDescent="0.15">
      <c r="A451" s="15"/>
      <c r="B451" s="15"/>
      <c r="C451" s="15"/>
      <c r="D451" s="15"/>
      <c r="E451" s="15"/>
      <c r="F451" s="15"/>
      <c r="G451" s="15"/>
      <c r="H451" s="15"/>
      <c r="I451" s="15"/>
      <c r="J451" s="15"/>
      <c r="K451" s="15"/>
      <c r="L451" s="15"/>
      <c r="M451" s="11"/>
      <c r="O451" s="53"/>
      <c r="P451" s="53"/>
      <c r="Q451" s="53"/>
      <c r="R451" s="53"/>
      <c r="S451" s="53"/>
      <c r="T451" s="53"/>
      <c r="U451" s="53"/>
      <c r="V451" s="53"/>
      <c r="W451" s="53"/>
      <c r="X451" s="53"/>
      <c r="Y451" s="53"/>
      <c r="Z451" s="53"/>
      <c r="AA451" s="19"/>
      <c r="AB451" s="19"/>
    </row>
    <row r="452" spans="1:28" s="20" customFormat="1" ht="13.5" customHeight="1" x14ac:dyDescent="0.15">
      <c r="A452" s="15"/>
      <c r="B452" s="15"/>
      <c r="C452" s="15"/>
      <c r="D452" s="15"/>
      <c r="E452" s="15"/>
      <c r="F452" s="15"/>
      <c r="G452" s="15"/>
      <c r="H452" s="15"/>
      <c r="I452" s="15"/>
      <c r="J452" s="15"/>
      <c r="K452" s="15"/>
      <c r="L452" s="15"/>
      <c r="M452" s="11"/>
      <c r="O452" s="53"/>
      <c r="P452" s="53"/>
      <c r="Q452" s="53"/>
      <c r="R452" s="53"/>
      <c r="S452" s="53"/>
      <c r="T452" s="53"/>
      <c r="U452" s="53"/>
      <c r="V452" s="53"/>
      <c r="W452" s="53"/>
      <c r="X452" s="53"/>
      <c r="Y452" s="53"/>
      <c r="Z452" s="53"/>
      <c r="AA452" s="19"/>
      <c r="AB452" s="19"/>
    </row>
    <row r="453" spans="1:28" s="20" customFormat="1" ht="13.5" customHeight="1" x14ac:dyDescent="0.15">
      <c r="A453" s="15"/>
      <c r="B453" s="15"/>
      <c r="C453" s="15"/>
      <c r="D453" s="15"/>
      <c r="E453" s="15"/>
      <c r="F453" s="15"/>
      <c r="G453" s="15"/>
      <c r="H453" s="15"/>
      <c r="I453" s="15"/>
      <c r="J453" s="15"/>
      <c r="K453" s="15"/>
      <c r="L453" s="15"/>
      <c r="M453" s="11"/>
      <c r="O453" s="53"/>
      <c r="P453" s="53"/>
      <c r="Q453" s="53"/>
      <c r="R453" s="53"/>
      <c r="S453" s="53"/>
      <c r="T453" s="53"/>
      <c r="U453" s="53"/>
      <c r="V453" s="53"/>
      <c r="W453" s="53"/>
      <c r="X453" s="53"/>
      <c r="Y453" s="53"/>
      <c r="Z453" s="53"/>
      <c r="AA453" s="19"/>
      <c r="AB453" s="19"/>
    </row>
    <row r="454" spans="1:28" s="20" customFormat="1" ht="13.5" customHeight="1" x14ac:dyDescent="0.15">
      <c r="A454" s="15"/>
      <c r="B454" s="15"/>
      <c r="C454" s="15"/>
      <c r="D454" s="15"/>
      <c r="E454" s="15"/>
      <c r="F454" s="15"/>
      <c r="G454" s="15"/>
      <c r="H454" s="15"/>
      <c r="I454" s="15"/>
      <c r="J454" s="15"/>
      <c r="K454" s="15"/>
      <c r="L454" s="15"/>
      <c r="M454" s="11"/>
      <c r="O454" s="53"/>
      <c r="P454" s="53"/>
      <c r="Q454" s="53"/>
      <c r="R454" s="53"/>
      <c r="S454" s="53"/>
      <c r="T454" s="53"/>
      <c r="U454" s="53"/>
      <c r="V454" s="53"/>
      <c r="W454" s="53"/>
      <c r="X454" s="53"/>
      <c r="Y454" s="53"/>
      <c r="Z454" s="53"/>
      <c r="AA454" s="19"/>
      <c r="AB454" s="19"/>
    </row>
    <row r="455" spans="1:28" s="20" customFormat="1" ht="13.5" customHeight="1" x14ac:dyDescent="0.15">
      <c r="A455" s="15"/>
      <c r="B455" s="15"/>
      <c r="C455" s="15"/>
      <c r="D455" s="15"/>
      <c r="E455" s="15"/>
      <c r="F455" s="15"/>
      <c r="G455" s="15"/>
      <c r="H455" s="15"/>
      <c r="I455" s="15"/>
      <c r="J455" s="15"/>
      <c r="K455" s="15"/>
      <c r="L455" s="15"/>
      <c r="M455" s="11"/>
      <c r="O455" s="53"/>
      <c r="P455" s="53"/>
      <c r="Q455" s="53"/>
      <c r="R455" s="53"/>
      <c r="S455" s="53"/>
      <c r="T455" s="53"/>
      <c r="U455" s="53"/>
      <c r="V455" s="53"/>
      <c r="W455" s="53"/>
      <c r="X455" s="53"/>
      <c r="Y455" s="53"/>
      <c r="Z455" s="53"/>
      <c r="AA455" s="19"/>
      <c r="AB455" s="19"/>
    </row>
    <row r="456" spans="1:28" s="20" customFormat="1" ht="13.5" customHeight="1" x14ac:dyDescent="0.15">
      <c r="A456" s="15"/>
      <c r="B456" s="15"/>
      <c r="C456" s="15"/>
      <c r="D456" s="15"/>
      <c r="E456" s="15"/>
      <c r="F456" s="15"/>
      <c r="G456" s="15"/>
      <c r="H456" s="15"/>
      <c r="I456" s="15"/>
      <c r="J456" s="15"/>
      <c r="K456" s="15"/>
      <c r="L456" s="15"/>
      <c r="M456" s="11"/>
      <c r="O456" s="53"/>
      <c r="P456" s="53"/>
      <c r="Q456" s="53"/>
      <c r="R456" s="53"/>
      <c r="S456" s="53"/>
      <c r="T456" s="53"/>
      <c r="U456" s="53"/>
      <c r="V456" s="53"/>
      <c r="W456" s="53"/>
      <c r="X456" s="53"/>
      <c r="Y456" s="53"/>
      <c r="Z456" s="53"/>
      <c r="AA456" s="19"/>
      <c r="AB456" s="19"/>
    </row>
    <row r="457" spans="1:28" s="20" customFormat="1" ht="13.5" customHeight="1" x14ac:dyDescent="0.15">
      <c r="A457" s="15"/>
      <c r="B457" s="15"/>
      <c r="C457" s="15"/>
      <c r="D457" s="15"/>
      <c r="E457" s="15"/>
      <c r="F457" s="15"/>
      <c r="G457" s="15"/>
      <c r="H457" s="15"/>
      <c r="I457" s="15"/>
      <c r="J457" s="15"/>
      <c r="K457" s="15"/>
      <c r="L457" s="15"/>
      <c r="M457" s="11"/>
      <c r="O457" s="53"/>
      <c r="P457" s="53"/>
      <c r="Q457" s="53"/>
      <c r="R457" s="53"/>
      <c r="S457" s="53"/>
      <c r="T457" s="53"/>
      <c r="U457" s="53"/>
      <c r="V457" s="53"/>
      <c r="W457" s="53"/>
      <c r="X457" s="53"/>
      <c r="Y457" s="53"/>
      <c r="Z457" s="53"/>
      <c r="AA457" s="19"/>
      <c r="AB457" s="19"/>
    </row>
    <row r="458" spans="1:28" s="20" customFormat="1" ht="13.5" customHeight="1" x14ac:dyDescent="0.15">
      <c r="A458" s="15"/>
      <c r="B458" s="15"/>
      <c r="C458" s="15"/>
      <c r="D458" s="15"/>
      <c r="E458" s="15"/>
      <c r="F458" s="15"/>
      <c r="G458" s="15"/>
      <c r="H458" s="15"/>
      <c r="I458" s="15"/>
      <c r="J458" s="15"/>
      <c r="K458" s="15"/>
      <c r="L458" s="15"/>
      <c r="M458" s="11"/>
      <c r="O458" s="53"/>
      <c r="P458" s="53"/>
      <c r="Q458" s="53"/>
      <c r="R458" s="53"/>
      <c r="S458" s="53"/>
      <c r="T458" s="53"/>
      <c r="U458" s="53"/>
      <c r="V458" s="53"/>
      <c r="W458" s="53"/>
      <c r="X458" s="53"/>
      <c r="Y458" s="53"/>
      <c r="Z458" s="53"/>
      <c r="AA458" s="19"/>
      <c r="AB458" s="19"/>
    </row>
    <row r="459" spans="1:28" s="20" customFormat="1" ht="13.5" customHeight="1" x14ac:dyDescent="0.15">
      <c r="A459" s="15"/>
      <c r="B459" s="15"/>
      <c r="C459" s="15"/>
      <c r="D459" s="15"/>
      <c r="E459" s="15"/>
      <c r="F459" s="15"/>
      <c r="G459" s="15"/>
      <c r="H459" s="15"/>
      <c r="I459" s="15"/>
      <c r="J459" s="15"/>
      <c r="K459" s="15"/>
      <c r="L459" s="15"/>
      <c r="M459" s="11"/>
      <c r="O459" s="53"/>
      <c r="P459" s="53"/>
      <c r="Q459" s="53"/>
      <c r="R459" s="53"/>
      <c r="S459" s="53"/>
      <c r="T459" s="53"/>
      <c r="U459" s="53"/>
      <c r="V459" s="53"/>
      <c r="W459" s="53"/>
      <c r="X459" s="53"/>
      <c r="Y459" s="53"/>
      <c r="Z459" s="53"/>
      <c r="AA459" s="19"/>
      <c r="AB459" s="19"/>
    </row>
    <row r="460" spans="1:28" s="20" customFormat="1" ht="13.5" customHeight="1" x14ac:dyDescent="0.15">
      <c r="A460" s="15"/>
      <c r="B460" s="15"/>
      <c r="C460" s="15"/>
      <c r="D460" s="15"/>
      <c r="E460" s="15"/>
      <c r="F460" s="15"/>
      <c r="G460" s="15"/>
      <c r="H460" s="15"/>
      <c r="I460" s="15"/>
      <c r="J460" s="15"/>
      <c r="K460" s="15"/>
      <c r="L460" s="15"/>
      <c r="M460" s="11"/>
      <c r="O460" s="53"/>
      <c r="P460" s="53"/>
      <c r="Q460" s="53"/>
      <c r="R460" s="53"/>
      <c r="S460" s="53"/>
      <c r="T460" s="53"/>
      <c r="U460" s="53"/>
      <c r="V460" s="53"/>
      <c r="W460" s="53"/>
      <c r="X460" s="53"/>
      <c r="Y460" s="53"/>
      <c r="Z460" s="53"/>
      <c r="AA460" s="19"/>
      <c r="AB460" s="19"/>
    </row>
    <row r="461" spans="1:28" s="20" customFormat="1" ht="13.5" customHeight="1" x14ac:dyDescent="0.15">
      <c r="A461" s="15"/>
      <c r="B461" s="15"/>
      <c r="C461" s="15"/>
      <c r="D461" s="15"/>
      <c r="E461" s="15"/>
      <c r="F461" s="15"/>
      <c r="G461" s="15"/>
      <c r="H461" s="15"/>
      <c r="I461" s="15"/>
      <c r="J461" s="15"/>
      <c r="K461" s="15"/>
      <c r="L461" s="15"/>
      <c r="M461" s="11"/>
      <c r="O461" s="53"/>
      <c r="P461" s="53"/>
      <c r="Q461" s="53"/>
      <c r="R461" s="53"/>
      <c r="S461" s="53"/>
      <c r="T461" s="53"/>
      <c r="U461" s="53"/>
      <c r="V461" s="53"/>
      <c r="W461" s="53"/>
      <c r="X461" s="53"/>
      <c r="Y461" s="53"/>
      <c r="Z461" s="53"/>
      <c r="AA461" s="19"/>
      <c r="AB461" s="19"/>
    </row>
    <row r="462" spans="1:28" s="20" customFormat="1" ht="13.5" customHeight="1" x14ac:dyDescent="0.15">
      <c r="A462" s="15"/>
      <c r="B462" s="15"/>
      <c r="C462" s="15"/>
      <c r="D462" s="15"/>
      <c r="E462" s="15"/>
      <c r="F462" s="15"/>
      <c r="G462" s="15"/>
      <c r="H462" s="15"/>
      <c r="I462" s="15"/>
      <c r="J462" s="15"/>
      <c r="K462" s="15"/>
      <c r="L462" s="15"/>
      <c r="M462" s="11"/>
      <c r="O462" s="53"/>
      <c r="P462" s="53"/>
      <c r="Q462" s="53"/>
      <c r="R462" s="53"/>
      <c r="S462" s="53"/>
      <c r="T462" s="53"/>
      <c r="U462" s="53"/>
      <c r="V462" s="53"/>
      <c r="W462" s="53"/>
      <c r="X462" s="53"/>
      <c r="Y462" s="53"/>
      <c r="Z462" s="53"/>
      <c r="AA462" s="19"/>
      <c r="AB462" s="19"/>
    </row>
    <row r="463" spans="1:28" s="20" customFormat="1" ht="13.5" customHeight="1" x14ac:dyDescent="0.15">
      <c r="A463" s="15"/>
      <c r="B463" s="15"/>
      <c r="C463" s="15"/>
      <c r="D463" s="15"/>
      <c r="E463" s="15"/>
      <c r="F463" s="15"/>
      <c r="G463" s="15"/>
      <c r="H463" s="15"/>
      <c r="I463" s="15"/>
      <c r="J463" s="15"/>
      <c r="K463" s="15"/>
      <c r="L463" s="15"/>
      <c r="M463" s="11"/>
      <c r="O463" s="53"/>
      <c r="P463" s="53"/>
      <c r="Q463" s="53"/>
      <c r="R463" s="53"/>
      <c r="S463" s="53"/>
      <c r="T463" s="53"/>
      <c r="U463" s="53"/>
      <c r="V463" s="53"/>
      <c r="W463" s="53"/>
      <c r="X463" s="53"/>
      <c r="Y463" s="53"/>
      <c r="Z463" s="53"/>
      <c r="AA463" s="19"/>
      <c r="AB463" s="19"/>
    </row>
    <row r="464" spans="1:28" s="20" customFormat="1" ht="13.5" customHeight="1" x14ac:dyDescent="0.15">
      <c r="A464" s="15"/>
      <c r="B464" s="15"/>
      <c r="C464" s="15"/>
      <c r="D464" s="15"/>
      <c r="E464" s="15"/>
      <c r="F464" s="15"/>
      <c r="G464" s="15"/>
      <c r="H464" s="15"/>
      <c r="I464" s="15"/>
      <c r="J464" s="15"/>
      <c r="K464" s="15"/>
      <c r="L464" s="15"/>
      <c r="M464" s="11"/>
      <c r="O464" s="53"/>
      <c r="P464" s="53"/>
      <c r="Q464" s="53"/>
      <c r="R464" s="53"/>
      <c r="S464" s="53"/>
      <c r="T464" s="53"/>
      <c r="U464" s="53"/>
      <c r="V464" s="53"/>
      <c r="W464" s="53"/>
      <c r="X464" s="53"/>
      <c r="Y464" s="53"/>
      <c r="Z464" s="53"/>
      <c r="AA464" s="19"/>
      <c r="AB464" s="19"/>
    </row>
    <row r="465" spans="1:28" s="20" customFormat="1" ht="13.5" customHeight="1" x14ac:dyDescent="0.15">
      <c r="A465" s="15"/>
      <c r="B465" s="15"/>
      <c r="C465" s="15"/>
      <c r="D465" s="15"/>
      <c r="E465" s="15"/>
      <c r="F465" s="15"/>
      <c r="G465" s="15"/>
      <c r="H465" s="15"/>
      <c r="I465" s="15"/>
      <c r="J465" s="15"/>
      <c r="K465" s="15"/>
      <c r="L465" s="15"/>
      <c r="M465" s="11"/>
      <c r="O465" s="53"/>
      <c r="P465" s="53"/>
      <c r="Q465" s="53"/>
      <c r="R465" s="53"/>
      <c r="S465" s="53"/>
      <c r="T465" s="53"/>
      <c r="U465" s="53"/>
      <c r="V465" s="53"/>
      <c r="W465" s="53"/>
      <c r="X465" s="53"/>
      <c r="Y465" s="53"/>
      <c r="Z465" s="53"/>
      <c r="AA465" s="19"/>
      <c r="AB465" s="19"/>
    </row>
    <row r="466" spans="1:28" s="20" customFormat="1" ht="13.5" customHeight="1" x14ac:dyDescent="0.15">
      <c r="A466" s="15"/>
      <c r="B466" s="15"/>
      <c r="C466" s="15"/>
      <c r="D466" s="15"/>
      <c r="E466" s="15"/>
      <c r="F466" s="15"/>
      <c r="G466" s="15"/>
      <c r="H466" s="15"/>
      <c r="I466" s="15"/>
      <c r="J466" s="15"/>
      <c r="K466" s="15"/>
      <c r="L466" s="15"/>
      <c r="M466" s="11"/>
      <c r="O466" s="53"/>
      <c r="P466" s="53"/>
      <c r="Q466" s="53"/>
      <c r="R466" s="53"/>
      <c r="S466" s="53"/>
      <c r="T466" s="53"/>
      <c r="U466" s="53"/>
      <c r="V466" s="53"/>
      <c r="W466" s="53"/>
      <c r="X466" s="53"/>
      <c r="Y466" s="53"/>
      <c r="Z466" s="53"/>
      <c r="AA466" s="19"/>
      <c r="AB466" s="19"/>
    </row>
    <row r="467" spans="1:28" s="20" customFormat="1" ht="13.5" customHeight="1" x14ac:dyDescent="0.15">
      <c r="A467" s="15"/>
      <c r="B467" s="15"/>
      <c r="C467" s="15"/>
      <c r="D467" s="15"/>
      <c r="E467" s="15"/>
      <c r="F467" s="15"/>
      <c r="G467" s="15"/>
      <c r="H467" s="15"/>
      <c r="I467" s="15"/>
      <c r="J467" s="15"/>
      <c r="K467" s="15"/>
      <c r="L467" s="15"/>
      <c r="M467" s="11"/>
      <c r="O467" s="53"/>
      <c r="P467" s="53"/>
      <c r="Q467" s="53"/>
      <c r="R467" s="53"/>
      <c r="S467" s="53"/>
      <c r="T467" s="53"/>
      <c r="U467" s="53"/>
      <c r="V467" s="53"/>
      <c r="W467" s="53"/>
      <c r="X467" s="53"/>
      <c r="Y467" s="53"/>
      <c r="Z467" s="53"/>
      <c r="AA467" s="19"/>
      <c r="AB467" s="19"/>
    </row>
    <row r="468" spans="1:28" s="20" customFormat="1" ht="13.5" customHeight="1" x14ac:dyDescent="0.15">
      <c r="A468" s="15"/>
      <c r="B468" s="15"/>
      <c r="C468" s="15"/>
      <c r="D468" s="15"/>
      <c r="E468" s="15"/>
      <c r="F468" s="15"/>
      <c r="G468" s="15"/>
      <c r="H468" s="15"/>
      <c r="I468" s="15"/>
      <c r="J468" s="15"/>
      <c r="K468" s="15"/>
      <c r="L468" s="15"/>
      <c r="M468" s="11"/>
      <c r="O468" s="53"/>
      <c r="P468" s="53"/>
      <c r="Q468" s="53"/>
      <c r="R468" s="53"/>
      <c r="S468" s="53"/>
      <c r="T468" s="53"/>
      <c r="U468" s="53"/>
      <c r="V468" s="53"/>
      <c r="W468" s="53"/>
      <c r="X468" s="53"/>
      <c r="Y468" s="53"/>
      <c r="Z468" s="53"/>
      <c r="AA468" s="19"/>
      <c r="AB468" s="19"/>
    </row>
    <row r="469" spans="1:28" s="20" customFormat="1" ht="13.5" customHeight="1" x14ac:dyDescent="0.15">
      <c r="A469" s="15"/>
      <c r="B469" s="15"/>
      <c r="C469" s="15"/>
      <c r="D469" s="15"/>
      <c r="E469" s="15"/>
      <c r="F469" s="15"/>
      <c r="G469" s="15"/>
      <c r="H469" s="15"/>
      <c r="I469" s="15"/>
      <c r="J469" s="15"/>
      <c r="K469" s="15"/>
      <c r="L469" s="15"/>
      <c r="M469" s="11"/>
      <c r="O469" s="53"/>
      <c r="P469" s="53"/>
      <c r="Q469" s="53"/>
      <c r="R469" s="53"/>
      <c r="S469" s="53"/>
      <c r="T469" s="53"/>
      <c r="U469" s="53"/>
      <c r="V469" s="53"/>
      <c r="W469" s="53"/>
      <c r="X469" s="53"/>
      <c r="Y469" s="53"/>
      <c r="Z469" s="53"/>
      <c r="AA469" s="19"/>
      <c r="AB469" s="19"/>
    </row>
    <row r="470" spans="1:28" s="20" customFormat="1" ht="13.5" customHeight="1" x14ac:dyDescent="0.15">
      <c r="A470" s="15"/>
      <c r="B470" s="15"/>
      <c r="C470" s="15"/>
      <c r="D470" s="15"/>
      <c r="E470" s="15"/>
      <c r="F470" s="15"/>
      <c r="G470" s="15"/>
      <c r="H470" s="15"/>
      <c r="I470" s="15"/>
      <c r="J470" s="15"/>
      <c r="K470" s="15"/>
      <c r="L470" s="15"/>
      <c r="M470" s="11"/>
      <c r="O470" s="53"/>
      <c r="P470" s="53"/>
      <c r="Q470" s="53"/>
      <c r="R470" s="53"/>
      <c r="S470" s="53"/>
      <c r="T470" s="53"/>
      <c r="U470" s="53"/>
      <c r="V470" s="53"/>
      <c r="W470" s="53"/>
      <c r="X470" s="53"/>
      <c r="Y470" s="53"/>
      <c r="Z470" s="53"/>
      <c r="AA470" s="19"/>
      <c r="AB470" s="19"/>
    </row>
    <row r="471" spans="1:28" s="20" customFormat="1" ht="13.5" customHeight="1" x14ac:dyDescent="0.15">
      <c r="A471" s="15"/>
      <c r="B471" s="15"/>
      <c r="C471" s="15"/>
      <c r="D471" s="15"/>
      <c r="E471" s="15"/>
      <c r="F471" s="15"/>
      <c r="G471" s="15"/>
      <c r="H471" s="15"/>
      <c r="I471" s="15"/>
      <c r="J471" s="15"/>
      <c r="K471" s="15"/>
      <c r="L471" s="15"/>
      <c r="M471" s="11"/>
      <c r="O471" s="53"/>
      <c r="P471" s="53"/>
      <c r="Q471" s="53"/>
      <c r="R471" s="53"/>
      <c r="S471" s="53"/>
      <c r="T471" s="53"/>
      <c r="U471" s="53"/>
      <c r="V471" s="53"/>
      <c r="W471" s="53"/>
      <c r="X471" s="53"/>
      <c r="Y471" s="53"/>
      <c r="Z471" s="53"/>
      <c r="AA471" s="19"/>
      <c r="AB471" s="19"/>
    </row>
    <row r="472" spans="1:28" s="20" customFormat="1" ht="13.5" customHeight="1" x14ac:dyDescent="0.15">
      <c r="A472" s="15"/>
      <c r="B472" s="15"/>
      <c r="C472" s="15"/>
      <c r="D472" s="15"/>
      <c r="E472" s="15"/>
      <c r="F472" s="15"/>
      <c r="G472" s="15"/>
      <c r="H472" s="15"/>
      <c r="I472" s="15"/>
      <c r="J472" s="15"/>
      <c r="K472" s="15"/>
      <c r="L472" s="15"/>
      <c r="M472" s="11"/>
      <c r="O472" s="53"/>
      <c r="P472" s="53"/>
      <c r="Q472" s="53"/>
      <c r="R472" s="53"/>
      <c r="S472" s="53"/>
      <c r="T472" s="53"/>
      <c r="U472" s="53"/>
      <c r="V472" s="53"/>
      <c r="W472" s="53"/>
      <c r="X472" s="53"/>
      <c r="Y472" s="53"/>
      <c r="Z472" s="53"/>
      <c r="AA472" s="19"/>
      <c r="AB472" s="19"/>
    </row>
    <row r="473" spans="1:28" s="20" customFormat="1" ht="13.5" customHeight="1" x14ac:dyDescent="0.15">
      <c r="A473" s="15"/>
      <c r="B473" s="15"/>
      <c r="C473" s="15"/>
      <c r="D473" s="15"/>
      <c r="E473" s="15"/>
      <c r="F473" s="15"/>
      <c r="G473" s="15"/>
      <c r="H473" s="15"/>
      <c r="I473" s="15"/>
      <c r="J473" s="15"/>
      <c r="K473" s="15"/>
      <c r="L473" s="15"/>
      <c r="M473" s="11"/>
      <c r="O473" s="53"/>
      <c r="P473" s="53"/>
      <c r="Q473" s="53"/>
      <c r="R473" s="53"/>
      <c r="S473" s="53"/>
      <c r="T473" s="53"/>
      <c r="U473" s="53"/>
      <c r="V473" s="53"/>
      <c r="W473" s="53"/>
      <c r="X473" s="53"/>
      <c r="Y473" s="53"/>
      <c r="Z473" s="53"/>
      <c r="AA473" s="19"/>
      <c r="AB473" s="19"/>
    </row>
    <row r="474" spans="1:28" s="20" customFormat="1" ht="13.5" customHeight="1" x14ac:dyDescent="0.15">
      <c r="A474" s="15"/>
      <c r="B474" s="15"/>
      <c r="C474" s="15"/>
      <c r="D474" s="15"/>
      <c r="E474" s="15"/>
      <c r="F474" s="15"/>
      <c r="G474" s="15"/>
      <c r="H474" s="15"/>
      <c r="I474" s="15"/>
      <c r="J474" s="15"/>
      <c r="K474" s="15"/>
      <c r="L474" s="15"/>
      <c r="M474" s="11"/>
      <c r="O474" s="53"/>
      <c r="P474" s="53"/>
      <c r="Q474" s="53"/>
      <c r="R474" s="53"/>
      <c r="S474" s="53"/>
      <c r="T474" s="53"/>
      <c r="U474" s="53"/>
      <c r="V474" s="53"/>
      <c r="W474" s="53"/>
      <c r="X474" s="53"/>
      <c r="Y474" s="53"/>
      <c r="Z474" s="53"/>
      <c r="AA474" s="19"/>
      <c r="AB474" s="19"/>
    </row>
    <row r="475" spans="1:28" s="20" customFormat="1" ht="13.5" customHeight="1" x14ac:dyDescent="0.15">
      <c r="A475" s="15"/>
      <c r="B475" s="15"/>
      <c r="C475" s="15"/>
      <c r="D475" s="15"/>
      <c r="E475" s="15"/>
      <c r="F475" s="15"/>
      <c r="G475" s="15"/>
      <c r="H475" s="15"/>
      <c r="I475" s="15"/>
      <c r="J475" s="15"/>
      <c r="K475" s="15"/>
      <c r="L475" s="15"/>
      <c r="M475" s="11"/>
      <c r="O475" s="53"/>
      <c r="P475" s="53"/>
      <c r="Q475" s="53"/>
      <c r="R475" s="53"/>
      <c r="S475" s="53"/>
      <c r="T475" s="53"/>
      <c r="U475" s="53"/>
      <c r="V475" s="53"/>
      <c r="W475" s="53"/>
      <c r="X475" s="53"/>
      <c r="Y475" s="53"/>
      <c r="Z475" s="53"/>
      <c r="AA475" s="19"/>
      <c r="AB475" s="19"/>
    </row>
    <row r="476" spans="1:28" s="20" customFormat="1" ht="13.5" customHeight="1" x14ac:dyDescent="0.15">
      <c r="A476" s="15"/>
      <c r="B476" s="15"/>
      <c r="C476" s="15"/>
      <c r="D476" s="15"/>
      <c r="E476" s="15"/>
      <c r="F476" s="15"/>
      <c r="G476" s="15"/>
      <c r="H476" s="15"/>
      <c r="I476" s="15"/>
      <c r="J476" s="15"/>
      <c r="K476" s="15"/>
      <c r="L476" s="15"/>
      <c r="M476" s="11"/>
      <c r="O476" s="53"/>
      <c r="P476" s="53"/>
      <c r="Q476" s="53"/>
      <c r="R476" s="53"/>
      <c r="S476" s="53"/>
      <c r="T476" s="53"/>
      <c r="U476" s="53"/>
      <c r="V476" s="53"/>
      <c r="W476" s="53"/>
      <c r="X476" s="53"/>
      <c r="Y476" s="53"/>
      <c r="Z476" s="53"/>
      <c r="AA476" s="19"/>
      <c r="AB476" s="19"/>
    </row>
    <row r="477" spans="1:28" s="20" customFormat="1" ht="13.5" customHeight="1" x14ac:dyDescent="0.15">
      <c r="A477" s="15"/>
      <c r="B477" s="15"/>
      <c r="C477" s="15"/>
      <c r="D477" s="15"/>
      <c r="E477" s="15"/>
      <c r="F477" s="15"/>
      <c r="G477" s="15"/>
      <c r="H477" s="15"/>
      <c r="I477" s="15"/>
      <c r="J477" s="15"/>
      <c r="K477" s="15"/>
      <c r="L477" s="15"/>
      <c r="M477" s="11"/>
      <c r="O477" s="53"/>
      <c r="P477" s="53"/>
      <c r="Q477" s="53"/>
      <c r="R477" s="53"/>
      <c r="S477" s="53"/>
      <c r="T477" s="53"/>
      <c r="U477" s="53"/>
      <c r="V477" s="53"/>
      <c r="W477" s="53"/>
      <c r="X477" s="53"/>
      <c r="Y477" s="53"/>
      <c r="Z477" s="53"/>
      <c r="AA477" s="19"/>
      <c r="AB477" s="19"/>
    </row>
    <row r="478" spans="1:28" s="20" customFormat="1" ht="13.5" customHeight="1" x14ac:dyDescent="0.15">
      <c r="A478" s="15"/>
      <c r="B478" s="15"/>
      <c r="C478" s="15"/>
      <c r="D478" s="15"/>
      <c r="E478" s="15"/>
      <c r="F478" s="15"/>
      <c r="G478" s="15"/>
      <c r="H478" s="15"/>
      <c r="I478" s="15"/>
      <c r="J478" s="15"/>
      <c r="K478" s="15"/>
      <c r="L478" s="15"/>
      <c r="M478" s="11"/>
      <c r="O478" s="53"/>
      <c r="P478" s="53"/>
      <c r="Q478" s="53"/>
      <c r="R478" s="53"/>
      <c r="S478" s="53"/>
      <c r="T478" s="53"/>
      <c r="U478" s="53"/>
      <c r="V478" s="53"/>
      <c r="W478" s="53"/>
      <c r="X478" s="53"/>
      <c r="Y478" s="53"/>
      <c r="Z478" s="53"/>
      <c r="AA478" s="19"/>
      <c r="AB478" s="19"/>
    </row>
    <row r="479" spans="1:28" s="20" customFormat="1" ht="13.5" customHeight="1" x14ac:dyDescent="0.15">
      <c r="A479" s="15"/>
      <c r="B479" s="15"/>
      <c r="C479" s="15"/>
      <c r="D479" s="15"/>
      <c r="E479" s="15"/>
      <c r="F479" s="15"/>
      <c r="G479" s="15"/>
      <c r="H479" s="15"/>
      <c r="I479" s="15"/>
      <c r="J479" s="15"/>
      <c r="K479" s="15"/>
      <c r="L479" s="15"/>
      <c r="M479" s="11"/>
      <c r="O479" s="53"/>
      <c r="P479" s="53"/>
      <c r="Q479" s="53"/>
      <c r="R479" s="53"/>
      <c r="S479" s="53"/>
      <c r="T479" s="53"/>
      <c r="U479" s="53"/>
      <c r="V479" s="53"/>
      <c r="W479" s="53"/>
      <c r="X479" s="53"/>
      <c r="Y479" s="53"/>
      <c r="Z479" s="53"/>
      <c r="AA479" s="19"/>
      <c r="AB479" s="19"/>
    </row>
    <row r="480" spans="1:28" s="20" customFormat="1" ht="13.5" customHeight="1" x14ac:dyDescent="0.15">
      <c r="A480" s="15"/>
      <c r="B480" s="15"/>
      <c r="C480" s="15"/>
      <c r="D480" s="15"/>
      <c r="E480" s="15"/>
      <c r="F480" s="15"/>
      <c r="G480" s="15"/>
      <c r="H480" s="15"/>
      <c r="I480" s="15"/>
      <c r="J480" s="15"/>
      <c r="K480" s="15"/>
      <c r="L480" s="15"/>
      <c r="M480" s="11"/>
      <c r="O480" s="53"/>
      <c r="P480" s="53"/>
      <c r="Q480" s="53"/>
      <c r="R480" s="53"/>
      <c r="S480" s="53"/>
      <c r="T480" s="53"/>
      <c r="U480" s="53"/>
      <c r="V480" s="53"/>
      <c r="W480" s="53"/>
      <c r="X480" s="53"/>
      <c r="Y480" s="53"/>
      <c r="Z480" s="53"/>
      <c r="AA480" s="19"/>
      <c r="AB480" s="19"/>
    </row>
    <row r="481" spans="1:28" s="20" customFormat="1" ht="13.5" customHeight="1" x14ac:dyDescent="0.15">
      <c r="A481" s="15"/>
      <c r="B481" s="15"/>
      <c r="C481" s="15"/>
      <c r="D481" s="15"/>
      <c r="E481" s="15"/>
      <c r="F481" s="15"/>
      <c r="G481" s="15"/>
      <c r="H481" s="15"/>
      <c r="I481" s="15"/>
      <c r="J481" s="15"/>
      <c r="K481" s="15"/>
      <c r="L481" s="15"/>
      <c r="M481" s="11"/>
      <c r="O481" s="53"/>
      <c r="P481" s="53"/>
      <c r="Q481" s="53"/>
      <c r="R481" s="53"/>
      <c r="S481" s="53"/>
      <c r="T481" s="53"/>
      <c r="U481" s="53"/>
      <c r="V481" s="53"/>
      <c r="W481" s="53"/>
      <c r="X481" s="53"/>
      <c r="Y481" s="53"/>
      <c r="Z481" s="53"/>
      <c r="AA481" s="19"/>
      <c r="AB481" s="19"/>
    </row>
    <row r="482" spans="1:28" s="20" customFormat="1" ht="13.5" customHeight="1" x14ac:dyDescent="0.15">
      <c r="A482" s="15"/>
      <c r="B482" s="15"/>
      <c r="C482" s="15"/>
      <c r="D482" s="15"/>
      <c r="E482" s="15"/>
      <c r="F482" s="15"/>
      <c r="G482" s="15"/>
      <c r="H482" s="15"/>
      <c r="I482" s="15"/>
      <c r="J482" s="15"/>
      <c r="K482" s="15"/>
      <c r="L482" s="15"/>
      <c r="M482" s="11"/>
      <c r="O482" s="53"/>
      <c r="P482" s="53"/>
      <c r="Q482" s="53"/>
      <c r="R482" s="53"/>
      <c r="S482" s="53"/>
      <c r="T482" s="53"/>
      <c r="U482" s="53"/>
      <c r="V482" s="53"/>
      <c r="W482" s="53"/>
      <c r="X482" s="53"/>
      <c r="Y482" s="53"/>
      <c r="Z482" s="53"/>
      <c r="AA482" s="19"/>
      <c r="AB482" s="19"/>
    </row>
    <row r="483" spans="1:28" s="20" customFormat="1" ht="13.5" customHeight="1" x14ac:dyDescent="0.15">
      <c r="A483" s="15"/>
      <c r="B483" s="15"/>
      <c r="C483" s="15"/>
      <c r="D483" s="15"/>
      <c r="E483" s="15"/>
      <c r="F483" s="15"/>
      <c r="G483" s="15"/>
      <c r="H483" s="15"/>
      <c r="I483" s="15"/>
      <c r="J483" s="15"/>
      <c r="K483" s="15"/>
      <c r="L483" s="15"/>
      <c r="M483" s="11"/>
      <c r="O483" s="53"/>
      <c r="P483" s="53"/>
      <c r="Q483" s="53"/>
      <c r="R483" s="53"/>
      <c r="S483" s="53"/>
      <c r="T483" s="53"/>
      <c r="U483" s="53"/>
      <c r="V483" s="53"/>
      <c r="W483" s="53"/>
      <c r="X483" s="53"/>
      <c r="Y483" s="53"/>
      <c r="Z483" s="53"/>
      <c r="AA483" s="19"/>
      <c r="AB483" s="19"/>
    </row>
    <row r="484" spans="1:28" s="20" customFormat="1" ht="13.5" customHeight="1" x14ac:dyDescent="0.15">
      <c r="A484" s="15"/>
      <c r="B484" s="15"/>
      <c r="C484" s="15"/>
      <c r="D484" s="15"/>
      <c r="E484" s="15"/>
      <c r="F484" s="15"/>
      <c r="G484" s="15"/>
      <c r="H484" s="15"/>
      <c r="I484" s="15"/>
      <c r="J484" s="15"/>
      <c r="K484" s="15"/>
      <c r="L484" s="15"/>
      <c r="M484" s="11"/>
      <c r="O484" s="53"/>
      <c r="P484" s="53"/>
      <c r="Q484" s="53"/>
      <c r="R484" s="53"/>
      <c r="S484" s="53"/>
      <c r="T484" s="53"/>
      <c r="U484" s="53"/>
      <c r="V484" s="53"/>
      <c r="W484" s="53"/>
      <c r="X484" s="53"/>
      <c r="Y484" s="53"/>
      <c r="Z484" s="53"/>
      <c r="AA484" s="19"/>
      <c r="AB484" s="19"/>
    </row>
    <row r="485" spans="1:28" s="20" customFormat="1" ht="13.5" customHeight="1" x14ac:dyDescent="0.15">
      <c r="A485" s="15"/>
      <c r="B485" s="15"/>
      <c r="C485" s="15"/>
      <c r="D485" s="15"/>
      <c r="E485" s="15"/>
      <c r="F485" s="15"/>
      <c r="G485" s="15"/>
      <c r="H485" s="15"/>
      <c r="I485" s="15"/>
      <c r="J485" s="15"/>
      <c r="K485" s="15"/>
      <c r="L485" s="15"/>
      <c r="M485" s="11"/>
      <c r="O485" s="53"/>
      <c r="P485" s="53"/>
      <c r="Q485" s="53"/>
      <c r="R485" s="53"/>
      <c r="S485" s="53"/>
      <c r="T485" s="53"/>
      <c r="U485" s="53"/>
      <c r="V485" s="53"/>
      <c r="W485" s="53"/>
      <c r="X485" s="53"/>
      <c r="Y485" s="53"/>
      <c r="Z485" s="53"/>
      <c r="AA485" s="19"/>
      <c r="AB485" s="19"/>
    </row>
    <row r="486" spans="1:28" s="20" customFormat="1" ht="13.5" customHeight="1" x14ac:dyDescent="0.15">
      <c r="A486" s="15"/>
      <c r="B486" s="15"/>
      <c r="C486" s="15"/>
      <c r="D486" s="15"/>
      <c r="E486" s="15"/>
      <c r="F486" s="15"/>
      <c r="G486" s="15"/>
      <c r="H486" s="15"/>
      <c r="I486" s="15"/>
      <c r="J486" s="15"/>
      <c r="K486" s="15"/>
      <c r="L486" s="15"/>
      <c r="M486" s="11"/>
      <c r="O486" s="53"/>
      <c r="P486" s="53"/>
      <c r="Q486" s="53"/>
      <c r="R486" s="53"/>
      <c r="S486" s="53"/>
      <c r="T486" s="53"/>
      <c r="U486" s="53"/>
      <c r="V486" s="53"/>
      <c r="W486" s="53"/>
      <c r="X486" s="53"/>
      <c r="Y486" s="53"/>
      <c r="Z486" s="53"/>
      <c r="AA486" s="19"/>
      <c r="AB486" s="19"/>
    </row>
    <row r="487" spans="1:28" s="20" customFormat="1" ht="13.5" customHeight="1" x14ac:dyDescent="0.15">
      <c r="A487" s="15"/>
      <c r="B487" s="15"/>
      <c r="C487" s="15"/>
      <c r="D487" s="15"/>
      <c r="E487" s="15"/>
      <c r="F487" s="15"/>
      <c r="G487" s="15"/>
      <c r="H487" s="15"/>
      <c r="I487" s="15"/>
      <c r="J487" s="15"/>
      <c r="K487" s="15"/>
      <c r="L487" s="15"/>
      <c r="M487" s="11"/>
      <c r="O487" s="53"/>
      <c r="P487" s="53"/>
      <c r="Q487" s="53"/>
      <c r="R487" s="53"/>
      <c r="S487" s="53"/>
      <c r="T487" s="53"/>
      <c r="U487" s="53"/>
      <c r="V487" s="53"/>
      <c r="W487" s="53"/>
      <c r="X487" s="53"/>
      <c r="Y487" s="53"/>
      <c r="Z487" s="53"/>
      <c r="AA487" s="19"/>
      <c r="AB487" s="19"/>
    </row>
    <row r="488" spans="1:28" s="20" customFormat="1" ht="13.5" customHeight="1" x14ac:dyDescent="0.15">
      <c r="A488" s="15"/>
      <c r="B488" s="15"/>
      <c r="C488" s="15"/>
      <c r="D488" s="15"/>
      <c r="E488" s="15"/>
      <c r="F488" s="15"/>
      <c r="G488" s="15"/>
      <c r="H488" s="15"/>
      <c r="I488" s="15"/>
      <c r="J488" s="15"/>
      <c r="K488" s="15"/>
      <c r="L488" s="15"/>
      <c r="M488" s="11"/>
      <c r="O488" s="53"/>
      <c r="P488" s="53"/>
      <c r="Q488" s="53"/>
      <c r="R488" s="53"/>
      <c r="S488" s="53"/>
      <c r="T488" s="53"/>
      <c r="U488" s="53"/>
      <c r="V488" s="53"/>
      <c r="W488" s="53"/>
      <c r="X488" s="53"/>
      <c r="Y488" s="53"/>
      <c r="Z488" s="53"/>
      <c r="AA488" s="19"/>
      <c r="AB488" s="19"/>
    </row>
    <row r="489" spans="1:28" s="20" customFormat="1" ht="13.5" customHeight="1" x14ac:dyDescent="0.15">
      <c r="A489" s="15"/>
      <c r="B489" s="15"/>
      <c r="C489" s="15"/>
      <c r="D489" s="15"/>
      <c r="E489" s="15"/>
      <c r="F489" s="15"/>
      <c r="G489" s="15"/>
      <c r="H489" s="15"/>
      <c r="I489" s="15"/>
      <c r="J489" s="15"/>
      <c r="K489" s="15"/>
      <c r="L489" s="15"/>
      <c r="M489" s="11"/>
      <c r="O489" s="53"/>
      <c r="P489" s="53"/>
      <c r="Q489" s="53"/>
      <c r="R489" s="53"/>
      <c r="S489" s="53"/>
      <c r="T489" s="53"/>
      <c r="U489" s="53"/>
      <c r="V489" s="53"/>
      <c r="W489" s="53"/>
      <c r="X489" s="53"/>
      <c r="Y489" s="53"/>
      <c r="Z489" s="53"/>
      <c r="AA489" s="19"/>
      <c r="AB489" s="19"/>
    </row>
    <row r="490" spans="1:28" s="20" customFormat="1" ht="13.5" customHeight="1" x14ac:dyDescent="0.15">
      <c r="A490" s="15"/>
      <c r="B490" s="15"/>
      <c r="C490" s="15"/>
      <c r="D490" s="15"/>
      <c r="E490" s="15"/>
      <c r="F490" s="15"/>
      <c r="G490" s="15"/>
      <c r="H490" s="15"/>
      <c r="I490" s="15"/>
      <c r="J490" s="15"/>
      <c r="K490" s="15"/>
      <c r="L490" s="15"/>
      <c r="M490" s="11"/>
      <c r="O490" s="53"/>
      <c r="P490" s="53"/>
      <c r="Q490" s="53"/>
      <c r="R490" s="53"/>
      <c r="S490" s="53"/>
      <c r="T490" s="53"/>
      <c r="U490" s="53"/>
      <c r="V490" s="53"/>
      <c r="W490" s="53"/>
      <c r="X490" s="53"/>
      <c r="Y490" s="53"/>
      <c r="Z490" s="53"/>
      <c r="AA490" s="19"/>
      <c r="AB490" s="19"/>
    </row>
    <row r="491" spans="1:28" s="20" customFormat="1" ht="13.5" customHeight="1" x14ac:dyDescent="0.15">
      <c r="A491" s="15"/>
      <c r="B491" s="15"/>
      <c r="C491" s="15"/>
      <c r="D491" s="15"/>
      <c r="E491" s="15"/>
      <c r="F491" s="15"/>
      <c r="G491" s="15"/>
      <c r="H491" s="15"/>
      <c r="I491" s="15"/>
      <c r="J491" s="15"/>
      <c r="K491" s="15"/>
      <c r="L491" s="15"/>
      <c r="M491" s="11"/>
      <c r="O491" s="53"/>
      <c r="P491" s="53"/>
      <c r="Q491" s="53"/>
      <c r="R491" s="53"/>
      <c r="S491" s="53"/>
      <c r="T491" s="53"/>
      <c r="U491" s="53"/>
      <c r="V491" s="53"/>
      <c r="W491" s="53"/>
      <c r="X491" s="53"/>
      <c r="Y491" s="53"/>
      <c r="Z491" s="53"/>
      <c r="AA491" s="19"/>
      <c r="AB491" s="19"/>
    </row>
    <row r="492" spans="1:28" s="20" customFormat="1" ht="13.5" customHeight="1" x14ac:dyDescent="0.15">
      <c r="A492" s="15"/>
      <c r="B492" s="15"/>
      <c r="C492" s="15"/>
      <c r="D492" s="15"/>
      <c r="E492" s="15"/>
      <c r="F492" s="15"/>
      <c r="G492" s="15"/>
      <c r="H492" s="15"/>
      <c r="I492" s="15"/>
      <c r="J492" s="15"/>
      <c r="K492" s="15"/>
      <c r="L492" s="15"/>
      <c r="M492" s="11"/>
      <c r="O492" s="53"/>
      <c r="P492" s="53"/>
      <c r="Q492" s="53"/>
      <c r="R492" s="53"/>
      <c r="S492" s="53"/>
      <c r="T492" s="53"/>
      <c r="U492" s="53"/>
      <c r="V492" s="53"/>
      <c r="W492" s="53"/>
      <c r="X492" s="53"/>
      <c r="Y492" s="53"/>
      <c r="Z492" s="53"/>
      <c r="AA492" s="19"/>
      <c r="AB492" s="19"/>
    </row>
    <row r="493" spans="1:28" s="20" customFormat="1" ht="13.5" customHeight="1" x14ac:dyDescent="0.15">
      <c r="A493" s="15"/>
      <c r="B493" s="15"/>
      <c r="C493" s="15"/>
      <c r="D493" s="15"/>
      <c r="E493" s="15"/>
      <c r="F493" s="15"/>
      <c r="G493" s="15"/>
      <c r="H493" s="15"/>
      <c r="I493" s="15"/>
      <c r="J493" s="15"/>
      <c r="K493" s="15"/>
      <c r="L493" s="15"/>
      <c r="M493" s="11"/>
      <c r="O493" s="53"/>
      <c r="P493" s="53"/>
      <c r="Q493" s="53"/>
      <c r="R493" s="53"/>
      <c r="S493" s="53"/>
      <c r="T493" s="53"/>
      <c r="U493" s="53"/>
      <c r="V493" s="53"/>
      <c r="W493" s="53"/>
      <c r="X493" s="53"/>
      <c r="Y493" s="53"/>
      <c r="Z493" s="53"/>
      <c r="AA493" s="19"/>
      <c r="AB493" s="19"/>
    </row>
    <row r="494" spans="1:28" s="20" customFormat="1" ht="13.5" customHeight="1" x14ac:dyDescent="0.15">
      <c r="A494" s="15"/>
      <c r="B494" s="15"/>
      <c r="C494" s="15"/>
      <c r="D494" s="15"/>
      <c r="E494" s="15"/>
      <c r="F494" s="15"/>
      <c r="G494" s="15"/>
      <c r="H494" s="15"/>
      <c r="I494" s="15"/>
      <c r="J494" s="15"/>
      <c r="K494" s="15"/>
      <c r="L494" s="15"/>
      <c r="M494" s="11"/>
      <c r="O494" s="53"/>
      <c r="P494" s="53"/>
      <c r="Q494" s="53"/>
      <c r="R494" s="53"/>
      <c r="S494" s="53"/>
      <c r="T494" s="53"/>
      <c r="U494" s="53"/>
      <c r="V494" s="53"/>
      <c r="W494" s="53"/>
      <c r="X494" s="53"/>
      <c r="Y494" s="53"/>
      <c r="Z494" s="53"/>
      <c r="AA494" s="19"/>
      <c r="AB494" s="19"/>
    </row>
    <row r="495" spans="1:28" s="20" customFormat="1" ht="13.5" customHeight="1" x14ac:dyDescent="0.15">
      <c r="A495" s="15"/>
      <c r="B495" s="15"/>
      <c r="C495" s="15"/>
      <c r="D495" s="15"/>
      <c r="E495" s="15"/>
      <c r="F495" s="15"/>
      <c r="G495" s="15"/>
      <c r="H495" s="15"/>
      <c r="I495" s="15"/>
      <c r="J495" s="15"/>
      <c r="K495" s="15"/>
      <c r="L495" s="15"/>
      <c r="M495" s="11"/>
      <c r="O495" s="53"/>
      <c r="P495" s="53"/>
      <c r="Q495" s="53"/>
      <c r="R495" s="53"/>
      <c r="S495" s="53"/>
      <c r="T495" s="53"/>
      <c r="U495" s="53"/>
      <c r="V495" s="53"/>
      <c r="W495" s="53"/>
      <c r="X495" s="53"/>
      <c r="Y495" s="53"/>
      <c r="Z495" s="53"/>
      <c r="AA495" s="19"/>
      <c r="AB495" s="19"/>
    </row>
    <row r="496" spans="1:28" s="20" customFormat="1" ht="13.5" customHeight="1" x14ac:dyDescent="0.15">
      <c r="A496" s="15"/>
      <c r="B496" s="15"/>
      <c r="C496" s="15"/>
      <c r="D496" s="15"/>
      <c r="E496" s="15"/>
      <c r="F496" s="15"/>
      <c r="G496" s="15"/>
      <c r="H496" s="15"/>
      <c r="I496" s="15"/>
      <c r="J496" s="15"/>
      <c r="K496" s="15"/>
      <c r="L496" s="15"/>
      <c r="M496" s="11"/>
      <c r="O496" s="53"/>
      <c r="P496" s="53"/>
      <c r="Q496" s="53"/>
      <c r="R496" s="53"/>
      <c r="S496" s="53"/>
      <c r="T496" s="53"/>
      <c r="U496" s="53"/>
      <c r="V496" s="53"/>
      <c r="W496" s="53"/>
      <c r="X496" s="53"/>
      <c r="Y496" s="53"/>
      <c r="Z496" s="53"/>
      <c r="AA496" s="19"/>
      <c r="AB496" s="19"/>
    </row>
    <row r="497" spans="1:28" s="20" customFormat="1" ht="13.5" customHeight="1" x14ac:dyDescent="0.15">
      <c r="A497" s="15"/>
      <c r="B497" s="15"/>
      <c r="C497" s="15"/>
      <c r="D497" s="15"/>
      <c r="E497" s="15"/>
      <c r="F497" s="15"/>
      <c r="G497" s="15"/>
      <c r="H497" s="15"/>
      <c r="I497" s="15"/>
      <c r="J497" s="15"/>
      <c r="K497" s="15"/>
      <c r="L497" s="15"/>
      <c r="M497" s="11"/>
      <c r="O497" s="53"/>
      <c r="P497" s="53"/>
      <c r="Q497" s="53"/>
      <c r="R497" s="53"/>
      <c r="S497" s="53"/>
      <c r="T497" s="53"/>
      <c r="U497" s="53"/>
      <c r="V497" s="53"/>
      <c r="W497" s="53"/>
      <c r="X497" s="53"/>
      <c r="Y497" s="53"/>
      <c r="Z497" s="53"/>
      <c r="AA497" s="19"/>
      <c r="AB497" s="19"/>
    </row>
    <row r="498" spans="1:28" s="20" customFormat="1" ht="13.5" customHeight="1" x14ac:dyDescent="0.15">
      <c r="A498" s="15"/>
      <c r="B498" s="15"/>
      <c r="C498" s="15"/>
      <c r="D498" s="15"/>
      <c r="E498" s="15"/>
      <c r="F498" s="15"/>
      <c r="G498" s="15"/>
      <c r="H498" s="15"/>
      <c r="I498" s="15"/>
      <c r="J498" s="15"/>
      <c r="K498" s="15"/>
      <c r="L498" s="15"/>
      <c r="M498" s="11"/>
      <c r="O498" s="53"/>
      <c r="P498" s="53"/>
      <c r="Q498" s="53"/>
      <c r="R498" s="53"/>
      <c r="S498" s="53"/>
      <c r="T498" s="53"/>
      <c r="U498" s="53"/>
      <c r="V498" s="53"/>
      <c r="W498" s="53"/>
      <c r="X498" s="53"/>
      <c r="Y498" s="53"/>
      <c r="Z498" s="53"/>
      <c r="AA498" s="19"/>
      <c r="AB498" s="19"/>
    </row>
    <row r="499" spans="1:28" s="20" customFormat="1" ht="13.5" customHeight="1" x14ac:dyDescent="0.15">
      <c r="A499" s="15"/>
      <c r="B499" s="15"/>
      <c r="C499" s="15"/>
      <c r="D499" s="15"/>
      <c r="E499" s="15"/>
      <c r="F499" s="15"/>
      <c r="G499" s="15"/>
      <c r="H499" s="15"/>
      <c r="I499" s="15"/>
      <c r="J499" s="15"/>
      <c r="K499" s="15"/>
      <c r="L499" s="15"/>
      <c r="M499" s="11"/>
      <c r="O499" s="53"/>
      <c r="P499" s="53"/>
      <c r="Q499" s="53"/>
      <c r="R499" s="53"/>
      <c r="S499" s="53"/>
      <c r="T499" s="53"/>
      <c r="U499" s="53"/>
      <c r="V499" s="53"/>
      <c r="W499" s="53"/>
      <c r="X499" s="53"/>
      <c r="Y499" s="53"/>
      <c r="Z499" s="53"/>
      <c r="AA499" s="19"/>
      <c r="AB499" s="19"/>
    </row>
    <row r="500" spans="1:28" s="20" customFormat="1" ht="13.5" customHeight="1" x14ac:dyDescent="0.15">
      <c r="A500" s="15"/>
      <c r="B500" s="15"/>
      <c r="C500" s="15"/>
      <c r="D500" s="15"/>
      <c r="E500" s="15"/>
      <c r="F500" s="15"/>
      <c r="G500" s="15"/>
      <c r="H500" s="15"/>
      <c r="I500" s="15"/>
      <c r="J500" s="15"/>
      <c r="K500" s="15"/>
      <c r="L500" s="15"/>
      <c r="M500" s="11"/>
      <c r="O500" s="53"/>
      <c r="P500" s="53"/>
      <c r="Q500" s="53"/>
      <c r="R500" s="53"/>
      <c r="S500" s="53"/>
      <c r="T500" s="53"/>
      <c r="U500" s="53"/>
      <c r="V500" s="53"/>
      <c r="W500" s="53"/>
      <c r="X500" s="53"/>
      <c r="Y500" s="53"/>
      <c r="Z500" s="53"/>
      <c r="AA500" s="19"/>
      <c r="AB500" s="19"/>
    </row>
    <row r="501" spans="1:28" s="20" customFormat="1" ht="13.5" customHeight="1" x14ac:dyDescent="0.15">
      <c r="A501" s="15"/>
      <c r="B501" s="15"/>
      <c r="C501" s="15"/>
      <c r="D501" s="15"/>
      <c r="E501" s="15"/>
      <c r="F501" s="15"/>
      <c r="G501" s="15"/>
      <c r="H501" s="15"/>
      <c r="I501" s="15"/>
      <c r="J501" s="15"/>
      <c r="K501" s="15"/>
      <c r="L501" s="15"/>
      <c r="M501" s="11"/>
      <c r="O501" s="53"/>
      <c r="P501" s="53"/>
      <c r="Q501" s="53"/>
      <c r="R501" s="53"/>
      <c r="S501" s="53"/>
      <c r="T501" s="53"/>
      <c r="U501" s="53"/>
      <c r="V501" s="53"/>
      <c r="W501" s="53"/>
      <c r="X501" s="53"/>
      <c r="Y501" s="53"/>
      <c r="Z501" s="53"/>
      <c r="AA501" s="19"/>
      <c r="AB501" s="19"/>
    </row>
    <row r="502" spans="1:28" s="20" customFormat="1" ht="13.5" customHeight="1" x14ac:dyDescent="0.15">
      <c r="A502" s="15"/>
      <c r="B502" s="15"/>
      <c r="C502" s="15"/>
      <c r="D502" s="15"/>
      <c r="E502" s="15"/>
      <c r="F502" s="15"/>
      <c r="G502" s="15"/>
      <c r="H502" s="15"/>
      <c r="I502" s="15"/>
      <c r="J502" s="15"/>
      <c r="K502" s="15"/>
      <c r="L502" s="15"/>
      <c r="M502" s="11"/>
      <c r="O502" s="53"/>
      <c r="P502" s="53"/>
      <c r="Q502" s="53"/>
      <c r="R502" s="53"/>
      <c r="S502" s="53"/>
      <c r="T502" s="53"/>
      <c r="U502" s="53"/>
      <c r="V502" s="53"/>
      <c r="W502" s="53"/>
      <c r="X502" s="53"/>
      <c r="Y502" s="53"/>
      <c r="Z502" s="53"/>
      <c r="AA502" s="19"/>
      <c r="AB502" s="19"/>
    </row>
    <row r="503" spans="1:28" s="20" customFormat="1" ht="13.5" customHeight="1" x14ac:dyDescent="0.15">
      <c r="A503" s="15"/>
      <c r="B503" s="15"/>
      <c r="C503" s="15"/>
      <c r="D503" s="15"/>
      <c r="E503" s="15"/>
      <c r="F503" s="15"/>
      <c r="G503" s="15"/>
      <c r="H503" s="15"/>
      <c r="I503" s="15"/>
      <c r="J503" s="15"/>
      <c r="K503" s="15"/>
      <c r="L503" s="15"/>
      <c r="M503" s="11"/>
      <c r="O503" s="53"/>
      <c r="P503" s="53"/>
      <c r="Q503" s="53"/>
      <c r="R503" s="53"/>
      <c r="S503" s="53"/>
      <c r="T503" s="53"/>
      <c r="U503" s="53"/>
      <c r="V503" s="53"/>
      <c r="W503" s="53"/>
      <c r="X503" s="53"/>
      <c r="Y503" s="53"/>
      <c r="Z503" s="53"/>
      <c r="AA503" s="19"/>
      <c r="AB503" s="19"/>
    </row>
    <row r="504" spans="1:28" s="20" customFormat="1" ht="13.5" customHeight="1" x14ac:dyDescent="0.15">
      <c r="A504" s="15"/>
      <c r="B504" s="15"/>
      <c r="C504" s="15"/>
      <c r="D504" s="15"/>
      <c r="E504" s="15"/>
      <c r="F504" s="15"/>
      <c r="G504" s="15"/>
      <c r="H504" s="15"/>
      <c r="I504" s="15"/>
      <c r="J504" s="15"/>
      <c r="K504" s="15"/>
      <c r="L504" s="15"/>
      <c r="M504" s="11"/>
      <c r="O504" s="53"/>
      <c r="P504" s="53"/>
      <c r="Q504" s="53"/>
      <c r="R504" s="53"/>
      <c r="S504" s="53"/>
      <c r="T504" s="53"/>
      <c r="U504" s="53"/>
      <c r="V504" s="53"/>
      <c r="W504" s="53"/>
      <c r="X504" s="53"/>
      <c r="Y504" s="53"/>
      <c r="Z504" s="53"/>
      <c r="AA504" s="19"/>
      <c r="AB504" s="19"/>
    </row>
    <row r="505" spans="1:28" s="20" customFormat="1" ht="13.5" customHeight="1" x14ac:dyDescent="0.15">
      <c r="A505" s="15"/>
      <c r="B505" s="15"/>
      <c r="C505" s="15"/>
      <c r="D505" s="15"/>
      <c r="E505" s="15"/>
      <c r="F505" s="15"/>
      <c r="G505" s="15"/>
      <c r="H505" s="15"/>
      <c r="I505" s="15"/>
      <c r="J505" s="15"/>
      <c r="K505" s="15"/>
      <c r="L505" s="15"/>
      <c r="M505" s="11"/>
      <c r="O505" s="53"/>
      <c r="P505" s="53"/>
      <c r="Q505" s="53"/>
      <c r="R505" s="53"/>
      <c r="S505" s="53"/>
      <c r="T505" s="53"/>
      <c r="U505" s="53"/>
      <c r="V505" s="53"/>
      <c r="W505" s="53"/>
      <c r="X505" s="53"/>
      <c r="Y505" s="53"/>
      <c r="Z505" s="53"/>
      <c r="AA505" s="19"/>
      <c r="AB505" s="19"/>
    </row>
    <row r="506" spans="1:28" s="20" customFormat="1" ht="13.5" customHeight="1" x14ac:dyDescent="0.15">
      <c r="A506" s="15"/>
      <c r="B506" s="15"/>
      <c r="C506" s="15"/>
      <c r="D506" s="15"/>
      <c r="E506" s="15"/>
      <c r="F506" s="15"/>
      <c r="G506" s="15"/>
      <c r="H506" s="15"/>
      <c r="I506" s="15"/>
      <c r="J506" s="15"/>
      <c r="K506" s="15"/>
      <c r="L506" s="15"/>
      <c r="M506" s="11"/>
      <c r="O506" s="53"/>
      <c r="P506" s="53"/>
      <c r="Q506" s="53"/>
      <c r="R506" s="53"/>
      <c r="S506" s="53"/>
      <c r="T506" s="53"/>
      <c r="U506" s="53"/>
      <c r="V506" s="53"/>
      <c r="W506" s="53"/>
      <c r="X506" s="53"/>
      <c r="Y506" s="53"/>
      <c r="Z506" s="53"/>
      <c r="AA506" s="19"/>
      <c r="AB506" s="19"/>
    </row>
    <row r="507" spans="1:28" s="20" customFormat="1" ht="13.5" customHeight="1" x14ac:dyDescent="0.15">
      <c r="A507" s="15"/>
      <c r="B507" s="15"/>
      <c r="C507" s="15"/>
      <c r="D507" s="15"/>
      <c r="E507" s="15"/>
      <c r="F507" s="15"/>
      <c r="G507" s="15"/>
      <c r="H507" s="15"/>
      <c r="I507" s="15"/>
      <c r="J507" s="15"/>
      <c r="K507" s="15"/>
      <c r="L507" s="15"/>
      <c r="M507" s="11"/>
      <c r="O507" s="53"/>
      <c r="P507" s="53"/>
      <c r="Q507" s="53"/>
      <c r="R507" s="53"/>
      <c r="S507" s="53"/>
      <c r="T507" s="53"/>
      <c r="U507" s="53"/>
      <c r="V507" s="53"/>
      <c r="W507" s="53"/>
      <c r="X507" s="53"/>
      <c r="Y507" s="53"/>
      <c r="Z507" s="53"/>
      <c r="AA507" s="19"/>
      <c r="AB507" s="19"/>
    </row>
    <row r="508" spans="1:28" s="20" customFormat="1" ht="13.5" customHeight="1" x14ac:dyDescent="0.15">
      <c r="A508" s="15"/>
      <c r="B508" s="15"/>
      <c r="C508" s="15"/>
      <c r="D508" s="15"/>
      <c r="E508" s="15"/>
      <c r="F508" s="15"/>
      <c r="G508" s="15"/>
      <c r="H508" s="15"/>
      <c r="I508" s="15"/>
      <c r="J508" s="15"/>
      <c r="K508" s="15"/>
      <c r="L508" s="15"/>
      <c r="M508" s="11"/>
      <c r="O508" s="53"/>
      <c r="P508" s="53"/>
      <c r="Q508" s="53"/>
      <c r="R508" s="53"/>
      <c r="S508" s="53"/>
      <c r="T508" s="53"/>
      <c r="U508" s="53"/>
      <c r="V508" s="53"/>
      <c r="W508" s="53"/>
      <c r="X508" s="53"/>
      <c r="Y508" s="53"/>
      <c r="Z508" s="53"/>
      <c r="AA508" s="19"/>
      <c r="AB508" s="19"/>
    </row>
    <row r="509" spans="1:28" s="20" customFormat="1" ht="13.5" customHeight="1" x14ac:dyDescent="0.15">
      <c r="A509" s="15"/>
      <c r="B509" s="15"/>
      <c r="C509" s="15"/>
      <c r="D509" s="15"/>
      <c r="E509" s="15"/>
      <c r="F509" s="15"/>
      <c r="G509" s="15"/>
      <c r="H509" s="15"/>
      <c r="I509" s="15"/>
      <c r="J509" s="15"/>
      <c r="K509" s="15"/>
      <c r="L509" s="15"/>
      <c r="M509" s="11"/>
      <c r="O509" s="53"/>
      <c r="P509" s="53"/>
      <c r="Q509" s="53"/>
      <c r="R509" s="53"/>
      <c r="S509" s="53"/>
      <c r="T509" s="53"/>
      <c r="U509" s="53"/>
      <c r="V509" s="53"/>
      <c r="W509" s="53"/>
      <c r="X509" s="53"/>
      <c r="Y509" s="53"/>
      <c r="Z509" s="53"/>
      <c r="AA509" s="19"/>
      <c r="AB509" s="19"/>
    </row>
    <row r="510" spans="1:28" s="20" customFormat="1" ht="13.5" customHeight="1" x14ac:dyDescent="0.15">
      <c r="A510" s="15"/>
      <c r="B510" s="15"/>
      <c r="C510" s="15"/>
      <c r="D510" s="15"/>
      <c r="E510" s="15"/>
      <c r="F510" s="15"/>
      <c r="G510" s="15"/>
      <c r="H510" s="15"/>
      <c r="I510" s="15"/>
      <c r="J510" s="15"/>
      <c r="K510" s="15"/>
      <c r="L510" s="15"/>
      <c r="M510" s="11"/>
      <c r="O510" s="53"/>
      <c r="P510" s="53"/>
      <c r="Q510" s="53"/>
      <c r="R510" s="53"/>
      <c r="S510" s="53"/>
      <c r="T510" s="53"/>
      <c r="U510" s="53"/>
      <c r="V510" s="53"/>
      <c r="W510" s="53"/>
      <c r="X510" s="53"/>
      <c r="Y510" s="53"/>
      <c r="Z510" s="53"/>
      <c r="AA510" s="19"/>
      <c r="AB510" s="19"/>
    </row>
    <row r="511" spans="1:28" s="20" customFormat="1" ht="13.5" customHeight="1" x14ac:dyDescent="0.15">
      <c r="A511" s="15"/>
      <c r="B511" s="15"/>
      <c r="C511" s="15"/>
      <c r="D511" s="15"/>
      <c r="E511" s="15"/>
      <c r="F511" s="15"/>
      <c r="G511" s="15"/>
      <c r="H511" s="15"/>
      <c r="I511" s="15"/>
      <c r="J511" s="15"/>
      <c r="K511" s="15"/>
      <c r="L511" s="15"/>
      <c r="M511" s="11"/>
      <c r="O511" s="53"/>
      <c r="P511" s="53"/>
      <c r="Q511" s="53"/>
      <c r="R511" s="53"/>
      <c r="S511" s="53"/>
      <c r="T511" s="53"/>
      <c r="U511" s="53"/>
      <c r="V511" s="53"/>
      <c r="W511" s="53"/>
      <c r="X511" s="53"/>
      <c r="Y511" s="53"/>
      <c r="Z511" s="53"/>
      <c r="AA511" s="19"/>
      <c r="AB511" s="19"/>
    </row>
    <row r="512" spans="1:28" s="20" customFormat="1" ht="13.5" customHeight="1" x14ac:dyDescent="0.15">
      <c r="A512" s="15"/>
      <c r="B512" s="15"/>
      <c r="C512" s="15"/>
      <c r="D512" s="15"/>
      <c r="E512" s="15"/>
      <c r="F512" s="15"/>
      <c r="G512" s="15"/>
      <c r="H512" s="15"/>
      <c r="I512" s="15"/>
      <c r="J512" s="15"/>
      <c r="K512" s="15"/>
      <c r="L512" s="15"/>
      <c r="M512" s="11"/>
      <c r="O512" s="53"/>
      <c r="P512" s="53"/>
      <c r="Q512" s="53"/>
      <c r="R512" s="53"/>
      <c r="S512" s="53"/>
      <c r="T512" s="53"/>
      <c r="U512" s="53"/>
      <c r="V512" s="53"/>
      <c r="W512" s="53"/>
      <c r="X512" s="53"/>
      <c r="Y512" s="53"/>
      <c r="Z512" s="53"/>
      <c r="AA512" s="19"/>
      <c r="AB512" s="19"/>
    </row>
    <row r="513" spans="1:28" s="20" customFormat="1" ht="13.5" customHeight="1" x14ac:dyDescent="0.15">
      <c r="A513" s="15"/>
      <c r="B513" s="15"/>
      <c r="C513" s="15"/>
      <c r="D513" s="15"/>
      <c r="E513" s="15"/>
      <c r="F513" s="15"/>
      <c r="G513" s="15"/>
      <c r="H513" s="15"/>
      <c r="I513" s="15"/>
      <c r="J513" s="15"/>
      <c r="K513" s="15"/>
      <c r="L513" s="15"/>
      <c r="M513" s="11"/>
      <c r="O513" s="53"/>
      <c r="P513" s="53"/>
      <c r="Q513" s="53"/>
      <c r="R513" s="53"/>
      <c r="S513" s="53"/>
      <c r="T513" s="53"/>
      <c r="U513" s="53"/>
      <c r="V513" s="53"/>
      <c r="W513" s="53"/>
      <c r="X513" s="53"/>
      <c r="Y513" s="53"/>
      <c r="Z513" s="53"/>
      <c r="AA513" s="19"/>
      <c r="AB513" s="19"/>
    </row>
    <row r="514" spans="1:28" s="20" customFormat="1" ht="13.5" customHeight="1" x14ac:dyDescent="0.15">
      <c r="A514" s="15"/>
      <c r="B514" s="15"/>
      <c r="C514" s="15"/>
      <c r="D514" s="15"/>
      <c r="E514" s="15"/>
      <c r="F514" s="15"/>
      <c r="G514" s="15"/>
      <c r="H514" s="15"/>
      <c r="I514" s="15"/>
      <c r="J514" s="15"/>
      <c r="K514" s="15"/>
      <c r="L514" s="15"/>
      <c r="M514" s="11"/>
      <c r="O514" s="53"/>
      <c r="P514" s="53"/>
      <c r="Q514" s="53"/>
      <c r="R514" s="53"/>
      <c r="S514" s="53"/>
      <c r="T514" s="53"/>
      <c r="U514" s="53"/>
      <c r="V514" s="53"/>
      <c r="W514" s="53"/>
      <c r="X514" s="53"/>
      <c r="Y514" s="53"/>
      <c r="Z514" s="53"/>
      <c r="AA514" s="19"/>
      <c r="AB514" s="19"/>
    </row>
    <row r="515" spans="1:28" s="20" customFormat="1" ht="13.5" customHeight="1" x14ac:dyDescent="0.15">
      <c r="A515" s="15"/>
      <c r="B515" s="15"/>
      <c r="C515" s="15"/>
      <c r="D515" s="15"/>
      <c r="E515" s="15"/>
      <c r="F515" s="15"/>
      <c r="G515" s="15"/>
      <c r="H515" s="15"/>
      <c r="I515" s="15"/>
      <c r="J515" s="15"/>
      <c r="K515" s="15"/>
      <c r="L515" s="15"/>
      <c r="M515" s="11"/>
      <c r="O515" s="53"/>
      <c r="P515" s="53"/>
      <c r="Q515" s="53"/>
      <c r="R515" s="53"/>
      <c r="S515" s="53"/>
      <c r="T515" s="53"/>
      <c r="U515" s="53"/>
      <c r="V515" s="53"/>
      <c r="W515" s="53"/>
      <c r="X515" s="53"/>
      <c r="Y515" s="53"/>
      <c r="Z515" s="53"/>
      <c r="AA515" s="19"/>
      <c r="AB515" s="19"/>
    </row>
    <row r="516" spans="1:28" s="20" customFormat="1" ht="13.5" customHeight="1" x14ac:dyDescent="0.15">
      <c r="A516" s="15"/>
      <c r="B516" s="15"/>
      <c r="C516" s="15"/>
      <c r="D516" s="15"/>
      <c r="E516" s="15"/>
      <c r="F516" s="15"/>
      <c r="G516" s="15"/>
      <c r="H516" s="15"/>
      <c r="I516" s="15"/>
      <c r="J516" s="15"/>
      <c r="K516" s="15"/>
      <c r="L516" s="15"/>
      <c r="M516" s="11"/>
      <c r="O516" s="53"/>
      <c r="P516" s="53"/>
      <c r="Q516" s="53"/>
      <c r="R516" s="53"/>
      <c r="S516" s="53"/>
      <c r="T516" s="53"/>
      <c r="U516" s="53"/>
      <c r="V516" s="53"/>
      <c r="W516" s="53"/>
      <c r="X516" s="53"/>
      <c r="Y516" s="53"/>
      <c r="Z516" s="53"/>
      <c r="AA516" s="19"/>
      <c r="AB516" s="19"/>
    </row>
    <row r="517" spans="1:28" s="20" customFormat="1" ht="13.5" customHeight="1" x14ac:dyDescent="0.15">
      <c r="A517" s="15"/>
      <c r="B517" s="15"/>
      <c r="C517" s="15"/>
      <c r="D517" s="15"/>
      <c r="E517" s="15"/>
      <c r="F517" s="15"/>
      <c r="G517" s="15"/>
      <c r="H517" s="15"/>
      <c r="I517" s="15"/>
      <c r="J517" s="15"/>
      <c r="K517" s="15"/>
      <c r="L517" s="15"/>
      <c r="M517" s="11"/>
      <c r="O517" s="53"/>
      <c r="P517" s="53"/>
      <c r="Q517" s="53"/>
      <c r="R517" s="53"/>
      <c r="S517" s="53"/>
      <c r="T517" s="53"/>
      <c r="U517" s="53"/>
      <c r="V517" s="53"/>
      <c r="W517" s="53"/>
      <c r="X517" s="53"/>
      <c r="Y517" s="53"/>
      <c r="Z517" s="53"/>
      <c r="AA517" s="19"/>
      <c r="AB517" s="19"/>
    </row>
    <row r="518" spans="1:28" s="20" customFormat="1" ht="13.5" customHeight="1" x14ac:dyDescent="0.15">
      <c r="A518" s="15"/>
      <c r="B518" s="15"/>
      <c r="C518" s="15"/>
      <c r="D518" s="15"/>
      <c r="E518" s="15"/>
      <c r="F518" s="15"/>
      <c r="G518" s="15"/>
      <c r="H518" s="15"/>
      <c r="I518" s="15"/>
      <c r="J518" s="15"/>
      <c r="K518" s="15"/>
      <c r="L518" s="15"/>
      <c r="M518" s="11"/>
      <c r="O518" s="53"/>
      <c r="P518" s="53"/>
      <c r="Q518" s="53"/>
      <c r="R518" s="53"/>
      <c r="S518" s="53"/>
      <c r="T518" s="53"/>
      <c r="U518" s="53"/>
      <c r="V518" s="53"/>
      <c r="W518" s="53"/>
      <c r="X518" s="53"/>
      <c r="Y518" s="53"/>
      <c r="Z518" s="53"/>
      <c r="AA518" s="19"/>
      <c r="AB518" s="19"/>
    </row>
    <row r="519" spans="1:28" s="20" customFormat="1" ht="13.5" customHeight="1" x14ac:dyDescent="0.15">
      <c r="A519" s="15"/>
      <c r="B519" s="15"/>
      <c r="C519" s="15"/>
      <c r="D519" s="15"/>
      <c r="E519" s="15"/>
      <c r="F519" s="15"/>
      <c r="G519" s="15"/>
      <c r="H519" s="15"/>
      <c r="I519" s="15"/>
      <c r="J519" s="15"/>
      <c r="K519" s="15"/>
      <c r="L519" s="15"/>
      <c r="M519" s="11"/>
      <c r="O519" s="53"/>
      <c r="P519" s="53"/>
      <c r="Q519" s="53"/>
      <c r="R519" s="53"/>
      <c r="S519" s="53"/>
      <c r="T519" s="53"/>
      <c r="U519" s="53"/>
      <c r="V519" s="53"/>
      <c r="W519" s="53"/>
      <c r="X519" s="53"/>
      <c r="Y519" s="53"/>
      <c r="Z519" s="53"/>
      <c r="AA519" s="19"/>
      <c r="AB519" s="19"/>
    </row>
    <row r="520" spans="1:28" s="20" customFormat="1" ht="13.5" customHeight="1" x14ac:dyDescent="0.15">
      <c r="A520" s="15"/>
      <c r="B520" s="15"/>
      <c r="C520" s="15"/>
      <c r="D520" s="15"/>
      <c r="E520" s="15"/>
      <c r="F520" s="15"/>
      <c r="G520" s="15"/>
      <c r="H520" s="15"/>
      <c r="I520" s="15"/>
      <c r="J520" s="15"/>
      <c r="K520" s="15"/>
      <c r="L520" s="15"/>
      <c r="M520" s="11"/>
      <c r="O520" s="53"/>
      <c r="P520" s="53"/>
      <c r="Q520" s="53"/>
      <c r="R520" s="53"/>
      <c r="S520" s="53"/>
      <c r="T520" s="53"/>
      <c r="U520" s="53"/>
      <c r="V520" s="53"/>
      <c r="W520" s="53"/>
      <c r="X520" s="53"/>
      <c r="Y520" s="53"/>
      <c r="Z520" s="53"/>
      <c r="AA520" s="19"/>
      <c r="AB520" s="19"/>
    </row>
    <row r="521" spans="1:28" s="20" customFormat="1" ht="13.5" customHeight="1" x14ac:dyDescent="0.15">
      <c r="A521" s="15"/>
      <c r="B521" s="15"/>
      <c r="C521" s="15"/>
      <c r="D521" s="15"/>
      <c r="E521" s="15"/>
      <c r="F521" s="15"/>
      <c r="G521" s="15"/>
      <c r="H521" s="15"/>
      <c r="I521" s="15"/>
      <c r="J521" s="15"/>
      <c r="K521" s="15"/>
      <c r="L521" s="15"/>
      <c r="M521" s="11"/>
      <c r="O521" s="53"/>
      <c r="P521" s="53"/>
      <c r="Q521" s="53"/>
      <c r="R521" s="53"/>
      <c r="S521" s="53"/>
      <c r="T521" s="53"/>
      <c r="U521" s="53"/>
      <c r="V521" s="53"/>
      <c r="W521" s="53"/>
      <c r="X521" s="53"/>
      <c r="Y521" s="53"/>
      <c r="Z521" s="53"/>
      <c r="AA521" s="19"/>
      <c r="AB521" s="19"/>
    </row>
    <row r="522" spans="1:28" s="20" customFormat="1" ht="13.5" customHeight="1" x14ac:dyDescent="0.15">
      <c r="A522" s="15"/>
      <c r="B522" s="15"/>
      <c r="C522" s="15"/>
      <c r="D522" s="15"/>
      <c r="E522" s="15"/>
      <c r="F522" s="15"/>
      <c r="G522" s="15"/>
      <c r="H522" s="15"/>
      <c r="I522" s="15"/>
      <c r="J522" s="15"/>
      <c r="K522" s="15"/>
      <c r="L522" s="15"/>
      <c r="M522" s="11"/>
      <c r="O522" s="53"/>
      <c r="P522" s="53"/>
      <c r="Q522" s="53"/>
      <c r="R522" s="53"/>
      <c r="S522" s="53"/>
      <c r="T522" s="53"/>
      <c r="U522" s="53"/>
      <c r="V522" s="53"/>
      <c r="W522" s="53"/>
      <c r="X522" s="53"/>
      <c r="Y522" s="53"/>
      <c r="Z522" s="53"/>
      <c r="AA522" s="19"/>
      <c r="AB522" s="19"/>
    </row>
    <row r="523" spans="1:28" s="20" customFormat="1" ht="13.5" customHeight="1" x14ac:dyDescent="0.15">
      <c r="A523" s="15"/>
      <c r="B523" s="15"/>
      <c r="C523" s="15"/>
      <c r="D523" s="15"/>
      <c r="E523" s="15"/>
      <c r="F523" s="15"/>
      <c r="G523" s="15"/>
      <c r="H523" s="15"/>
      <c r="I523" s="15"/>
      <c r="J523" s="15"/>
      <c r="K523" s="15"/>
      <c r="L523" s="15"/>
      <c r="M523" s="11"/>
      <c r="O523" s="53"/>
      <c r="P523" s="53"/>
      <c r="Q523" s="53"/>
      <c r="R523" s="53"/>
      <c r="S523" s="53"/>
      <c r="T523" s="53"/>
      <c r="U523" s="53"/>
      <c r="V523" s="53"/>
      <c r="W523" s="53"/>
      <c r="X523" s="53"/>
      <c r="Y523" s="53"/>
      <c r="Z523" s="53"/>
      <c r="AA523" s="19"/>
      <c r="AB523" s="19"/>
    </row>
    <row r="524" spans="1:28" s="20" customFormat="1" ht="13.5" customHeight="1" x14ac:dyDescent="0.15">
      <c r="A524" s="15"/>
      <c r="B524" s="15"/>
      <c r="C524" s="15"/>
      <c r="D524" s="15"/>
      <c r="E524" s="15"/>
      <c r="F524" s="15"/>
      <c r="G524" s="15"/>
      <c r="H524" s="15"/>
      <c r="I524" s="15"/>
      <c r="J524" s="15"/>
      <c r="K524" s="15"/>
      <c r="L524" s="15"/>
      <c r="M524" s="11"/>
      <c r="O524" s="53"/>
      <c r="P524" s="53"/>
      <c r="Q524" s="53"/>
      <c r="R524" s="53"/>
      <c r="S524" s="53"/>
      <c r="T524" s="53"/>
      <c r="U524" s="53"/>
      <c r="V524" s="53"/>
      <c r="W524" s="53"/>
      <c r="X524" s="53"/>
      <c r="Y524" s="53"/>
      <c r="Z524" s="53"/>
      <c r="AA524" s="19"/>
      <c r="AB524" s="19"/>
    </row>
    <row r="525" spans="1:28" s="20" customFormat="1" ht="13.5" customHeight="1" x14ac:dyDescent="0.15">
      <c r="A525" s="15"/>
      <c r="B525" s="15"/>
      <c r="C525" s="15"/>
      <c r="D525" s="15"/>
      <c r="E525" s="15"/>
      <c r="F525" s="15"/>
      <c r="G525" s="15"/>
      <c r="H525" s="15"/>
      <c r="I525" s="15"/>
      <c r="J525" s="15"/>
      <c r="K525" s="15"/>
      <c r="L525" s="15"/>
      <c r="M525" s="11"/>
      <c r="O525" s="53"/>
      <c r="P525" s="53"/>
      <c r="Q525" s="53"/>
      <c r="R525" s="53"/>
      <c r="S525" s="53"/>
      <c r="T525" s="53"/>
      <c r="U525" s="53"/>
      <c r="V525" s="53"/>
      <c r="W525" s="53"/>
      <c r="X525" s="53"/>
      <c r="Y525" s="53"/>
      <c r="Z525" s="53"/>
      <c r="AA525" s="19"/>
      <c r="AB525" s="19"/>
    </row>
    <row r="526" spans="1:28" s="20" customFormat="1" ht="13.5" customHeight="1" x14ac:dyDescent="0.15">
      <c r="A526" s="15"/>
      <c r="B526" s="15"/>
      <c r="C526" s="15"/>
      <c r="D526" s="15"/>
      <c r="E526" s="15"/>
      <c r="F526" s="15"/>
      <c r="G526" s="15"/>
      <c r="H526" s="15"/>
      <c r="I526" s="15"/>
      <c r="J526" s="15"/>
      <c r="K526" s="15"/>
      <c r="L526" s="15"/>
      <c r="M526" s="11"/>
      <c r="O526" s="53"/>
      <c r="P526" s="53"/>
      <c r="Q526" s="53"/>
      <c r="R526" s="53"/>
      <c r="S526" s="53"/>
      <c r="T526" s="53"/>
      <c r="U526" s="53"/>
      <c r="V526" s="53"/>
      <c r="W526" s="53"/>
      <c r="X526" s="53"/>
      <c r="Y526" s="53"/>
      <c r="Z526" s="53"/>
      <c r="AA526" s="19"/>
      <c r="AB526" s="19"/>
    </row>
    <row r="527" spans="1:28" s="20" customFormat="1" ht="13.5" customHeight="1" x14ac:dyDescent="0.15">
      <c r="A527" s="15"/>
      <c r="B527" s="15"/>
      <c r="C527" s="15"/>
      <c r="D527" s="15"/>
      <c r="E527" s="15"/>
      <c r="F527" s="15"/>
      <c r="G527" s="15"/>
      <c r="H527" s="15"/>
      <c r="I527" s="15"/>
      <c r="J527" s="15"/>
      <c r="K527" s="15"/>
      <c r="L527" s="15"/>
      <c r="M527" s="11"/>
      <c r="O527" s="53"/>
      <c r="P527" s="53"/>
      <c r="Q527" s="53"/>
      <c r="R527" s="53"/>
      <c r="S527" s="53"/>
      <c r="T527" s="53"/>
      <c r="U527" s="53"/>
      <c r="V527" s="53"/>
      <c r="W527" s="53"/>
      <c r="X527" s="53"/>
      <c r="Y527" s="53"/>
      <c r="Z527" s="53"/>
      <c r="AA527" s="19"/>
      <c r="AB527" s="19"/>
    </row>
    <row r="528" spans="1:28" s="20" customFormat="1" ht="13.5" customHeight="1" x14ac:dyDescent="0.15">
      <c r="A528" s="15"/>
      <c r="B528" s="15"/>
      <c r="C528" s="15"/>
      <c r="D528" s="15"/>
      <c r="E528" s="15"/>
      <c r="F528" s="15"/>
      <c r="G528" s="15"/>
      <c r="H528" s="15"/>
      <c r="I528" s="15"/>
      <c r="J528" s="15"/>
      <c r="K528" s="15"/>
      <c r="L528" s="15"/>
      <c r="M528" s="11"/>
      <c r="O528" s="53"/>
      <c r="P528" s="53"/>
      <c r="Q528" s="53"/>
      <c r="R528" s="53"/>
      <c r="S528" s="53"/>
      <c r="T528" s="53"/>
      <c r="U528" s="53"/>
      <c r="V528" s="53"/>
      <c r="W528" s="53"/>
      <c r="X528" s="53"/>
      <c r="Y528" s="53"/>
      <c r="Z528" s="53"/>
      <c r="AA528" s="19"/>
      <c r="AB528" s="19"/>
    </row>
    <row r="529" spans="1:28" s="20" customFormat="1" ht="13.5" customHeight="1" x14ac:dyDescent="0.15">
      <c r="A529" s="15"/>
      <c r="B529" s="15"/>
      <c r="C529" s="15"/>
      <c r="D529" s="15"/>
      <c r="E529" s="15"/>
      <c r="F529" s="15"/>
      <c r="G529" s="15"/>
      <c r="H529" s="15"/>
      <c r="I529" s="15"/>
      <c r="J529" s="15"/>
      <c r="K529" s="15"/>
      <c r="L529" s="15"/>
      <c r="M529" s="11"/>
      <c r="O529" s="53"/>
      <c r="P529" s="53"/>
      <c r="Q529" s="53"/>
      <c r="R529" s="53"/>
      <c r="S529" s="53"/>
      <c r="T529" s="53"/>
      <c r="U529" s="53"/>
      <c r="V529" s="53"/>
      <c r="W529" s="53"/>
      <c r="X529" s="53"/>
      <c r="Y529" s="53"/>
      <c r="Z529" s="53"/>
      <c r="AA529" s="19"/>
      <c r="AB529" s="19"/>
    </row>
    <row r="530" spans="1:28" s="20" customFormat="1" ht="13.5" customHeight="1" x14ac:dyDescent="0.15">
      <c r="A530" s="15"/>
      <c r="B530" s="15"/>
      <c r="C530" s="15"/>
      <c r="D530" s="15"/>
      <c r="E530" s="15"/>
      <c r="F530" s="15"/>
      <c r="G530" s="15"/>
      <c r="H530" s="15"/>
      <c r="I530" s="15"/>
      <c r="J530" s="15"/>
      <c r="K530" s="15"/>
      <c r="L530" s="15"/>
      <c r="M530" s="11"/>
      <c r="O530" s="53"/>
      <c r="P530" s="53"/>
      <c r="Q530" s="53"/>
      <c r="R530" s="53"/>
      <c r="S530" s="53"/>
      <c r="T530" s="53"/>
      <c r="U530" s="53"/>
      <c r="V530" s="53"/>
      <c r="W530" s="53"/>
      <c r="X530" s="53"/>
      <c r="Y530" s="53"/>
      <c r="Z530" s="53"/>
      <c r="AA530" s="19"/>
      <c r="AB530" s="19"/>
    </row>
    <row r="531" spans="1:28" s="20" customFormat="1" ht="13.5" customHeight="1" x14ac:dyDescent="0.15">
      <c r="A531" s="15"/>
      <c r="B531" s="15"/>
      <c r="C531" s="15"/>
      <c r="D531" s="15"/>
      <c r="E531" s="15"/>
      <c r="F531" s="15"/>
      <c r="G531" s="15"/>
      <c r="H531" s="15"/>
      <c r="I531" s="15"/>
      <c r="J531" s="15"/>
      <c r="K531" s="15"/>
      <c r="L531" s="15"/>
      <c r="M531" s="11"/>
      <c r="O531" s="53"/>
      <c r="P531" s="53"/>
      <c r="Q531" s="53"/>
      <c r="R531" s="53"/>
      <c r="S531" s="53"/>
      <c r="T531" s="53"/>
      <c r="U531" s="53"/>
      <c r="V531" s="53"/>
      <c r="W531" s="53"/>
      <c r="X531" s="53"/>
      <c r="Y531" s="53"/>
      <c r="Z531" s="53"/>
      <c r="AA531" s="19"/>
      <c r="AB531" s="19"/>
    </row>
    <row r="532" spans="1:28" s="20" customFormat="1" ht="13.5" customHeight="1" x14ac:dyDescent="0.15">
      <c r="A532" s="15"/>
      <c r="B532" s="15"/>
      <c r="C532" s="15"/>
      <c r="D532" s="15"/>
      <c r="E532" s="15"/>
      <c r="F532" s="15"/>
      <c r="G532" s="15"/>
      <c r="H532" s="15"/>
      <c r="I532" s="15"/>
      <c r="J532" s="15"/>
      <c r="K532" s="15"/>
      <c r="L532" s="15"/>
      <c r="M532" s="11"/>
      <c r="O532" s="53"/>
      <c r="P532" s="53"/>
      <c r="Q532" s="53"/>
      <c r="R532" s="53"/>
      <c r="S532" s="53"/>
      <c r="T532" s="53"/>
      <c r="U532" s="53"/>
      <c r="V532" s="53"/>
      <c r="W532" s="53"/>
      <c r="X532" s="53"/>
      <c r="Y532" s="53"/>
      <c r="Z532" s="53"/>
      <c r="AA532" s="19"/>
      <c r="AB532" s="19"/>
    </row>
    <row r="533" spans="1:28" s="20" customFormat="1" ht="13.5" customHeight="1" x14ac:dyDescent="0.15">
      <c r="A533" s="15"/>
      <c r="B533" s="15"/>
      <c r="C533" s="15"/>
      <c r="D533" s="15"/>
      <c r="E533" s="15"/>
      <c r="F533" s="15"/>
      <c r="G533" s="15"/>
      <c r="H533" s="15"/>
      <c r="I533" s="15"/>
      <c r="J533" s="15"/>
      <c r="K533" s="15"/>
      <c r="L533" s="15"/>
      <c r="M533" s="11"/>
      <c r="O533" s="53"/>
      <c r="P533" s="53"/>
      <c r="Q533" s="53"/>
      <c r="R533" s="53"/>
      <c r="S533" s="53"/>
      <c r="T533" s="53"/>
      <c r="U533" s="53"/>
      <c r="V533" s="53"/>
      <c r="W533" s="53"/>
      <c r="X533" s="53"/>
      <c r="Y533" s="53"/>
      <c r="Z533" s="53"/>
      <c r="AA533" s="19"/>
      <c r="AB533" s="19"/>
    </row>
    <row r="534" spans="1:28" s="20" customFormat="1" ht="13.5" customHeight="1" x14ac:dyDescent="0.15">
      <c r="A534" s="15"/>
      <c r="B534" s="15"/>
      <c r="C534" s="15"/>
      <c r="D534" s="15"/>
      <c r="E534" s="15"/>
      <c r="F534" s="15"/>
      <c r="G534" s="15"/>
      <c r="H534" s="15"/>
      <c r="I534" s="15"/>
      <c r="J534" s="15"/>
      <c r="K534" s="15"/>
      <c r="L534" s="15"/>
      <c r="M534" s="11"/>
      <c r="O534" s="53"/>
      <c r="P534" s="53"/>
      <c r="Q534" s="53"/>
      <c r="R534" s="53"/>
      <c r="S534" s="53"/>
      <c r="T534" s="53"/>
      <c r="U534" s="53"/>
      <c r="V534" s="53"/>
      <c r="W534" s="53"/>
      <c r="X534" s="53"/>
      <c r="Y534" s="53"/>
      <c r="Z534" s="53"/>
      <c r="AA534" s="19"/>
      <c r="AB534" s="19"/>
    </row>
    <row r="535" spans="1:28" s="20" customFormat="1" ht="13.5" customHeight="1" x14ac:dyDescent="0.15">
      <c r="A535" s="15"/>
      <c r="B535" s="15"/>
      <c r="C535" s="15"/>
      <c r="D535" s="15"/>
      <c r="E535" s="15"/>
      <c r="F535" s="15"/>
      <c r="G535" s="15"/>
      <c r="H535" s="15"/>
      <c r="I535" s="15"/>
      <c r="J535" s="15"/>
      <c r="K535" s="15"/>
      <c r="L535" s="15"/>
      <c r="M535" s="11"/>
      <c r="O535" s="53"/>
      <c r="P535" s="53"/>
      <c r="Q535" s="53"/>
      <c r="R535" s="53"/>
      <c r="S535" s="53"/>
      <c r="T535" s="53"/>
      <c r="U535" s="53"/>
      <c r="V535" s="53"/>
      <c r="W535" s="53"/>
      <c r="X535" s="53"/>
      <c r="Y535" s="53"/>
      <c r="Z535" s="53"/>
      <c r="AA535" s="19"/>
      <c r="AB535" s="19"/>
    </row>
    <row r="536" spans="1:28" s="20" customFormat="1" ht="13.5" customHeight="1" x14ac:dyDescent="0.15">
      <c r="A536" s="15"/>
      <c r="B536" s="15"/>
      <c r="C536" s="15"/>
      <c r="D536" s="15"/>
      <c r="E536" s="15"/>
      <c r="F536" s="15"/>
      <c r="G536" s="15"/>
      <c r="H536" s="15"/>
      <c r="I536" s="15"/>
      <c r="J536" s="15"/>
      <c r="K536" s="15"/>
      <c r="L536" s="15"/>
      <c r="M536" s="11"/>
      <c r="O536" s="53"/>
      <c r="P536" s="53"/>
      <c r="Q536" s="53"/>
      <c r="R536" s="53"/>
      <c r="S536" s="53"/>
      <c r="T536" s="53"/>
      <c r="U536" s="53"/>
      <c r="V536" s="53"/>
      <c r="W536" s="53"/>
      <c r="X536" s="53"/>
      <c r="Y536" s="53"/>
      <c r="Z536" s="53"/>
      <c r="AA536" s="19"/>
      <c r="AB536" s="19"/>
    </row>
    <row r="537" spans="1:28" s="20" customFormat="1" ht="13.5" customHeight="1" x14ac:dyDescent="0.15">
      <c r="A537" s="15"/>
      <c r="B537" s="15"/>
      <c r="C537" s="15"/>
      <c r="D537" s="15"/>
      <c r="E537" s="15"/>
      <c r="F537" s="15"/>
      <c r="G537" s="15"/>
      <c r="H537" s="15"/>
      <c r="I537" s="15"/>
      <c r="J537" s="15"/>
      <c r="K537" s="15"/>
      <c r="L537" s="15"/>
      <c r="M537" s="11"/>
      <c r="O537" s="53"/>
      <c r="P537" s="53"/>
      <c r="Q537" s="53"/>
      <c r="R537" s="53"/>
      <c r="S537" s="53"/>
      <c r="T537" s="53"/>
      <c r="U537" s="53"/>
      <c r="V537" s="53"/>
      <c r="W537" s="53"/>
      <c r="X537" s="53"/>
      <c r="Y537" s="53"/>
      <c r="Z537" s="53"/>
      <c r="AA537" s="19"/>
      <c r="AB537" s="19"/>
    </row>
    <row r="538" spans="1:28" s="20" customFormat="1" ht="13.5" customHeight="1" x14ac:dyDescent="0.15">
      <c r="A538" s="15"/>
      <c r="B538" s="15"/>
      <c r="C538" s="15"/>
      <c r="D538" s="15"/>
      <c r="E538" s="15"/>
      <c r="F538" s="15"/>
      <c r="G538" s="15"/>
      <c r="H538" s="15"/>
      <c r="I538" s="15"/>
      <c r="J538" s="15"/>
      <c r="K538" s="15"/>
      <c r="L538" s="15"/>
      <c r="M538" s="11"/>
      <c r="O538" s="53"/>
      <c r="P538" s="53"/>
      <c r="Q538" s="53"/>
      <c r="R538" s="53"/>
      <c r="S538" s="53"/>
      <c r="T538" s="53"/>
      <c r="U538" s="53"/>
      <c r="V538" s="53"/>
      <c r="W538" s="53"/>
      <c r="X538" s="53"/>
      <c r="Y538" s="53"/>
      <c r="Z538" s="53"/>
      <c r="AA538" s="19"/>
      <c r="AB538" s="19"/>
    </row>
    <row r="539" spans="1:28" s="20" customFormat="1" ht="13.5" customHeight="1" x14ac:dyDescent="0.15">
      <c r="A539" s="15"/>
      <c r="B539" s="15"/>
      <c r="C539" s="15"/>
      <c r="D539" s="15"/>
      <c r="E539" s="15"/>
      <c r="F539" s="15"/>
      <c r="G539" s="15"/>
      <c r="H539" s="15"/>
      <c r="I539" s="15"/>
      <c r="J539" s="15"/>
      <c r="K539" s="15"/>
      <c r="L539" s="15"/>
      <c r="M539" s="11"/>
      <c r="O539" s="53"/>
      <c r="P539" s="53"/>
      <c r="Q539" s="53"/>
      <c r="R539" s="53"/>
      <c r="S539" s="53"/>
      <c r="T539" s="53"/>
      <c r="U539" s="53"/>
      <c r="V539" s="53"/>
      <c r="W539" s="53"/>
      <c r="X539" s="53"/>
      <c r="Y539" s="53"/>
      <c r="Z539" s="53"/>
      <c r="AA539" s="19"/>
      <c r="AB539" s="19"/>
    </row>
    <row r="540" spans="1:28" s="20" customFormat="1" ht="13.5" customHeight="1" x14ac:dyDescent="0.15">
      <c r="A540" s="15"/>
      <c r="B540" s="15"/>
      <c r="C540" s="15"/>
      <c r="D540" s="15"/>
      <c r="E540" s="15"/>
      <c r="F540" s="15"/>
      <c r="G540" s="15"/>
      <c r="H540" s="15"/>
      <c r="I540" s="15"/>
      <c r="J540" s="15"/>
      <c r="K540" s="15"/>
      <c r="L540" s="15"/>
      <c r="M540" s="11"/>
      <c r="O540" s="53"/>
      <c r="P540" s="53"/>
      <c r="Q540" s="53"/>
      <c r="R540" s="53"/>
      <c r="S540" s="53"/>
      <c r="T540" s="53"/>
      <c r="U540" s="53"/>
      <c r="V540" s="53"/>
      <c r="W540" s="53"/>
      <c r="X540" s="53"/>
      <c r="Y540" s="53"/>
      <c r="Z540" s="53"/>
      <c r="AA540" s="19"/>
      <c r="AB540" s="19"/>
    </row>
    <row r="541" spans="1:28" s="20" customFormat="1" ht="13.5" customHeight="1" x14ac:dyDescent="0.15">
      <c r="A541" s="15"/>
      <c r="B541" s="15"/>
      <c r="C541" s="15"/>
      <c r="D541" s="15"/>
      <c r="E541" s="15"/>
      <c r="F541" s="15"/>
      <c r="G541" s="15"/>
      <c r="H541" s="15"/>
      <c r="I541" s="15"/>
      <c r="J541" s="15"/>
      <c r="K541" s="15"/>
      <c r="L541" s="15"/>
      <c r="M541" s="11"/>
      <c r="O541" s="53"/>
      <c r="P541" s="53"/>
      <c r="Q541" s="53"/>
      <c r="R541" s="53"/>
      <c r="S541" s="53"/>
      <c r="T541" s="53"/>
      <c r="U541" s="53"/>
      <c r="V541" s="53"/>
      <c r="W541" s="53"/>
      <c r="X541" s="53"/>
      <c r="Y541" s="53"/>
      <c r="Z541" s="53"/>
      <c r="AA541" s="19"/>
      <c r="AB541" s="19"/>
    </row>
    <row r="542" spans="1:28" s="20" customFormat="1" ht="13.5" customHeight="1" x14ac:dyDescent="0.15">
      <c r="A542" s="15"/>
      <c r="B542" s="15"/>
      <c r="C542" s="15"/>
      <c r="D542" s="15"/>
      <c r="E542" s="15"/>
      <c r="F542" s="15"/>
      <c r="G542" s="15"/>
      <c r="H542" s="15"/>
      <c r="I542" s="15"/>
      <c r="J542" s="15"/>
      <c r="K542" s="15"/>
      <c r="L542" s="15"/>
      <c r="M542" s="11"/>
      <c r="O542" s="53"/>
      <c r="P542" s="53"/>
      <c r="Q542" s="53"/>
      <c r="R542" s="53"/>
      <c r="S542" s="53"/>
      <c r="T542" s="53"/>
      <c r="U542" s="53"/>
      <c r="V542" s="53"/>
      <c r="W542" s="53"/>
      <c r="X542" s="53"/>
      <c r="Y542" s="53"/>
      <c r="Z542" s="53"/>
      <c r="AA542" s="19"/>
      <c r="AB542" s="19"/>
    </row>
    <row r="543" spans="1:28" s="20" customFormat="1" ht="13.5" customHeight="1" x14ac:dyDescent="0.15">
      <c r="A543" s="15"/>
      <c r="B543" s="15"/>
      <c r="C543" s="15"/>
      <c r="D543" s="15"/>
      <c r="E543" s="15"/>
      <c r="F543" s="15"/>
      <c r="G543" s="15"/>
      <c r="H543" s="15"/>
      <c r="I543" s="15"/>
      <c r="J543" s="15"/>
      <c r="K543" s="15"/>
      <c r="L543" s="15"/>
      <c r="M543" s="11"/>
      <c r="O543" s="53"/>
      <c r="P543" s="53"/>
      <c r="Q543" s="53"/>
      <c r="R543" s="53"/>
      <c r="S543" s="53"/>
      <c r="T543" s="53"/>
      <c r="U543" s="53"/>
      <c r="V543" s="53"/>
      <c r="W543" s="53"/>
      <c r="X543" s="53"/>
      <c r="Y543" s="53"/>
      <c r="Z543" s="53"/>
      <c r="AA543" s="19"/>
      <c r="AB543" s="19"/>
    </row>
    <row r="544" spans="1:28" s="20" customFormat="1" ht="13.5" customHeight="1" x14ac:dyDescent="0.15">
      <c r="A544" s="15"/>
      <c r="B544" s="15"/>
      <c r="C544" s="15"/>
      <c r="D544" s="15"/>
      <c r="E544" s="15"/>
      <c r="F544" s="15"/>
      <c r="G544" s="15"/>
      <c r="H544" s="15"/>
      <c r="I544" s="15"/>
      <c r="J544" s="15"/>
      <c r="K544" s="15"/>
      <c r="L544" s="15"/>
      <c r="M544" s="11"/>
      <c r="O544" s="53"/>
      <c r="P544" s="53"/>
      <c r="Q544" s="53"/>
      <c r="R544" s="53"/>
      <c r="S544" s="53"/>
      <c r="T544" s="53"/>
      <c r="U544" s="53"/>
      <c r="V544" s="53"/>
      <c r="W544" s="53"/>
      <c r="X544" s="53"/>
      <c r="Y544" s="53"/>
      <c r="Z544" s="53"/>
      <c r="AA544" s="19"/>
      <c r="AB544" s="19"/>
    </row>
    <row r="545" spans="1:28" s="20" customFormat="1" ht="13.5" customHeight="1" x14ac:dyDescent="0.15">
      <c r="A545" s="15"/>
      <c r="B545" s="15"/>
      <c r="C545" s="15"/>
      <c r="D545" s="15"/>
      <c r="E545" s="15"/>
      <c r="F545" s="15"/>
      <c r="G545" s="15"/>
      <c r="H545" s="15"/>
      <c r="I545" s="15"/>
      <c r="J545" s="15"/>
      <c r="K545" s="15"/>
      <c r="L545" s="15"/>
      <c r="M545" s="11"/>
      <c r="O545" s="53"/>
      <c r="P545" s="53"/>
      <c r="Q545" s="53"/>
      <c r="R545" s="53"/>
      <c r="S545" s="53"/>
      <c r="T545" s="53"/>
      <c r="U545" s="53"/>
      <c r="V545" s="53"/>
      <c r="W545" s="53"/>
      <c r="X545" s="53"/>
      <c r="Y545" s="53"/>
      <c r="Z545" s="53"/>
      <c r="AA545" s="19"/>
      <c r="AB545" s="19"/>
    </row>
    <row r="546" spans="1:28" s="20" customFormat="1" ht="13.5" customHeight="1" x14ac:dyDescent="0.15">
      <c r="A546" s="15"/>
      <c r="B546" s="15"/>
      <c r="C546" s="15"/>
      <c r="D546" s="15"/>
      <c r="E546" s="15"/>
      <c r="F546" s="15"/>
      <c r="G546" s="15"/>
      <c r="H546" s="15"/>
      <c r="I546" s="15"/>
      <c r="J546" s="15"/>
      <c r="K546" s="15"/>
      <c r="L546" s="15"/>
      <c r="M546" s="11"/>
      <c r="O546" s="53"/>
      <c r="P546" s="53"/>
      <c r="Q546" s="53"/>
      <c r="R546" s="53"/>
      <c r="S546" s="53"/>
      <c r="T546" s="53"/>
      <c r="U546" s="53"/>
      <c r="V546" s="53"/>
      <c r="W546" s="53"/>
      <c r="X546" s="53"/>
      <c r="Y546" s="53"/>
      <c r="Z546" s="53"/>
      <c r="AA546" s="19"/>
      <c r="AB546" s="19"/>
    </row>
    <row r="547" spans="1:28" s="20" customFormat="1" ht="13.5" customHeight="1" x14ac:dyDescent="0.15">
      <c r="A547" s="15"/>
      <c r="B547" s="15"/>
      <c r="C547" s="15"/>
      <c r="D547" s="15"/>
      <c r="E547" s="15"/>
      <c r="F547" s="15"/>
      <c r="G547" s="15"/>
      <c r="H547" s="15"/>
      <c r="I547" s="15"/>
      <c r="J547" s="15"/>
      <c r="K547" s="15"/>
      <c r="L547" s="15"/>
      <c r="M547" s="11"/>
      <c r="O547" s="53"/>
      <c r="P547" s="53"/>
      <c r="Q547" s="53"/>
      <c r="R547" s="53"/>
      <c r="S547" s="53"/>
      <c r="T547" s="53"/>
      <c r="U547" s="53"/>
      <c r="V547" s="53"/>
      <c r="W547" s="53"/>
      <c r="X547" s="53"/>
      <c r="Y547" s="53"/>
      <c r="Z547" s="53"/>
      <c r="AA547" s="19"/>
      <c r="AB547" s="19"/>
    </row>
    <row r="548" spans="1:28" s="20" customFormat="1" ht="13.5" customHeight="1" x14ac:dyDescent="0.15">
      <c r="A548" s="15"/>
      <c r="B548" s="15"/>
      <c r="C548" s="15"/>
      <c r="D548" s="15"/>
      <c r="E548" s="15"/>
      <c r="F548" s="15"/>
      <c r="G548" s="15"/>
      <c r="H548" s="15"/>
      <c r="I548" s="15"/>
      <c r="J548" s="15"/>
      <c r="K548" s="15"/>
      <c r="L548" s="15"/>
      <c r="M548" s="11"/>
      <c r="O548" s="53"/>
      <c r="P548" s="53"/>
      <c r="Q548" s="53"/>
      <c r="R548" s="53"/>
      <c r="S548" s="53"/>
      <c r="T548" s="53"/>
      <c r="U548" s="53"/>
      <c r="V548" s="53"/>
      <c r="W548" s="53"/>
      <c r="X548" s="53"/>
      <c r="Y548" s="53"/>
      <c r="Z548" s="53"/>
      <c r="AA548" s="19"/>
      <c r="AB548" s="19"/>
    </row>
    <row r="549" spans="1:28" s="20" customFormat="1" ht="13.5" customHeight="1" x14ac:dyDescent="0.15">
      <c r="A549" s="15"/>
      <c r="B549" s="15"/>
      <c r="C549" s="15"/>
      <c r="D549" s="15"/>
      <c r="E549" s="15"/>
      <c r="F549" s="15"/>
      <c r="G549" s="15"/>
      <c r="H549" s="15"/>
      <c r="I549" s="15"/>
      <c r="J549" s="15"/>
      <c r="K549" s="15"/>
      <c r="L549" s="15"/>
      <c r="M549" s="11"/>
      <c r="O549" s="53"/>
      <c r="P549" s="53"/>
      <c r="Q549" s="53"/>
      <c r="R549" s="53"/>
      <c r="S549" s="53"/>
      <c r="T549" s="53"/>
      <c r="U549" s="53"/>
      <c r="V549" s="53"/>
      <c r="W549" s="53"/>
      <c r="X549" s="53"/>
      <c r="Y549" s="53"/>
      <c r="Z549" s="53"/>
      <c r="AA549" s="19"/>
      <c r="AB549" s="19"/>
    </row>
    <row r="550" spans="1:28" s="20" customFormat="1" ht="13.5" customHeight="1" x14ac:dyDescent="0.15">
      <c r="A550" s="15"/>
      <c r="B550" s="15"/>
      <c r="C550" s="15"/>
      <c r="D550" s="15"/>
      <c r="E550" s="15"/>
      <c r="F550" s="15"/>
      <c r="G550" s="15"/>
      <c r="H550" s="15"/>
      <c r="I550" s="15"/>
      <c r="J550" s="15"/>
      <c r="K550" s="15"/>
      <c r="L550" s="15"/>
      <c r="M550" s="11"/>
      <c r="O550" s="53"/>
      <c r="P550" s="53"/>
      <c r="Q550" s="53"/>
      <c r="R550" s="53"/>
      <c r="S550" s="53"/>
      <c r="T550" s="53"/>
      <c r="U550" s="53"/>
      <c r="V550" s="53"/>
      <c r="W550" s="53"/>
      <c r="X550" s="53"/>
      <c r="Y550" s="53"/>
      <c r="Z550" s="53"/>
      <c r="AA550" s="19"/>
      <c r="AB550" s="19"/>
    </row>
    <row r="551" spans="1:28" s="20" customFormat="1" ht="13.5" customHeight="1" x14ac:dyDescent="0.15">
      <c r="A551" s="15"/>
      <c r="B551" s="15"/>
      <c r="C551" s="15"/>
      <c r="D551" s="15"/>
      <c r="E551" s="15"/>
      <c r="F551" s="15"/>
      <c r="G551" s="15"/>
      <c r="H551" s="15"/>
      <c r="I551" s="15"/>
      <c r="J551" s="15"/>
      <c r="K551" s="15"/>
      <c r="L551" s="15"/>
      <c r="M551" s="11"/>
      <c r="O551" s="53"/>
      <c r="P551" s="53"/>
      <c r="Q551" s="53"/>
      <c r="R551" s="53"/>
      <c r="S551" s="53"/>
      <c r="T551" s="53"/>
      <c r="U551" s="53"/>
      <c r="V551" s="53"/>
      <c r="W551" s="53"/>
      <c r="X551" s="53"/>
      <c r="Y551" s="53"/>
      <c r="Z551" s="53"/>
      <c r="AA551" s="19"/>
      <c r="AB551" s="19"/>
    </row>
    <row r="552" spans="1:28" s="20" customFormat="1" ht="13.5" customHeight="1" x14ac:dyDescent="0.15">
      <c r="A552" s="15"/>
      <c r="B552" s="15"/>
      <c r="C552" s="15"/>
      <c r="D552" s="15"/>
      <c r="E552" s="15"/>
      <c r="F552" s="15"/>
      <c r="G552" s="15"/>
      <c r="H552" s="15"/>
      <c r="I552" s="15"/>
      <c r="J552" s="15"/>
      <c r="K552" s="15"/>
      <c r="L552" s="15"/>
      <c r="M552" s="11"/>
      <c r="O552" s="53"/>
      <c r="P552" s="53"/>
      <c r="Q552" s="53"/>
      <c r="R552" s="53"/>
      <c r="S552" s="53"/>
      <c r="T552" s="53"/>
      <c r="U552" s="53"/>
      <c r="V552" s="53"/>
      <c r="W552" s="53"/>
      <c r="X552" s="53"/>
      <c r="Y552" s="53"/>
      <c r="Z552" s="53"/>
      <c r="AA552" s="19"/>
      <c r="AB552" s="19"/>
    </row>
    <row r="553" spans="1:28" s="20" customFormat="1" ht="13.5" customHeight="1" x14ac:dyDescent="0.15">
      <c r="A553" s="15"/>
      <c r="B553" s="15"/>
      <c r="C553" s="15"/>
      <c r="D553" s="15"/>
      <c r="E553" s="15"/>
      <c r="F553" s="15"/>
      <c r="G553" s="15"/>
      <c r="H553" s="15"/>
      <c r="I553" s="15"/>
      <c r="J553" s="15"/>
      <c r="K553" s="15"/>
      <c r="L553" s="15"/>
      <c r="M553" s="11"/>
      <c r="O553" s="53"/>
      <c r="P553" s="53"/>
      <c r="Q553" s="53"/>
      <c r="R553" s="53"/>
      <c r="S553" s="53"/>
      <c r="T553" s="53"/>
      <c r="U553" s="53"/>
      <c r="V553" s="53"/>
      <c r="W553" s="53"/>
      <c r="X553" s="53"/>
      <c r="Y553" s="53"/>
      <c r="Z553" s="53"/>
      <c r="AA553" s="19"/>
      <c r="AB553" s="19"/>
    </row>
    <row r="554" spans="1:28" s="20" customFormat="1" ht="13.5" customHeight="1" x14ac:dyDescent="0.15">
      <c r="A554" s="15"/>
      <c r="B554" s="15"/>
      <c r="C554" s="15"/>
      <c r="D554" s="15"/>
      <c r="E554" s="15"/>
      <c r="F554" s="15"/>
      <c r="G554" s="15"/>
      <c r="H554" s="15"/>
      <c r="I554" s="15"/>
      <c r="J554" s="15"/>
      <c r="K554" s="15"/>
      <c r="L554" s="15"/>
      <c r="M554" s="11"/>
      <c r="O554" s="53"/>
      <c r="P554" s="53"/>
      <c r="Q554" s="53"/>
      <c r="R554" s="53"/>
      <c r="S554" s="53"/>
      <c r="T554" s="53"/>
      <c r="U554" s="53"/>
      <c r="V554" s="53"/>
      <c r="W554" s="53"/>
      <c r="X554" s="53"/>
      <c r="Y554" s="53"/>
      <c r="Z554" s="53"/>
      <c r="AA554" s="19"/>
      <c r="AB554" s="19"/>
    </row>
    <row r="555" spans="1:28" s="20" customFormat="1" ht="13.5" customHeight="1" x14ac:dyDescent="0.15">
      <c r="A555" s="15"/>
      <c r="B555" s="15"/>
      <c r="C555" s="15"/>
      <c r="D555" s="15"/>
      <c r="E555" s="15"/>
      <c r="F555" s="15"/>
      <c r="G555" s="15"/>
      <c r="H555" s="15"/>
      <c r="I555" s="15"/>
      <c r="J555" s="15"/>
      <c r="K555" s="15"/>
      <c r="L555" s="15"/>
      <c r="M555" s="11"/>
      <c r="O555" s="53"/>
      <c r="P555" s="53"/>
      <c r="Q555" s="53"/>
      <c r="R555" s="53"/>
      <c r="S555" s="53"/>
      <c r="T555" s="53"/>
      <c r="U555" s="53"/>
      <c r="V555" s="53"/>
      <c r="W555" s="53"/>
      <c r="X555" s="53"/>
      <c r="Y555" s="53"/>
      <c r="Z555" s="53"/>
      <c r="AA555" s="19"/>
      <c r="AB555" s="19"/>
    </row>
    <row r="556" spans="1:28" s="20" customFormat="1" ht="13.5" customHeight="1" x14ac:dyDescent="0.15">
      <c r="A556" s="15"/>
      <c r="B556" s="15"/>
      <c r="C556" s="15"/>
      <c r="D556" s="15"/>
      <c r="E556" s="15"/>
      <c r="F556" s="15"/>
      <c r="G556" s="15"/>
      <c r="H556" s="15"/>
      <c r="I556" s="15"/>
      <c r="J556" s="15"/>
      <c r="K556" s="15"/>
      <c r="L556" s="15"/>
      <c r="M556" s="11"/>
      <c r="O556" s="53"/>
      <c r="P556" s="53"/>
      <c r="Q556" s="53"/>
      <c r="R556" s="53"/>
      <c r="S556" s="53"/>
      <c r="T556" s="53"/>
      <c r="U556" s="53"/>
      <c r="V556" s="53"/>
      <c r="W556" s="53"/>
      <c r="X556" s="53"/>
      <c r="Y556" s="53"/>
      <c r="Z556" s="53"/>
      <c r="AA556" s="19"/>
      <c r="AB556" s="19"/>
    </row>
    <row r="557" spans="1:28" s="20" customFormat="1" ht="13.5" customHeight="1" x14ac:dyDescent="0.15">
      <c r="A557" s="15"/>
      <c r="B557" s="15"/>
      <c r="C557" s="15"/>
      <c r="D557" s="15"/>
      <c r="E557" s="15"/>
      <c r="F557" s="15"/>
      <c r="G557" s="15"/>
      <c r="H557" s="15"/>
      <c r="I557" s="15"/>
      <c r="J557" s="15"/>
      <c r="K557" s="15"/>
      <c r="L557" s="15"/>
      <c r="M557" s="11"/>
      <c r="O557" s="53"/>
      <c r="P557" s="53"/>
      <c r="Q557" s="53"/>
      <c r="R557" s="53"/>
      <c r="S557" s="53"/>
      <c r="T557" s="53"/>
      <c r="U557" s="53"/>
      <c r="V557" s="53"/>
      <c r="W557" s="53"/>
      <c r="X557" s="53"/>
      <c r="Y557" s="53"/>
      <c r="Z557" s="53"/>
      <c r="AA557" s="19"/>
      <c r="AB557" s="19"/>
    </row>
    <row r="558" spans="1:28" s="20" customFormat="1" ht="13.5" customHeight="1" x14ac:dyDescent="0.15">
      <c r="A558" s="15"/>
      <c r="B558" s="15"/>
      <c r="C558" s="15"/>
      <c r="D558" s="15"/>
      <c r="E558" s="15"/>
      <c r="F558" s="15"/>
      <c r="G558" s="15"/>
      <c r="H558" s="15"/>
      <c r="I558" s="15"/>
      <c r="J558" s="15"/>
      <c r="K558" s="15"/>
      <c r="L558" s="15"/>
      <c r="M558" s="11"/>
      <c r="O558" s="53"/>
      <c r="P558" s="53"/>
      <c r="Q558" s="53"/>
      <c r="R558" s="53"/>
      <c r="S558" s="53"/>
      <c r="T558" s="53"/>
      <c r="U558" s="53"/>
      <c r="V558" s="53"/>
      <c r="W558" s="53"/>
      <c r="X558" s="53"/>
      <c r="Y558" s="53"/>
      <c r="Z558" s="53"/>
      <c r="AA558" s="19"/>
      <c r="AB558" s="19"/>
    </row>
    <row r="559" spans="1:28" s="20" customFormat="1" ht="13.5" customHeight="1" x14ac:dyDescent="0.15">
      <c r="A559" s="15"/>
      <c r="B559" s="15"/>
      <c r="C559" s="15"/>
      <c r="D559" s="15"/>
      <c r="E559" s="15"/>
      <c r="F559" s="15"/>
      <c r="G559" s="15"/>
      <c r="H559" s="15"/>
      <c r="I559" s="15"/>
      <c r="J559" s="15"/>
      <c r="K559" s="15"/>
      <c r="L559" s="15"/>
      <c r="M559" s="11"/>
      <c r="O559" s="53"/>
      <c r="P559" s="53"/>
      <c r="Q559" s="53"/>
      <c r="R559" s="53"/>
      <c r="S559" s="53"/>
      <c r="T559" s="53"/>
      <c r="U559" s="53"/>
      <c r="V559" s="53"/>
      <c r="W559" s="53"/>
      <c r="X559" s="53"/>
      <c r="Y559" s="53"/>
      <c r="Z559" s="53"/>
      <c r="AA559" s="19"/>
      <c r="AB559" s="19"/>
    </row>
    <row r="560" spans="1:28" s="20" customFormat="1" ht="13.5" customHeight="1" x14ac:dyDescent="0.15">
      <c r="A560" s="15"/>
      <c r="B560" s="15"/>
      <c r="C560" s="15"/>
      <c r="D560" s="15"/>
      <c r="E560" s="15"/>
      <c r="F560" s="15"/>
      <c r="G560" s="15"/>
      <c r="H560" s="15"/>
      <c r="I560" s="15"/>
      <c r="J560" s="15"/>
      <c r="K560" s="15"/>
      <c r="L560" s="15"/>
      <c r="M560" s="11"/>
      <c r="O560" s="53"/>
      <c r="P560" s="53"/>
      <c r="Q560" s="53"/>
      <c r="R560" s="53"/>
      <c r="S560" s="53"/>
      <c r="T560" s="53"/>
      <c r="U560" s="53"/>
      <c r="V560" s="53"/>
      <c r="W560" s="53"/>
      <c r="X560" s="53"/>
      <c r="Y560" s="53"/>
      <c r="Z560" s="53"/>
      <c r="AA560" s="19"/>
      <c r="AB560" s="19"/>
    </row>
    <row r="561" spans="1:28" s="20" customFormat="1" ht="13.5" customHeight="1" x14ac:dyDescent="0.15">
      <c r="A561" s="15"/>
      <c r="B561" s="15"/>
      <c r="C561" s="15"/>
      <c r="D561" s="15"/>
      <c r="E561" s="15"/>
      <c r="F561" s="15"/>
      <c r="G561" s="15"/>
      <c r="H561" s="15"/>
      <c r="I561" s="15"/>
      <c r="J561" s="15"/>
      <c r="K561" s="15"/>
      <c r="L561" s="15"/>
      <c r="M561" s="11"/>
      <c r="O561" s="53"/>
      <c r="P561" s="53"/>
      <c r="Q561" s="53"/>
      <c r="R561" s="53"/>
      <c r="S561" s="53"/>
      <c r="T561" s="53"/>
      <c r="U561" s="53"/>
      <c r="V561" s="53"/>
      <c r="W561" s="53"/>
      <c r="X561" s="53"/>
      <c r="Y561" s="53"/>
      <c r="Z561" s="53"/>
      <c r="AA561" s="19"/>
      <c r="AB561" s="19"/>
    </row>
    <row r="562" spans="1:28" s="20" customFormat="1" ht="13.5" customHeight="1" x14ac:dyDescent="0.15">
      <c r="A562" s="15"/>
      <c r="B562" s="15"/>
      <c r="C562" s="15"/>
      <c r="D562" s="15"/>
      <c r="E562" s="15"/>
      <c r="F562" s="15"/>
      <c r="G562" s="15"/>
      <c r="H562" s="15"/>
      <c r="I562" s="15"/>
      <c r="J562" s="15"/>
      <c r="K562" s="15"/>
      <c r="L562" s="15"/>
      <c r="M562" s="11"/>
      <c r="O562" s="53"/>
      <c r="P562" s="53"/>
      <c r="Q562" s="53"/>
      <c r="R562" s="53"/>
      <c r="S562" s="53"/>
      <c r="T562" s="53"/>
      <c r="U562" s="53"/>
      <c r="V562" s="53"/>
      <c r="W562" s="53"/>
      <c r="X562" s="53"/>
      <c r="Y562" s="53"/>
      <c r="Z562" s="53"/>
      <c r="AA562" s="19"/>
      <c r="AB562" s="19"/>
    </row>
    <row r="563" spans="1:28" s="20" customFormat="1" ht="13.5" customHeight="1" x14ac:dyDescent="0.15">
      <c r="A563" s="15"/>
      <c r="B563" s="15"/>
      <c r="C563" s="15"/>
      <c r="D563" s="15"/>
      <c r="E563" s="15"/>
      <c r="F563" s="15"/>
      <c r="G563" s="15"/>
      <c r="H563" s="15"/>
      <c r="I563" s="15"/>
      <c r="J563" s="15"/>
      <c r="K563" s="15"/>
      <c r="L563" s="15"/>
      <c r="M563" s="11"/>
      <c r="O563" s="53"/>
      <c r="P563" s="53"/>
      <c r="Q563" s="53"/>
      <c r="R563" s="53"/>
      <c r="S563" s="53"/>
      <c r="T563" s="53"/>
      <c r="U563" s="53"/>
      <c r="V563" s="53"/>
      <c r="W563" s="53"/>
      <c r="X563" s="53"/>
      <c r="Y563" s="53"/>
      <c r="Z563" s="53"/>
      <c r="AA563" s="19"/>
      <c r="AB563" s="19"/>
    </row>
    <row r="564" spans="1:28" s="20" customFormat="1" ht="13.5" customHeight="1" x14ac:dyDescent="0.15">
      <c r="A564" s="15"/>
      <c r="B564" s="15"/>
      <c r="C564" s="15"/>
      <c r="D564" s="15"/>
      <c r="E564" s="15"/>
      <c r="F564" s="15"/>
      <c r="G564" s="15"/>
      <c r="H564" s="15"/>
      <c r="I564" s="15"/>
      <c r="J564" s="15"/>
      <c r="K564" s="15"/>
      <c r="L564" s="15"/>
      <c r="M564" s="11"/>
      <c r="O564" s="53"/>
      <c r="P564" s="53"/>
      <c r="Q564" s="53"/>
      <c r="R564" s="53"/>
      <c r="S564" s="53"/>
      <c r="T564" s="53"/>
      <c r="U564" s="53"/>
      <c r="V564" s="53"/>
      <c r="W564" s="53"/>
      <c r="X564" s="53"/>
      <c r="Y564" s="53"/>
      <c r="Z564" s="53"/>
      <c r="AA564" s="19"/>
      <c r="AB564" s="19"/>
    </row>
    <row r="565" spans="1:28" s="20" customFormat="1" ht="13.5" customHeight="1" x14ac:dyDescent="0.15">
      <c r="A565" s="15"/>
      <c r="B565" s="15"/>
      <c r="C565" s="15"/>
      <c r="D565" s="15"/>
      <c r="E565" s="15"/>
      <c r="F565" s="15"/>
      <c r="G565" s="15"/>
      <c r="H565" s="15"/>
      <c r="I565" s="15"/>
      <c r="J565" s="15"/>
      <c r="K565" s="15"/>
      <c r="L565" s="15"/>
      <c r="M565" s="11"/>
      <c r="O565" s="53"/>
      <c r="P565" s="53"/>
      <c r="Q565" s="53"/>
      <c r="R565" s="53"/>
      <c r="S565" s="53"/>
      <c r="T565" s="53"/>
      <c r="U565" s="53"/>
      <c r="V565" s="53"/>
      <c r="W565" s="53"/>
      <c r="X565" s="53"/>
      <c r="Y565" s="53"/>
      <c r="Z565" s="53"/>
      <c r="AA565" s="19"/>
      <c r="AB565" s="19"/>
    </row>
    <row r="566" spans="1:28" s="20" customFormat="1" ht="13.5" customHeight="1" x14ac:dyDescent="0.15">
      <c r="A566" s="15"/>
      <c r="B566" s="15"/>
      <c r="C566" s="15"/>
      <c r="D566" s="15"/>
      <c r="E566" s="15"/>
      <c r="F566" s="15"/>
      <c r="G566" s="15"/>
      <c r="H566" s="15"/>
      <c r="I566" s="15"/>
      <c r="J566" s="15"/>
      <c r="K566" s="15"/>
      <c r="L566" s="15"/>
      <c r="M566" s="11"/>
      <c r="O566" s="53"/>
      <c r="P566" s="53"/>
      <c r="Q566" s="53"/>
      <c r="R566" s="53"/>
      <c r="S566" s="53"/>
      <c r="T566" s="53"/>
      <c r="U566" s="53"/>
      <c r="V566" s="53"/>
      <c r="W566" s="53"/>
      <c r="X566" s="53"/>
      <c r="Y566" s="53"/>
      <c r="Z566" s="53"/>
      <c r="AA566" s="19"/>
      <c r="AB566" s="19"/>
    </row>
    <row r="567" spans="1:28" s="20" customFormat="1" ht="13.5" customHeight="1" x14ac:dyDescent="0.15">
      <c r="A567" s="15"/>
      <c r="B567" s="15"/>
      <c r="C567" s="15"/>
      <c r="D567" s="15"/>
      <c r="E567" s="15"/>
      <c r="F567" s="15"/>
      <c r="G567" s="15"/>
      <c r="H567" s="15"/>
      <c r="I567" s="15"/>
      <c r="J567" s="15"/>
      <c r="K567" s="15"/>
      <c r="L567" s="15"/>
      <c r="M567" s="11"/>
      <c r="O567" s="53"/>
      <c r="P567" s="53"/>
      <c r="Q567" s="53"/>
      <c r="R567" s="53"/>
      <c r="S567" s="53"/>
      <c r="T567" s="53"/>
      <c r="U567" s="53"/>
      <c r="V567" s="53"/>
      <c r="W567" s="53"/>
      <c r="X567" s="53"/>
      <c r="Y567" s="53"/>
      <c r="Z567" s="53"/>
      <c r="AA567" s="19"/>
      <c r="AB567" s="19"/>
    </row>
    <row r="568" spans="1:28" s="20" customFormat="1" ht="13.5" customHeight="1" x14ac:dyDescent="0.15">
      <c r="A568" s="15"/>
      <c r="B568" s="15"/>
      <c r="C568" s="15"/>
      <c r="D568" s="15"/>
      <c r="E568" s="15"/>
      <c r="F568" s="15"/>
      <c r="G568" s="15"/>
      <c r="H568" s="15"/>
      <c r="I568" s="15"/>
      <c r="J568" s="15"/>
      <c r="K568" s="15"/>
      <c r="L568" s="15"/>
      <c r="M568" s="11"/>
      <c r="O568" s="53"/>
      <c r="P568" s="53"/>
      <c r="Q568" s="53"/>
      <c r="R568" s="53"/>
      <c r="S568" s="53"/>
      <c r="T568" s="53"/>
      <c r="U568" s="53"/>
      <c r="V568" s="53"/>
      <c r="W568" s="53"/>
      <c r="X568" s="53"/>
      <c r="Y568" s="53"/>
      <c r="Z568" s="53"/>
      <c r="AA568" s="19"/>
      <c r="AB568" s="19"/>
    </row>
    <row r="569" spans="1:28" s="20" customFormat="1" ht="13.5" customHeight="1" x14ac:dyDescent="0.15">
      <c r="A569" s="15"/>
      <c r="B569" s="15"/>
      <c r="C569" s="15"/>
      <c r="D569" s="15"/>
      <c r="E569" s="15"/>
      <c r="F569" s="15"/>
      <c r="G569" s="15"/>
      <c r="H569" s="15"/>
      <c r="I569" s="15"/>
      <c r="J569" s="15"/>
      <c r="K569" s="15"/>
      <c r="L569" s="15"/>
      <c r="M569" s="11"/>
      <c r="O569" s="53"/>
      <c r="P569" s="53"/>
      <c r="Q569" s="53"/>
      <c r="R569" s="53"/>
      <c r="S569" s="53"/>
      <c r="T569" s="53"/>
      <c r="U569" s="53"/>
      <c r="V569" s="53"/>
      <c r="W569" s="53"/>
      <c r="X569" s="53"/>
      <c r="Y569" s="53"/>
      <c r="Z569" s="53"/>
      <c r="AA569" s="19"/>
      <c r="AB569" s="19"/>
    </row>
    <row r="570" spans="1:28" s="20" customFormat="1" ht="13.5" customHeight="1" x14ac:dyDescent="0.15">
      <c r="A570" s="15"/>
      <c r="B570" s="15"/>
      <c r="C570" s="15"/>
      <c r="D570" s="15"/>
      <c r="E570" s="15"/>
      <c r="F570" s="15"/>
      <c r="G570" s="15"/>
      <c r="H570" s="15"/>
      <c r="I570" s="15"/>
      <c r="J570" s="15"/>
      <c r="K570" s="15"/>
      <c r="L570" s="15"/>
      <c r="M570" s="11"/>
      <c r="O570" s="53"/>
      <c r="P570" s="53"/>
      <c r="Q570" s="53"/>
      <c r="R570" s="53"/>
      <c r="S570" s="53"/>
      <c r="T570" s="53"/>
      <c r="U570" s="53"/>
      <c r="V570" s="53"/>
      <c r="W570" s="53"/>
      <c r="X570" s="53"/>
      <c r="Y570" s="53"/>
      <c r="Z570" s="53"/>
      <c r="AA570" s="19"/>
      <c r="AB570" s="19"/>
    </row>
    <row r="571" spans="1:28" s="20" customFormat="1" ht="13.5" customHeight="1" x14ac:dyDescent="0.15">
      <c r="A571" s="15"/>
      <c r="B571" s="15"/>
      <c r="C571" s="15"/>
      <c r="D571" s="15"/>
      <c r="E571" s="15"/>
      <c r="F571" s="15"/>
      <c r="G571" s="15"/>
      <c r="H571" s="15"/>
      <c r="I571" s="15"/>
      <c r="J571" s="15"/>
      <c r="K571" s="15"/>
      <c r="L571" s="15"/>
      <c r="M571" s="11"/>
      <c r="O571" s="53"/>
      <c r="P571" s="53"/>
      <c r="Q571" s="53"/>
      <c r="R571" s="53"/>
      <c r="S571" s="53"/>
      <c r="T571" s="53"/>
      <c r="U571" s="53"/>
      <c r="V571" s="53"/>
      <c r="W571" s="53"/>
      <c r="X571" s="53"/>
      <c r="Y571" s="53"/>
      <c r="Z571" s="53"/>
      <c r="AA571" s="19"/>
      <c r="AB571" s="19"/>
    </row>
    <row r="572" spans="1:28" s="20" customFormat="1" ht="13.5" customHeight="1" x14ac:dyDescent="0.15">
      <c r="A572" s="15"/>
      <c r="B572" s="15"/>
      <c r="C572" s="15"/>
      <c r="D572" s="15"/>
      <c r="E572" s="15"/>
      <c r="F572" s="15"/>
      <c r="G572" s="15"/>
      <c r="H572" s="15"/>
      <c r="I572" s="15"/>
      <c r="J572" s="15"/>
      <c r="K572" s="15"/>
      <c r="L572" s="15"/>
      <c r="M572" s="11"/>
      <c r="O572" s="53"/>
      <c r="P572" s="53"/>
      <c r="Q572" s="53"/>
      <c r="R572" s="53"/>
      <c r="S572" s="53"/>
      <c r="T572" s="53"/>
      <c r="U572" s="53"/>
      <c r="V572" s="53"/>
      <c r="W572" s="53"/>
      <c r="X572" s="53"/>
      <c r="Y572" s="53"/>
      <c r="Z572" s="53"/>
      <c r="AA572" s="19"/>
      <c r="AB572" s="19"/>
    </row>
    <row r="573" spans="1:28" s="20" customFormat="1" ht="13.5" customHeight="1" x14ac:dyDescent="0.15">
      <c r="A573" s="15"/>
      <c r="B573" s="15"/>
      <c r="C573" s="15"/>
      <c r="D573" s="15"/>
      <c r="E573" s="15"/>
      <c r="F573" s="15"/>
      <c r="G573" s="15"/>
      <c r="H573" s="15"/>
      <c r="I573" s="15"/>
      <c r="J573" s="15"/>
      <c r="K573" s="15"/>
      <c r="L573" s="15"/>
      <c r="M573" s="11"/>
      <c r="O573" s="53"/>
      <c r="P573" s="53"/>
      <c r="Q573" s="53"/>
      <c r="R573" s="53"/>
      <c r="S573" s="53"/>
      <c r="T573" s="53"/>
      <c r="U573" s="53"/>
      <c r="V573" s="53"/>
      <c r="W573" s="53"/>
      <c r="X573" s="53"/>
      <c r="Y573" s="53"/>
      <c r="Z573" s="53"/>
      <c r="AA573" s="19"/>
      <c r="AB573" s="19"/>
    </row>
    <row r="574" spans="1:28" s="20" customFormat="1" ht="13.5" customHeight="1" x14ac:dyDescent="0.15">
      <c r="A574" s="15"/>
      <c r="B574" s="15"/>
      <c r="C574" s="15"/>
      <c r="D574" s="15"/>
      <c r="E574" s="15"/>
      <c r="F574" s="15"/>
      <c r="G574" s="15"/>
      <c r="H574" s="15"/>
      <c r="I574" s="15"/>
      <c r="J574" s="15"/>
      <c r="K574" s="15"/>
      <c r="L574" s="15"/>
      <c r="M574" s="11"/>
      <c r="O574" s="53"/>
      <c r="P574" s="53"/>
      <c r="Q574" s="53"/>
      <c r="R574" s="53"/>
      <c r="S574" s="53"/>
      <c r="T574" s="53"/>
      <c r="U574" s="53"/>
      <c r="V574" s="53"/>
      <c r="W574" s="53"/>
      <c r="X574" s="53"/>
      <c r="Y574" s="53"/>
      <c r="Z574" s="53"/>
      <c r="AA574" s="19"/>
      <c r="AB574" s="19"/>
    </row>
    <row r="575" spans="1:28" s="20" customFormat="1" ht="13.5" customHeight="1" x14ac:dyDescent="0.15">
      <c r="A575" s="15"/>
      <c r="B575" s="15"/>
      <c r="C575" s="15"/>
      <c r="D575" s="15"/>
      <c r="E575" s="15"/>
      <c r="F575" s="15"/>
      <c r="G575" s="15"/>
      <c r="H575" s="15"/>
      <c r="I575" s="15"/>
      <c r="J575" s="15"/>
      <c r="K575" s="15"/>
      <c r="L575" s="15"/>
      <c r="M575" s="11"/>
      <c r="O575" s="53"/>
      <c r="P575" s="53"/>
      <c r="Q575" s="53"/>
      <c r="R575" s="53"/>
      <c r="S575" s="53"/>
      <c r="T575" s="53"/>
      <c r="U575" s="53"/>
      <c r="V575" s="53"/>
      <c r="W575" s="53"/>
      <c r="X575" s="53"/>
      <c r="Y575" s="53"/>
      <c r="Z575" s="53"/>
      <c r="AA575" s="19"/>
      <c r="AB575" s="19"/>
    </row>
    <row r="576" spans="1:28" s="20" customFormat="1" ht="13.5" customHeight="1" x14ac:dyDescent="0.15">
      <c r="A576" s="15"/>
      <c r="B576" s="15"/>
      <c r="C576" s="15"/>
      <c r="D576" s="15"/>
      <c r="E576" s="15"/>
      <c r="F576" s="15"/>
      <c r="G576" s="15"/>
      <c r="H576" s="15"/>
      <c r="I576" s="15"/>
      <c r="J576" s="15"/>
      <c r="K576" s="15"/>
      <c r="L576" s="15"/>
      <c r="M576" s="11"/>
      <c r="O576" s="53"/>
      <c r="P576" s="53"/>
      <c r="Q576" s="53"/>
      <c r="R576" s="53"/>
      <c r="S576" s="53"/>
      <c r="T576" s="53"/>
      <c r="U576" s="53"/>
      <c r="V576" s="53"/>
      <c r="W576" s="53"/>
      <c r="X576" s="53"/>
      <c r="Y576" s="53"/>
      <c r="Z576" s="53"/>
      <c r="AA576" s="19"/>
      <c r="AB576" s="19"/>
    </row>
    <row r="577" spans="1:28" s="20" customFormat="1" ht="13.5" customHeight="1" x14ac:dyDescent="0.15">
      <c r="A577" s="15"/>
      <c r="B577" s="15"/>
      <c r="C577" s="15"/>
      <c r="D577" s="15"/>
      <c r="E577" s="15"/>
      <c r="F577" s="15"/>
      <c r="G577" s="15"/>
      <c r="H577" s="15"/>
      <c r="I577" s="15"/>
      <c r="J577" s="15"/>
      <c r="K577" s="15"/>
      <c r="L577" s="15"/>
      <c r="M577" s="11"/>
      <c r="O577" s="53"/>
      <c r="P577" s="53"/>
      <c r="Q577" s="53"/>
      <c r="R577" s="53"/>
      <c r="S577" s="53"/>
      <c r="T577" s="53"/>
      <c r="U577" s="53"/>
      <c r="V577" s="53"/>
      <c r="W577" s="53"/>
      <c r="X577" s="53"/>
      <c r="Y577" s="53"/>
      <c r="Z577" s="53"/>
      <c r="AA577" s="19"/>
      <c r="AB577" s="19"/>
    </row>
    <row r="578" spans="1:28" s="20" customFormat="1" ht="13.5" customHeight="1" x14ac:dyDescent="0.15">
      <c r="A578" s="15"/>
      <c r="B578" s="15"/>
      <c r="C578" s="15"/>
      <c r="D578" s="15"/>
      <c r="E578" s="15"/>
      <c r="F578" s="15"/>
      <c r="G578" s="15"/>
      <c r="H578" s="15"/>
      <c r="I578" s="15"/>
      <c r="J578" s="15"/>
      <c r="K578" s="15"/>
      <c r="L578" s="15"/>
      <c r="M578" s="11"/>
      <c r="O578" s="53"/>
      <c r="P578" s="53"/>
      <c r="Q578" s="53"/>
      <c r="R578" s="53"/>
      <c r="S578" s="53"/>
      <c r="T578" s="53"/>
      <c r="U578" s="53"/>
      <c r="V578" s="53"/>
      <c r="W578" s="53"/>
      <c r="X578" s="53"/>
      <c r="Y578" s="53"/>
      <c r="Z578" s="53"/>
      <c r="AA578" s="19"/>
      <c r="AB578" s="19"/>
    </row>
    <row r="579" spans="1:28" s="20" customFormat="1" ht="13.5" customHeight="1" x14ac:dyDescent="0.15">
      <c r="A579" s="15"/>
      <c r="B579" s="15"/>
      <c r="C579" s="15"/>
      <c r="D579" s="15"/>
      <c r="E579" s="15"/>
      <c r="F579" s="15"/>
      <c r="G579" s="15"/>
      <c r="H579" s="15"/>
      <c r="I579" s="15"/>
      <c r="J579" s="15"/>
      <c r="K579" s="15"/>
      <c r="L579" s="15"/>
      <c r="M579" s="11"/>
      <c r="O579" s="53"/>
      <c r="P579" s="53"/>
      <c r="Q579" s="53"/>
      <c r="R579" s="53"/>
      <c r="S579" s="53"/>
      <c r="T579" s="53"/>
      <c r="U579" s="53"/>
      <c r="V579" s="53"/>
      <c r="W579" s="53"/>
      <c r="X579" s="53"/>
      <c r="Y579" s="53"/>
      <c r="Z579" s="53"/>
      <c r="AA579" s="19"/>
      <c r="AB579" s="19"/>
    </row>
    <row r="580" spans="1:28" s="20" customFormat="1" ht="13.5" customHeight="1" x14ac:dyDescent="0.15">
      <c r="A580" s="15"/>
      <c r="B580" s="15"/>
      <c r="C580" s="15"/>
      <c r="D580" s="15"/>
      <c r="E580" s="15"/>
      <c r="F580" s="15"/>
      <c r="G580" s="15"/>
      <c r="H580" s="15"/>
      <c r="I580" s="15"/>
      <c r="J580" s="15"/>
      <c r="K580" s="15"/>
      <c r="L580" s="15"/>
      <c r="M580" s="11"/>
      <c r="O580" s="53"/>
      <c r="P580" s="53"/>
      <c r="Q580" s="53"/>
      <c r="R580" s="53"/>
      <c r="S580" s="53"/>
      <c r="T580" s="53"/>
      <c r="U580" s="53"/>
      <c r="V580" s="53"/>
      <c r="W580" s="53"/>
      <c r="X580" s="53"/>
      <c r="Y580" s="53"/>
      <c r="Z580" s="53"/>
      <c r="AA580" s="19"/>
      <c r="AB580" s="19"/>
    </row>
    <row r="581" spans="1:28" s="20" customFormat="1" ht="13.5" customHeight="1" x14ac:dyDescent="0.15">
      <c r="A581" s="15"/>
      <c r="B581" s="15"/>
      <c r="C581" s="15"/>
      <c r="D581" s="15"/>
      <c r="E581" s="15"/>
      <c r="F581" s="15"/>
      <c r="G581" s="15"/>
      <c r="H581" s="15"/>
      <c r="I581" s="15"/>
      <c r="J581" s="15"/>
      <c r="K581" s="15"/>
      <c r="L581" s="15"/>
      <c r="M581" s="11"/>
      <c r="O581" s="53"/>
      <c r="P581" s="53"/>
      <c r="Q581" s="53"/>
      <c r="R581" s="53"/>
      <c r="S581" s="53"/>
      <c r="T581" s="53"/>
      <c r="U581" s="53"/>
      <c r="V581" s="53"/>
      <c r="W581" s="53"/>
      <c r="X581" s="53"/>
      <c r="Y581" s="53"/>
      <c r="Z581" s="53"/>
      <c r="AA581" s="19"/>
      <c r="AB581" s="19"/>
    </row>
    <row r="582" spans="1:28" s="20" customFormat="1" ht="13.5" customHeight="1" x14ac:dyDescent="0.15">
      <c r="A582" s="15"/>
      <c r="B582" s="15"/>
      <c r="C582" s="15"/>
      <c r="D582" s="15"/>
      <c r="E582" s="15"/>
      <c r="F582" s="15"/>
      <c r="G582" s="15"/>
      <c r="H582" s="15"/>
      <c r="I582" s="15"/>
      <c r="J582" s="15"/>
      <c r="K582" s="15"/>
      <c r="L582" s="15"/>
      <c r="M582" s="11"/>
      <c r="O582" s="53"/>
      <c r="P582" s="53"/>
      <c r="Q582" s="53"/>
      <c r="R582" s="53"/>
      <c r="S582" s="53"/>
      <c r="T582" s="53"/>
      <c r="U582" s="53"/>
      <c r="V582" s="53"/>
      <c r="W582" s="53"/>
      <c r="X582" s="53"/>
      <c r="Y582" s="53"/>
      <c r="Z582" s="53"/>
      <c r="AA582" s="19"/>
      <c r="AB582" s="19"/>
    </row>
    <row r="583" spans="1:28" s="20" customFormat="1" ht="13.5" customHeight="1" x14ac:dyDescent="0.15">
      <c r="A583" s="15"/>
      <c r="B583" s="15"/>
      <c r="C583" s="15"/>
      <c r="D583" s="15"/>
      <c r="E583" s="15"/>
      <c r="F583" s="15"/>
      <c r="G583" s="15"/>
      <c r="H583" s="15"/>
      <c r="I583" s="15"/>
      <c r="J583" s="15"/>
      <c r="K583" s="15"/>
      <c r="L583" s="15"/>
      <c r="M583" s="11"/>
      <c r="O583" s="53"/>
      <c r="P583" s="53"/>
      <c r="Q583" s="53"/>
      <c r="R583" s="53"/>
      <c r="S583" s="53"/>
      <c r="T583" s="53"/>
      <c r="U583" s="53"/>
      <c r="V583" s="53"/>
      <c r="W583" s="53"/>
      <c r="X583" s="53"/>
      <c r="Y583" s="53"/>
      <c r="Z583" s="53"/>
      <c r="AA583" s="19"/>
      <c r="AB583" s="19"/>
    </row>
    <row r="584" spans="1:28" s="20" customFormat="1" ht="13.5" customHeight="1" x14ac:dyDescent="0.15">
      <c r="A584" s="15"/>
      <c r="B584" s="15"/>
      <c r="C584" s="15"/>
      <c r="D584" s="15"/>
      <c r="E584" s="15"/>
      <c r="F584" s="15"/>
      <c r="G584" s="15"/>
      <c r="H584" s="15"/>
      <c r="I584" s="15"/>
      <c r="J584" s="15"/>
      <c r="K584" s="15"/>
      <c r="L584" s="15"/>
      <c r="M584" s="11"/>
      <c r="O584" s="53"/>
      <c r="P584" s="53"/>
      <c r="Q584" s="53"/>
      <c r="R584" s="53"/>
      <c r="S584" s="53"/>
      <c r="T584" s="53"/>
      <c r="U584" s="53"/>
      <c r="V584" s="53"/>
      <c r="W584" s="53"/>
      <c r="X584" s="53"/>
      <c r="Y584" s="53"/>
      <c r="Z584" s="53"/>
      <c r="AA584" s="19"/>
      <c r="AB584" s="19"/>
    </row>
    <row r="585" spans="1:28" s="20" customFormat="1" ht="13.5" customHeight="1" x14ac:dyDescent="0.15">
      <c r="A585" s="15"/>
      <c r="B585" s="15"/>
      <c r="C585" s="15"/>
      <c r="D585" s="15"/>
      <c r="E585" s="15"/>
      <c r="F585" s="15"/>
      <c r="G585" s="15"/>
      <c r="H585" s="15"/>
      <c r="I585" s="15"/>
      <c r="J585" s="15"/>
      <c r="K585" s="15"/>
      <c r="L585" s="15"/>
      <c r="M585" s="11"/>
      <c r="O585" s="53"/>
      <c r="P585" s="53"/>
      <c r="Q585" s="53"/>
      <c r="R585" s="53"/>
      <c r="S585" s="53"/>
      <c r="T585" s="53"/>
      <c r="U585" s="53"/>
      <c r="V585" s="53"/>
      <c r="W585" s="53"/>
      <c r="X585" s="53"/>
      <c r="Y585" s="53"/>
      <c r="Z585" s="53"/>
      <c r="AA585" s="19"/>
      <c r="AB585" s="19"/>
    </row>
    <row r="586" spans="1:28" s="20" customFormat="1" ht="13.5" customHeight="1" x14ac:dyDescent="0.15">
      <c r="A586" s="15"/>
      <c r="B586" s="15"/>
      <c r="C586" s="15"/>
      <c r="D586" s="15"/>
      <c r="E586" s="15"/>
      <c r="F586" s="15"/>
      <c r="G586" s="15"/>
      <c r="H586" s="15"/>
      <c r="I586" s="15"/>
      <c r="J586" s="15"/>
      <c r="K586" s="15"/>
      <c r="L586" s="15"/>
      <c r="M586" s="11"/>
      <c r="O586" s="53"/>
      <c r="P586" s="53"/>
      <c r="Q586" s="53"/>
      <c r="R586" s="53"/>
      <c r="S586" s="53"/>
      <c r="T586" s="53"/>
      <c r="U586" s="53"/>
      <c r="V586" s="53"/>
      <c r="W586" s="53"/>
      <c r="X586" s="53"/>
      <c r="Y586" s="53"/>
      <c r="Z586" s="53"/>
      <c r="AA586" s="19"/>
      <c r="AB586" s="19"/>
    </row>
    <row r="587" spans="1:28" s="20" customFormat="1" ht="13.5" customHeight="1" x14ac:dyDescent="0.15">
      <c r="A587" s="15"/>
      <c r="B587" s="15"/>
      <c r="C587" s="15"/>
      <c r="D587" s="15"/>
      <c r="E587" s="15"/>
      <c r="F587" s="15"/>
      <c r="G587" s="15"/>
      <c r="H587" s="15"/>
      <c r="I587" s="15"/>
      <c r="J587" s="15"/>
      <c r="K587" s="15"/>
      <c r="L587" s="15"/>
      <c r="M587" s="11"/>
      <c r="O587" s="53"/>
      <c r="P587" s="53"/>
      <c r="Q587" s="53"/>
      <c r="R587" s="53"/>
      <c r="S587" s="53"/>
      <c r="T587" s="53"/>
      <c r="U587" s="53"/>
      <c r="V587" s="53"/>
      <c r="W587" s="53"/>
      <c r="X587" s="53"/>
      <c r="Y587" s="53"/>
      <c r="Z587" s="53"/>
      <c r="AA587" s="19"/>
      <c r="AB587" s="19"/>
    </row>
    <row r="588" spans="1:28" s="20" customFormat="1" ht="13.5" customHeight="1" x14ac:dyDescent="0.15">
      <c r="A588" s="15"/>
      <c r="B588" s="15"/>
      <c r="C588" s="15"/>
      <c r="D588" s="15"/>
      <c r="E588" s="15"/>
      <c r="F588" s="15"/>
      <c r="G588" s="15"/>
      <c r="H588" s="15"/>
      <c r="I588" s="15"/>
      <c r="J588" s="15"/>
      <c r="K588" s="15"/>
      <c r="L588" s="15"/>
      <c r="M588" s="11"/>
      <c r="O588" s="53"/>
      <c r="P588" s="53"/>
      <c r="Q588" s="53"/>
      <c r="R588" s="53"/>
      <c r="S588" s="53"/>
      <c r="T588" s="53"/>
      <c r="U588" s="53"/>
      <c r="V588" s="53"/>
      <c r="W588" s="53"/>
      <c r="X588" s="53"/>
      <c r="Y588" s="53"/>
      <c r="Z588" s="53"/>
      <c r="AA588" s="19"/>
      <c r="AB588" s="19"/>
    </row>
    <row r="589" spans="1:28" s="20" customFormat="1" ht="13.5" customHeight="1" x14ac:dyDescent="0.15">
      <c r="A589" s="15"/>
      <c r="B589" s="15"/>
      <c r="C589" s="15"/>
      <c r="D589" s="15"/>
      <c r="E589" s="15"/>
      <c r="F589" s="15"/>
      <c r="G589" s="15"/>
      <c r="H589" s="15"/>
      <c r="I589" s="15"/>
      <c r="J589" s="15"/>
      <c r="K589" s="15"/>
      <c r="L589" s="15"/>
      <c r="M589" s="11"/>
      <c r="O589" s="53"/>
      <c r="P589" s="53"/>
      <c r="Q589" s="53"/>
      <c r="R589" s="53"/>
      <c r="S589" s="53"/>
      <c r="T589" s="53"/>
      <c r="U589" s="53"/>
      <c r="V589" s="53"/>
      <c r="W589" s="53"/>
      <c r="X589" s="53"/>
      <c r="Y589" s="53"/>
      <c r="Z589" s="53"/>
      <c r="AA589" s="19"/>
      <c r="AB589" s="19"/>
    </row>
    <row r="590" spans="1:28" s="20" customFormat="1" ht="13.5" customHeight="1" x14ac:dyDescent="0.15">
      <c r="A590" s="15"/>
      <c r="B590" s="15"/>
      <c r="C590" s="15"/>
      <c r="D590" s="15"/>
      <c r="E590" s="15"/>
      <c r="F590" s="15"/>
      <c r="G590" s="15"/>
      <c r="H590" s="15"/>
      <c r="I590" s="15"/>
      <c r="J590" s="15"/>
      <c r="K590" s="15"/>
      <c r="L590" s="15"/>
      <c r="M590" s="11"/>
      <c r="O590" s="53"/>
      <c r="P590" s="53"/>
      <c r="Q590" s="53"/>
      <c r="R590" s="53"/>
      <c r="S590" s="53"/>
      <c r="T590" s="53"/>
      <c r="U590" s="53"/>
      <c r="V590" s="53"/>
      <c r="W590" s="53"/>
      <c r="X590" s="53"/>
      <c r="Y590" s="53"/>
      <c r="Z590" s="53"/>
      <c r="AA590" s="19"/>
      <c r="AB590" s="19"/>
    </row>
    <row r="591" spans="1:28" s="20" customFormat="1" ht="13.5" customHeight="1" x14ac:dyDescent="0.15">
      <c r="A591" s="15"/>
      <c r="B591" s="15"/>
      <c r="C591" s="15"/>
      <c r="D591" s="15"/>
      <c r="E591" s="15"/>
      <c r="F591" s="15"/>
      <c r="G591" s="15"/>
      <c r="H591" s="15"/>
      <c r="I591" s="15"/>
      <c r="J591" s="15"/>
      <c r="K591" s="15"/>
      <c r="L591" s="15"/>
      <c r="M591" s="11"/>
      <c r="O591" s="53"/>
      <c r="P591" s="53"/>
      <c r="Q591" s="53"/>
      <c r="R591" s="53"/>
      <c r="S591" s="53"/>
      <c r="T591" s="53"/>
      <c r="U591" s="53"/>
      <c r="V591" s="53"/>
      <c r="W591" s="53"/>
      <c r="X591" s="53"/>
      <c r="Y591" s="53"/>
      <c r="Z591" s="53"/>
      <c r="AA591" s="19"/>
      <c r="AB591" s="19"/>
    </row>
    <row r="592" spans="1:28" s="20" customFormat="1" ht="13.5" customHeight="1" x14ac:dyDescent="0.15">
      <c r="A592" s="15"/>
      <c r="B592" s="15"/>
      <c r="C592" s="15"/>
      <c r="D592" s="15"/>
      <c r="E592" s="15"/>
      <c r="F592" s="15"/>
      <c r="G592" s="15"/>
      <c r="H592" s="15"/>
      <c r="I592" s="15"/>
      <c r="J592" s="15"/>
      <c r="K592" s="15"/>
      <c r="L592" s="15"/>
      <c r="M592" s="11"/>
      <c r="O592" s="53"/>
      <c r="P592" s="53"/>
      <c r="Q592" s="53"/>
      <c r="R592" s="53"/>
      <c r="S592" s="53"/>
      <c r="T592" s="53"/>
      <c r="U592" s="53"/>
      <c r="V592" s="53"/>
      <c r="W592" s="53"/>
      <c r="X592" s="53"/>
      <c r="Y592" s="53"/>
      <c r="Z592" s="53"/>
      <c r="AA592" s="19"/>
      <c r="AB592" s="19"/>
    </row>
    <row r="593" spans="1:28" s="20" customFormat="1" ht="13.5" customHeight="1" x14ac:dyDescent="0.15">
      <c r="A593" s="15"/>
      <c r="B593" s="15"/>
      <c r="C593" s="15"/>
      <c r="D593" s="15"/>
      <c r="E593" s="15"/>
      <c r="F593" s="15"/>
      <c r="G593" s="15"/>
      <c r="H593" s="15"/>
      <c r="I593" s="15"/>
      <c r="J593" s="15"/>
      <c r="K593" s="15"/>
      <c r="L593" s="15"/>
      <c r="M593" s="11"/>
      <c r="O593" s="53"/>
      <c r="P593" s="53"/>
      <c r="Q593" s="53"/>
      <c r="R593" s="53"/>
      <c r="S593" s="53"/>
      <c r="T593" s="53"/>
      <c r="U593" s="53"/>
      <c r="V593" s="53"/>
      <c r="W593" s="53"/>
      <c r="X593" s="53"/>
      <c r="Y593" s="53"/>
      <c r="Z593" s="53"/>
      <c r="AA593" s="19"/>
      <c r="AB593" s="19"/>
    </row>
    <row r="594" spans="1:28" s="20" customFormat="1" ht="13.5" customHeight="1" x14ac:dyDescent="0.15">
      <c r="A594" s="15"/>
      <c r="B594" s="15"/>
      <c r="C594" s="15"/>
      <c r="D594" s="15"/>
      <c r="E594" s="15"/>
      <c r="F594" s="15"/>
      <c r="G594" s="15"/>
      <c r="H594" s="15"/>
      <c r="I594" s="15"/>
      <c r="J594" s="15"/>
      <c r="K594" s="15"/>
      <c r="L594" s="15"/>
      <c r="M594" s="11"/>
      <c r="O594" s="53"/>
      <c r="P594" s="53"/>
      <c r="Q594" s="53"/>
      <c r="R594" s="53"/>
      <c r="S594" s="53"/>
      <c r="T594" s="53"/>
      <c r="U594" s="53"/>
      <c r="V594" s="53"/>
      <c r="W594" s="53"/>
      <c r="X594" s="53"/>
      <c r="Y594" s="53"/>
      <c r="Z594" s="53"/>
      <c r="AA594" s="19"/>
      <c r="AB594" s="19"/>
    </row>
    <row r="595" spans="1:28" s="20" customFormat="1" ht="13.5" customHeight="1" x14ac:dyDescent="0.15">
      <c r="A595" s="15"/>
      <c r="B595" s="15"/>
      <c r="C595" s="15"/>
      <c r="D595" s="15"/>
      <c r="E595" s="15"/>
      <c r="F595" s="15"/>
      <c r="G595" s="15"/>
      <c r="H595" s="15"/>
      <c r="I595" s="15"/>
      <c r="J595" s="15"/>
      <c r="K595" s="15"/>
      <c r="L595" s="15"/>
      <c r="M595" s="11"/>
      <c r="O595" s="53"/>
      <c r="P595" s="53"/>
      <c r="Q595" s="53"/>
      <c r="R595" s="53"/>
      <c r="S595" s="53"/>
      <c r="T595" s="53"/>
      <c r="U595" s="53"/>
      <c r="V595" s="53"/>
      <c r="W595" s="53"/>
      <c r="X595" s="53"/>
      <c r="Y595" s="53"/>
      <c r="Z595" s="53"/>
      <c r="AA595" s="19"/>
      <c r="AB595" s="19"/>
    </row>
    <row r="596" spans="1:28" s="20" customFormat="1" ht="13.5" customHeight="1" x14ac:dyDescent="0.15">
      <c r="A596" s="15"/>
      <c r="B596" s="15"/>
      <c r="C596" s="15"/>
      <c r="D596" s="15"/>
      <c r="E596" s="15"/>
      <c r="F596" s="15"/>
      <c r="G596" s="15"/>
      <c r="H596" s="15"/>
      <c r="I596" s="15"/>
      <c r="J596" s="15"/>
      <c r="K596" s="15"/>
      <c r="L596" s="15"/>
      <c r="M596" s="11"/>
      <c r="O596" s="53"/>
      <c r="P596" s="53"/>
      <c r="Q596" s="53"/>
      <c r="R596" s="53"/>
      <c r="S596" s="53"/>
      <c r="T596" s="53"/>
      <c r="U596" s="53"/>
      <c r="V596" s="53"/>
      <c r="W596" s="53"/>
      <c r="X596" s="53"/>
      <c r="Y596" s="53"/>
      <c r="Z596" s="53"/>
      <c r="AA596" s="19"/>
      <c r="AB596" s="19"/>
    </row>
    <row r="597" spans="1:28" s="20" customFormat="1" ht="13.5" customHeight="1" x14ac:dyDescent="0.15">
      <c r="A597" s="15"/>
      <c r="B597" s="15"/>
      <c r="C597" s="15"/>
      <c r="D597" s="15"/>
      <c r="E597" s="15"/>
      <c r="F597" s="15"/>
      <c r="G597" s="15"/>
      <c r="H597" s="15"/>
      <c r="I597" s="15"/>
      <c r="J597" s="15"/>
      <c r="K597" s="15"/>
      <c r="L597" s="15"/>
      <c r="M597" s="11"/>
      <c r="O597" s="53"/>
      <c r="P597" s="53"/>
      <c r="Q597" s="53"/>
      <c r="R597" s="53"/>
      <c r="S597" s="53"/>
      <c r="T597" s="53"/>
      <c r="U597" s="53"/>
      <c r="V597" s="53"/>
      <c r="W597" s="53"/>
      <c r="X597" s="53"/>
      <c r="Y597" s="53"/>
      <c r="Z597" s="53"/>
      <c r="AA597" s="19"/>
      <c r="AB597" s="19"/>
    </row>
    <row r="598" spans="1:28" s="20" customFormat="1" ht="13.5" customHeight="1" x14ac:dyDescent="0.15">
      <c r="A598" s="15"/>
      <c r="B598" s="15"/>
      <c r="C598" s="15"/>
      <c r="D598" s="15"/>
      <c r="E598" s="15"/>
      <c r="F598" s="15"/>
      <c r="G598" s="15"/>
      <c r="H598" s="15"/>
      <c r="I598" s="15"/>
      <c r="J598" s="15"/>
      <c r="K598" s="15"/>
      <c r="L598" s="15"/>
      <c r="M598" s="11"/>
      <c r="O598" s="53"/>
      <c r="P598" s="53"/>
      <c r="Q598" s="53"/>
      <c r="R598" s="53"/>
      <c r="S598" s="53"/>
      <c r="T598" s="53"/>
      <c r="U598" s="53"/>
      <c r="V598" s="53"/>
      <c r="W598" s="53"/>
      <c r="X598" s="53"/>
      <c r="Y598" s="53"/>
      <c r="Z598" s="53"/>
      <c r="AA598" s="19"/>
      <c r="AB598" s="19"/>
    </row>
    <row r="599" spans="1:28" s="20" customFormat="1" ht="13.5" customHeight="1" x14ac:dyDescent="0.15">
      <c r="A599" s="15"/>
      <c r="B599" s="15"/>
      <c r="C599" s="15"/>
      <c r="D599" s="15"/>
      <c r="E599" s="15"/>
      <c r="F599" s="15"/>
      <c r="G599" s="15"/>
      <c r="H599" s="15"/>
      <c r="I599" s="15"/>
      <c r="J599" s="15"/>
      <c r="K599" s="15"/>
      <c r="L599" s="15"/>
      <c r="M599" s="11"/>
      <c r="O599" s="53"/>
      <c r="P599" s="53"/>
      <c r="Q599" s="53"/>
      <c r="R599" s="53"/>
      <c r="S599" s="53"/>
      <c r="T599" s="53"/>
      <c r="U599" s="53"/>
      <c r="V599" s="53"/>
      <c r="W599" s="53"/>
      <c r="X599" s="53"/>
      <c r="Y599" s="53"/>
      <c r="Z599" s="53"/>
      <c r="AA599" s="19"/>
      <c r="AB599" s="19"/>
    </row>
    <row r="600" spans="1:28" s="20" customFormat="1" ht="13.5" customHeight="1" x14ac:dyDescent="0.15">
      <c r="A600" s="15"/>
      <c r="B600" s="15"/>
      <c r="C600" s="15"/>
      <c r="D600" s="15"/>
      <c r="E600" s="15"/>
      <c r="F600" s="15"/>
      <c r="G600" s="15"/>
      <c r="H600" s="15"/>
      <c r="I600" s="15"/>
      <c r="J600" s="15"/>
      <c r="K600" s="15"/>
      <c r="L600" s="15"/>
      <c r="M600" s="11"/>
      <c r="O600" s="53"/>
      <c r="P600" s="53"/>
      <c r="Q600" s="53"/>
      <c r="R600" s="53"/>
      <c r="S600" s="53"/>
      <c r="T600" s="53"/>
      <c r="U600" s="53"/>
      <c r="V600" s="53"/>
      <c r="W600" s="53"/>
      <c r="X600" s="53"/>
      <c r="Y600" s="53"/>
      <c r="Z600" s="53"/>
      <c r="AA600" s="19"/>
      <c r="AB600" s="19"/>
    </row>
    <row r="601" spans="1:28" s="20" customFormat="1" ht="13.5" customHeight="1" x14ac:dyDescent="0.15">
      <c r="A601" s="15"/>
      <c r="B601" s="15"/>
      <c r="C601" s="15"/>
      <c r="D601" s="15"/>
      <c r="E601" s="15"/>
      <c r="F601" s="15"/>
      <c r="G601" s="15"/>
      <c r="H601" s="15"/>
      <c r="I601" s="15"/>
      <c r="J601" s="15"/>
      <c r="K601" s="15"/>
      <c r="L601" s="15"/>
      <c r="M601" s="11"/>
      <c r="O601" s="53"/>
      <c r="P601" s="53"/>
      <c r="Q601" s="53"/>
      <c r="R601" s="53"/>
      <c r="S601" s="53"/>
      <c r="T601" s="53"/>
      <c r="U601" s="53"/>
      <c r="V601" s="53"/>
      <c r="W601" s="53"/>
      <c r="X601" s="53"/>
      <c r="Y601" s="53"/>
      <c r="Z601" s="53"/>
      <c r="AA601" s="19"/>
      <c r="AB601" s="19"/>
    </row>
    <row r="602" spans="1:28" s="20" customFormat="1" ht="13.5" customHeight="1" x14ac:dyDescent="0.15">
      <c r="A602" s="15"/>
      <c r="B602" s="15"/>
      <c r="C602" s="15"/>
      <c r="D602" s="15"/>
      <c r="E602" s="15"/>
      <c r="F602" s="15"/>
      <c r="G602" s="15"/>
      <c r="H602" s="15"/>
      <c r="I602" s="15"/>
      <c r="J602" s="15"/>
      <c r="K602" s="15"/>
      <c r="L602" s="15"/>
      <c r="M602" s="11"/>
      <c r="O602" s="53"/>
      <c r="P602" s="53"/>
      <c r="Q602" s="53"/>
      <c r="R602" s="53"/>
      <c r="S602" s="53"/>
      <c r="T602" s="53"/>
      <c r="U602" s="53"/>
      <c r="V602" s="53"/>
      <c r="W602" s="53"/>
      <c r="X602" s="53"/>
      <c r="Y602" s="53"/>
      <c r="Z602" s="53"/>
      <c r="AA602" s="19"/>
      <c r="AB602" s="19"/>
    </row>
    <row r="603" spans="1:28" s="20" customFormat="1" ht="13.5" customHeight="1" x14ac:dyDescent="0.15">
      <c r="A603" s="15"/>
      <c r="B603" s="15"/>
      <c r="C603" s="15"/>
      <c r="D603" s="15"/>
      <c r="E603" s="15"/>
      <c r="F603" s="15"/>
      <c r="G603" s="15"/>
      <c r="H603" s="15"/>
      <c r="I603" s="15"/>
      <c r="J603" s="15"/>
      <c r="K603" s="15"/>
      <c r="L603" s="15"/>
      <c r="M603" s="11"/>
      <c r="O603" s="53"/>
      <c r="P603" s="53"/>
      <c r="Q603" s="53"/>
      <c r="R603" s="53"/>
      <c r="S603" s="53"/>
      <c r="T603" s="53"/>
      <c r="U603" s="53"/>
      <c r="V603" s="53"/>
      <c r="W603" s="53"/>
      <c r="X603" s="53"/>
      <c r="Y603" s="53"/>
      <c r="Z603" s="53"/>
      <c r="AA603" s="19"/>
      <c r="AB603" s="19"/>
    </row>
    <row r="604" spans="1:28" s="20" customFormat="1" ht="13.5" customHeight="1" x14ac:dyDescent="0.15">
      <c r="A604" s="15"/>
      <c r="B604" s="15"/>
      <c r="C604" s="15"/>
      <c r="D604" s="15"/>
      <c r="E604" s="15"/>
      <c r="F604" s="15"/>
      <c r="G604" s="15"/>
      <c r="H604" s="15"/>
      <c r="I604" s="15"/>
      <c r="J604" s="15"/>
      <c r="K604" s="15"/>
      <c r="L604" s="15"/>
      <c r="M604" s="11"/>
      <c r="O604" s="53"/>
      <c r="P604" s="53"/>
      <c r="Q604" s="53"/>
      <c r="R604" s="53"/>
      <c r="S604" s="53"/>
      <c r="T604" s="53"/>
      <c r="U604" s="53"/>
      <c r="V604" s="53"/>
      <c r="W604" s="53"/>
      <c r="X604" s="53"/>
      <c r="Y604" s="53"/>
      <c r="Z604" s="53"/>
      <c r="AA604" s="19"/>
      <c r="AB604" s="19"/>
    </row>
    <row r="605" spans="1:28" s="20" customFormat="1" ht="13.5" customHeight="1" x14ac:dyDescent="0.15">
      <c r="A605" s="15"/>
      <c r="B605" s="15"/>
      <c r="C605" s="15"/>
      <c r="D605" s="15"/>
      <c r="E605" s="15"/>
      <c r="F605" s="15"/>
      <c r="G605" s="15"/>
      <c r="H605" s="15"/>
      <c r="I605" s="15"/>
      <c r="J605" s="15"/>
      <c r="K605" s="15"/>
      <c r="L605" s="15"/>
      <c r="M605" s="11"/>
      <c r="O605" s="53"/>
      <c r="P605" s="53"/>
      <c r="Q605" s="53"/>
      <c r="R605" s="53"/>
      <c r="S605" s="53"/>
      <c r="T605" s="53"/>
      <c r="U605" s="53"/>
      <c r="V605" s="53"/>
      <c r="W605" s="53"/>
      <c r="X605" s="53"/>
      <c r="Y605" s="53"/>
      <c r="Z605" s="53"/>
      <c r="AA605" s="19"/>
      <c r="AB605" s="19"/>
    </row>
    <row r="606" spans="1:28" s="20" customFormat="1" ht="13.5" customHeight="1" x14ac:dyDescent="0.15">
      <c r="A606" s="15"/>
      <c r="B606" s="15"/>
      <c r="C606" s="15"/>
      <c r="D606" s="15"/>
      <c r="E606" s="15"/>
      <c r="F606" s="15"/>
      <c r="G606" s="15"/>
      <c r="H606" s="15"/>
      <c r="I606" s="15"/>
      <c r="J606" s="15"/>
      <c r="K606" s="15"/>
      <c r="L606" s="15"/>
      <c r="M606" s="11"/>
      <c r="O606" s="53"/>
      <c r="P606" s="53"/>
      <c r="Q606" s="53"/>
      <c r="R606" s="53"/>
      <c r="S606" s="53"/>
      <c r="T606" s="53"/>
      <c r="U606" s="53"/>
      <c r="V606" s="53"/>
      <c r="W606" s="53"/>
      <c r="X606" s="53"/>
      <c r="Y606" s="53"/>
      <c r="Z606" s="53"/>
      <c r="AA606" s="19"/>
      <c r="AB606" s="19"/>
    </row>
    <row r="607" spans="1:28" s="20" customFormat="1" ht="13.5" customHeight="1" x14ac:dyDescent="0.15">
      <c r="A607" s="15"/>
      <c r="B607" s="15"/>
      <c r="C607" s="15"/>
      <c r="D607" s="15"/>
      <c r="E607" s="15"/>
      <c r="F607" s="15"/>
      <c r="G607" s="15"/>
      <c r="H607" s="15"/>
      <c r="I607" s="15"/>
      <c r="J607" s="15"/>
      <c r="K607" s="15"/>
      <c r="L607" s="15"/>
      <c r="M607" s="11"/>
      <c r="O607" s="53"/>
      <c r="P607" s="53"/>
      <c r="Q607" s="53"/>
      <c r="R607" s="53"/>
      <c r="S607" s="53"/>
      <c r="T607" s="53"/>
      <c r="U607" s="53"/>
      <c r="V607" s="53"/>
      <c r="W607" s="53"/>
      <c r="X607" s="53"/>
      <c r="Y607" s="53"/>
      <c r="Z607" s="53"/>
      <c r="AA607" s="19"/>
      <c r="AB607" s="19"/>
    </row>
    <row r="608" spans="1:28" s="20" customFormat="1" ht="13.5" customHeight="1" x14ac:dyDescent="0.15">
      <c r="A608" s="15"/>
      <c r="B608" s="15"/>
      <c r="C608" s="15"/>
      <c r="D608" s="15"/>
      <c r="E608" s="15"/>
      <c r="F608" s="15"/>
      <c r="G608" s="15"/>
      <c r="H608" s="15"/>
      <c r="I608" s="15"/>
      <c r="J608" s="15"/>
      <c r="K608" s="15"/>
      <c r="L608" s="15"/>
      <c r="M608" s="11"/>
      <c r="O608" s="53"/>
      <c r="P608" s="53"/>
      <c r="Q608" s="53"/>
      <c r="R608" s="53"/>
      <c r="S608" s="53"/>
      <c r="T608" s="53"/>
      <c r="U608" s="53"/>
      <c r="V608" s="53"/>
      <c r="W608" s="53"/>
      <c r="X608" s="53"/>
      <c r="Y608" s="53"/>
      <c r="Z608" s="53"/>
      <c r="AA608" s="19"/>
      <c r="AB608" s="19"/>
    </row>
    <row r="609" spans="1:28" s="20" customFormat="1" ht="13.5" customHeight="1" x14ac:dyDescent="0.15">
      <c r="A609" s="15"/>
      <c r="B609" s="15"/>
      <c r="C609" s="15"/>
      <c r="D609" s="15"/>
      <c r="E609" s="15"/>
      <c r="F609" s="15"/>
      <c r="G609" s="15"/>
      <c r="H609" s="15"/>
      <c r="I609" s="15"/>
      <c r="J609" s="15"/>
      <c r="K609" s="15"/>
      <c r="L609" s="15"/>
      <c r="M609" s="11"/>
      <c r="O609" s="53"/>
      <c r="P609" s="53"/>
      <c r="Q609" s="53"/>
      <c r="R609" s="53"/>
      <c r="S609" s="53"/>
      <c r="T609" s="53"/>
      <c r="U609" s="53"/>
      <c r="V609" s="53"/>
      <c r="W609" s="53"/>
      <c r="X609" s="53"/>
      <c r="Y609" s="53"/>
      <c r="Z609" s="53"/>
      <c r="AA609" s="19"/>
      <c r="AB609" s="19"/>
    </row>
    <row r="610" spans="1:28" s="20" customFormat="1" ht="13.5" customHeight="1" x14ac:dyDescent="0.15">
      <c r="A610" s="15"/>
      <c r="B610" s="15"/>
      <c r="C610" s="15"/>
      <c r="D610" s="15"/>
      <c r="E610" s="15"/>
      <c r="F610" s="15"/>
      <c r="G610" s="15"/>
      <c r="H610" s="15"/>
      <c r="I610" s="15"/>
      <c r="J610" s="15"/>
      <c r="K610" s="15"/>
      <c r="L610" s="15"/>
      <c r="M610" s="11"/>
      <c r="O610" s="53"/>
      <c r="P610" s="53"/>
      <c r="Q610" s="53"/>
      <c r="R610" s="53"/>
      <c r="S610" s="53"/>
      <c r="T610" s="53"/>
      <c r="U610" s="53"/>
      <c r="V610" s="53"/>
      <c r="W610" s="53"/>
      <c r="X610" s="53"/>
      <c r="Y610" s="53"/>
      <c r="Z610" s="53"/>
      <c r="AA610" s="19"/>
      <c r="AB610" s="19"/>
    </row>
    <row r="611" spans="1:28" s="20" customFormat="1" ht="13.5" customHeight="1" x14ac:dyDescent="0.15">
      <c r="A611" s="15"/>
      <c r="B611" s="15"/>
      <c r="C611" s="15"/>
      <c r="D611" s="15"/>
      <c r="E611" s="15"/>
      <c r="F611" s="15"/>
      <c r="G611" s="15"/>
      <c r="H611" s="15"/>
      <c r="I611" s="15"/>
      <c r="J611" s="15"/>
      <c r="K611" s="15"/>
      <c r="L611" s="15"/>
      <c r="M611" s="11"/>
      <c r="O611" s="53"/>
      <c r="P611" s="53"/>
      <c r="Q611" s="53"/>
      <c r="R611" s="53"/>
      <c r="S611" s="53"/>
      <c r="T611" s="53"/>
      <c r="U611" s="53"/>
      <c r="V611" s="53"/>
      <c r="W611" s="53"/>
      <c r="X611" s="53"/>
      <c r="Y611" s="53"/>
      <c r="Z611" s="53"/>
      <c r="AA611" s="19"/>
      <c r="AB611" s="19"/>
    </row>
    <row r="612" spans="1:28" s="20" customFormat="1" ht="13.5" customHeight="1" x14ac:dyDescent="0.15">
      <c r="A612" s="15"/>
      <c r="B612" s="15"/>
      <c r="C612" s="15"/>
      <c r="D612" s="15"/>
      <c r="E612" s="15"/>
      <c r="F612" s="15"/>
      <c r="G612" s="15"/>
      <c r="H612" s="15"/>
      <c r="I612" s="15"/>
      <c r="J612" s="15"/>
      <c r="K612" s="15"/>
      <c r="L612" s="15"/>
      <c r="M612" s="11"/>
      <c r="O612" s="53"/>
      <c r="P612" s="53"/>
      <c r="Q612" s="53"/>
      <c r="R612" s="53"/>
      <c r="S612" s="53"/>
      <c r="T612" s="53"/>
      <c r="U612" s="53"/>
      <c r="V612" s="53"/>
      <c r="W612" s="53"/>
      <c r="X612" s="53"/>
      <c r="Y612" s="53"/>
      <c r="Z612" s="53"/>
      <c r="AA612" s="19"/>
      <c r="AB612" s="19"/>
    </row>
    <row r="613" spans="1:28" s="20" customFormat="1" ht="13.5" customHeight="1" x14ac:dyDescent="0.15">
      <c r="A613" s="15"/>
      <c r="B613" s="15"/>
      <c r="C613" s="15"/>
      <c r="D613" s="15"/>
      <c r="E613" s="15"/>
      <c r="F613" s="15"/>
      <c r="G613" s="15"/>
      <c r="H613" s="15"/>
      <c r="I613" s="15"/>
      <c r="J613" s="15"/>
      <c r="K613" s="15"/>
      <c r="L613" s="15"/>
      <c r="M613" s="11"/>
      <c r="O613" s="53"/>
      <c r="P613" s="53"/>
      <c r="Q613" s="53"/>
      <c r="R613" s="53"/>
      <c r="S613" s="53"/>
      <c r="T613" s="53"/>
      <c r="U613" s="53"/>
      <c r="V613" s="53"/>
      <c r="W613" s="53"/>
      <c r="X613" s="53"/>
      <c r="Y613" s="53"/>
      <c r="Z613" s="53"/>
      <c r="AA613" s="19"/>
      <c r="AB613" s="19"/>
    </row>
    <row r="614" spans="1:28" s="20" customFormat="1" ht="13.5" customHeight="1" x14ac:dyDescent="0.15">
      <c r="A614" s="15"/>
      <c r="B614" s="15"/>
      <c r="C614" s="15"/>
      <c r="D614" s="15"/>
      <c r="E614" s="15"/>
      <c r="F614" s="15"/>
      <c r="G614" s="15"/>
      <c r="H614" s="15"/>
      <c r="I614" s="15"/>
      <c r="J614" s="15"/>
      <c r="K614" s="15"/>
      <c r="L614" s="15"/>
      <c r="M614" s="11"/>
      <c r="O614" s="53"/>
      <c r="P614" s="53"/>
      <c r="Q614" s="53"/>
      <c r="R614" s="53"/>
      <c r="S614" s="53"/>
      <c r="T614" s="53"/>
      <c r="U614" s="53"/>
      <c r="V614" s="53"/>
      <c r="W614" s="53"/>
      <c r="X614" s="53"/>
      <c r="Y614" s="53"/>
      <c r="Z614" s="53"/>
      <c r="AA614" s="19"/>
      <c r="AB614" s="19"/>
    </row>
    <row r="615" spans="1:28" s="20" customFormat="1" ht="13.5" customHeight="1" x14ac:dyDescent="0.15">
      <c r="A615" s="15"/>
      <c r="B615" s="15"/>
      <c r="C615" s="15"/>
      <c r="D615" s="15"/>
      <c r="E615" s="15"/>
      <c r="F615" s="15"/>
      <c r="G615" s="15"/>
      <c r="H615" s="15"/>
      <c r="I615" s="15"/>
      <c r="J615" s="15"/>
      <c r="K615" s="15"/>
      <c r="L615" s="15"/>
      <c r="M615" s="11"/>
      <c r="O615" s="53"/>
      <c r="P615" s="53"/>
      <c r="Q615" s="53"/>
      <c r="R615" s="53"/>
      <c r="S615" s="53"/>
      <c r="T615" s="53"/>
      <c r="U615" s="53"/>
      <c r="V615" s="53"/>
      <c r="W615" s="53"/>
      <c r="X615" s="53"/>
      <c r="Y615" s="53"/>
      <c r="Z615" s="53"/>
      <c r="AA615" s="19"/>
      <c r="AB615" s="19"/>
    </row>
    <row r="616" spans="1:28" s="20" customFormat="1" ht="13.5" customHeight="1" x14ac:dyDescent="0.15">
      <c r="A616" s="15"/>
      <c r="B616" s="15"/>
      <c r="C616" s="15"/>
      <c r="D616" s="15"/>
      <c r="E616" s="15"/>
      <c r="F616" s="15"/>
      <c r="G616" s="15"/>
      <c r="H616" s="15"/>
      <c r="I616" s="15"/>
      <c r="J616" s="15"/>
      <c r="K616" s="15"/>
      <c r="L616" s="15"/>
      <c r="M616" s="11"/>
      <c r="O616" s="53"/>
      <c r="P616" s="53"/>
      <c r="Q616" s="53"/>
      <c r="R616" s="53"/>
      <c r="S616" s="53"/>
      <c r="T616" s="53"/>
      <c r="U616" s="53"/>
      <c r="V616" s="53"/>
      <c r="W616" s="53"/>
      <c r="X616" s="53"/>
      <c r="Y616" s="53"/>
      <c r="Z616" s="53"/>
      <c r="AA616" s="19"/>
      <c r="AB616" s="19"/>
    </row>
    <row r="617" spans="1:28" s="20" customFormat="1" ht="13.5" customHeight="1" x14ac:dyDescent="0.15">
      <c r="A617" s="15"/>
      <c r="B617" s="15"/>
      <c r="C617" s="15"/>
      <c r="D617" s="15"/>
      <c r="E617" s="15"/>
      <c r="F617" s="15"/>
      <c r="G617" s="15"/>
      <c r="H617" s="15"/>
      <c r="I617" s="15"/>
      <c r="J617" s="15"/>
      <c r="K617" s="15"/>
      <c r="L617" s="15"/>
      <c r="M617" s="11"/>
      <c r="O617" s="53"/>
      <c r="P617" s="53"/>
      <c r="Q617" s="53"/>
      <c r="R617" s="53"/>
      <c r="S617" s="53"/>
      <c r="T617" s="53"/>
      <c r="U617" s="53"/>
      <c r="V617" s="53"/>
      <c r="W617" s="53"/>
      <c r="X617" s="53"/>
      <c r="Y617" s="53"/>
      <c r="Z617" s="53"/>
      <c r="AA617" s="19"/>
      <c r="AB617" s="19"/>
    </row>
    <row r="618" spans="1:28" s="20" customFormat="1" ht="13.5" customHeight="1" x14ac:dyDescent="0.15">
      <c r="A618" s="15"/>
      <c r="B618" s="15"/>
      <c r="C618" s="15"/>
      <c r="D618" s="15"/>
      <c r="E618" s="15"/>
      <c r="F618" s="15"/>
      <c r="G618" s="15"/>
      <c r="H618" s="15"/>
      <c r="I618" s="15"/>
      <c r="J618" s="15"/>
      <c r="K618" s="15"/>
      <c r="L618" s="15"/>
      <c r="M618" s="11"/>
      <c r="O618" s="53"/>
      <c r="P618" s="53"/>
      <c r="Q618" s="53"/>
      <c r="R618" s="53"/>
      <c r="S618" s="53"/>
      <c r="T618" s="53"/>
      <c r="U618" s="53"/>
      <c r="V618" s="53"/>
      <c r="W618" s="53"/>
      <c r="X618" s="53"/>
      <c r="Y618" s="53"/>
      <c r="Z618" s="53"/>
      <c r="AA618" s="19"/>
      <c r="AB618" s="19"/>
    </row>
    <row r="619" spans="1:28" s="20" customFormat="1" ht="13.5" customHeight="1" x14ac:dyDescent="0.15">
      <c r="A619" s="15"/>
      <c r="B619" s="15"/>
      <c r="C619" s="15"/>
      <c r="D619" s="15"/>
      <c r="E619" s="15"/>
      <c r="F619" s="15"/>
      <c r="G619" s="15"/>
      <c r="H619" s="15"/>
      <c r="I619" s="15"/>
      <c r="J619" s="15"/>
      <c r="K619" s="15"/>
      <c r="L619" s="15"/>
      <c r="M619" s="11"/>
      <c r="O619" s="53"/>
      <c r="P619" s="53"/>
      <c r="Q619" s="53"/>
      <c r="R619" s="53"/>
      <c r="S619" s="53"/>
      <c r="T619" s="53"/>
      <c r="U619" s="53"/>
      <c r="V619" s="53"/>
      <c r="W619" s="53"/>
      <c r="X619" s="53"/>
      <c r="Y619" s="53"/>
      <c r="Z619" s="53"/>
      <c r="AA619" s="19"/>
      <c r="AB619" s="19"/>
    </row>
    <row r="620" spans="1:28" s="20" customFormat="1" ht="13.5" customHeight="1" x14ac:dyDescent="0.15">
      <c r="A620" s="15"/>
      <c r="B620" s="15"/>
      <c r="C620" s="15"/>
      <c r="D620" s="15"/>
      <c r="E620" s="15"/>
      <c r="F620" s="15"/>
      <c r="G620" s="15"/>
      <c r="H620" s="15"/>
      <c r="I620" s="15"/>
      <c r="J620" s="15"/>
      <c r="K620" s="15"/>
      <c r="L620" s="15"/>
      <c r="M620" s="11"/>
      <c r="O620" s="53"/>
      <c r="P620" s="53"/>
      <c r="Q620" s="53"/>
      <c r="R620" s="53"/>
      <c r="S620" s="53"/>
      <c r="T620" s="53"/>
      <c r="U620" s="53"/>
      <c r="V620" s="53"/>
      <c r="W620" s="53"/>
      <c r="X620" s="53"/>
      <c r="Y620" s="53"/>
      <c r="Z620" s="53"/>
      <c r="AA620" s="19"/>
      <c r="AB620" s="19"/>
    </row>
    <row r="621" spans="1:28" s="20" customFormat="1" ht="13.5" customHeight="1" x14ac:dyDescent="0.15">
      <c r="A621" s="15"/>
      <c r="B621" s="15"/>
      <c r="C621" s="15"/>
      <c r="D621" s="15"/>
      <c r="E621" s="15"/>
      <c r="F621" s="15"/>
      <c r="G621" s="15"/>
      <c r="H621" s="15"/>
      <c r="I621" s="15"/>
      <c r="J621" s="15"/>
      <c r="K621" s="15"/>
      <c r="L621" s="15"/>
      <c r="M621" s="11"/>
      <c r="O621" s="53"/>
      <c r="P621" s="53"/>
      <c r="Q621" s="53"/>
      <c r="R621" s="53"/>
      <c r="S621" s="53"/>
      <c r="T621" s="53"/>
      <c r="U621" s="53"/>
      <c r="V621" s="53"/>
      <c r="W621" s="53"/>
      <c r="X621" s="53"/>
      <c r="Y621" s="53"/>
      <c r="Z621" s="53"/>
      <c r="AA621" s="19"/>
      <c r="AB621" s="19"/>
    </row>
    <row r="622" spans="1:28" s="20" customFormat="1" ht="13.5" customHeight="1" x14ac:dyDescent="0.15">
      <c r="A622" s="15"/>
      <c r="B622" s="15"/>
      <c r="C622" s="15"/>
      <c r="D622" s="15"/>
      <c r="E622" s="15"/>
      <c r="F622" s="15"/>
      <c r="G622" s="15"/>
      <c r="H622" s="15"/>
      <c r="I622" s="15"/>
      <c r="J622" s="15"/>
      <c r="K622" s="15"/>
      <c r="L622" s="15"/>
      <c r="M622" s="11"/>
      <c r="O622" s="53"/>
      <c r="P622" s="53"/>
      <c r="Q622" s="53"/>
      <c r="R622" s="53"/>
      <c r="S622" s="53"/>
      <c r="T622" s="53"/>
      <c r="U622" s="53"/>
      <c r="V622" s="53"/>
      <c r="W622" s="53"/>
      <c r="X622" s="53"/>
      <c r="Y622" s="53"/>
      <c r="Z622" s="53"/>
      <c r="AA622" s="19"/>
      <c r="AB622" s="19"/>
    </row>
    <row r="623" spans="1:28" s="20" customFormat="1" ht="13.5" customHeight="1" x14ac:dyDescent="0.15">
      <c r="A623" s="15"/>
      <c r="B623" s="15"/>
      <c r="C623" s="15"/>
      <c r="D623" s="15"/>
      <c r="E623" s="15"/>
      <c r="F623" s="15"/>
      <c r="G623" s="15"/>
      <c r="H623" s="15"/>
      <c r="I623" s="15"/>
      <c r="J623" s="15"/>
      <c r="K623" s="15"/>
      <c r="L623" s="15"/>
      <c r="M623" s="11"/>
      <c r="O623" s="53"/>
      <c r="P623" s="53"/>
      <c r="Q623" s="53"/>
      <c r="R623" s="53"/>
      <c r="S623" s="53"/>
      <c r="T623" s="53"/>
      <c r="U623" s="53"/>
      <c r="V623" s="53"/>
      <c r="W623" s="53"/>
      <c r="X623" s="53"/>
      <c r="Y623" s="53"/>
      <c r="Z623" s="53"/>
      <c r="AA623" s="19"/>
      <c r="AB623" s="19"/>
    </row>
    <row r="624" spans="1:28" s="20" customFormat="1" ht="13.5" customHeight="1" x14ac:dyDescent="0.15">
      <c r="A624" s="15"/>
      <c r="B624" s="15"/>
      <c r="C624" s="15"/>
      <c r="D624" s="15"/>
      <c r="E624" s="15"/>
      <c r="F624" s="15"/>
      <c r="G624" s="15"/>
      <c r="H624" s="15"/>
      <c r="I624" s="15"/>
      <c r="J624" s="15"/>
      <c r="K624" s="15"/>
      <c r="L624" s="15"/>
      <c r="M624" s="11"/>
      <c r="O624" s="53"/>
      <c r="P624" s="53"/>
      <c r="Q624" s="53"/>
      <c r="R624" s="53"/>
      <c r="S624" s="53"/>
      <c r="T624" s="53"/>
      <c r="U624" s="53"/>
      <c r="V624" s="53"/>
      <c r="W624" s="53"/>
      <c r="X624" s="53"/>
      <c r="Y624" s="53"/>
      <c r="Z624" s="53"/>
      <c r="AA624" s="19"/>
      <c r="AB624" s="19"/>
    </row>
    <row r="625" spans="1:28" s="20" customFormat="1" ht="13.5" customHeight="1" x14ac:dyDescent="0.15">
      <c r="A625" s="15"/>
      <c r="B625" s="15"/>
      <c r="C625" s="15"/>
      <c r="D625" s="15"/>
      <c r="E625" s="15"/>
      <c r="F625" s="15"/>
      <c r="G625" s="15"/>
      <c r="H625" s="15"/>
      <c r="I625" s="15"/>
      <c r="J625" s="15"/>
      <c r="K625" s="15"/>
      <c r="L625" s="15"/>
      <c r="M625" s="11"/>
      <c r="O625" s="53"/>
      <c r="P625" s="53"/>
      <c r="Q625" s="53"/>
      <c r="R625" s="53"/>
      <c r="S625" s="53"/>
      <c r="T625" s="53"/>
      <c r="U625" s="53"/>
      <c r="V625" s="53"/>
      <c r="W625" s="53"/>
      <c r="X625" s="53"/>
      <c r="Y625" s="53"/>
      <c r="Z625" s="53"/>
      <c r="AA625" s="19"/>
      <c r="AB625" s="19"/>
    </row>
    <row r="626" spans="1:28" s="20" customFormat="1" ht="13.5" customHeight="1" x14ac:dyDescent="0.15">
      <c r="A626" s="15"/>
      <c r="B626" s="15"/>
      <c r="C626" s="15"/>
      <c r="D626" s="15"/>
      <c r="E626" s="15"/>
      <c r="F626" s="15"/>
      <c r="G626" s="15"/>
      <c r="H626" s="15"/>
      <c r="I626" s="15"/>
      <c r="J626" s="15"/>
      <c r="K626" s="15"/>
      <c r="L626" s="15"/>
      <c r="M626" s="11"/>
      <c r="O626" s="53"/>
      <c r="P626" s="53"/>
      <c r="Q626" s="53"/>
      <c r="R626" s="53"/>
      <c r="S626" s="53"/>
      <c r="T626" s="53"/>
      <c r="U626" s="53"/>
      <c r="V626" s="53"/>
      <c r="W626" s="53"/>
      <c r="X626" s="53"/>
      <c r="Y626" s="53"/>
      <c r="Z626" s="53"/>
      <c r="AA626" s="19"/>
      <c r="AB626" s="19"/>
    </row>
    <row r="627" spans="1:28" s="20" customFormat="1" ht="13.5" customHeight="1" x14ac:dyDescent="0.15">
      <c r="A627" s="15"/>
      <c r="B627" s="15"/>
      <c r="C627" s="15"/>
      <c r="D627" s="15"/>
      <c r="E627" s="15"/>
      <c r="F627" s="15"/>
      <c r="G627" s="15"/>
      <c r="H627" s="15"/>
      <c r="I627" s="15"/>
      <c r="J627" s="15"/>
      <c r="K627" s="15"/>
      <c r="L627" s="15"/>
      <c r="M627" s="11"/>
      <c r="O627" s="53"/>
      <c r="P627" s="53"/>
      <c r="Q627" s="53"/>
      <c r="R627" s="53"/>
      <c r="S627" s="53"/>
      <c r="T627" s="53"/>
      <c r="U627" s="53"/>
      <c r="V627" s="53"/>
      <c r="W627" s="53"/>
      <c r="X627" s="53"/>
      <c r="Y627" s="53"/>
      <c r="Z627" s="53"/>
      <c r="AA627" s="19"/>
      <c r="AB627" s="19"/>
    </row>
    <row r="628" spans="1:28" s="20" customFormat="1" ht="13.5" customHeight="1" x14ac:dyDescent="0.15">
      <c r="A628" s="15"/>
      <c r="B628" s="15"/>
      <c r="C628" s="15"/>
      <c r="D628" s="15"/>
      <c r="E628" s="15"/>
      <c r="F628" s="15"/>
      <c r="G628" s="15"/>
      <c r="H628" s="15"/>
      <c r="I628" s="15"/>
      <c r="J628" s="15"/>
      <c r="K628" s="15"/>
      <c r="L628" s="15"/>
      <c r="M628" s="11"/>
      <c r="O628" s="53"/>
      <c r="P628" s="53"/>
      <c r="Q628" s="53"/>
      <c r="R628" s="53"/>
      <c r="S628" s="53"/>
      <c r="T628" s="53"/>
      <c r="U628" s="53"/>
      <c r="V628" s="53"/>
      <c r="W628" s="53"/>
      <c r="X628" s="53"/>
      <c r="Y628" s="53"/>
      <c r="Z628" s="53"/>
      <c r="AA628" s="19"/>
      <c r="AB628" s="19"/>
    </row>
    <row r="629" spans="1:28" s="20" customFormat="1" ht="13.5" customHeight="1" x14ac:dyDescent="0.15">
      <c r="A629" s="15"/>
      <c r="B629" s="15"/>
      <c r="C629" s="15"/>
      <c r="D629" s="15"/>
      <c r="E629" s="15"/>
      <c r="F629" s="15"/>
      <c r="G629" s="15"/>
      <c r="H629" s="15"/>
      <c r="I629" s="15"/>
      <c r="J629" s="15"/>
      <c r="K629" s="15"/>
      <c r="L629" s="15"/>
      <c r="M629" s="11"/>
      <c r="O629" s="53"/>
      <c r="P629" s="53"/>
      <c r="Q629" s="53"/>
      <c r="R629" s="53"/>
      <c r="S629" s="53"/>
      <c r="T629" s="53"/>
      <c r="U629" s="53"/>
      <c r="V629" s="53"/>
      <c r="W629" s="53"/>
      <c r="X629" s="53"/>
      <c r="Y629" s="53"/>
      <c r="Z629" s="53"/>
      <c r="AA629" s="19"/>
      <c r="AB629" s="19"/>
    </row>
    <row r="630" spans="1:28" s="20" customFormat="1" ht="13.5" customHeight="1" x14ac:dyDescent="0.15">
      <c r="A630" s="15"/>
      <c r="B630" s="15"/>
      <c r="C630" s="15"/>
      <c r="D630" s="15"/>
      <c r="E630" s="15"/>
      <c r="F630" s="15"/>
      <c r="G630" s="15"/>
      <c r="H630" s="15"/>
      <c r="I630" s="15"/>
      <c r="J630" s="15"/>
      <c r="K630" s="15"/>
      <c r="L630" s="15"/>
      <c r="M630" s="11"/>
      <c r="O630" s="53"/>
      <c r="P630" s="53"/>
      <c r="Q630" s="53"/>
      <c r="R630" s="53"/>
      <c r="S630" s="53"/>
      <c r="T630" s="53"/>
      <c r="U630" s="53"/>
      <c r="V630" s="53"/>
      <c r="W630" s="53"/>
      <c r="X630" s="53"/>
      <c r="Y630" s="53"/>
      <c r="Z630" s="53"/>
      <c r="AA630" s="19"/>
      <c r="AB630" s="19"/>
    </row>
    <row r="631" spans="1:28" s="20" customFormat="1" ht="13.5" customHeight="1" x14ac:dyDescent="0.15">
      <c r="A631" s="15"/>
      <c r="B631" s="15"/>
      <c r="C631" s="15"/>
      <c r="D631" s="15"/>
      <c r="E631" s="15"/>
      <c r="F631" s="15"/>
      <c r="G631" s="15"/>
      <c r="H631" s="15"/>
      <c r="I631" s="15"/>
      <c r="J631" s="15"/>
      <c r="K631" s="15"/>
      <c r="L631" s="15"/>
      <c r="M631" s="11"/>
      <c r="O631" s="53"/>
      <c r="P631" s="53"/>
      <c r="Q631" s="53"/>
      <c r="R631" s="53"/>
      <c r="S631" s="53"/>
      <c r="T631" s="53"/>
      <c r="U631" s="53"/>
      <c r="V631" s="53"/>
      <c r="W631" s="53"/>
      <c r="X631" s="53"/>
      <c r="Y631" s="53"/>
      <c r="Z631" s="53"/>
      <c r="AA631" s="19"/>
      <c r="AB631" s="19"/>
    </row>
    <row r="632" spans="1:28" s="20" customFormat="1" ht="13.5" customHeight="1" x14ac:dyDescent="0.15">
      <c r="A632" s="15"/>
      <c r="B632" s="15"/>
      <c r="C632" s="15"/>
      <c r="D632" s="15"/>
      <c r="E632" s="15"/>
      <c r="F632" s="15"/>
      <c r="G632" s="15"/>
      <c r="H632" s="15"/>
      <c r="I632" s="15"/>
      <c r="J632" s="15"/>
      <c r="K632" s="15"/>
      <c r="L632" s="15"/>
      <c r="M632" s="11"/>
      <c r="O632" s="53"/>
      <c r="P632" s="53"/>
      <c r="Q632" s="53"/>
      <c r="R632" s="53"/>
      <c r="S632" s="53"/>
      <c r="T632" s="53"/>
      <c r="U632" s="53"/>
      <c r="V632" s="53"/>
      <c r="W632" s="53"/>
      <c r="X632" s="53"/>
      <c r="Y632" s="53"/>
      <c r="Z632" s="53"/>
      <c r="AA632" s="19"/>
      <c r="AB632" s="19"/>
    </row>
    <row r="633" spans="1:28" s="20" customFormat="1" ht="13.5" customHeight="1" x14ac:dyDescent="0.15">
      <c r="A633" s="15"/>
      <c r="B633" s="15"/>
      <c r="C633" s="15"/>
      <c r="D633" s="15"/>
      <c r="E633" s="15"/>
      <c r="F633" s="15"/>
      <c r="G633" s="15"/>
      <c r="H633" s="15"/>
      <c r="I633" s="15"/>
      <c r="J633" s="15"/>
      <c r="K633" s="15"/>
      <c r="L633" s="15"/>
      <c r="M633" s="11"/>
      <c r="O633" s="53"/>
      <c r="P633" s="53"/>
      <c r="Q633" s="53"/>
      <c r="R633" s="53"/>
      <c r="S633" s="53"/>
      <c r="T633" s="53"/>
      <c r="U633" s="53"/>
      <c r="V633" s="53"/>
      <c r="W633" s="53"/>
      <c r="X633" s="53"/>
      <c r="Y633" s="53"/>
      <c r="Z633" s="53"/>
      <c r="AA633" s="19"/>
      <c r="AB633" s="19"/>
    </row>
    <row r="634" spans="1:28" s="20" customFormat="1" ht="13.5" customHeight="1" x14ac:dyDescent="0.15">
      <c r="A634" s="15"/>
      <c r="B634" s="15"/>
      <c r="C634" s="15"/>
      <c r="D634" s="15"/>
      <c r="E634" s="15"/>
      <c r="F634" s="15"/>
      <c r="G634" s="15"/>
      <c r="H634" s="15"/>
      <c r="I634" s="15"/>
      <c r="J634" s="15"/>
      <c r="K634" s="15"/>
      <c r="L634" s="15"/>
      <c r="M634" s="11"/>
      <c r="O634" s="53"/>
      <c r="P634" s="53"/>
      <c r="Q634" s="53"/>
      <c r="R634" s="53"/>
      <c r="S634" s="53"/>
      <c r="T634" s="53"/>
      <c r="U634" s="53"/>
      <c r="V634" s="53"/>
      <c r="W634" s="53"/>
      <c r="X634" s="53"/>
      <c r="Y634" s="53"/>
      <c r="Z634" s="53"/>
      <c r="AA634" s="19"/>
      <c r="AB634" s="19"/>
    </row>
    <row r="635" spans="1:28" s="20" customFormat="1" ht="13.5" customHeight="1" x14ac:dyDescent="0.15">
      <c r="A635" s="15"/>
      <c r="B635" s="15"/>
      <c r="C635" s="15"/>
      <c r="D635" s="15"/>
      <c r="E635" s="15"/>
      <c r="F635" s="15"/>
      <c r="G635" s="15"/>
      <c r="H635" s="15"/>
      <c r="I635" s="15"/>
      <c r="J635" s="15"/>
      <c r="K635" s="15"/>
      <c r="L635" s="15"/>
      <c r="M635" s="11"/>
      <c r="O635" s="53"/>
      <c r="P635" s="53"/>
      <c r="Q635" s="53"/>
      <c r="R635" s="53"/>
      <c r="S635" s="53"/>
      <c r="T635" s="53"/>
      <c r="U635" s="53"/>
      <c r="V635" s="53"/>
      <c r="W635" s="53"/>
      <c r="X635" s="53"/>
      <c r="Y635" s="53"/>
      <c r="Z635" s="53"/>
      <c r="AA635" s="19"/>
      <c r="AB635" s="19"/>
    </row>
    <row r="636" spans="1:28" s="20" customFormat="1" ht="13.5" customHeight="1" x14ac:dyDescent="0.15">
      <c r="A636" s="15"/>
      <c r="B636" s="15"/>
      <c r="C636" s="15"/>
      <c r="D636" s="15"/>
      <c r="E636" s="15"/>
      <c r="F636" s="15"/>
      <c r="G636" s="15"/>
      <c r="H636" s="15"/>
      <c r="I636" s="15"/>
      <c r="J636" s="15"/>
      <c r="K636" s="15"/>
      <c r="L636" s="15"/>
      <c r="M636" s="11"/>
      <c r="O636" s="53"/>
      <c r="P636" s="53"/>
      <c r="Q636" s="53"/>
      <c r="R636" s="53"/>
      <c r="S636" s="53"/>
      <c r="T636" s="53"/>
      <c r="U636" s="53"/>
      <c r="V636" s="53"/>
      <c r="W636" s="53"/>
      <c r="X636" s="53"/>
      <c r="Y636" s="53"/>
      <c r="Z636" s="53"/>
      <c r="AA636" s="19"/>
      <c r="AB636" s="19"/>
    </row>
    <row r="637" spans="1:28" s="20" customFormat="1" ht="13.5" customHeight="1" x14ac:dyDescent="0.15">
      <c r="A637" s="15"/>
      <c r="B637" s="15"/>
      <c r="C637" s="15"/>
      <c r="D637" s="15"/>
      <c r="E637" s="15"/>
      <c r="F637" s="15"/>
      <c r="G637" s="15"/>
      <c r="H637" s="15"/>
      <c r="I637" s="15"/>
      <c r="J637" s="15"/>
      <c r="K637" s="15"/>
      <c r="L637" s="15"/>
      <c r="M637" s="11"/>
      <c r="O637" s="53"/>
      <c r="P637" s="53"/>
      <c r="Q637" s="53"/>
      <c r="R637" s="53"/>
      <c r="S637" s="53"/>
      <c r="T637" s="53"/>
      <c r="U637" s="53"/>
      <c r="V637" s="53"/>
      <c r="W637" s="53"/>
      <c r="X637" s="53"/>
      <c r="Y637" s="53"/>
      <c r="Z637" s="53"/>
      <c r="AA637" s="19"/>
      <c r="AB637" s="19"/>
    </row>
    <row r="638" spans="1:28" s="20" customFormat="1" ht="13.5" customHeight="1" x14ac:dyDescent="0.15">
      <c r="A638" s="15"/>
      <c r="B638" s="15"/>
      <c r="C638" s="15"/>
      <c r="D638" s="15"/>
      <c r="E638" s="15"/>
      <c r="F638" s="15"/>
      <c r="G638" s="15"/>
      <c r="H638" s="15"/>
      <c r="I638" s="15"/>
      <c r="J638" s="15"/>
      <c r="K638" s="15"/>
      <c r="L638" s="15"/>
      <c r="M638" s="11"/>
      <c r="O638" s="53"/>
      <c r="P638" s="53"/>
      <c r="Q638" s="53"/>
      <c r="R638" s="53"/>
      <c r="S638" s="53"/>
      <c r="T638" s="53"/>
      <c r="U638" s="53"/>
      <c r="V638" s="53"/>
      <c r="W638" s="53"/>
      <c r="X638" s="53"/>
      <c r="Y638" s="53"/>
      <c r="Z638" s="53"/>
      <c r="AA638" s="19"/>
      <c r="AB638" s="19"/>
    </row>
    <row r="639" spans="1:28" s="20" customFormat="1" ht="13.5" customHeight="1" x14ac:dyDescent="0.15">
      <c r="A639" s="15"/>
      <c r="B639" s="15"/>
      <c r="C639" s="15"/>
      <c r="D639" s="15"/>
      <c r="E639" s="15"/>
      <c r="F639" s="15"/>
      <c r="G639" s="15"/>
      <c r="H639" s="15"/>
      <c r="I639" s="15"/>
      <c r="J639" s="15"/>
      <c r="K639" s="15"/>
      <c r="L639" s="15"/>
      <c r="M639" s="11"/>
      <c r="O639" s="53"/>
      <c r="P639" s="53"/>
      <c r="Q639" s="53"/>
      <c r="R639" s="53"/>
      <c r="S639" s="53"/>
      <c r="T639" s="53"/>
      <c r="U639" s="53"/>
      <c r="V639" s="53"/>
      <c r="W639" s="53"/>
      <c r="X639" s="53"/>
      <c r="Y639" s="53"/>
      <c r="Z639" s="53"/>
      <c r="AA639" s="19"/>
      <c r="AB639" s="19"/>
    </row>
    <row r="640" spans="1:28" s="20" customFormat="1" ht="13.5" customHeight="1" x14ac:dyDescent="0.15">
      <c r="A640" s="15"/>
      <c r="B640" s="15"/>
      <c r="C640" s="15"/>
      <c r="D640" s="15"/>
      <c r="E640" s="15"/>
      <c r="F640" s="15"/>
      <c r="G640" s="15"/>
      <c r="H640" s="15"/>
      <c r="I640" s="15"/>
      <c r="J640" s="15"/>
      <c r="K640" s="15"/>
      <c r="L640" s="15"/>
      <c r="M640" s="11"/>
      <c r="O640" s="53"/>
      <c r="P640" s="53"/>
      <c r="Q640" s="53"/>
      <c r="R640" s="53"/>
      <c r="S640" s="53"/>
      <c r="T640" s="53"/>
      <c r="U640" s="53"/>
      <c r="V640" s="53"/>
      <c r="W640" s="53"/>
      <c r="X640" s="53"/>
      <c r="Y640" s="53"/>
      <c r="Z640" s="53"/>
      <c r="AA640" s="19"/>
      <c r="AB640" s="19"/>
    </row>
    <row r="641" spans="1:28" s="20" customFormat="1" ht="13.5" customHeight="1" x14ac:dyDescent="0.15">
      <c r="A641" s="15"/>
      <c r="B641" s="15"/>
      <c r="C641" s="15"/>
      <c r="D641" s="15"/>
      <c r="E641" s="15"/>
      <c r="F641" s="15"/>
      <c r="G641" s="15"/>
      <c r="H641" s="15"/>
      <c r="I641" s="15"/>
      <c r="J641" s="15"/>
      <c r="K641" s="15"/>
      <c r="L641" s="15"/>
      <c r="M641" s="11"/>
      <c r="O641" s="53"/>
      <c r="P641" s="53"/>
      <c r="Q641" s="53"/>
      <c r="R641" s="53"/>
      <c r="S641" s="53"/>
      <c r="T641" s="53"/>
      <c r="U641" s="53"/>
      <c r="V641" s="53"/>
      <c r="W641" s="53"/>
      <c r="X641" s="53"/>
      <c r="Y641" s="53"/>
      <c r="Z641" s="53"/>
      <c r="AA641" s="19"/>
      <c r="AB641" s="19"/>
    </row>
    <row r="642" spans="1:28" s="20" customFormat="1" ht="13.5" customHeight="1" x14ac:dyDescent="0.15">
      <c r="A642" s="15"/>
      <c r="B642" s="15"/>
      <c r="C642" s="15"/>
      <c r="D642" s="15"/>
      <c r="E642" s="15"/>
      <c r="F642" s="15"/>
      <c r="G642" s="15"/>
      <c r="H642" s="15"/>
      <c r="I642" s="15"/>
      <c r="J642" s="15"/>
      <c r="K642" s="15"/>
      <c r="L642" s="15"/>
      <c r="M642" s="11"/>
      <c r="O642" s="53"/>
      <c r="P642" s="53"/>
      <c r="Q642" s="53"/>
      <c r="R642" s="53"/>
      <c r="S642" s="53"/>
      <c r="T642" s="53"/>
      <c r="U642" s="53"/>
      <c r="V642" s="53"/>
      <c r="W642" s="53"/>
      <c r="X642" s="53"/>
      <c r="Y642" s="53"/>
      <c r="Z642" s="53"/>
      <c r="AA642" s="19"/>
      <c r="AB642" s="19"/>
    </row>
    <row r="643" spans="1:28" s="20" customFormat="1" ht="13.5" customHeight="1" x14ac:dyDescent="0.15">
      <c r="A643" s="15"/>
      <c r="B643" s="15"/>
      <c r="C643" s="15"/>
      <c r="D643" s="15"/>
      <c r="E643" s="15"/>
      <c r="F643" s="15"/>
      <c r="G643" s="15"/>
      <c r="H643" s="15"/>
      <c r="I643" s="15"/>
      <c r="J643" s="15"/>
      <c r="K643" s="15"/>
      <c r="L643" s="15"/>
      <c r="M643" s="11"/>
      <c r="O643" s="53"/>
      <c r="P643" s="53"/>
      <c r="Q643" s="53"/>
      <c r="R643" s="53"/>
      <c r="S643" s="53"/>
      <c r="T643" s="53"/>
      <c r="U643" s="53"/>
      <c r="V643" s="53"/>
      <c r="W643" s="53"/>
      <c r="X643" s="53"/>
      <c r="Y643" s="53"/>
      <c r="Z643" s="53"/>
      <c r="AA643" s="19"/>
      <c r="AB643" s="19"/>
    </row>
    <row r="644" spans="1:28" s="20" customFormat="1" ht="13.5" customHeight="1" x14ac:dyDescent="0.15">
      <c r="A644" s="15"/>
      <c r="B644" s="15"/>
      <c r="C644" s="15"/>
      <c r="D644" s="15"/>
      <c r="E644" s="15"/>
      <c r="F644" s="15"/>
      <c r="G644" s="15"/>
      <c r="H644" s="15"/>
      <c r="I644" s="15"/>
      <c r="J644" s="15"/>
      <c r="K644" s="15"/>
      <c r="L644" s="15"/>
      <c r="M644" s="11"/>
      <c r="O644" s="53"/>
      <c r="P644" s="53"/>
      <c r="Q644" s="53"/>
      <c r="R644" s="53"/>
      <c r="S644" s="53"/>
      <c r="T644" s="53"/>
      <c r="U644" s="53"/>
      <c r="V644" s="53"/>
      <c r="W644" s="53"/>
      <c r="X644" s="53"/>
      <c r="Y644" s="53"/>
      <c r="Z644" s="53"/>
      <c r="AA644" s="19"/>
      <c r="AB644" s="19"/>
    </row>
    <row r="645" spans="1:28" s="20" customFormat="1" ht="13.5" customHeight="1" x14ac:dyDescent="0.15">
      <c r="A645" s="15"/>
      <c r="B645" s="15"/>
      <c r="C645" s="15"/>
      <c r="D645" s="15"/>
      <c r="E645" s="15"/>
      <c r="F645" s="15"/>
      <c r="G645" s="15"/>
      <c r="H645" s="15"/>
      <c r="I645" s="15"/>
      <c r="J645" s="15"/>
      <c r="K645" s="15"/>
      <c r="L645" s="15"/>
      <c r="M645" s="11"/>
      <c r="O645" s="53"/>
      <c r="P645" s="53"/>
      <c r="Q645" s="53"/>
      <c r="R645" s="53"/>
      <c r="S645" s="53"/>
      <c r="T645" s="53"/>
      <c r="U645" s="53"/>
      <c r="V645" s="53"/>
      <c r="W645" s="53"/>
      <c r="X645" s="53"/>
      <c r="Y645" s="53"/>
      <c r="Z645" s="53"/>
      <c r="AA645" s="19"/>
      <c r="AB645" s="19"/>
    </row>
    <row r="646" spans="1:28" s="20" customFormat="1" ht="13.5" customHeight="1" x14ac:dyDescent="0.15">
      <c r="A646" s="15"/>
      <c r="B646" s="15"/>
      <c r="C646" s="15"/>
      <c r="D646" s="15"/>
      <c r="E646" s="15"/>
      <c r="F646" s="15"/>
      <c r="G646" s="15"/>
      <c r="H646" s="15"/>
      <c r="I646" s="15"/>
      <c r="J646" s="15"/>
      <c r="K646" s="15"/>
      <c r="L646" s="15"/>
      <c r="M646" s="11"/>
      <c r="O646" s="53"/>
      <c r="P646" s="53"/>
      <c r="Q646" s="53"/>
      <c r="R646" s="53"/>
      <c r="S646" s="53"/>
      <c r="T646" s="53"/>
      <c r="U646" s="53"/>
      <c r="V646" s="53"/>
      <c r="W646" s="53"/>
      <c r="X646" s="53"/>
      <c r="Y646" s="53"/>
      <c r="Z646" s="53"/>
      <c r="AA646" s="19"/>
      <c r="AB646" s="19"/>
    </row>
    <row r="647" spans="1:28" s="20" customFormat="1" ht="13.5" customHeight="1" x14ac:dyDescent="0.15">
      <c r="A647" s="15"/>
      <c r="B647" s="15"/>
      <c r="C647" s="15"/>
      <c r="D647" s="15"/>
      <c r="E647" s="15"/>
      <c r="F647" s="15"/>
      <c r="G647" s="15"/>
      <c r="H647" s="15"/>
      <c r="I647" s="15"/>
      <c r="J647" s="15"/>
      <c r="K647" s="15"/>
      <c r="L647" s="15"/>
      <c r="M647" s="11"/>
      <c r="O647" s="53"/>
      <c r="P647" s="53"/>
      <c r="Q647" s="53"/>
      <c r="R647" s="53"/>
      <c r="S647" s="53"/>
      <c r="T647" s="53"/>
      <c r="U647" s="53"/>
      <c r="V647" s="53"/>
      <c r="W647" s="53"/>
      <c r="X647" s="53"/>
      <c r="Y647" s="53"/>
      <c r="Z647" s="53"/>
      <c r="AA647" s="19"/>
      <c r="AB647" s="19"/>
    </row>
    <row r="648" spans="1:28" s="20" customFormat="1" ht="13.5" customHeight="1" x14ac:dyDescent="0.15">
      <c r="A648" s="15"/>
      <c r="B648" s="15"/>
      <c r="C648" s="15"/>
      <c r="D648" s="15"/>
      <c r="E648" s="15"/>
      <c r="F648" s="15"/>
      <c r="G648" s="15"/>
      <c r="H648" s="15"/>
      <c r="I648" s="15"/>
      <c r="J648" s="15"/>
      <c r="K648" s="15"/>
      <c r="L648" s="15"/>
      <c r="M648" s="11"/>
      <c r="O648" s="53"/>
      <c r="P648" s="53"/>
      <c r="Q648" s="53"/>
      <c r="R648" s="53"/>
      <c r="S648" s="53"/>
      <c r="T648" s="53"/>
      <c r="U648" s="53"/>
      <c r="V648" s="53"/>
      <c r="W648" s="53"/>
      <c r="X648" s="53"/>
      <c r="Y648" s="53"/>
      <c r="Z648" s="53"/>
      <c r="AA648" s="19"/>
      <c r="AB648" s="19"/>
    </row>
    <row r="649" spans="1:28" s="20" customFormat="1" ht="13.5" customHeight="1" x14ac:dyDescent="0.15">
      <c r="A649" s="15"/>
      <c r="B649" s="15"/>
      <c r="C649" s="15"/>
      <c r="D649" s="15"/>
      <c r="E649" s="15"/>
      <c r="F649" s="15"/>
      <c r="G649" s="15"/>
      <c r="H649" s="15"/>
      <c r="I649" s="15"/>
      <c r="J649" s="15"/>
      <c r="K649" s="15"/>
      <c r="L649" s="15"/>
      <c r="M649" s="11"/>
      <c r="O649" s="53"/>
      <c r="P649" s="53"/>
      <c r="Q649" s="53"/>
      <c r="R649" s="53"/>
      <c r="S649" s="53"/>
      <c r="T649" s="53"/>
      <c r="U649" s="53"/>
      <c r="V649" s="53"/>
      <c r="W649" s="53"/>
      <c r="X649" s="53"/>
      <c r="Y649" s="53"/>
      <c r="Z649" s="53"/>
      <c r="AA649" s="19"/>
      <c r="AB649" s="19"/>
    </row>
    <row r="650" spans="1:28" s="20" customFormat="1" ht="13.5" customHeight="1" x14ac:dyDescent="0.15">
      <c r="A650" s="15"/>
      <c r="B650" s="15"/>
      <c r="C650" s="15"/>
      <c r="D650" s="15"/>
      <c r="E650" s="15"/>
      <c r="F650" s="15"/>
      <c r="G650" s="15"/>
      <c r="H650" s="15"/>
      <c r="I650" s="15"/>
      <c r="J650" s="15"/>
      <c r="K650" s="15"/>
      <c r="L650" s="15"/>
      <c r="M650" s="11"/>
      <c r="O650" s="53"/>
      <c r="P650" s="53"/>
      <c r="Q650" s="53"/>
      <c r="R650" s="53"/>
      <c r="S650" s="53"/>
      <c r="T650" s="53"/>
      <c r="U650" s="53"/>
      <c r="V650" s="53"/>
      <c r="W650" s="53"/>
      <c r="X650" s="53"/>
      <c r="Y650" s="53"/>
      <c r="Z650" s="53"/>
      <c r="AA650" s="19"/>
      <c r="AB650" s="19"/>
    </row>
    <row r="651" spans="1:28" s="20" customFormat="1" ht="13.5" customHeight="1" x14ac:dyDescent="0.15">
      <c r="A651" s="15"/>
      <c r="B651" s="15"/>
      <c r="C651" s="15"/>
      <c r="D651" s="15"/>
      <c r="E651" s="15"/>
      <c r="F651" s="15"/>
      <c r="G651" s="15"/>
      <c r="H651" s="15"/>
      <c r="I651" s="15"/>
      <c r="J651" s="15"/>
      <c r="K651" s="15"/>
      <c r="L651" s="15"/>
      <c r="M651" s="11"/>
      <c r="O651" s="53"/>
      <c r="P651" s="53"/>
      <c r="Q651" s="53"/>
      <c r="R651" s="53"/>
      <c r="S651" s="53"/>
      <c r="T651" s="53"/>
      <c r="U651" s="53"/>
      <c r="V651" s="53"/>
      <c r="W651" s="53"/>
      <c r="X651" s="53"/>
      <c r="Y651" s="53"/>
      <c r="Z651" s="53"/>
      <c r="AA651" s="19"/>
      <c r="AB651" s="19"/>
    </row>
    <row r="652" spans="1:28" s="20" customFormat="1" ht="13.5" customHeight="1" x14ac:dyDescent="0.15">
      <c r="A652" s="15"/>
      <c r="B652" s="15"/>
      <c r="C652" s="15"/>
      <c r="D652" s="15"/>
      <c r="E652" s="15"/>
      <c r="F652" s="15"/>
      <c r="G652" s="15"/>
      <c r="H652" s="15"/>
      <c r="I652" s="15"/>
      <c r="J652" s="15"/>
      <c r="K652" s="15"/>
      <c r="L652" s="15"/>
      <c r="M652" s="11"/>
      <c r="O652" s="53"/>
      <c r="P652" s="53"/>
      <c r="Q652" s="53"/>
      <c r="R652" s="53"/>
      <c r="S652" s="53"/>
      <c r="T652" s="53"/>
      <c r="U652" s="53"/>
      <c r="V652" s="53"/>
      <c r="W652" s="53"/>
      <c r="X652" s="53"/>
      <c r="Y652" s="53"/>
      <c r="Z652" s="53"/>
      <c r="AA652" s="19"/>
      <c r="AB652" s="19"/>
    </row>
    <row r="653" spans="1:28" s="20" customFormat="1" ht="13.5" customHeight="1" x14ac:dyDescent="0.15">
      <c r="A653" s="15"/>
      <c r="B653" s="15"/>
      <c r="C653" s="15"/>
      <c r="D653" s="15"/>
      <c r="E653" s="15"/>
      <c r="F653" s="15"/>
      <c r="G653" s="15"/>
      <c r="H653" s="15"/>
      <c r="I653" s="15"/>
      <c r="J653" s="15"/>
      <c r="K653" s="15"/>
      <c r="L653" s="15"/>
      <c r="M653" s="11"/>
      <c r="O653" s="53"/>
      <c r="P653" s="53"/>
      <c r="Q653" s="53"/>
      <c r="R653" s="53"/>
      <c r="S653" s="53"/>
      <c r="T653" s="53"/>
      <c r="U653" s="53"/>
      <c r="V653" s="53"/>
      <c r="W653" s="53"/>
      <c r="X653" s="53"/>
      <c r="Y653" s="53"/>
      <c r="Z653" s="53"/>
      <c r="AA653" s="19"/>
      <c r="AB653" s="19"/>
    </row>
    <row r="654" spans="1:28" s="20" customFormat="1" ht="13.5" customHeight="1" x14ac:dyDescent="0.15">
      <c r="A654" s="15"/>
      <c r="B654" s="15"/>
      <c r="C654" s="15"/>
      <c r="D654" s="15"/>
      <c r="E654" s="15"/>
      <c r="F654" s="15"/>
      <c r="G654" s="15"/>
      <c r="H654" s="15"/>
      <c r="I654" s="15"/>
      <c r="J654" s="15"/>
      <c r="K654" s="15"/>
      <c r="L654" s="15"/>
      <c r="M654" s="11"/>
      <c r="O654" s="53"/>
      <c r="P654" s="53"/>
      <c r="Q654" s="53"/>
      <c r="R654" s="53"/>
      <c r="S654" s="53"/>
      <c r="T654" s="53"/>
      <c r="U654" s="53"/>
      <c r="V654" s="53"/>
      <c r="W654" s="53"/>
      <c r="X654" s="53"/>
      <c r="Y654" s="53"/>
      <c r="Z654" s="53"/>
      <c r="AA654" s="19"/>
      <c r="AB654" s="19"/>
    </row>
    <row r="655" spans="1:28" s="20" customFormat="1" ht="13.5" customHeight="1" x14ac:dyDescent="0.15">
      <c r="A655" s="15"/>
      <c r="B655" s="15"/>
      <c r="C655" s="15"/>
      <c r="D655" s="15"/>
      <c r="E655" s="15"/>
      <c r="F655" s="15"/>
      <c r="G655" s="15"/>
      <c r="H655" s="15"/>
      <c r="I655" s="15"/>
      <c r="J655" s="15"/>
      <c r="K655" s="15"/>
      <c r="L655" s="15"/>
      <c r="M655" s="11"/>
      <c r="O655" s="53"/>
      <c r="P655" s="53"/>
      <c r="Q655" s="53"/>
      <c r="R655" s="53"/>
      <c r="S655" s="53"/>
      <c r="T655" s="53"/>
      <c r="U655" s="53"/>
      <c r="V655" s="53"/>
      <c r="W655" s="53"/>
      <c r="X655" s="53"/>
      <c r="Y655" s="53"/>
      <c r="Z655" s="53"/>
      <c r="AA655" s="19"/>
      <c r="AB655" s="19"/>
    </row>
    <row r="656" spans="1:28" s="20" customFormat="1" ht="13.5" customHeight="1" x14ac:dyDescent="0.15">
      <c r="A656" s="15"/>
      <c r="B656" s="15"/>
      <c r="C656" s="15"/>
      <c r="D656" s="15"/>
      <c r="E656" s="15"/>
      <c r="F656" s="15"/>
      <c r="G656" s="15"/>
      <c r="H656" s="15"/>
      <c r="I656" s="15"/>
      <c r="J656" s="15"/>
      <c r="K656" s="15"/>
      <c r="L656" s="15"/>
      <c r="M656" s="11"/>
      <c r="O656" s="53"/>
      <c r="P656" s="53"/>
      <c r="Q656" s="53"/>
      <c r="R656" s="53"/>
      <c r="S656" s="53"/>
      <c r="T656" s="53"/>
      <c r="U656" s="53"/>
      <c r="V656" s="53"/>
      <c r="W656" s="53"/>
      <c r="X656" s="53"/>
      <c r="Y656" s="53"/>
      <c r="Z656" s="53"/>
      <c r="AA656" s="19"/>
      <c r="AB656" s="19"/>
    </row>
    <row r="657" spans="1:28" s="20" customFormat="1" ht="13.5" customHeight="1" x14ac:dyDescent="0.15">
      <c r="A657" s="15"/>
      <c r="B657" s="15"/>
      <c r="C657" s="15"/>
      <c r="D657" s="15"/>
      <c r="E657" s="15"/>
      <c r="F657" s="15"/>
      <c r="G657" s="15"/>
      <c r="H657" s="15"/>
      <c r="I657" s="15"/>
      <c r="J657" s="15"/>
      <c r="K657" s="15"/>
      <c r="L657" s="15"/>
      <c r="M657" s="11"/>
      <c r="O657" s="53"/>
      <c r="P657" s="53"/>
      <c r="Q657" s="53"/>
      <c r="R657" s="53"/>
      <c r="S657" s="53"/>
      <c r="T657" s="53"/>
      <c r="U657" s="53"/>
      <c r="V657" s="53"/>
      <c r="W657" s="53"/>
      <c r="X657" s="53"/>
      <c r="Y657" s="53"/>
      <c r="Z657" s="53"/>
      <c r="AA657" s="19"/>
      <c r="AB657" s="19"/>
    </row>
    <row r="658" spans="1:28" s="20" customFormat="1" ht="13.5" customHeight="1" x14ac:dyDescent="0.15">
      <c r="A658" s="15"/>
      <c r="B658" s="15"/>
      <c r="C658" s="15"/>
      <c r="D658" s="15"/>
      <c r="E658" s="15"/>
      <c r="F658" s="15"/>
      <c r="G658" s="15"/>
      <c r="H658" s="15"/>
      <c r="I658" s="15"/>
      <c r="J658" s="15"/>
      <c r="K658" s="15"/>
      <c r="L658" s="15"/>
      <c r="M658" s="11"/>
      <c r="O658" s="53"/>
      <c r="P658" s="53"/>
      <c r="Q658" s="53"/>
      <c r="R658" s="53"/>
      <c r="S658" s="53"/>
      <c r="T658" s="53"/>
      <c r="U658" s="53"/>
      <c r="V658" s="53"/>
      <c r="W658" s="53"/>
      <c r="X658" s="53"/>
      <c r="Y658" s="53"/>
      <c r="Z658" s="53"/>
      <c r="AA658" s="19"/>
      <c r="AB658" s="19"/>
    </row>
    <row r="659" spans="1:28" s="20" customFormat="1" ht="13.5" customHeight="1" x14ac:dyDescent="0.15">
      <c r="A659" s="15"/>
      <c r="B659" s="15"/>
      <c r="C659" s="15"/>
      <c r="D659" s="15"/>
      <c r="E659" s="15"/>
      <c r="F659" s="15"/>
      <c r="G659" s="15"/>
      <c r="H659" s="15"/>
      <c r="I659" s="15"/>
      <c r="J659" s="15"/>
      <c r="K659" s="15"/>
      <c r="L659" s="15"/>
      <c r="M659" s="11"/>
      <c r="O659" s="53"/>
      <c r="P659" s="53"/>
      <c r="Q659" s="53"/>
      <c r="R659" s="53"/>
      <c r="S659" s="53"/>
      <c r="T659" s="53"/>
      <c r="U659" s="53"/>
      <c r="V659" s="53"/>
      <c r="W659" s="53"/>
      <c r="X659" s="53"/>
      <c r="Y659" s="53"/>
      <c r="Z659" s="53"/>
      <c r="AA659" s="19"/>
      <c r="AB659" s="19"/>
    </row>
    <row r="660" spans="1:28" s="20" customFormat="1" ht="13.5" customHeight="1" x14ac:dyDescent="0.15">
      <c r="A660" s="15"/>
      <c r="B660" s="15"/>
      <c r="C660" s="15"/>
      <c r="D660" s="15"/>
      <c r="E660" s="15"/>
      <c r="F660" s="15"/>
      <c r="G660" s="15"/>
      <c r="H660" s="15"/>
      <c r="I660" s="15"/>
      <c r="J660" s="15"/>
      <c r="K660" s="15"/>
      <c r="L660" s="15"/>
      <c r="M660" s="11"/>
      <c r="O660" s="53"/>
      <c r="P660" s="53"/>
      <c r="Q660" s="53"/>
      <c r="R660" s="53"/>
      <c r="S660" s="53"/>
      <c r="T660" s="53"/>
      <c r="U660" s="53"/>
      <c r="V660" s="53"/>
      <c r="W660" s="53"/>
      <c r="X660" s="53"/>
      <c r="Y660" s="53"/>
      <c r="Z660" s="53"/>
      <c r="AA660" s="19"/>
      <c r="AB660" s="19"/>
    </row>
    <row r="661" spans="1:28" s="20" customFormat="1" ht="13.5" customHeight="1" x14ac:dyDescent="0.15">
      <c r="A661" s="15"/>
      <c r="B661" s="15"/>
      <c r="C661" s="15"/>
      <c r="D661" s="15"/>
      <c r="E661" s="15"/>
      <c r="F661" s="15"/>
      <c r="G661" s="15"/>
      <c r="H661" s="15"/>
      <c r="I661" s="15"/>
      <c r="J661" s="15"/>
      <c r="K661" s="15"/>
      <c r="L661" s="15"/>
      <c r="M661" s="11"/>
      <c r="O661" s="53"/>
      <c r="P661" s="53"/>
      <c r="Q661" s="53"/>
      <c r="R661" s="53"/>
      <c r="S661" s="53"/>
      <c r="T661" s="53"/>
      <c r="U661" s="53"/>
      <c r="V661" s="53"/>
      <c r="W661" s="53"/>
      <c r="X661" s="53"/>
      <c r="Y661" s="53"/>
      <c r="Z661" s="53"/>
      <c r="AA661" s="19"/>
      <c r="AB661" s="19"/>
    </row>
    <row r="662" spans="1:28" s="20" customFormat="1" ht="13.5" customHeight="1" x14ac:dyDescent="0.15">
      <c r="A662" s="15"/>
      <c r="B662" s="15"/>
      <c r="C662" s="15"/>
      <c r="D662" s="15"/>
      <c r="E662" s="15"/>
      <c r="F662" s="15"/>
      <c r="G662" s="15"/>
      <c r="H662" s="15"/>
      <c r="I662" s="15"/>
      <c r="J662" s="15"/>
      <c r="K662" s="15"/>
      <c r="L662" s="15"/>
      <c r="M662" s="11"/>
      <c r="O662" s="53"/>
      <c r="P662" s="53"/>
      <c r="Q662" s="53"/>
      <c r="R662" s="53"/>
      <c r="S662" s="53"/>
      <c r="T662" s="53"/>
      <c r="U662" s="53"/>
      <c r="V662" s="53"/>
      <c r="W662" s="53"/>
      <c r="X662" s="53"/>
      <c r="Y662" s="53"/>
      <c r="Z662" s="53"/>
      <c r="AA662" s="19"/>
      <c r="AB662" s="19"/>
    </row>
    <row r="663" spans="1:28" s="20" customFormat="1" ht="13.5" customHeight="1" x14ac:dyDescent="0.15">
      <c r="A663" s="15"/>
      <c r="B663" s="15"/>
      <c r="C663" s="15"/>
      <c r="D663" s="15"/>
      <c r="E663" s="15"/>
      <c r="F663" s="15"/>
      <c r="G663" s="15"/>
      <c r="H663" s="15"/>
      <c r="I663" s="15"/>
      <c r="J663" s="15"/>
      <c r="K663" s="15"/>
      <c r="L663" s="15"/>
      <c r="M663" s="11"/>
      <c r="O663" s="53"/>
      <c r="P663" s="53"/>
      <c r="Q663" s="53"/>
      <c r="R663" s="53"/>
      <c r="S663" s="53"/>
      <c r="T663" s="53"/>
      <c r="U663" s="53"/>
      <c r="V663" s="53"/>
      <c r="W663" s="53"/>
      <c r="X663" s="53"/>
      <c r="Y663" s="53"/>
      <c r="Z663" s="53"/>
      <c r="AA663" s="19"/>
      <c r="AB663" s="19"/>
    </row>
    <row r="664" spans="1:28" s="20" customFormat="1" ht="13.5" customHeight="1" x14ac:dyDescent="0.15">
      <c r="A664" s="15"/>
      <c r="B664" s="15"/>
      <c r="C664" s="15"/>
      <c r="D664" s="15"/>
      <c r="E664" s="15"/>
      <c r="F664" s="15"/>
      <c r="G664" s="15"/>
      <c r="H664" s="15"/>
      <c r="I664" s="15"/>
      <c r="J664" s="15"/>
      <c r="K664" s="15"/>
      <c r="L664" s="15"/>
      <c r="M664" s="11"/>
      <c r="O664" s="53"/>
      <c r="P664" s="53"/>
      <c r="Q664" s="53"/>
      <c r="R664" s="53"/>
      <c r="S664" s="53"/>
      <c r="T664" s="53"/>
      <c r="U664" s="53"/>
      <c r="V664" s="53"/>
      <c r="W664" s="53"/>
      <c r="X664" s="53"/>
      <c r="Y664" s="53"/>
      <c r="Z664" s="53"/>
      <c r="AA664" s="19"/>
      <c r="AB664" s="19"/>
    </row>
    <row r="665" spans="1:28" s="20" customFormat="1" ht="13.5" customHeight="1" x14ac:dyDescent="0.15">
      <c r="A665" s="15"/>
      <c r="B665" s="15"/>
      <c r="C665" s="15"/>
      <c r="D665" s="15"/>
      <c r="E665" s="15"/>
      <c r="F665" s="15"/>
      <c r="G665" s="15"/>
      <c r="H665" s="15"/>
      <c r="I665" s="15"/>
      <c r="J665" s="15"/>
      <c r="K665" s="15"/>
      <c r="L665" s="15"/>
      <c r="M665" s="11"/>
      <c r="O665" s="53"/>
      <c r="P665" s="53"/>
      <c r="Q665" s="53"/>
      <c r="R665" s="53"/>
      <c r="S665" s="53"/>
      <c r="T665" s="53"/>
      <c r="U665" s="53"/>
      <c r="V665" s="53"/>
      <c r="W665" s="53"/>
      <c r="X665" s="53"/>
      <c r="Y665" s="53"/>
      <c r="Z665" s="53"/>
      <c r="AA665" s="19"/>
      <c r="AB665" s="19"/>
    </row>
    <row r="666" spans="1:28" s="20" customFormat="1" ht="13.5" customHeight="1" x14ac:dyDescent="0.15">
      <c r="A666" s="15"/>
      <c r="B666" s="15"/>
      <c r="C666" s="15"/>
      <c r="D666" s="15"/>
      <c r="E666" s="15"/>
      <c r="F666" s="15"/>
      <c r="G666" s="15"/>
      <c r="H666" s="15"/>
      <c r="I666" s="15"/>
      <c r="J666" s="15"/>
      <c r="K666" s="15"/>
      <c r="L666" s="15"/>
      <c r="M666" s="11"/>
      <c r="O666" s="53"/>
      <c r="P666" s="53"/>
      <c r="Q666" s="53"/>
      <c r="R666" s="53"/>
      <c r="S666" s="53"/>
      <c r="T666" s="53"/>
      <c r="U666" s="53"/>
      <c r="V666" s="53"/>
      <c r="W666" s="53"/>
      <c r="X666" s="53"/>
      <c r="Y666" s="53"/>
      <c r="Z666" s="53"/>
      <c r="AA666" s="19"/>
      <c r="AB666" s="19"/>
    </row>
    <row r="667" spans="1:28" s="20" customFormat="1" ht="13.5" customHeight="1" x14ac:dyDescent="0.15">
      <c r="A667" s="15"/>
      <c r="B667" s="15"/>
      <c r="C667" s="15"/>
      <c r="D667" s="15"/>
      <c r="E667" s="15"/>
      <c r="F667" s="15"/>
      <c r="G667" s="15"/>
      <c r="H667" s="15"/>
      <c r="I667" s="15"/>
      <c r="J667" s="15"/>
      <c r="K667" s="15"/>
      <c r="L667" s="15"/>
      <c r="M667" s="11"/>
      <c r="O667" s="53"/>
      <c r="P667" s="53"/>
      <c r="Q667" s="53"/>
      <c r="R667" s="53"/>
      <c r="S667" s="53"/>
      <c r="T667" s="53"/>
      <c r="U667" s="53"/>
      <c r="V667" s="53"/>
      <c r="W667" s="53"/>
      <c r="X667" s="53"/>
      <c r="Y667" s="53"/>
      <c r="Z667" s="53"/>
      <c r="AA667" s="19"/>
      <c r="AB667" s="19"/>
    </row>
    <row r="668" spans="1:28" s="20" customFormat="1" ht="13.5" customHeight="1" x14ac:dyDescent="0.15">
      <c r="A668" s="15"/>
      <c r="B668" s="15"/>
      <c r="C668" s="15"/>
      <c r="D668" s="15"/>
      <c r="E668" s="15"/>
      <c r="F668" s="15"/>
      <c r="G668" s="15"/>
      <c r="H668" s="15"/>
      <c r="I668" s="15"/>
      <c r="J668" s="15"/>
      <c r="K668" s="15"/>
      <c r="L668" s="15"/>
      <c r="M668" s="11"/>
      <c r="O668" s="53"/>
      <c r="P668" s="53"/>
      <c r="Q668" s="53"/>
      <c r="R668" s="53"/>
      <c r="S668" s="53"/>
      <c r="T668" s="53"/>
      <c r="U668" s="53"/>
      <c r="V668" s="53"/>
      <c r="W668" s="53"/>
      <c r="X668" s="53"/>
      <c r="Y668" s="53"/>
      <c r="Z668" s="53"/>
      <c r="AA668" s="19"/>
      <c r="AB668" s="19"/>
    </row>
    <row r="669" spans="1:28" s="20" customFormat="1" ht="13.5" customHeight="1" x14ac:dyDescent="0.15">
      <c r="A669" s="15"/>
      <c r="B669" s="15"/>
      <c r="C669" s="15"/>
      <c r="D669" s="15"/>
      <c r="E669" s="15"/>
      <c r="F669" s="15"/>
      <c r="G669" s="15"/>
      <c r="H669" s="15"/>
      <c r="I669" s="15"/>
      <c r="J669" s="15"/>
      <c r="K669" s="15"/>
      <c r="L669" s="15"/>
      <c r="M669" s="11"/>
      <c r="O669" s="53"/>
      <c r="P669" s="53"/>
      <c r="Q669" s="53"/>
      <c r="R669" s="53"/>
      <c r="S669" s="53"/>
      <c r="T669" s="53"/>
      <c r="U669" s="53"/>
      <c r="V669" s="53"/>
      <c r="W669" s="53"/>
      <c r="X669" s="53"/>
      <c r="Y669" s="53"/>
      <c r="Z669" s="53"/>
      <c r="AA669" s="19"/>
      <c r="AB669" s="19"/>
    </row>
    <row r="670" spans="1:28" s="20" customFormat="1" ht="13.5" customHeight="1" x14ac:dyDescent="0.15">
      <c r="A670" s="15"/>
      <c r="B670" s="15"/>
      <c r="C670" s="15"/>
      <c r="D670" s="15"/>
      <c r="E670" s="15"/>
      <c r="F670" s="15"/>
      <c r="G670" s="15"/>
      <c r="H670" s="15"/>
      <c r="I670" s="15"/>
      <c r="J670" s="15"/>
      <c r="K670" s="15"/>
      <c r="L670" s="15"/>
      <c r="M670" s="11"/>
      <c r="O670" s="53"/>
      <c r="P670" s="53"/>
      <c r="Q670" s="53"/>
      <c r="R670" s="53"/>
      <c r="S670" s="53"/>
      <c r="T670" s="53"/>
      <c r="U670" s="53"/>
      <c r="V670" s="53"/>
      <c r="W670" s="53"/>
      <c r="X670" s="53"/>
      <c r="Y670" s="53"/>
      <c r="Z670" s="53"/>
      <c r="AA670" s="19"/>
      <c r="AB670" s="19"/>
    </row>
    <row r="671" spans="1:28" s="20" customFormat="1" ht="13.5" customHeight="1" x14ac:dyDescent="0.15">
      <c r="A671" s="15"/>
      <c r="B671" s="15"/>
      <c r="C671" s="15"/>
      <c r="D671" s="15"/>
      <c r="E671" s="15"/>
      <c r="F671" s="15"/>
      <c r="G671" s="15"/>
      <c r="H671" s="15"/>
      <c r="I671" s="15"/>
      <c r="J671" s="15"/>
      <c r="K671" s="15"/>
      <c r="L671" s="15"/>
      <c r="M671" s="11"/>
      <c r="O671" s="53"/>
      <c r="P671" s="53"/>
      <c r="Q671" s="53"/>
      <c r="R671" s="53"/>
      <c r="S671" s="53"/>
      <c r="T671" s="53"/>
      <c r="U671" s="53"/>
      <c r="V671" s="53"/>
      <c r="W671" s="53"/>
      <c r="X671" s="53"/>
      <c r="Y671" s="53"/>
      <c r="Z671" s="53"/>
      <c r="AA671" s="19"/>
      <c r="AB671" s="19"/>
    </row>
    <row r="672" spans="1:28" s="20" customFormat="1" ht="13.5" customHeight="1" x14ac:dyDescent="0.15">
      <c r="A672" s="15"/>
      <c r="B672" s="15"/>
      <c r="C672" s="15"/>
      <c r="D672" s="15"/>
      <c r="E672" s="15"/>
      <c r="F672" s="15"/>
      <c r="G672" s="15"/>
      <c r="H672" s="15"/>
      <c r="I672" s="15"/>
      <c r="J672" s="15"/>
      <c r="K672" s="15"/>
      <c r="L672" s="15"/>
      <c r="M672" s="11"/>
      <c r="O672" s="53"/>
      <c r="P672" s="53"/>
      <c r="Q672" s="53"/>
      <c r="R672" s="53"/>
      <c r="S672" s="53"/>
      <c r="T672" s="53"/>
      <c r="U672" s="53"/>
      <c r="V672" s="53"/>
      <c r="W672" s="53"/>
      <c r="X672" s="53"/>
      <c r="Y672" s="53"/>
      <c r="Z672" s="53"/>
      <c r="AA672" s="19"/>
      <c r="AB672" s="19"/>
    </row>
    <row r="673" spans="1:28" s="20" customFormat="1" ht="13.5" customHeight="1" x14ac:dyDescent="0.15">
      <c r="A673" s="15"/>
      <c r="B673" s="15"/>
      <c r="C673" s="15"/>
      <c r="D673" s="15"/>
      <c r="E673" s="15"/>
      <c r="F673" s="15"/>
      <c r="G673" s="15"/>
      <c r="H673" s="15"/>
      <c r="I673" s="15"/>
      <c r="J673" s="15"/>
      <c r="K673" s="15"/>
      <c r="L673" s="15"/>
      <c r="M673" s="11"/>
      <c r="O673" s="53"/>
      <c r="P673" s="53"/>
      <c r="Q673" s="53"/>
      <c r="R673" s="53"/>
      <c r="S673" s="53"/>
      <c r="T673" s="53"/>
      <c r="U673" s="53"/>
      <c r="V673" s="53"/>
      <c r="W673" s="53"/>
      <c r="X673" s="53"/>
      <c r="Y673" s="53"/>
      <c r="Z673" s="53"/>
      <c r="AA673" s="19"/>
      <c r="AB673" s="19"/>
    </row>
    <row r="674" spans="1:28" s="20" customFormat="1" ht="13.5" customHeight="1" x14ac:dyDescent="0.15">
      <c r="A674" s="15"/>
      <c r="B674" s="15"/>
      <c r="C674" s="15"/>
      <c r="D674" s="15"/>
      <c r="E674" s="15"/>
      <c r="F674" s="15"/>
      <c r="G674" s="15"/>
      <c r="H674" s="15"/>
      <c r="I674" s="15"/>
      <c r="J674" s="15"/>
      <c r="K674" s="15"/>
      <c r="L674" s="15"/>
      <c r="M674" s="11"/>
      <c r="O674" s="53"/>
      <c r="P674" s="53"/>
      <c r="Q674" s="53"/>
      <c r="R674" s="53"/>
      <c r="S674" s="53"/>
      <c r="T674" s="53"/>
      <c r="U674" s="53"/>
      <c r="V674" s="53"/>
      <c r="W674" s="53"/>
      <c r="X674" s="53"/>
      <c r="Y674" s="53"/>
      <c r="Z674" s="53"/>
      <c r="AA674" s="19"/>
      <c r="AB674" s="19"/>
    </row>
    <row r="675" spans="1:28" s="20" customFormat="1" ht="13.5" customHeight="1" x14ac:dyDescent="0.15">
      <c r="A675" s="15"/>
      <c r="B675" s="15"/>
      <c r="C675" s="15"/>
      <c r="D675" s="15"/>
      <c r="E675" s="15"/>
      <c r="F675" s="15"/>
      <c r="G675" s="15"/>
      <c r="H675" s="15"/>
      <c r="I675" s="15"/>
      <c r="J675" s="15"/>
      <c r="K675" s="15"/>
      <c r="L675" s="15"/>
      <c r="M675" s="11"/>
      <c r="O675" s="53"/>
      <c r="P675" s="53"/>
      <c r="Q675" s="53"/>
      <c r="R675" s="53"/>
      <c r="S675" s="53"/>
      <c r="T675" s="53"/>
      <c r="U675" s="53"/>
      <c r="V675" s="53"/>
      <c r="W675" s="53"/>
      <c r="X675" s="53"/>
      <c r="Y675" s="53"/>
      <c r="Z675" s="53"/>
      <c r="AA675" s="19"/>
      <c r="AB675" s="19"/>
    </row>
    <row r="676" spans="1:28" s="20" customFormat="1" ht="13.5" customHeight="1" x14ac:dyDescent="0.15">
      <c r="A676" s="15"/>
      <c r="B676" s="15"/>
      <c r="C676" s="15"/>
      <c r="D676" s="15"/>
      <c r="E676" s="15"/>
      <c r="F676" s="15"/>
      <c r="G676" s="15"/>
      <c r="H676" s="15"/>
      <c r="I676" s="15"/>
      <c r="J676" s="15"/>
      <c r="K676" s="15"/>
      <c r="L676" s="15"/>
      <c r="M676" s="11"/>
      <c r="O676" s="53"/>
      <c r="P676" s="53"/>
      <c r="Q676" s="53"/>
      <c r="R676" s="53"/>
      <c r="S676" s="53"/>
      <c r="T676" s="53"/>
      <c r="U676" s="53"/>
      <c r="V676" s="53"/>
      <c r="W676" s="53"/>
      <c r="X676" s="53"/>
      <c r="Y676" s="53"/>
      <c r="Z676" s="53"/>
      <c r="AA676" s="19"/>
      <c r="AB676" s="19"/>
    </row>
    <row r="677" spans="1:28" s="20" customFormat="1" ht="13.5" customHeight="1" x14ac:dyDescent="0.15">
      <c r="A677" s="15"/>
      <c r="B677" s="15"/>
      <c r="C677" s="15"/>
      <c r="D677" s="15"/>
      <c r="E677" s="15"/>
      <c r="F677" s="15"/>
      <c r="G677" s="15"/>
      <c r="H677" s="15"/>
      <c r="I677" s="15"/>
      <c r="J677" s="15"/>
      <c r="K677" s="15"/>
      <c r="L677" s="15"/>
      <c r="M677" s="11"/>
      <c r="O677" s="53"/>
      <c r="P677" s="53"/>
      <c r="Q677" s="53"/>
      <c r="R677" s="53"/>
      <c r="S677" s="53"/>
      <c r="T677" s="53"/>
      <c r="U677" s="53"/>
      <c r="V677" s="53"/>
      <c r="W677" s="53"/>
      <c r="X677" s="53"/>
      <c r="Y677" s="53"/>
      <c r="Z677" s="53"/>
      <c r="AA677" s="19"/>
      <c r="AB677" s="19"/>
    </row>
    <row r="678" spans="1:28" s="20" customFormat="1" ht="13.5" customHeight="1" x14ac:dyDescent="0.15">
      <c r="A678" s="15"/>
      <c r="B678" s="15"/>
      <c r="C678" s="15"/>
      <c r="D678" s="15"/>
      <c r="E678" s="15"/>
      <c r="F678" s="15"/>
      <c r="G678" s="15"/>
      <c r="H678" s="15"/>
      <c r="I678" s="15"/>
      <c r="J678" s="15"/>
      <c r="K678" s="15"/>
      <c r="L678" s="15"/>
      <c r="M678" s="11"/>
      <c r="O678" s="53"/>
      <c r="P678" s="53"/>
      <c r="Q678" s="53"/>
      <c r="R678" s="53"/>
      <c r="S678" s="53"/>
      <c r="T678" s="53"/>
      <c r="U678" s="53"/>
      <c r="V678" s="53"/>
      <c r="W678" s="53"/>
      <c r="X678" s="53"/>
      <c r="Y678" s="53"/>
      <c r="Z678" s="53"/>
      <c r="AA678" s="19"/>
      <c r="AB678" s="19"/>
    </row>
    <row r="679" spans="1:28" s="20" customFormat="1" ht="13.5" customHeight="1" x14ac:dyDescent="0.15">
      <c r="A679" s="15"/>
      <c r="B679" s="15"/>
      <c r="C679" s="15"/>
      <c r="D679" s="15"/>
      <c r="E679" s="15"/>
      <c r="F679" s="15"/>
      <c r="G679" s="15"/>
      <c r="H679" s="15"/>
      <c r="I679" s="15"/>
      <c r="J679" s="15"/>
      <c r="K679" s="15"/>
      <c r="L679" s="15"/>
      <c r="M679" s="11"/>
      <c r="O679" s="53"/>
      <c r="P679" s="53"/>
      <c r="Q679" s="53"/>
      <c r="R679" s="53"/>
      <c r="S679" s="53"/>
      <c r="T679" s="53"/>
      <c r="U679" s="53"/>
      <c r="V679" s="53"/>
      <c r="W679" s="53"/>
      <c r="X679" s="53"/>
      <c r="Y679" s="53"/>
      <c r="Z679" s="53"/>
      <c r="AA679" s="19"/>
      <c r="AB679" s="19"/>
    </row>
    <row r="680" spans="1:28" s="20" customFormat="1" ht="13.5" customHeight="1" x14ac:dyDescent="0.15">
      <c r="A680" s="15"/>
      <c r="B680" s="15"/>
      <c r="C680" s="15"/>
      <c r="D680" s="15"/>
      <c r="E680" s="15"/>
      <c r="F680" s="15"/>
      <c r="G680" s="15"/>
      <c r="H680" s="15"/>
      <c r="I680" s="15"/>
      <c r="J680" s="15"/>
      <c r="K680" s="15"/>
      <c r="L680" s="15"/>
      <c r="M680" s="11"/>
      <c r="O680" s="53"/>
      <c r="P680" s="53"/>
      <c r="Q680" s="53"/>
      <c r="R680" s="53"/>
      <c r="S680" s="53"/>
      <c r="T680" s="53"/>
      <c r="U680" s="53"/>
      <c r="V680" s="53"/>
      <c r="W680" s="53"/>
      <c r="X680" s="53"/>
      <c r="Y680" s="53"/>
      <c r="Z680" s="53"/>
      <c r="AA680" s="19"/>
      <c r="AB680" s="19"/>
    </row>
    <row r="681" spans="1:28" s="20" customFormat="1" ht="13.5" customHeight="1" x14ac:dyDescent="0.15">
      <c r="A681" s="15"/>
      <c r="B681" s="15"/>
      <c r="C681" s="15"/>
      <c r="D681" s="15"/>
      <c r="E681" s="15"/>
      <c r="F681" s="15"/>
      <c r="G681" s="15"/>
      <c r="H681" s="15"/>
      <c r="I681" s="15"/>
      <c r="J681" s="15"/>
      <c r="K681" s="15"/>
      <c r="L681" s="15"/>
      <c r="M681" s="11"/>
      <c r="O681" s="53"/>
      <c r="P681" s="53"/>
      <c r="Q681" s="53"/>
      <c r="R681" s="53"/>
      <c r="S681" s="53"/>
      <c r="T681" s="53"/>
      <c r="U681" s="53"/>
      <c r="V681" s="53"/>
      <c r="W681" s="53"/>
      <c r="X681" s="53"/>
      <c r="Y681" s="53"/>
      <c r="Z681" s="53"/>
      <c r="AA681" s="19"/>
      <c r="AB681" s="19"/>
    </row>
    <row r="682" spans="1:28" s="20" customFormat="1" ht="13.5" customHeight="1" x14ac:dyDescent="0.15">
      <c r="A682" s="15"/>
      <c r="B682" s="15"/>
      <c r="C682" s="15"/>
      <c r="D682" s="15"/>
      <c r="E682" s="15"/>
      <c r="F682" s="15"/>
      <c r="G682" s="15"/>
      <c r="H682" s="15"/>
      <c r="I682" s="15"/>
      <c r="J682" s="15"/>
      <c r="K682" s="15"/>
      <c r="L682" s="15"/>
      <c r="M682" s="11"/>
      <c r="O682" s="53"/>
      <c r="P682" s="53"/>
      <c r="Q682" s="53"/>
      <c r="R682" s="53"/>
      <c r="S682" s="53"/>
      <c r="T682" s="53"/>
      <c r="U682" s="53"/>
      <c r="V682" s="53"/>
      <c r="W682" s="53"/>
      <c r="X682" s="53"/>
      <c r="Y682" s="53"/>
      <c r="Z682" s="53"/>
      <c r="AA682" s="19"/>
      <c r="AB682" s="19"/>
    </row>
    <row r="683" spans="1:28" s="20" customFormat="1" ht="13.5" customHeight="1" x14ac:dyDescent="0.15">
      <c r="A683" s="15"/>
      <c r="B683" s="15"/>
      <c r="C683" s="15"/>
      <c r="D683" s="15"/>
      <c r="E683" s="15"/>
      <c r="F683" s="15"/>
      <c r="G683" s="15"/>
      <c r="H683" s="15"/>
      <c r="I683" s="15"/>
      <c r="J683" s="15"/>
      <c r="K683" s="15"/>
      <c r="L683" s="15"/>
      <c r="M683" s="11"/>
      <c r="O683" s="53"/>
      <c r="P683" s="53"/>
      <c r="Q683" s="53"/>
      <c r="R683" s="53"/>
      <c r="S683" s="53"/>
      <c r="T683" s="53"/>
      <c r="U683" s="53"/>
      <c r="V683" s="53"/>
      <c r="W683" s="53"/>
      <c r="X683" s="53"/>
      <c r="Y683" s="53"/>
      <c r="Z683" s="53"/>
      <c r="AA683" s="19"/>
      <c r="AB683" s="19"/>
    </row>
    <row r="684" spans="1:28" s="20" customFormat="1" ht="13.5" customHeight="1" x14ac:dyDescent="0.15">
      <c r="A684" s="15"/>
      <c r="B684" s="15"/>
      <c r="C684" s="15"/>
      <c r="D684" s="15"/>
      <c r="E684" s="15"/>
      <c r="F684" s="15"/>
      <c r="G684" s="15"/>
      <c r="H684" s="15"/>
      <c r="I684" s="15"/>
      <c r="J684" s="15"/>
      <c r="K684" s="15"/>
      <c r="L684" s="15"/>
      <c r="M684" s="11"/>
      <c r="O684" s="53"/>
      <c r="P684" s="53"/>
      <c r="Q684" s="53"/>
      <c r="R684" s="53"/>
      <c r="S684" s="53"/>
      <c r="T684" s="53"/>
      <c r="U684" s="53"/>
      <c r="V684" s="53"/>
      <c r="W684" s="53"/>
      <c r="X684" s="53"/>
      <c r="Y684" s="53"/>
      <c r="Z684" s="53"/>
      <c r="AA684" s="19"/>
      <c r="AB684" s="19"/>
    </row>
    <row r="685" spans="1:28" s="20" customFormat="1" ht="13.5" customHeight="1" x14ac:dyDescent="0.15">
      <c r="A685" s="15"/>
      <c r="B685" s="15"/>
      <c r="C685" s="15"/>
      <c r="D685" s="15"/>
      <c r="E685" s="15"/>
      <c r="F685" s="15"/>
      <c r="G685" s="15"/>
      <c r="H685" s="15"/>
      <c r="I685" s="15"/>
      <c r="J685" s="15"/>
      <c r="K685" s="15"/>
      <c r="L685" s="15"/>
      <c r="M685" s="11"/>
      <c r="O685" s="53"/>
      <c r="P685" s="53"/>
      <c r="Q685" s="53"/>
      <c r="R685" s="53"/>
      <c r="S685" s="53"/>
      <c r="T685" s="53"/>
      <c r="U685" s="53"/>
      <c r="V685" s="53"/>
      <c r="W685" s="53"/>
      <c r="X685" s="53"/>
      <c r="Y685" s="53"/>
      <c r="Z685" s="53"/>
      <c r="AA685" s="19"/>
      <c r="AB685" s="19"/>
    </row>
    <row r="686" spans="1:28" s="20" customFormat="1" ht="13.5" customHeight="1" x14ac:dyDescent="0.15">
      <c r="A686" s="15"/>
      <c r="B686" s="15"/>
      <c r="C686" s="15"/>
      <c r="D686" s="15"/>
      <c r="E686" s="15"/>
      <c r="F686" s="15"/>
      <c r="G686" s="15"/>
      <c r="H686" s="15"/>
      <c r="I686" s="15"/>
      <c r="J686" s="15"/>
      <c r="K686" s="15"/>
      <c r="L686" s="15"/>
      <c r="M686" s="11"/>
      <c r="O686" s="53"/>
      <c r="P686" s="53"/>
      <c r="Q686" s="53"/>
      <c r="R686" s="53"/>
      <c r="S686" s="53"/>
      <c r="T686" s="53"/>
      <c r="U686" s="53"/>
      <c r="V686" s="53"/>
      <c r="W686" s="53"/>
      <c r="X686" s="53"/>
      <c r="Y686" s="53"/>
      <c r="Z686" s="53"/>
      <c r="AA686" s="19"/>
      <c r="AB686" s="19"/>
    </row>
    <row r="687" spans="1:28" s="20" customFormat="1" ht="13.5" customHeight="1" x14ac:dyDescent="0.15">
      <c r="A687" s="15"/>
      <c r="B687" s="15"/>
      <c r="C687" s="15"/>
      <c r="D687" s="15"/>
      <c r="E687" s="15"/>
      <c r="F687" s="15"/>
      <c r="G687" s="15"/>
      <c r="H687" s="15"/>
      <c r="I687" s="15"/>
      <c r="J687" s="15"/>
      <c r="K687" s="15"/>
      <c r="L687" s="15"/>
      <c r="M687" s="11"/>
      <c r="O687" s="53"/>
      <c r="P687" s="53"/>
      <c r="Q687" s="53"/>
      <c r="R687" s="53"/>
      <c r="S687" s="53"/>
      <c r="T687" s="53"/>
      <c r="U687" s="53"/>
      <c r="V687" s="53"/>
      <c r="W687" s="53"/>
      <c r="X687" s="53"/>
      <c r="Y687" s="53"/>
      <c r="Z687" s="53"/>
      <c r="AA687" s="19"/>
      <c r="AB687" s="19"/>
    </row>
    <row r="688" spans="1:28" s="20" customFormat="1" ht="13.5" customHeight="1" x14ac:dyDescent="0.15">
      <c r="A688" s="15"/>
      <c r="B688" s="15"/>
      <c r="C688" s="15"/>
      <c r="D688" s="15"/>
      <c r="E688" s="15"/>
      <c r="F688" s="15"/>
      <c r="G688" s="15"/>
      <c r="H688" s="15"/>
      <c r="I688" s="15"/>
      <c r="J688" s="15"/>
      <c r="K688" s="15"/>
      <c r="L688" s="15"/>
      <c r="M688" s="11"/>
      <c r="O688" s="53"/>
      <c r="P688" s="53"/>
      <c r="Q688" s="53"/>
      <c r="R688" s="53"/>
      <c r="S688" s="53"/>
      <c r="T688" s="53"/>
      <c r="U688" s="53"/>
      <c r="V688" s="53"/>
      <c r="W688" s="53"/>
      <c r="X688" s="53"/>
      <c r="Y688" s="53"/>
      <c r="Z688" s="53"/>
      <c r="AA688" s="19"/>
      <c r="AB688" s="19"/>
    </row>
    <row r="689" spans="1:28" s="20" customFormat="1" ht="13.5" customHeight="1" x14ac:dyDescent="0.15">
      <c r="A689" s="15"/>
      <c r="B689" s="15"/>
      <c r="C689" s="15"/>
      <c r="D689" s="15"/>
      <c r="E689" s="15"/>
      <c r="F689" s="15"/>
      <c r="G689" s="15"/>
      <c r="H689" s="15"/>
      <c r="I689" s="15"/>
      <c r="J689" s="15"/>
      <c r="K689" s="15"/>
      <c r="L689" s="15"/>
      <c r="M689" s="11"/>
      <c r="O689" s="53"/>
      <c r="P689" s="53"/>
      <c r="Q689" s="53"/>
      <c r="R689" s="53"/>
      <c r="S689" s="53"/>
      <c r="T689" s="53"/>
      <c r="U689" s="53"/>
      <c r="V689" s="53"/>
      <c r="W689" s="53"/>
      <c r="X689" s="53"/>
      <c r="Y689" s="53"/>
      <c r="Z689" s="53"/>
      <c r="AA689" s="19"/>
      <c r="AB689" s="19"/>
    </row>
    <row r="690" spans="1:28" s="20" customFormat="1" ht="13.5" customHeight="1" x14ac:dyDescent="0.15">
      <c r="A690" s="15"/>
      <c r="B690" s="15"/>
      <c r="C690" s="15"/>
      <c r="D690" s="15"/>
      <c r="E690" s="15"/>
      <c r="F690" s="15"/>
      <c r="G690" s="15"/>
      <c r="H690" s="15"/>
      <c r="I690" s="15"/>
      <c r="J690" s="15"/>
      <c r="K690" s="15"/>
      <c r="L690" s="15"/>
      <c r="M690" s="11"/>
      <c r="O690" s="53"/>
      <c r="P690" s="53"/>
      <c r="Q690" s="53"/>
      <c r="R690" s="53"/>
      <c r="S690" s="53"/>
      <c r="T690" s="53"/>
      <c r="U690" s="53"/>
      <c r="V690" s="53"/>
      <c r="W690" s="53"/>
      <c r="X690" s="53"/>
      <c r="Y690" s="53"/>
      <c r="Z690" s="53"/>
      <c r="AA690" s="19"/>
      <c r="AB690" s="19"/>
    </row>
    <row r="691" spans="1:28" s="20" customFormat="1" ht="13.5" customHeight="1" x14ac:dyDescent="0.15">
      <c r="A691" s="15"/>
      <c r="B691" s="15"/>
      <c r="C691" s="15"/>
      <c r="D691" s="15"/>
      <c r="E691" s="15"/>
      <c r="F691" s="15"/>
      <c r="G691" s="15"/>
      <c r="H691" s="15"/>
      <c r="I691" s="15"/>
      <c r="J691" s="15"/>
      <c r="K691" s="15"/>
      <c r="L691" s="15"/>
      <c r="M691" s="11"/>
      <c r="O691" s="53"/>
      <c r="P691" s="53"/>
      <c r="Q691" s="53"/>
      <c r="R691" s="53"/>
      <c r="S691" s="53"/>
      <c r="T691" s="53"/>
      <c r="U691" s="53"/>
      <c r="V691" s="53"/>
      <c r="W691" s="53"/>
      <c r="X691" s="53"/>
      <c r="Y691" s="53"/>
      <c r="Z691" s="53"/>
      <c r="AA691" s="19"/>
      <c r="AB691" s="19"/>
    </row>
    <row r="692" spans="1:28" s="20" customFormat="1" ht="13.5" customHeight="1" x14ac:dyDescent="0.15">
      <c r="A692" s="15"/>
      <c r="B692" s="15"/>
      <c r="C692" s="15"/>
      <c r="D692" s="15"/>
      <c r="E692" s="15"/>
      <c r="F692" s="15"/>
      <c r="G692" s="15"/>
      <c r="H692" s="15"/>
      <c r="I692" s="15"/>
      <c r="J692" s="15"/>
      <c r="K692" s="15"/>
      <c r="L692" s="15"/>
      <c r="M692" s="11"/>
      <c r="O692" s="53"/>
      <c r="P692" s="53"/>
      <c r="Q692" s="53"/>
      <c r="R692" s="53"/>
      <c r="S692" s="53"/>
      <c r="T692" s="53"/>
      <c r="U692" s="53"/>
      <c r="V692" s="53"/>
      <c r="W692" s="53"/>
      <c r="X692" s="53"/>
      <c r="Y692" s="53"/>
      <c r="Z692" s="53"/>
      <c r="AA692" s="19"/>
      <c r="AB692" s="19"/>
    </row>
    <row r="693" spans="1:28" s="20" customFormat="1" ht="13.5" customHeight="1" x14ac:dyDescent="0.15">
      <c r="A693" s="15"/>
      <c r="B693" s="15"/>
      <c r="C693" s="15"/>
      <c r="D693" s="15"/>
      <c r="E693" s="15"/>
      <c r="F693" s="15"/>
      <c r="G693" s="15"/>
      <c r="H693" s="15"/>
      <c r="I693" s="15"/>
      <c r="J693" s="15"/>
      <c r="K693" s="15"/>
      <c r="L693" s="15"/>
      <c r="M693" s="11"/>
      <c r="O693" s="53"/>
      <c r="P693" s="53"/>
      <c r="Q693" s="53"/>
      <c r="R693" s="53"/>
      <c r="S693" s="53"/>
      <c r="T693" s="53"/>
      <c r="U693" s="53"/>
      <c r="V693" s="53"/>
      <c r="W693" s="53"/>
      <c r="X693" s="53"/>
      <c r="Y693" s="53"/>
      <c r="Z693" s="53"/>
      <c r="AA693" s="19"/>
      <c r="AB693" s="19"/>
    </row>
    <row r="694" spans="1:28" s="20" customFormat="1" ht="13.5" customHeight="1" x14ac:dyDescent="0.15">
      <c r="A694" s="15"/>
      <c r="B694" s="15"/>
      <c r="C694" s="15"/>
      <c r="D694" s="15"/>
      <c r="E694" s="15"/>
      <c r="F694" s="15"/>
      <c r="G694" s="15"/>
      <c r="H694" s="15"/>
      <c r="I694" s="15"/>
      <c r="J694" s="15"/>
      <c r="K694" s="15"/>
      <c r="L694" s="15"/>
      <c r="M694" s="11"/>
      <c r="O694" s="53"/>
      <c r="P694" s="53"/>
      <c r="Q694" s="53"/>
      <c r="R694" s="53"/>
      <c r="S694" s="53"/>
      <c r="T694" s="53"/>
      <c r="U694" s="53"/>
      <c r="V694" s="53"/>
      <c r="W694" s="53"/>
      <c r="X694" s="53"/>
      <c r="Y694" s="53"/>
      <c r="Z694" s="53"/>
      <c r="AA694" s="19"/>
      <c r="AB694" s="19"/>
    </row>
    <row r="695" spans="1:28" s="20" customFormat="1" ht="13.5" customHeight="1" x14ac:dyDescent="0.15">
      <c r="A695" s="15"/>
      <c r="B695" s="15"/>
      <c r="C695" s="15"/>
      <c r="D695" s="15"/>
      <c r="E695" s="15"/>
      <c r="F695" s="15"/>
      <c r="G695" s="15"/>
      <c r="H695" s="15"/>
      <c r="I695" s="15"/>
      <c r="J695" s="15"/>
      <c r="K695" s="15"/>
      <c r="L695" s="15"/>
      <c r="M695" s="11"/>
      <c r="O695" s="53"/>
      <c r="P695" s="53"/>
      <c r="Q695" s="53"/>
      <c r="R695" s="53"/>
      <c r="S695" s="53"/>
      <c r="T695" s="53"/>
      <c r="U695" s="53"/>
      <c r="V695" s="53"/>
      <c r="W695" s="53"/>
      <c r="X695" s="53"/>
      <c r="Y695" s="53"/>
      <c r="Z695" s="53"/>
      <c r="AA695" s="19"/>
      <c r="AB695" s="19"/>
    </row>
    <row r="696" spans="1:28" s="20" customFormat="1" ht="13.5" customHeight="1" x14ac:dyDescent="0.15">
      <c r="A696" s="15"/>
      <c r="B696" s="15"/>
      <c r="C696" s="15"/>
      <c r="D696" s="15"/>
      <c r="E696" s="15"/>
      <c r="F696" s="15"/>
      <c r="G696" s="15"/>
      <c r="H696" s="15"/>
      <c r="I696" s="15"/>
      <c r="J696" s="15"/>
      <c r="K696" s="15"/>
      <c r="L696" s="15"/>
      <c r="M696" s="11"/>
      <c r="O696" s="53"/>
      <c r="P696" s="53"/>
      <c r="Q696" s="53"/>
      <c r="R696" s="53"/>
      <c r="S696" s="53"/>
      <c r="T696" s="53"/>
      <c r="U696" s="53"/>
      <c r="V696" s="53"/>
      <c r="W696" s="53"/>
      <c r="X696" s="53"/>
      <c r="Y696" s="53"/>
      <c r="Z696" s="53"/>
      <c r="AA696" s="19"/>
      <c r="AB696" s="19"/>
    </row>
    <row r="697" spans="1:28" s="20" customFormat="1" ht="13.5" customHeight="1" x14ac:dyDescent="0.15">
      <c r="A697" s="15"/>
      <c r="B697" s="15"/>
      <c r="C697" s="15"/>
      <c r="D697" s="15"/>
      <c r="E697" s="15"/>
      <c r="F697" s="15"/>
      <c r="G697" s="15"/>
      <c r="H697" s="15"/>
      <c r="I697" s="15"/>
      <c r="J697" s="15"/>
      <c r="K697" s="15"/>
      <c r="L697" s="15"/>
      <c r="M697" s="11"/>
      <c r="O697" s="53"/>
      <c r="P697" s="53"/>
      <c r="Q697" s="53"/>
      <c r="R697" s="53"/>
      <c r="S697" s="53"/>
      <c r="T697" s="53"/>
      <c r="U697" s="53"/>
      <c r="V697" s="53"/>
      <c r="W697" s="53"/>
      <c r="X697" s="53"/>
      <c r="Y697" s="53"/>
      <c r="Z697" s="53"/>
      <c r="AA697" s="19"/>
      <c r="AB697" s="19"/>
    </row>
    <row r="698" spans="1:28" s="20" customFormat="1" ht="13.5" customHeight="1" x14ac:dyDescent="0.15">
      <c r="A698" s="15"/>
      <c r="B698" s="15"/>
      <c r="C698" s="15"/>
      <c r="D698" s="15"/>
      <c r="E698" s="15"/>
      <c r="F698" s="15"/>
      <c r="G698" s="15"/>
      <c r="H698" s="15"/>
      <c r="I698" s="15"/>
      <c r="J698" s="15"/>
      <c r="K698" s="15"/>
      <c r="L698" s="15"/>
      <c r="M698" s="11"/>
      <c r="O698" s="53"/>
      <c r="P698" s="53"/>
      <c r="Q698" s="53"/>
      <c r="R698" s="53"/>
      <c r="S698" s="53"/>
      <c r="T698" s="53"/>
      <c r="U698" s="53"/>
      <c r="V698" s="53"/>
      <c r="W698" s="53"/>
      <c r="X698" s="53"/>
      <c r="Y698" s="53"/>
      <c r="Z698" s="53"/>
      <c r="AA698" s="19"/>
      <c r="AB698" s="19"/>
    </row>
    <row r="699" spans="1:28" s="20" customFormat="1" ht="13.5" customHeight="1" x14ac:dyDescent="0.15">
      <c r="A699" s="15"/>
      <c r="B699" s="15"/>
      <c r="C699" s="15"/>
      <c r="D699" s="15"/>
      <c r="E699" s="15"/>
      <c r="F699" s="15"/>
      <c r="G699" s="15"/>
      <c r="H699" s="15"/>
      <c r="I699" s="15"/>
      <c r="J699" s="15"/>
      <c r="K699" s="15"/>
      <c r="L699" s="15"/>
      <c r="M699" s="11"/>
      <c r="O699" s="53"/>
      <c r="P699" s="53"/>
      <c r="Q699" s="53"/>
      <c r="R699" s="53"/>
      <c r="S699" s="53"/>
      <c r="T699" s="53"/>
      <c r="U699" s="53"/>
      <c r="V699" s="53"/>
      <c r="W699" s="53"/>
      <c r="X699" s="53"/>
      <c r="Y699" s="53"/>
      <c r="Z699" s="53"/>
      <c r="AA699" s="19"/>
      <c r="AB699" s="19"/>
    </row>
    <row r="700" spans="1:28" s="20" customFormat="1" ht="13.5" customHeight="1" x14ac:dyDescent="0.15">
      <c r="A700" s="15"/>
      <c r="B700" s="15"/>
      <c r="C700" s="15"/>
      <c r="D700" s="15"/>
      <c r="E700" s="15"/>
      <c r="F700" s="15"/>
      <c r="G700" s="15"/>
      <c r="H700" s="15"/>
      <c r="I700" s="15"/>
      <c r="J700" s="15"/>
      <c r="K700" s="15"/>
      <c r="L700" s="15"/>
      <c r="M700" s="11"/>
      <c r="O700" s="53"/>
      <c r="P700" s="53"/>
      <c r="Q700" s="53"/>
      <c r="R700" s="53"/>
      <c r="S700" s="53"/>
      <c r="T700" s="53"/>
      <c r="U700" s="53"/>
      <c r="V700" s="53"/>
      <c r="W700" s="53"/>
      <c r="X700" s="53"/>
      <c r="Y700" s="53"/>
      <c r="Z700" s="53"/>
      <c r="AA700" s="19"/>
      <c r="AB700" s="19"/>
    </row>
    <row r="701" spans="1:28" s="20" customFormat="1" ht="13.5" customHeight="1" x14ac:dyDescent="0.15">
      <c r="A701" s="15"/>
      <c r="B701" s="15"/>
      <c r="C701" s="15"/>
      <c r="D701" s="15"/>
      <c r="E701" s="15"/>
      <c r="F701" s="15"/>
      <c r="G701" s="15"/>
      <c r="H701" s="15"/>
      <c r="I701" s="15"/>
      <c r="J701" s="15"/>
      <c r="K701" s="15"/>
      <c r="L701" s="15"/>
      <c r="M701" s="11"/>
      <c r="O701" s="53"/>
      <c r="P701" s="53"/>
      <c r="Q701" s="53"/>
      <c r="R701" s="53"/>
      <c r="S701" s="53"/>
      <c r="T701" s="53"/>
      <c r="U701" s="53"/>
      <c r="V701" s="53"/>
      <c r="W701" s="53"/>
      <c r="X701" s="53"/>
      <c r="Y701" s="53"/>
      <c r="Z701" s="53"/>
      <c r="AA701" s="19"/>
      <c r="AB701" s="19"/>
    </row>
    <row r="702" spans="1:28" s="20" customFormat="1" ht="13.5" customHeight="1" x14ac:dyDescent="0.15">
      <c r="A702" s="15"/>
      <c r="B702" s="15"/>
      <c r="C702" s="15"/>
      <c r="D702" s="15"/>
      <c r="E702" s="15"/>
      <c r="F702" s="15"/>
      <c r="G702" s="15"/>
      <c r="H702" s="15"/>
      <c r="I702" s="15"/>
      <c r="J702" s="15"/>
      <c r="K702" s="15"/>
      <c r="L702" s="15"/>
      <c r="M702" s="11"/>
      <c r="O702" s="53"/>
      <c r="P702" s="53"/>
      <c r="Q702" s="53"/>
      <c r="R702" s="53"/>
      <c r="S702" s="53"/>
      <c r="T702" s="53"/>
      <c r="U702" s="53"/>
      <c r="V702" s="53"/>
      <c r="W702" s="53"/>
      <c r="X702" s="53"/>
      <c r="Y702" s="53"/>
      <c r="Z702" s="53"/>
      <c r="AA702" s="19"/>
      <c r="AB702" s="19"/>
    </row>
    <row r="703" spans="1:28" s="20" customFormat="1" ht="13.5" customHeight="1" x14ac:dyDescent="0.15">
      <c r="A703" s="15"/>
      <c r="B703" s="15"/>
      <c r="C703" s="15"/>
      <c r="D703" s="15"/>
      <c r="E703" s="15"/>
      <c r="F703" s="15"/>
      <c r="G703" s="15"/>
      <c r="H703" s="15"/>
      <c r="I703" s="15"/>
      <c r="J703" s="15"/>
      <c r="K703" s="15"/>
      <c r="L703" s="15"/>
      <c r="M703" s="11"/>
      <c r="O703" s="53"/>
      <c r="P703" s="53"/>
      <c r="Q703" s="53"/>
      <c r="R703" s="53"/>
      <c r="S703" s="53"/>
      <c r="T703" s="53"/>
      <c r="U703" s="53"/>
      <c r="V703" s="53"/>
      <c r="W703" s="53"/>
      <c r="X703" s="53"/>
      <c r="Y703" s="53"/>
      <c r="Z703" s="53"/>
      <c r="AA703" s="19"/>
      <c r="AB703" s="19"/>
    </row>
    <row r="704" spans="1:28" s="20" customFormat="1" ht="13.5" customHeight="1" x14ac:dyDescent="0.15">
      <c r="A704" s="15"/>
      <c r="B704" s="15"/>
      <c r="C704" s="15"/>
      <c r="D704" s="15"/>
      <c r="E704" s="15"/>
      <c r="F704" s="15"/>
      <c r="G704" s="15"/>
      <c r="H704" s="15"/>
      <c r="I704" s="15"/>
      <c r="J704" s="15"/>
      <c r="K704" s="15"/>
      <c r="L704" s="15"/>
      <c r="M704" s="11"/>
      <c r="O704" s="53"/>
      <c r="P704" s="53"/>
      <c r="Q704" s="53"/>
      <c r="R704" s="53"/>
      <c r="S704" s="53"/>
      <c r="T704" s="53"/>
      <c r="U704" s="53"/>
      <c r="V704" s="53"/>
      <c r="W704" s="53"/>
      <c r="X704" s="53"/>
      <c r="Y704" s="53"/>
      <c r="Z704" s="53"/>
      <c r="AA704" s="19"/>
      <c r="AB704" s="19"/>
    </row>
    <row r="705" spans="1:28" s="20" customFormat="1" ht="13.5" customHeight="1" x14ac:dyDescent="0.15">
      <c r="A705" s="15"/>
      <c r="B705" s="15"/>
      <c r="C705" s="15"/>
      <c r="D705" s="15"/>
      <c r="E705" s="15"/>
      <c r="F705" s="15"/>
      <c r="G705" s="15"/>
      <c r="H705" s="15"/>
      <c r="I705" s="15"/>
      <c r="J705" s="15"/>
      <c r="K705" s="15"/>
      <c r="L705" s="15"/>
      <c r="M705" s="11"/>
      <c r="O705" s="53"/>
      <c r="P705" s="53"/>
      <c r="Q705" s="53"/>
      <c r="R705" s="53"/>
      <c r="S705" s="53"/>
      <c r="T705" s="53"/>
      <c r="U705" s="53"/>
      <c r="V705" s="53"/>
      <c r="W705" s="53"/>
      <c r="X705" s="53"/>
      <c r="Y705" s="53"/>
      <c r="Z705" s="53"/>
      <c r="AA705" s="19"/>
      <c r="AB705" s="19"/>
    </row>
    <row r="706" spans="1:28" s="20" customFormat="1" ht="13.5" customHeight="1" x14ac:dyDescent="0.15">
      <c r="A706" s="15"/>
      <c r="B706" s="15"/>
      <c r="C706" s="15"/>
      <c r="D706" s="15"/>
      <c r="E706" s="15"/>
      <c r="F706" s="15"/>
      <c r="G706" s="15"/>
      <c r="H706" s="15"/>
      <c r="I706" s="15"/>
      <c r="J706" s="15"/>
      <c r="K706" s="15"/>
      <c r="L706" s="15"/>
      <c r="M706" s="11"/>
      <c r="O706" s="53"/>
      <c r="P706" s="53"/>
      <c r="Q706" s="53"/>
      <c r="R706" s="53"/>
      <c r="S706" s="53"/>
      <c r="T706" s="53"/>
      <c r="U706" s="53"/>
      <c r="V706" s="53"/>
      <c r="W706" s="53"/>
      <c r="X706" s="53"/>
      <c r="Y706" s="53"/>
      <c r="Z706" s="53"/>
      <c r="AA706" s="19"/>
      <c r="AB706" s="19"/>
    </row>
    <row r="707" spans="1:28" s="20" customFormat="1" ht="13.5" customHeight="1" x14ac:dyDescent="0.15">
      <c r="A707" s="15"/>
      <c r="B707" s="15"/>
      <c r="C707" s="15"/>
      <c r="D707" s="15"/>
      <c r="E707" s="15"/>
      <c r="F707" s="15"/>
      <c r="G707" s="15"/>
      <c r="H707" s="15"/>
      <c r="I707" s="15"/>
      <c r="J707" s="15"/>
      <c r="K707" s="15"/>
      <c r="L707" s="15"/>
      <c r="M707" s="11"/>
      <c r="O707" s="53"/>
      <c r="P707" s="53"/>
      <c r="Q707" s="53"/>
      <c r="R707" s="53"/>
      <c r="S707" s="53"/>
      <c r="T707" s="53"/>
      <c r="U707" s="53"/>
      <c r="V707" s="53"/>
      <c r="W707" s="53"/>
      <c r="X707" s="53"/>
      <c r="Y707" s="53"/>
      <c r="Z707" s="53"/>
      <c r="AA707" s="19"/>
      <c r="AB707" s="19"/>
    </row>
    <row r="708" spans="1:28" s="20" customFormat="1" ht="13.5" customHeight="1" x14ac:dyDescent="0.15">
      <c r="A708" s="15"/>
      <c r="B708" s="15"/>
      <c r="C708" s="15"/>
      <c r="D708" s="15"/>
      <c r="E708" s="15"/>
      <c r="F708" s="15"/>
      <c r="G708" s="15"/>
      <c r="H708" s="15"/>
      <c r="I708" s="15"/>
      <c r="J708" s="15"/>
      <c r="K708" s="15"/>
      <c r="L708" s="15"/>
      <c r="M708" s="11"/>
      <c r="O708" s="53"/>
      <c r="P708" s="53"/>
      <c r="Q708" s="53"/>
      <c r="R708" s="53"/>
      <c r="S708" s="53"/>
      <c r="T708" s="53"/>
      <c r="U708" s="53"/>
      <c r="V708" s="53"/>
      <c r="W708" s="53"/>
      <c r="X708" s="53"/>
      <c r="Y708" s="53"/>
      <c r="Z708" s="53"/>
      <c r="AA708" s="19"/>
      <c r="AB708" s="19"/>
    </row>
    <row r="709" spans="1:28" s="20" customFormat="1" ht="13.5" customHeight="1" x14ac:dyDescent="0.15">
      <c r="A709" s="15"/>
      <c r="B709" s="15"/>
      <c r="C709" s="15"/>
      <c r="D709" s="15"/>
      <c r="E709" s="15"/>
      <c r="F709" s="15"/>
      <c r="G709" s="15"/>
      <c r="H709" s="15"/>
      <c r="I709" s="15"/>
      <c r="J709" s="15"/>
      <c r="K709" s="15"/>
      <c r="L709" s="15"/>
      <c r="M709" s="11"/>
      <c r="O709" s="53"/>
      <c r="P709" s="53"/>
      <c r="Q709" s="53"/>
      <c r="R709" s="53"/>
      <c r="S709" s="53"/>
      <c r="T709" s="53"/>
      <c r="U709" s="53"/>
      <c r="V709" s="53"/>
      <c r="W709" s="53"/>
      <c r="X709" s="53"/>
      <c r="Y709" s="53"/>
      <c r="Z709" s="53"/>
      <c r="AA709" s="19"/>
      <c r="AB709" s="19"/>
    </row>
    <row r="710" spans="1:28" s="20" customFormat="1" ht="13.5" customHeight="1" x14ac:dyDescent="0.15">
      <c r="A710" s="15"/>
      <c r="B710" s="15"/>
      <c r="C710" s="15"/>
      <c r="D710" s="15"/>
      <c r="E710" s="15"/>
      <c r="F710" s="15"/>
      <c r="G710" s="15"/>
      <c r="H710" s="15"/>
      <c r="I710" s="15"/>
      <c r="J710" s="15"/>
      <c r="K710" s="15"/>
      <c r="L710" s="15"/>
      <c r="M710" s="11"/>
      <c r="O710" s="53"/>
      <c r="P710" s="53"/>
      <c r="Q710" s="53"/>
      <c r="R710" s="53"/>
      <c r="S710" s="53"/>
      <c r="T710" s="53"/>
      <c r="U710" s="53"/>
      <c r="V710" s="53"/>
      <c r="W710" s="53"/>
      <c r="X710" s="53"/>
      <c r="Y710" s="53"/>
      <c r="Z710" s="53"/>
      <c r="AA710" s="19"/>
      <c r="AB710" s="19"/>
    </row>
    <row r="711" spans="1:28" s="20" customFormat="1" ht="13.5" customHeight="1" x14ac:dyDescent="0.15">
      <c r="A711" s="15"/>
      <c r="B711" s="15"/>
      <c r="C711" s="15"/>
      <c r="D711" s="15"/>
      <c r="E711" s="15"/>
      <c r="F711" s="15"/>
      <c r="G711" s="15"/>
      <c r="H711" s="15"/>
      <c r="I711" s="15"/>
      <c r="J711" s="15"/>
      <c r="K711" s="15"/>
      <c r="L711" s="15"/>
      <c r="M711" s="11"/>
      <c r="O711" s="53"/>
      <c r="P711" s="53"/>
      <c r="Q711" s="53"/>
      <c r="R711" s="53"/>
      <c r="S711" s="53"/>
      <c r="T711" s="53"/>
      <c r="U711" s="53"/>
      <c r="V711" s="53"/>
      <c r="W711" s="53"/>
      <c r="X711" s="53"/>
      <c r="Y711" s="53"/>
      <c r="Z711" s="53"/>
      <c r="AA711" s="19"/>
      <c r="AB711" s="19"/>
    </row>
    <row r="712" spans="1:28" s="20" customFormat="1" ht="13.5" customHeight="1" x14ac:dyDescent="0.15">
      <c r="A712" s="15"/>
      <c r="B712" s="15"/>
      <c r="C712" s="15"/>
      <c r="D712" s="15"/>
      <c r="E712" s="15"/>
      <c r="F712" s="15"/>
      <c r="G712" s="15"/>
      <c r="H712" s="15"/>
      <c r="I712" s="15"/>
      <c r="J712" s="15"/>
      <c r="K712" s="15"/>
      <c r="L712" s="15"/>
      <c r="M712" s="11"/>
      <c r="O712" s="53"/>
      <c r="P712" s="53"/>
      <c r="Q712" s="53"/>
      <c r="R712" s="53"/>
      <c r="S712" s="53"/>
      <c r="T712" s="53"/>
      <c r="U712" s="53"/>
      <c r="V712" s="53"/>
      <c r="W712" s="53"/>
      <c r="X712" s="53"/>
      <c r="Y712" s="53"/>
      <c r="Z712" s="53"/>
      <c r="AA712" s="19"/>
      <c r="AB712" s="19"/>
    </row>
    <row r="713" spans="1:28" s="20" customFormat="1" ht="13.5" customHeight="1" x14ac:dyDescent="0.15">
      <c r="A713" s="15"/>
      <c r="B713" s="15"/>
      <c r="C713" s="15"/>
      <c r="D713" s="15"/>
      <c r="E713" s="15"/>
      <c r="F713" s="15"/>
      <c r="G713" s="15"/>
      <c r="H713" s="15"/>
      <c r="I713" s="15"/>
      <c r="J713" s="15"/>
      <c r="K713" s="15"/>
      <c r="L713" s="15"/>
      <c r="M713" s="11"/>
      <c r="O713" s="53"/>
      <c r="P713" s="53"/>
      <c r="Q713" s="53"/>
      <c r="R713" s="53"/>
      <c r="S713" s="53"/>
      <c r="T713" s="53"/>
      <c r="U713" s="53"/>
      <c r="V713" s="53"/>
      <c r="W713" s="53"/>
      <c r="X713" s="53"/>
      <c r="Y713" s="53"/>
      <c r="Z713" s="53"/>
      <c r="AA713" s="19"/>
      <c r="AB713" s="19"/>
    </row>
    <row r="714" spans="1:28" s="20" customFormat="1" ht="13.5" customHeight="1" x14ac:dyDescent="0.15">
      <c r="A714" s="15"/>
      <c r="B714" s="15"/>
      <c r="C714" s="15"/>
      <c r="D714" s="15"/>
      <c r="E714" s="15"/>
      <c r="F714" s="15"/>
      <c r="G714" s="15"/>
      <c r="H714" s="15"/>
      <c r="I714" s="15"/>
      <c r="J714" s="15"/>
      <c r="K714" s="15"/>
      <c r="L714" s="15"/>
      <c r="M714" s="11"/>
      <c r="O714" s="53"/>
      <c r="P714" s="53"/>
      <c r="Q714" s="53"/>
      <c r="R714" s="53"/>
      <c r="S714" s="53"/>
      <c r="T714" s="53"/>
      <c r="U714" s="53"/>
      <c r="V714" s="53"/>
      <c r="W714" s="53"/>
      <c r="X714" s="53"/>
      <c r="Y714" s="53"/>
      <c r="Z714" s="53"/>
      <c r="AA714" s="19"/>
      <c r="AB714" s="19"/>
    </row>
    <row r="715" spans="1:28" s="20" customFormat="1" ht="13.5" customHeight="1" x14ac:dyDescent="0.15">
      <c r="A715" s="15"/>
      <c r="B715" s="15"/>
      <c r="C715" s="15"/>
      <c r="D715" s="15"/>
      <c r="E715" s="15"/>
      <c r="F715" s="15"/>
      <c r="G715" s="15"/>
      <c r="H715" s="15"/>
      <c r="I715" s="15"/>
      <c r="J715" s="15"/>
      <c r="K715" s="15"/>
      <c r="L715" s="15"/>
      <c r="M715" s="11"/>
      <c r="O715" s="53"/>
      <c r="P715" s="53"/>
      <c r="Q715" s="53"/>
      <c r="R715" s="53"/>
      <c r="S715" s="53"/>
      <c r="T715" s="53"/>
      <c r="U715" s="53"/>
      <c r="V715" s="53"/>
      <c r="W715" s="53"/>
      <c r="X715" s="53"/>
      <c r="Y715" s="53"/>
      <c r="Z715" s="53"/>
      <c r="AA715" s="19"/>
      <c r="AB715" s="19"/>
    </row>
    <row r="716" spans="1:28" s="20" customFormat="1" ht="13.5" customHeight="1" x14ac:dyDescent="0.15">
      <c r="A716" s="15"/>
      <c r="B716" s="15"/>
      <c r="C716" s="15"/>
      <c r="D716" s="15"/>
      <c r="E716" s="15"/>
      <c r="F716" s="15"/>
      <c r="G716" s="15"/>
      <c r="H716" s="15"/>
      <c r="I716" s="15"/>
      <c r="J716" s="15"/>
      <c r="K716" s="15"/>
      <c r="L716" s="15"/>
      <c r="M716" s="11"/>
      <c r="O716" s="53"/>
      <c r="P716" s="53"/>
      <c r="Q716" s="53"/>
      <c r="R716" s="53"/>
      <c r="S716" s="53"/>
      <c r="T716" s="53"/>
      <c r="U716" s="53"/>
      <c r="V716" s="53"/>
      <c r="W716" s="53"/>
      <c r="X716" s="53"/>
      <c r="Y716" s="53"/>
      <c r="Z716" s="53"/>
      <c r="AA716" s="19"/>
      <c r="AB716" s="19"/>
    </row>
    <row r="717" spans="1:28" s="20" customFormat="1" ht="13.5" customHeight="1" x14ac:dyDescent="0.15">
      <c r="A717" s="15"/>
      <c r="B717" s="15"/>
      <c r="C717" s="15"/>
      <c r="D717" s="15"/>
      <c r="E717" s="15"/>
      <c r="F717" s="15"/>
      <c r="G717" s="15"/>
      <c r="H717" s="15"/>
      <c r="I717" s="15"/>
      <c r="J717" s="15"/>
      <c r="K717" s="15"/>
      <c r="L717" s="15"/>
      <c r="M717" s="11"/>
      <c r="O717" s="53"/>
      <c r="P717" s="53"/>
      <c r="Q717" s="53"/>
      <c r="R717" s="53"/>
      <c r="S717" s="53"/>
      <c r="T717" s="53"/>
      <c r="U717" s="53"/>
      <c r="V717" s="53"/>
      <c r="W717" s="53"/>
      <c r="X717" s="53"/>
      <c r="Y717" s="53"/>
      <c r="Z717" s="53"/>
      <c r="AA717" s="19"/>
      <c r="AB717" s="19"/>
    </row>
    <row r="718" spans="1:28" s="20" customFormat="1" ht="13.5" customHeight="1" x14ac:dyDescent="0.15">
      <c r="A718" s="15"/>
      <c r="B718" s="15"/>
      <c r="C718" s="15"/>
      <c r="D718" s="15"/>
      <c r="E718" s="15"/>
      <c r="F718" s="15"/>
      <c r="G718" s="15"/>
      <c r="H718" s="15"/>
      <c r="I718" s="15"/>
      <c r="J718" s="15"/>
      <c r="K718" s="15"/>
      <c r="L718" s="15"/>
      <c r="M718" s="11"/>
      <c r="O718" s="53"/>
      <c r="P718" s="53"/>
      <c r="Q718" s="53"/>
      <c r="R718" s="53"/>
      <c r="S718" s="53"/>
      <c r="T718" s="53"/>
      <c r="U718" s="53"/>
      <c r="V718" s="53"/>
      <c r="W718" s="53"/>
      <c r="X718" s="53"/>
      <c r="Y718" s="53"/>
      <c r="Z718" s="53"/>
      <c r="AA718" s="19"/>
      <c r="AB718" s="19"/>
    </row>
    <row r="719" spans="1:28" s="20" customFormat="1" ht="13.5" customHeight="1" x14ac:dyDescent="0.15">
      <c r="A719" s="15"/>
      <c r="B719" s="15"/>
      <c r="C719" s="15"/>
      <c r="D719" s="15"/>
      <c r="E719" s="15"/>
      <c r="F719" s="15"/>
      <c r="G719" s="15"/>
      <c r="H719" s="15"/>
      <c r="I719" s="15"/>
      <c r="J719" s="15"/>
      <c r="K719" s="15"/>
      <c r="L719" s="15"/>
      <c r="M719" s="11"/>
      <c r="O719" s="53"/>
      <c r="P719" s="53"/>
      <c r="Q719" s="53"/>
      <c r="R719" s="53"/>
      <c r="S719" s="53"/>
      <c r="T719" s="53"/>
      <c r="U719" s="53"/>
      <c r="V719" s="53"/>
      <c r="W719" s="53"/>
      <c r="X719" s="53"/>
      <c r="Y719" s="53"/>
      <c r="Z719" s="53"/>
      <c r="AA719" s="19"/>
      <c r="AB719" s="19"/>
    </row>
    <row r="720" spans="1:28" s="20" customFormat="1" ht="13.5" customHeight="1" x14ac:dyDescent="0.15">
      <c r="A720" s="15"/>
      <c r="B720" s="15"/>
      <c r="C720" s="15"/>
      <c r="D720" s="15"/>
      <c r="E720" s="15"/>
      <c r="F720" s="15"/>
      <c r="G720" s="15"/>
      <c r="H720" s="15"/>
      <c r="I720" s="15"/>
      <c r="J720" s="15"/>
      <c r="K720" s="15"/>
      <c r="L720" s="15"/>
      <c r="M720" s="11"/>
      <c r="O720" s="53"/>
      <c r="P720" s="53"/>
      <c r="Q720" s="53"/>
      <c r="R720" s="53"/>
      <c r="S720" s="53"/>
      <c r="T720" s="53"/>
      <c r="U720" s="53"/>
      <c r="V720" s="53"/>
      <c r="W720" s="53"/>
      <c r="X720" s="53"/>
      <c r="Y720" s="53"/>
      <c r="Z720" s="53"/>
      <c r="AA720" s="19"/>
      <c r="AB720" s="19"/>
    </row>
    <row r="721" spans="1:28" s="20" customFormat="1" ht="13.5" customHeight="1" x14ac:dyDescent="0.15">
      <c r="A721" s="15"/>
      <c r="B721" s="15"/>
      <c r="C721" s="15"/>
      <c r="D721" s="15"/>
      <c r="E721" s="15"/>
      <c r="F721" s="15"/>
      <c r="G721" s="15"/>
      <c r="H721" s="15"/>
      <c r="I721" s="15"/>
      <c r="J721" s="15"/>
      <c r="K721" s="15"/>
      <c r="L721" s="15"/>
      <c r="M721" s="11"/>
      <c r="O721" s="53"/>
      <c r="P721" s="53"/>
      <c r="Q721" s="53"/>
      <c r="R721" s="53"/>
      <c r="S721" s="53"/>
      <c r="T721" s="53"/>
      <c r="U721" s="53"/>
      <c r="V721" s="53"/>
      <c r="W721" s="53"/>
      <c r="X721" s="53"/>
      <c r="Y721" s="53"/>
      <c r="Z721" s="53"/>
      <c r="AA721" s="19"/>
      <c r="AB721" s="19"/>
    </row>
    <row r="722" spans="1:28" s="20" customFormat="1" ht="13.5" customHeight="1" x14ac:dyDescent="0.15">
      <c r="A722" s="15"/>
      <c r="B722" s="15"/>
      <c r="C722" s="15"/>
      <c r="D722" s="15"/>
      <c r="E722" s="15"/>
      <c r="F722" s="15"/>
      <c r="G722" s="15"/>
      <c r="H722" s="15"/>
      <c r="I722" s="15"/>
      <c r="J722" s="15"/>
      <c r="K722" s="15"/>
      <c r="L722" s="15"/>
      <c r="M722" s="11"/>
      <c r="O722" s="53"/>
      <c r="P722" s="53"/>
      <c r="Q722" s="53"/>
      <c r="R722" s="53"/>
      <c r="S722" s="53"/>
      <c r="T722" s="53"/>
      <c r="U722" s="53"/>
      <c r="V722" s="53"/>
      <c r="W722" s="53"/>
      <c r="X722" s="53"/>
      <c r="Y722" s="53"/>
      <c r="Z722" s="53"/>
      <c r="AA722" s="19"/>
      <c r="AB722" s="19"/>
    </row>
    <row r="723" spans="1:28" s="20" customFormat="1" ht="13.5" customHeight="1" x14ac:dyDescent="0.15">
      <c r="A723" s="15"/>
      <c r="B723" s="15"/>
      <c r="C723" s="15"/>
      <c r="D723" s="15"/>
      <c r="E723" s="15"/>
      <c r="F723" s="15"/>
      <c r="G723" s="15"/>
      <c r="H723" s="15"/>
      <c r="I723" s="15"/>
      <c r="J723" s="15"/>
      <c r="K723" s="15"/>
      <c r="L723" s="15"/>
      <c r="M723" s="11"/>
      <c r="O723" s="53"/>
      <c r="P723" s="53"/>
      <c r="Q723" s="53"/>
      <c r="R723" s="53"/>
      <c r="S723" s="53"/>
      <c r="T723" s="53"/>
      <c r="U723" s="53"/>
      <c r="V723" s="53"/>
      <c r="W723" s="53"/>
      <c r="X723" s="53"/>
      <c r="Y723" s="53"/>
      <c r="Z723" s="53"/>
      <c r="AA723" s="19"/>
      <c r="AB723" s="19"/>
    </row>
    <row r="724" spans="1:28" s="20" customFormat="1" ht="13.5" customHeight="1" x14ac:dyDescent="0.15">
      <c r="A724" s="15"/>
      <c r="B724" s="15"/>
      <c r="C724" s="15"/>
      <c r="D724" s="15"/>
      <c r="E724" s="15"/>
      <c r="F724" s="15"/>
      <c r="G724" s="15"/>
      <c r="H724" s="15"/>
      <c r="I724" s="15"/>
      <c r="J724" s="15"/>
      <c r="K724" s="15"/>
      <c r="L724" s="15"/>
      <c r="M724" s="11"/>
      <c r="O724" s="53"/>
      <c r="P724" s="53"/>
      <c r="Q724" s="53"/>
      <c r="R724" s="53"/>
      <c r="S724" s="53"/>
      <c r="T724" s="53"/>
      <c r="U724" s="53"/>
      <c r="V724" s="53"/>
      <c r="W724" s="53"/>
      <c r="X724" s="53"/>
      <c r="Y724" s="53"/>
      <c r="Z724" s="53"/>
      <c r="AA724" s="19"/>
      <c r="AB724" s="19"/>
    </row>
    <row r="725" spans="1:28" s="20" customFormat="1" ht="13.5" customHeight="1" x14ac:dyDescent="0.15">
      <c r="A725" s="15"/>
      <c r="B725" s="15"/>
      <c r="C725" s="15"/>
      <c r="D725" s="15"/>
      <c r="E725" s="15"/>
      <c r="F725" s="15"/>
      <c r="G725" s="15"/>
      <c r="H725" s="15"/>
      <c r="I725" s="15"/>
      <c r="J725" s="15"/>
      <c r="K725" s="15"/>
      <c r="L725" s="15"/>
      <c r="M725" s="11"/>
      <c r="O725" s="53"/>
      <c r="P725" s="53"/>
      <c r="Q725" s="53"/>
      <c r="R725" s="53"/>
      <c r="S725" s="53"/>
      <c r="T725" s="53"/>
      <c r="U725" s="53"/>
      <c r="V725" s="53"/>
      <c r="W725" s="53"/>
      <c r="X725" s="53"/>
      <c r="Y725" s="53"/>
      <c r="Z725" s="53"/>
      <c r="AA725" s="19"/>
      <c r="AB725" s="19"/>
    </row>
    <row r="726" spans="1:28" s="20" customFormat="1" ht="13.5" customHeight="1" x14ac:dyDescent="0.15">
      <c r="A726" s="15"/>
      <c r="B726" s="15"/>
      <c r="C726" s="15"/>
      <c r="D726" s="15"/>
      <c r="E726" s="15"/>
      <c r="F726" s="15"/>
      <c r="G726" s="15"/>
      <c r="H726" s="15"/>
      <c r="I726" s="15"/>
      <c r="J726" s="15"/>
      <c r="K726" s="15"/>
      <c r="L726" s="15"/>
      <c r="M726" s="11"/>
      <c r="O726" s="53"/>
      <c r="P726" s="53"/>
      <c r="Q726" s="53"/>
      <c r="R726" s="53"/>
      <c r="S726" s="53"/>
      <c r="T726" s="53"/>
      <c r="U726" s="53"/>
      <c r="V726" s="53"/>
      <c r="W726" s="53"/>
      <c r="X726" s="53"/>
      <c r="Y726" s="53"/>
      <c r="Z726" s="53"/>
      <c r="AA726" s="19"/>
      <c r="AB726" s="19"/>
    </row>
    <row r="727" spans="1:28" s="20" customFormat="1" ht="13.5" customHeight="1" x14ac:dyDescent="0.15">
      <c r="A727" s="15"/>
      <c r="B727" s="15"/>
      <c r="C727" s="15"/>
      <c r="D727" s="15"/>
      <c r="E727" s="15"/>
      <c r="F727" s="15"/>
      <c r="G727" s="15"/>
      <c r="H727" s="15"/>
      <c r="I727" s="15"/>
      <c r="J727" s="15"/>
      <c r="K727" s="15"/>
      <c r="L727" s="15"/>
      <c r="M727" s="11"/>
      <c r="O727" s="53"/>
      <c r="P727" s="53"/>
      <c r="Q727" s="53"/>
      <c r="R727" s="53"/>
      <c r="S727" s="53"/>
      <c r="T727" s="53"/>
      <c r="U727" s="53"/>
      <c r="V727" s="53"/>
      <c r="W727" s="53"/>
      <c r="X727" s="53"/>
      <c r="Y727" s="53"/>
      <c r="Z727" s="53"/>
      <c r="AA727" s="19"/>
      <c r="AB727" s="19"/>
    </row>
    <row r="728" spans="1:28" s="20" customFormat="1" ht="13.5" customHeight="1" x14ac:dyDescent="0.15">
      <c r="A728" s="15"/>
      <c r="B728" s="15"/>
      <c r="C728" s="15"/>
      <c r="D728" s="15"/>
      <c r="E728" s="15"/>
      <c r="F728" s="15"/>
      <c r="G728" s="15"/>
      <c r="H728" s="15"/>
      <c r="I728" s="15"/>
      <c r="J728" s="15"/>
      <c r="K728" s="15"/>
      <c r="L728" s="15"/>
      <c r="M728" s="11"/>
      <c r="O728" s="53"/>
      <c r="P728" s="53"/>
      <c r="Q728" s="53"/>
      <c r="R728" s="53"/>
      <c r="S728" s="53"/>
      <c r="T728" s="53"/>
      <c r="U728" s="53"/>
      <c r="V728" s="53"/>
      <c r="W728" s="53"/>
      <c r="X728" s="53"/>
      <c r="Y728" s="53"/>
      <c r="Z728" s="53"/>
      <c r="AA728" s="19"/>
      <c r="AB728" s="19"/>
    </row>
    <row r="729" spans="1:28" s="20" customFormat="1" ht="13.5" customHeight="1" x14ac:dyDescent="0.15">
      <c r="A729" s="15"/>
      <c r="B729" s="15"/>
      <c r="C729" s="15"/>
      <c r="D729" s="15"/>
      <c r="E729" s="15"/>
      <c r="F729" s="15"/>
      <c r="G729" s="15"/>
      <c r="H729" s="15"/>
      <c r="I729" s="15"/>
      <c r="J729" s="15"/>
      <c r="K729" s="15"/>
      <c r="L729" s="15"/>
      <c r="M729" s="11"/>
      <c r="O729" s="53"/>
      <c r="P729" s="53"/>
      <c r="Q729" s="53"/>
      <c r="R729" s="53"/>
      <c r="S729" s="53"/>
      <c r="T729" s="53"/>
      <c r="U729" s="53"/>
      <c r="V729" s="53"/>
      <c r="W729" s="53"/>
      <c r="X729" s="53"/>
      <c r="Y729" s="53"/>
      <c r="Z729" s="53"/>
      <c r="AA729" s="19"/>
      <c r="AB729" s="19"/>
    </row>
    <row r="730" spans="1:28" s="20" customFormat="1" ht="13.5" customHeight="1" x14ac:dyDescent="0.15">
      <c r="A730" s="15"/>
      <c r="B730" s="15"/>
      <c r="C730" s="15"/>
      <c r="D730" s="15"/>
      <c r="E730" s="15"/>
      <c r="F730" s="15"/>
      <c r="G730" s="15"/>
      <c r="H730" s="15"/>
      <c r="I730" s="15"/>
      <c r="J730" s="15"/>
      <c r="K730" s="15"/>
      <c r="L730" s="15"/>
      <c r="M730" s="11"/>
      <c r="O730" s="53"/>
      <c r="P730" s="53"/>
      <c r="Q730" s="53"/>
      <c r="R730" s="53"/>
      <c r="S730" s="53"/>
      <c r="T730" s="53"/>
      <c r="U730" s="53"/>
      <c r="V730" s="53"/>
      <c r="W730" s="53"/>
      <c r="X730" s="53"/>
      <c r="Y730" s="53"/>
      <c r="Z730" s="53"/>
      <c r="AA730" s="19"/>
      <c r="AB730" s="19"/>
    </row>
    <row r="731" spans="1:28" s="20" customFormat="1" ht="13.5" customHeight="1" x14ac:dyDescent="0.15">
      <c r="A731" s="15"/>
      <c r="B731" s="15"/>
      <c r="C731" s="15"/>
      <c r="D731" s="15"/>
      <c r="E731" s="15"/>
      <c r="F731" s="15"/>
      <c r="G731" s="15"/>
      <c r="H731" s="15"/>
      <c r="I731" s="15"/>
      <c r="J731" s="15"/>
      <c r="K731" s="15"/>
      <c r="L731" s="15"/>
      <c r="M731" s="11"/>
      <c r="O731" s="53"/>
      <c r="P731" s="53"/>
      <c r="Q731" s="53"/>
      <c r="R731" s="53"/>
      <c r="S731" s="53"/>
      <c r="T731" s="53"/>
      <c r="U731" s="53"/>
      <c r="V731" s="53"/>
      <c r="W731" s="53"/>
      <c r="X731" s="53"/>
      <c r="Y731" s="53"/>
      <c r="Z731" s="53"/>
      <c r="AA731" s="19"/>
      <c r="AB731" s="19"/>
    </row>
    <row r="732" spans="1:28" s="20" customFormat="1" ht="13.5" customHeight="1" x14ac:dyDescent="0.15">
      <c r="A732" s="15"/>
      <c r="B732" s="15"/>
      <c r="C732" s="15"/>
      <c r="D732" s="15"/>
      <c r="E732" s="15"/>
      <c r="F732" s="15"/>
      <c r="G732" s="15"/>
      <c r="H732" s="15"/>
      <c r="I732" s="15"/>
      <c r="J732" s="15"/>
      <c r="K732" s="15"/>
      <c r="L732" s="15"/>
      <c r="M732" s="11"/>
      <c r="O732" s="53"/>
      <c r="P732" s="53"/>
      <c r="Q732" s="53"/>
      <c r="R732" s="53"/>
      <c r="S732" s="53"/>
      <c r="T732" s="53"/>
      <c r="U732" s="53"/>
      <c r="V732" s="53"/>
      <c r="W732" s="53"/>
      <c r="X732" s="53"/>
      <c r="Y732" s="53"/>
      <c r="Z732" s="53"/>
      <c r="AA732" s="19"/>
      <c r="AB732" s="19"/>
    </row>
    <row r="733" spans="1:28" s="20" customFormat="1" ht="13.5" customHeight="1" x14ac:dyDescent="0.15">
      <c r="A733" s="15"/>
      <c r="B733" s="15"/>
      <c r="C733" s="15"/>
      <c r="D733" s="15"/>
      <c r="E733" s="15"/>
      <c r="F733" s="15"/>
      <c r="G733" s="15"/>
      <c r="H733" s="15"/>
      <c r="I733" s="15"/>
      <c r="J733" s="15"/>
      <c r="K733" s="15"/>
      <c r="L733" s="15"/>
      <c r="M733" s="11"/>
      <c r="O733" s="53"/>
      <c r="P733" s="53"/>
      <c r="Q733" s="53"/>
      <c r="R733" s="53"/>
      <c r="S733" s="53"/>
      <c r="T733" s="53"/>
      <c r="U733" s="53"/>
      <c r="V733" s="53"/>
      <c r="W733" s="53"/>
      <c r="X733" s="53"/>
      <c r="Y733" s="53"/>
      <c r="Z733" s="53"/>
      <c r="AA733" s="19"/>
      <c r="AB733" s="19"/>
    </row>
    <row r="734" spans="1:28" s="20" customFormat="1" ht="13.5" customHeight="1" x14ac:dyDescent="0.15">
      <c r="A734" s="15"/>
      <c r="B734" s="15"/>
      <c r="C734" s="15"/>
      <c r="D734" s="15"/>
      <c r="E734" s="15"/>
      <c r="F734" s="15"/>
      <c r="G734" s="15"/>
      <c r="H734" s="15"/>
      <c r="I734" s="15"/>
      <c r="J734" s="15"/>
      <c r="K734" s="15"/>
      <c r="L734" s="15"/>
      <c r="M734" s="11"/>
      <c r="O734" s="53"/>
      <c r="P734" s="53"/>
      <c r="Q734" s="53"/>
      <c r="R734" s="53"/>
      <c r="S734" s="53"/>
      <c r="T734" s="53"/>
      <c r="U734" s="53"/>
      <c r="V734" s="53"/>
      <c r="W734" s="53"/>
      <c r="X734" s="53"/>
      <c r="Y734" s="53"/>
      <c r="Z734" s="53"/>
      <c r="AA734" s="19"/>
      <c r="AB734" s="19"/>
    </row>
    <row r="735" spans="1:28" s="20" customFormat="1" ht="13.5" customHeight="1" x14ac:dyDescent="0.15">
      <c r="A735" s="15"/>
      <c r="B735" s="15"/>
      <c r="C735" s="15"/>
      <c r="D735" s="15"/>
      <c r="E735" s="15"/>
      <c r="F735" s="15"/>
      <c r="G735" s="15"/>
      <c r="H735" s="15"/>
      <c r="I735" s="15"/>
      <c r="J735" s="15"/>
      <c r="K735" s="15"/>
      <c r="L735" s="15"/>
      <c r="M735" s="11"/>
      <c r="O735" s="53"/>
      <c r="P735" s="53"/>
      <c r="Q735" s="53"/>
      <c r="R735" s="53"/>
      <c r="S735" s="53"/>
      <c r="T735" s="53"/>
      <c r="U735" s="53"/>
      <c r="V735" s="53"/>
      <c r="W735" s="53"/>
      <c r="X735" s="53"/>
      <c r="Y735" s="53"/>
      <c r="Z735" s="53"/>
      <c r="AA735" s="19"/>
      <c r="AB735" s="19"/>
    </row>
    <row r="736" spans="1:28" s="20" customFormat="1" ht="13.5" customHeight="1" x14ac:dyDescent="0.15">
      <c r="A736" s="15"/>
      <c r="B736" s="15"/>
      <c r="C736" s="15"/>
      <c r="D736" s="15"/>
      <c r="E736" s="15"/>
      <c r="F736" s="15"/>
      <c r="G736" s="15"/>
      <c r="H736" s="15"/>
      <c r="I736" s="15"/>
      <c r="J736" s="15"/>
      <c r="K736" s="15"/>
      <c r="L736" s="15"/>
      <c r="M736" s="11"/>
      <c r="O736" s="53"/>
      <c r="P736" s="53"/>
      <c r="Q736" s="53"/>
      <c r="R736" s="53"/>
      <c r="S736" s="53"/>
      <c r="T736" s="53"/>
      <c r="U736" s="53"/>
      <c r="V736" s="53"/>
      <c r="W736" s="53"/>
      <c r="X736" s="53"/>
      <c r="Y736" s="53"/>
      <c r="Z736" s="53"/>
      <c r="AA736" s="19"/>
      <c r="AB736" s="19"/>
    </row>
    <row r="737" spans="1:28" s="20" customFormat="1" ht="13.5" customHeight="1" x14ac:dyDescent="0.15">
      <c r="A737" s="15"/>
      <c r="B737" s="15"/>
      <c r="C737" s="15"/>
      <c r="D737" s="15"/>
      <c r="E737" s="15"/>
      <c r="F737" s="15"/>
      <c r="G737" s="15"/>
      <c r="H737" s="15"/>
      <c r="I737" s="15"/>
      <c r="J737" s="15"/>
      <c r="K737" s="15"/>
      <c r="L737" s="15"/>
      <c r="M737" s="11"/>
      <c r="O737" s="53"/>
      <c r="P737" s="53"/>
      <c r="Q737" s="53"/>
      <c r="R737" s="53"/>
      <c r="S737" s="53"/>
      <c r="T737" s="53"/>
      <c r="U737" s="53"/>
      <c r="V737" s="53"/>
      <c r="W737" s="53"/>
      <c r="X737" s="53"/>
      <c r="Y737" s="53"/>
      <c r="Z737" s="53"/>
      <c r="AA737" s="19"/>
      <c r="AB737" s="19"/>
    </row>
    <row r="738" spans="1:28" s="20" customFormat="1" ht="13.5" customHeight="1" x14ac:dyDescent="0.15">
      <c r="A738" s="15"/>
      <c r="B738" s="15"/>
      <c r="C738" s="15"/>
      <c r="D738" s="15"/>
      <c r="E738" s="15"/>
      <c r="F738" s="15"/>
      <c r="G738" s="15"/>
      <c r="H738" s="15"/>
      <c r="I738" s="15"/>
      <c r="J738" s="15"/>
      <c r="K738" s="15"/>
      <c r="L738" s="15"/>
      <c r="M738" s="11"/>
      <c r="O738" s="53"/>
      <c r="P738" s="53"/>
      <c r="Q738" s="53"/>
      <c r="R738" s="53"/>
      <c r="S738" s="53"/>
      <c r="T738" s="53"/>
      <c r="U738" s="53"/>
      <c r="V738" s="53"/>
      <c r="W738" s="53"/>
      <c r="X738" s="53"/>
      <c r="Y738" s="53"/>
      <c r="Z738" s="53"/>
      <c r="AA738" s="19"/>
      <c r="AB738" s="19"/>
    </row>
    <row r="739" spans="1:28" s="20" customFormat="1" ht="13.5" customHeight="1" x14ac:dyDescent="0.15">
      <c r="A739" s="15"/>
      <c r="B739" s="15"/>
      <c r="C739" s="15"/>
      <c r="D739" s="15"/>
      <c r="E739" s="15"/>
      <c r="F739" s="15"/>
      <c r="G739" s="15"/>
      <c r="H739" s="15"/>
      <c r="I739" s="15"/>
      <c r="J739" s="15"/>
      <c r="K739" s="15"/>
      <c r="L739" s="15"/>
      <c r="M739" s="11"/>
      <c r="O739" s="53"/>
      <c r="P739" s="53"/>
      <c r="Q739" s="53"/>
      <c r="R739" s="53"/>
      <c r="S739" s="53"/>
      <c r="T739" s="53"/>
      <c r="U739" s="53"/>
      <c r="V739" s="53"/>
      <c r="W739" s="53"/>
      <c r="X739" s="53"/>
      <c r="Y739" s="53"/>
      <c r="Z739" s="53"/>
      <c r="AA739" s="19"/>
      <c r="AB739" s="19"/>
    </row>
    <row r="740" spans="1:28" s="20" customFormat="1" ht="13.5" customHeight="1" x14ac:dyDescent="0.15">
      <c r="A740" s="15"/>
      <c r="B740" s="15"/>
      <c r="C740" s="15"/>
      <c r="D740" s="15"/>
      <c r="E740" s="15"/>
      <c r="F740" s="15"/>
      <c r="G740" s="15"/>
      <c r="H740" s="15"/>
      <c r="I740" s="15"/>
      <c r="J740" s="15"/>
      <c r="K740" s="15"/>
      <c r="L740" s="15"/>
      <c r="M740" s="11"/>
      <c r="O740" s="53"/>
      <c r="P740" s="53"/>
      <c r="Q740" s="53"/>
      <c r="R740" s="53"/>
      <c r="S740" s="53"/>
      <c r="T740" s="53"/>
      <c r="U740" s="53"/>
      <c r="V740" s="53"/>
      <c r="W740" s="53"/>
      <c r="X740" s="53"/>
      <c r="Y740" s="53"/>
      <c r="Z740" s="53"/>
      <c r="AA740" s="19"/>
      <c r="AB740" s="19"/>
    </row>
    <row r="741" spans="1:28" s="20" customFormat="1" ht="13.5" customHeight="1" x14ac:dyDescent="0.15">
      <c r="A741" s="15"/>
      <c r="B741" s="15"/>
      <c r="C741" s="15"/>
      <c r="D741" s="15"/>
      <c r="E741" s="15"/>
      <c r="F741" s="15"/>
      <c r="G741" s="15"/>
      <c r="H741" s="15"/>
      <c r="I741" s="15"/>
      <c r="J741" s="15"/>
      <c r="K741" s="15"/>
      <c r="L741" s="15"/>
      <c r="M741" s="11"/>
      <c r="O741" s="53"/>
      <c r="P741" s="53"/>
      <c r="Q741" s="53"/>
      <c r="R741" s="53"/>
      <c r="S741" s="53"/>
      <c r="T741" s="53"/>
      <c r="U741" s="53"/>
      <c r="V741" s="53"/>
      <c r="W741" s="53"/>
      <c r="X741" s="53"/>
      <c r="Y741" s="53"/>
      <c r="Z741" s="53"/>
      <c r="AA741" s="19"/>
      <c r="AB741" s="19"/>
    </row>
    <row r="742" spans="1:28" s="20" customFormat="1" ht="13.5" customHeight="1" x14ac:dyDescent="0.15">
      <c r="A742" s="15"/>
      <c r="B742" s="15"/>
      <c r="C742" s="15"/>
      <c r="D742" s="15"/>
      <c r="E742" s="15"/>
      <c r="F742" s="15"/>
      <c r="G742" s="15"/>
      <c r="H742" s="15"/>
      <c r="I742" s="15"/>
      <c r="J742" s="15"/>
      <c r="K742" s="15"/>
      <c r="L742" s="15"/>
      <c r="M742" s="11"/>
      <c r="O742" s="53"/>
      <c r="P742" s="53"/>
      <c r="Q742" s="53"/>
      <c r="R742" s="53"/>
      <c r="S742" s="53"/>
      <c r="T742" s="53"/>
      <c r="U742" s="53"/>
      <c r="V742" s="53"/>
      <c r="W742" s="53"/>
      <c r="X742" s="53"/>
      <c r="Y742" s="53"/>
      <c r="Z742" s="53"/>
      <c r="AA742" s="19"/>
      <c r="AB742" s="19"/>
    </row>
    <row r="743" spans="1:28" s="20" customFormat="1" ht="13.5" customHeight="1" x14ac:dyDescent="0.15">
      <c r="A743" s="15"/>
      <c r="B743" s="15"/>
      <c r="C743" s="15"/>
      <c r="D743" s="15"/>
      <c r="E743" s="15"/>
      <c r="F743" s="15"/>
      <c r="G743" s="15"/>
      <c r="H743" s="15"/>
      <c r="I743" s="15"/>
      <c r="J743" s="15"/>
      <c r="K743" s="15"/>
      <c r="L743" s="15"/>
      <c r="M743" s="11"/>
      <c r="O743" s="53"/>
      <c r="P743" s="53"/>
      <c r="Q743" s="53"/>
      <c r="R743" s="53"/>
      <c r="S743" s="53"/>
      <c r="T743" s="53"/>
      <c r="U743" s="53"/>
      <c r="V743" s="53"/>
      <c r="W743" s="53"/>
      <c r="X743" s="53"/>
      <c r="Y743" s="53"/>
      <c r="Z743" s="53"/>
      <c r="AA743" s="19"/>
      <c r="AB743" s="19"/>
    </row>
    <row r="744" spans="1:28" s="20" customFormat="1" ht="13.5" customHeight="1" x14ac:dyDescent="0.15">
      <c r="A744" s="15"/>
      <c r="B744" s="15"/>
      <c r="C744" s="15"/>
      <c r="D744" s="15"/>
      <c r="E744" s="15"/>
      <c r="F744" s="15"/>
      <c r="G744" s="15"/>
      <c r="H744" s="15"/>
      <c r="I744" s="15"/>
      <c r="J744" s="15"/>
      <c r="K744" s="15"/>
      <c r="L744" s="15"/>
      <c r="M744" s="11"/>
      <c r="O744" s="53"/>
      <c r="P744" s="53"/>
      <c r="Q744" s="53"/>
      <c r="R744" s="53"/>
      <c r="S744" s="53"/>
      <c r="T744" s="53"/>
      <c r="U744" s="53"/>
      <c r="V744" s="53"/>
      <c r="W744" s="53"/>
      <c r="X744" s="53"/>
      <c r="Y744" s="53"/>
      <c r="Z744" s="53"/>
      <c r="AA744" s="19"/>
      <c r="AB744" s="19"/>
    </row>
    <row r="745" spans="1:28" s="20" customFormat="1" ht="13.5" customHeight="1" x14ac:dyDescent="0.15">
      <c r="A745" s="15"/>
      <c r="B745" s="15"/>
      <c r="C745" s="15"/>
      <c r="D745" s="15"/>
      <c r="E745" s="15"/>
      <c r="F745" s="15"/>
      <c r="G745" s="15"/>
      <c r="H745" s="15"/>
      <c r="I745" s="15"/>
      <c r="J745" s="15"/>
      <c r="K745" s="15"/>
      <c r="L745" s="15"/>
      <c r="M745" s="11"/>
      <c r="O745" s="53"/>
      <c r="P745" s="53"/>
      <c r="Q745" s="53"/>
      <c r="R745" s="53"/>
      <c r="S745" s="53"/>
      <c r="T745" s="53"/>
      <c r="U745" s="53"/>
      <c r="V745" s="53"/>
      <c r="W745" s="53"/>
      <c r="X745" s="53"/>
      <c r="Y745" s="53"/>
      <c r="Z745" s="53"/>
      <c r="AA745" s="19"/>
      <c r="AB745" s="19"/>
    </row>
    <row r="746" spans="1:28" s="20" customFormat="1" ht="13.5" customHeight="1" x14ac:dyDescent="0.15">
      <c r="A746" s="15"/>
      <c r="B746" s="15"/>
      <c r="C746" s="15"/>
      <c r="D746" s="15"/>
      <c r="E746" s="15"/>
      <c r="F746" s="15"/>
      <c r="G746" s="15"/>
      <c r="H746" s="15"/>
      <c r="I746" s="15"/>
      <c r="J746" s="15"/>
      <c r="K746" s="15"/>
      <c r="L746" s="15"/>
      <c r="M746" s="11"/>
      <c r="O746" s="53"/>
      <c r="P746" s="53"/>
      <c r="Q746" s="53"/>
      <c r="R746" s="53"/>
      <c r="S746" s="53"/>
      <c r="T746" s="53"/>
      <c r="U746" s="53"/>
      <c r="V746" s="53"/>
      <c r="W746" s="53"/>
      <c r="X746" s="53"/>
      <c r="Y746" s="53"/>
      <c r="Z746" s="53"/>
      <c r="AA746" s="19"/>
      <c r="AB746" s="19"/>
    </row>
    <row r="747" spans="1:28" s="20" customFormat="1" ht="13.5" customHeight="1" x14ac:dyDescent="0.15">
      <c r="A747" s="15"/>
      <c r="B747" s="15"/>
      <c r="C747" s="15"/>
      <c r="D747" s="15"/>
      <c r="E747" s="15"/>
      <c r="F747" s="15"/>
      <c r="G747" s="15"/>
      <c r="H747" s="15"/>
      <c r="I747" s="15"/>
      <c r="J747" s="15"/>
      <c r="K747" s="15"/>
      <c r="L747" s="15"/>
      <c r="M747" s="11"/>
      <c r="O747" s="53"/>
      <c r="P747" s="53"/>
      <c r="Q747" s="53"/>
      <c r="R747" s="53"/>
      <c r="S747" s="53"/>
      <c r="T747" s="53"/>
      <c r="U747" s="53"/>
      <c r="V747" s="53"/>
      <c r="W747" s="53"/>
      <c r="X747" s="53"/>
      <c r="Y747" s="53"/>
      <c r="Z747" s="53"/>
      <c r="AA747" s="19"/>
      <c r="AB747" s="19"/>
    </row>
    <row r="748" spans="1:28" s="20" customFormat="1" ht="13.5" customHeight="1" x14ac:dyDescent="0.15">
      <c r="A748" s="15"/>
      <c r="B748" s="15"/>
      <c r="C748" s="15"/>
      <c r="D748" s="15"/>
      <c r="E748" s="15"/>
      <c r="F748" s="15"/>
      <c r="G748" s="15"/>
      <c r="H748" s="15"/>
      <c r="I748" s="15"/>
      <c r="J748" s="15"/>
      <c r="K748" s="15"/>
      <c r="L748" s="15"/>
      <c r="M748" s="11"/>
      <c r="O748" s="53"/>
      <c r="P748" s="53"/>
      <c r="Q748" s="53"/>
      <c r="R748" s="53"/>
      <c r="S748" s="53"/>
      <c r="T748" s="53"/>
      <c r="U748" s="53"/>
      <c r="V748" s="53"/>
      <c r="W748" s="53"/>
      <c r="X748" s="53"/>
      <c r="Y748" s="53"/>
      <c r="Z748" s="53"/>
      <c r="AA748" s="19"/>
      <c r="AB748" s="19"/>
    </row>
    <row r="749" spans="1:28" s="20" customFormat="1" ht="13.5" customHeight="1" x14ac:dyDescent="0.15">
      <c r="A749" s="15"/>
      <c r="B749" s="15"/>
      <c r="C749" s="15"/>
      <c r="D749" s="15"/>
      <c r="E749" s="15"/>
      <c r="F749" s="15"/>
      <c r="G749" s="15"/>
      <c r="H749" s="15"/>
      <c r="I749" s="15"/>
      <c r="J749" s="15"/>
      <c r="K749" s="15"/>
      <c r="L749" s="15"/>
      <c r="M749" s="11"/>
      <c r="O749" s="53"/>
      <c r="P749" s="53"/>
      <c r="Q749" s="53"/>
      <c r="R749" s="53"/>
      <c r="S749" s="53"/>
      <c r="T749" s="53"/>
      <c r="U749" s="53"/>
      <c r="V749" s="53"/>
      <c r="W749" s="53"/>
      <c r="X749" s="53"/>
      <c r="Y749" s="53"/>
      <c r="Z749" s="53"/>
      <c r="AA749" s="19"/>
      <c r="AB749" s="19"/>
    </row>
    <row r="750" spans="1:28" s="20" customFormat="1" ht="13.5" customHeight="1" x14ac:dyDescent="0.15">
      <c r="A750" s="15"/>
      <c r="B750" s="15"/>
      <c r="C750" s="15"/>
      <c r="D750" s="15"/>
      <c r="E750" s="15"/>
      <c r="F750" s="15"/>
      <c r="G750" s="15"/>
      <c r="H750" s="15"/>
      <c r="I750" s="15"/>
      <c r="J750" s="15"/>
      <c r="K750" s="15"/>
      <c r="L750" s="15"/>
      <c r="M750" s="11"/>
      <c r="O750" s="53"/>
      <c r="P750" s="53"/>
      <c r="Q750" s="53"/>
      <c r="R750" s="53"/>
      <c r="S750" s="53"/>
      <c r="T750" s="53"/>
      <c r="U750" s="53"/>
      <c r="V750" s="53"/>
      <c r="W750" s="53"/>
      <c r="X750" s="53"/>
      <c r="Y750" s="53"/>
      <c r="Z750" s="53"/>
      <c r="AA750" s="19"/>
      <c r="AB750" s="19"/>
    </row>
    <row r="751" spans="1:28" s="20" customFormat="1" ht="13.5" customHeight="1" x14ac:dyDescent="0.15">
      <c r="A751" s="15"/>
      <c r="B751" s="15"/>
      <c r="C751" s="15"/>
      <c r="D751" s="15"/>
      <c r="E751" s="15"/>
      <c r="F751" s="15"/>
      <c r="G751" s="15"/>
      <c r="H751" s="15"/>
      <c r="I751" s="15"/>
      <c r="J751" s="15"/>
      <c r="K751" s="15"/>
      <c r="L751" s="15"/>
      <c r="M751" s="11"/>
      <c r="O751" s="53"/>
      <c r="P751" s="53"/>
      <c r="Q751" s="53"/>
      <c r="R751" s="53"/>
      <c r="S751" s="53"/>
      <c r="T751" s="53"/>
      <c r="U751" s="53"/>
      <c r="V751" s="53"/>
      <c r="W751" s="53"/>
      <c r="X751" s="53"/>
      <c r="Y751" s="53"/>
      <c r="Z751" s="53"/>
      <c r="AA751" s="19"/>
      <c r="AB751" s="19"/>
    </row>
    <row r="752" spans="1:28" s="20" customFormat="1" ht="13.5" customHeight="1" x14ac:dyDescent="0.15">
      <c r="A752" s="15"/>
      <c r="B752" s="15"/>
      <c r="C752" s="15"/>
      <c r="D752" s="15"/>
      <c r="E752" s="15"/>
      <c r="F752" s="15"/>
      <c r="G752" s="15"/>
      <c r="H752" s="15"/>
      <c r="I752" s="15"/>
      <c r="J752" s="15"/>
      <c r="K752" s="15"/>
      <c r="L752" s="15"/>
      <c r="M752" s="11"/>
      <c r="O752" s="53"/>
      <c r="P752" s="53"/>
      <c r="Q752" s="53"/>
      <c r="R752" s="53"/>
      <c r="S752" s="53"/>
      <c r="T752" s="53"/>
      <c r="U752" s="53"/>
      <c r="V752" s="53"/>
      <c r="W752" s="53"/>
      <c r="X752" s="53"/>
      <c r="Y752" s="53"/>
      <c r="Z752" s="53"/>
      <c r="AA752" s="19"/>
      <c r="AB752" s="19"/>
    </row>
    <row r="753" spans="1:28" s="20" customFormat="1" ht="13.5" customHeight="1" x14ac:dyDescent="0.15">
      <c r="A753" s="15"/>
      <c r="B753" s="15"/>
      <c r="C753" s="15"/>
      <c r="D753" s="15"/>
      <c r="E753" s="15"/>
      <c r="F753" s="15"/>
      <c r="G753" s="15"/>
      <c r="H753" s="15"/>
      <c r="I753" s="15"/>
      <c r="J753" s="15"/>
      <c r="K753" s="15"/>
      <c r="L753" s="15"/>
      <c r="M753" s="11"/>
      <c r="O753" s="53"/>
      <c r="P753" s="53"/>
      <c r="Q753" s="53"/>
      <c r="R753" s="53"/>
      <c r="S753" s="53"/>
      <c r="T753" s="53"/>
      <c r="U753" s="53"/>
      <c r="V753" s="53"/>
      <c r="W753" s="53"/>
      <c r="X753" s="53"/>
      <c r="Y753" s="53"/>
      <c r="Z753" s="53"/>
      <c r="AA753" s="19"/>
      <c r="AB753" s="19"/>
    </row>
    <row r="754" spans="1:28" s="20" customFormat="1" ht="13.5" customHeight="1" x14ac:dyDescent="0.15">
      <c r="A754" s="15"/>
      <c r="B754" s="15"/>
      <c r="C754" s="15"/>
      <c r="D754" s="15"/>
      <c r="E754" s="15"/>
      <c r="F754" s="15"/>
      <c r="G754" s="15"/>
      <c r="H754" s="15"/>
      <c r="I754" s="15"/>
      <c r="J754" s="15"/>
      <c r="K754" s="15"/>
      <c r="L754" s="15"/>
      <c r="M754" s="11"/>
      <c r="O754" s="53"/>
      <c r="P754" s="53"/>
      <c r="Q754" s="53"/>
      <c r="R754" s="53"/>
      <c r="S754" s="53"/>
      <c r="T754" s="53"/>
      <c r="U754" s="53"/>
      <c r="V754" s="53"/>
      <c r="W754" s="53"/>
      <c r="X754" s="53"/>
      <c r="Y754" s="53"/>
      <c r="Z754" s="53"/>
      <c r="AA754" s="19"/>
      <c r="AB754" s="19"/>
    </row>
    <row r="755" spans="1:28" s="20" customFormat="1" ht="13.5" customHeight="1" x14ac:dyDescent="0.15">
      <c r="A755" s="15"/>
      <c r="B755" s="15"/>
      <c r="C755" s="15"/>
      <c r="D755" s="15"/>
      <c r="E755" s="15"/>
      <c r="F755" s="15"/>
      <c r="G755" s="15"/>
      <c r="H755" s="15"/>
      <c r="I755" s="15"/>
      <c r="J755" s="15"/>
      <c r="K755" s="15"/>
      <c r="L755" s="15"/>
      <c r="M755" s="11"/>
      <c r="O755" s="53"/>
      <c r="P755" s="53"/>
      <c r="Q755" s="53"/>
      <c r="R755" s="53"/>
      <c r="S755" s="53"/>
      <c r="T755" s="53"/>
      <c r="U755" s="53"/>
      <c r="V755" s="53"/>
      <c r="W755" s="53"/>
      <c r="X755" s="53"/>
      <c r="Y755" s="53"/>
      <c r="Z755" s="53"/>
      <c r="AA755" s="19"/>
      <c r="AB755" s="19"/>
    </row>
    <row r="756" spans="1:28" s="20" customFormat="1" ht="13.5" customHeight="1" x14ac:dyDescent="0.15">
      <c r="A756" s="15"/>
      <c r="B756" s="15"/>
      <c r="C756" s="15"/>
      <c r="D756" s="15"/>
      <c r="E756" s="15"/>
      <c r="F756" s="15"/>
      <c r="G756" s="15"/>
      <c r="H756" s="15"/>
      <c r="I756" s="15"/>
      <c r="J756" s="15"/>
      <c r="K756" s="15"/>
      <c r="L756" s="15"/>
      <c r="M756" s="11"/>
      <c r="O756" s="53"/>
      <c r="P756" s="53"/>
      <c r="Q756" s="53"/>
      <c r="R756" s="53"/>
      <c r="S756" s="53"/>
      <c r="T756" s="53"/>
      <c r="U756" s="53"/>
      <c r="V756" s="53"/>
      <c r="W756" s="53"/>
      <c r="X756" s="53"/>
      <c r="Y756" s="53"/>
      <c r="Z756" s="53"/>
      <c r="AA756" s="19"/>
      <c r="AB756" s="19"/>
    </row>
    <row r="757" spans="1:28" s="20" customFormat="1" ht="13.5" customHeight="1" x14ac:dyDescent="0.15">
      <c r="A757" s="15"/>
      <c r="B757" s="15"/>
      <c r="C757" s="15"/>
      <c r="D757" s="15"/>
      <c r="E757" s="15"/>
      <c r="F757" s="15"/>
      <c r="G757" s="15"/>
      <c r="H757" s="15"/>
      <c r="I757" s="15"/>
      <c r="J757" s="15"/>
      <c r="K757" s="15"/>
      <c r="L757" s="15"/>
      <c r="M757" s="11"/>
      <c r="O757" s="53"/>
      <c r="P757" s="53"/>
      <c r="Q757" s="53"/>
      <c r="R757" s="53"/>
      <c r="S757" s="53"/>
      <c r="T757" s="53"/>
      <c r="U757" s="53"/>
      <c r="V757" s="53"/>
      <c r="W757" s="53"/>
      <c r="X757" s="53"/>
      <c r="Y757" s="53"/>
      <c r="Z757" s="53"/>
      <c r="AA757" s="19"/>
      <c r="AB757" s="19"/>
    </row>
    <row r="758" spans="1:28" s="20" customFormat="1" ht="13.5" customHeight="1" x14ac:dyDescent="0.15">
      <c r="A758" s="15"/>
      <c r="B758" s="15"/>
      <c r="C758" s="15"/>
      <c r="D758" s="15"/>
      <c r="E758" s="15"/>
      <c r="F758" s="15"/>
      <c r="G758" s="15"/>
      <c r="H758" s="15"/>
      <c r="I758" s="15"/>
      <c r="J758" s="15"/>
      <c r="K758" s="15"/>
      <c r="L758" s="15"/>
      <c r="M758" s="11"/>
      <c r="O758" s="53"/>
      <c r="P758" s="53"/>
      <c r="Q758" s="53"/>
      <c r="R758" s="53"/>
      <c r="S758" s="53"/>
      <c r="T758" s="53"/>
      <c r="U758" s="53"/>
      <c r="V758" s="53"/>
      <c r="W758" s="53"/>
      <c r="X758" s="53"/>
      <c r="Y758" s="53"/>
      <c r="Z758" s="53"/>
      <c r="AA758" s="19"/>
      <c r="AB758" s="19"/>
    </row>
    <row r="759" spans="1:28" s="20" customFormat="1" ht="13.5" customHeight="1" x14ac:dyDescent="0.15">
      <c r="A759" s="15"/>
      <c r="B759" s="15"/>
      <c r="C759" s="15"/>
      <c r="D759" s="15"/>
      <c r="E759" s="15"/>
      <c r="F759" s="15"/>
      <c r="G759" s="15"/>
      <c r="H759" s="15"/>
      <c r="I759" s="15"/>
      <c r="J759" s="15"/>
      <c r="K759" s="15"/>
      <c r="L759" s="15"/>
      <c r="M759" s="11"/>
      <c r="O759" s="53"/>
      <c r="P759" s="53"/>
      <c r="Q759" s="53"/>
      <c r="R759" s="53"/>
      <c r="S759" s="53"/>
      <c r="T759" s="53"/>
      <c r="U759" s="53"/>
      <c r="V759" s="53"/>
      <c r="W759" s="53"/>
      <c r="X759" s="53"/>
      <c r="Y759" s="53"/>
      <c r="Z759" s="53"/>
      <c r="AA759" s="19"/>
      <c r="AB759" s="19"/>
    </row>
    <row r="760" spans="1:28" s="20" customFormat="1" ht="13.5" customHeight="1" x14ac:dyDescent="0.15">
      <c r="A760" s="15"/>
      <c r="B760" s="15"/>
      <c r="C760" s="15"/>
      <c r="D760" s="15"/>
      <c r="E760" s="15"/>
      <c r="F760" s="15"/>
      <c r="G760" s="15"/>
      <c r="H760" s="15"/>
      <c r="I760" s="15"/>
      <c r="J760" s="15"/>
      <c r="K760" s="15"/>
      <c r="L760" s="15"/>
      <c r="M760" s="11"/>
      <c r="O760" s="53"/>
      <c r="P760" s="53"/>
      <c r="Q760" s="53"/>
      <c r="R760" s="53"/>
      <c r="S760" s="53"/>
      <c r="T760" s="53"/>
      <c r="U760" s="53"/>
      <c r="V760" s="53"/>
      <c r="W760" s="53"/>
      <c r="X760" s="53"/>
      <c r="Y760" s="53"/>
      <c r="Z760" s="53"/>
      <c r="AA760" s="19"/>
      <c r="AB760" s="19"/>
    </row>
    <row r="761" spans="1:28" s="20" customFormat="1" ht="13.5" customHeight="1" x14ac:dyDescent="0.15">
      <c r="A761" s="15"/>
      <c r="B761" s="15"/>
      <c r="C761" s="15"/>
      <c r="D761" s="15"/>
      <c r="E761" s="15"/>
      <c r="F761" s="15"/>
      <c r="G761" s="15"/>
      <c r="H761" s="15"/>
      <c r="I761" s="15"/>
      <c r="J761" s="15"/>
      <c r="K761" s="15"/>
      <c r="L761" s="15"/>
      <c r="M761" s="11"/>
      <c r="O761" s="53"/>
      <c r="P761" s="53"/>
      <c r="Q761" s="53"/>
      <c r="R761" s="53"/>
      <c r="S761" s="53"/>
      <c r="T761" s="53"/>
      <c r="U761" s="53"/>
      <c r="V761" s="53"/>
      <c r="W761" s="53"/>
      <c r="X761" s="53"/>
      <c r="Y761" s="53"/>
      <c r="Z761" s="53"/>
      <c r="AA761" s="19"/>
      <c r="AB761" s="19"/>
    </row>
    <row r="762" spans="1:28" s="20" customFormat="1" ht="13.5" customHeight="1" x14ac:dyDescent="0.15">
      <c r="A762" s="15"/>
      <c r="B762" s="15"/>
      <c r="C762" s="15"/>
      <c r="D762" s="15"/>
      <c r="E762" s="15"/>
      <c r="F762" s="15"/>
      <c r="G762" s="15"/>
      <c r="H762" s="15"/>
      <c r="I762" s="15"/>
      <c r="J762" s="15"/>
      <c r="K762" s="15"/>
      <c r="L762" s="15"/>
      <c r="M762" s="11"/>
      <c r="O762" s="53"/>
      <c r="P762" s="53"/>
      <c r="Q762" s="53"/>
      <c r="R762" s="53"/>
      <c r="S762" s="53"/>
      <c r="T762" s="53"/>
      <c r="U762" s="53"/>
      <c r="V762" s="53"/>
      <c r="W762" s="53"/>
      <c r="X762" s="53"/>
      <c r="Y762" s="53"/>
      <c r="Z762" s="53"/>
      <c r="AA762" s="19"/>
      <c r="AB762" s="19"/>
    </row>
    <row r="763" spans="1:28" s="20" customFormat="1" ht="13.5" customHeight="1" x14ac:dyDescent="0.15">
      <c r="A763" s="15"/>
      <c r="B763" s="15"/>
      <c r="C763" s="15"/>
      <c r="D763" s="15"/>
      <c r="E763" s="15"/>
      <c r="F763" s="15"/>
      <c r="G763" s="15"/>
      <c r="H763" s="15"/>
      <c r="I763" s="15"/>
      <c r="J763" s="15"/>
      <c r="K763" s="15"/>
      <c r="L763" s="15"/>
      <c r="M763" s="11"/>
      <c r="O763" s="53"/>
      <c r="P763" s="53"/>
      <c r="Q763" s="53"/>
      <c r="R763" s="53"/>
      <c r="S763" s="53"/>
      <c r="T763" s="53"/>
      <c r="U763" s="53"/>
      <c r="V763" s="53"/>
      <c r="W763" s="53"/>
      <c r="X763" s="53"/>
      <c r="Y763" s="53"/>
      <c r="Z763" s="53"/>
      <c r="AA763" s="19"/>
      <c r="AB763" s="19"/>
    </row>
    <row r="764" spans="1:28" s="20" customFormat="1" ht="13.5" customHeight="1" x14ac:dyDescent="0.15">
      <c r="A764" s="15"/>
      <c r="B764" s="15"/>
      <c r="C764" s="15"/>
      <c r="D764" s="15"/>
      <c r="E764" s="15"/>
      <c r="F764" s="15"/>
      <c r="G764" s="15"/>
      <c r="H764" s="15"/>
      <c r="I764" s="15"/>
      <c r="J764" s="15"/>
      <c r="K764" s="15"/>
      <c r="L764" s="15"/>
      <c r="M764" s="11"/>
      <c r="O764" s="53"/>
      <c r="P764" s="53"/>
      <c r="Q764" s="53"/>
      <c r="R764" s="53"/>
      <c r="S764" s="53"/>
      <c r="T764" s="53"/>
      <c r="U764" s="53"/>
      <c r="V764" s="53"/>
      <c r="W764" s="53"/>
      <c r="X764" s="53"/>
      <c r="Y764" s="53"/>
      <c r="Z764" s="53"/>
      <c r="AA764" s="19"/>
      <c r="AB764" s="19"/>
    </row>
    <row r="765" spans="1:28" s="20" customFormat="1" ht="13.5" customHeight="1" x14ac:dyDescent="0.15">
      <c r="A765" s="15"/>
      <c r="B765" s="15"/>
      <c r="C765" s="15"/>
      <c r="D765" s="15"/>
      <c r="E765" s="15"/>
      <c r="F765" s="15"/>
      <c r="G765" s="15"/>
      <c r="H765" s="15"/>
      <c r="I765" s="15"/>
      <c r="J765" s="15"/>
      <c r="K765" s="15"/>
      <c r="L765" s="15"/>
      <c r="M765" s="11"/>
      <c r="O765" s="53"/>
      <c r="P765" s="53"/>
      <c r="Q765" s="53"/>
      <c r="R765" s="53"/>
      <c r="S765" s="53"/>
      <c r="T765" s="53"/>
      <c r="U765" s="53"/>
      <c r="V765" s="53"/>
      <c r="W765" s="53"/>
      <c r="X765" s="53"/>
      <c r="Y765" s="53"/>
      <c r="Z765" s="53"/>
      <c r="AA765" s="19"/>
      <c r="AB765" s="19"/>
    </row>
    <row r="766" spans="1:28" s="20" customFormat="1" ht="13.5" customHeight="1" x14ac:dyDescent="0.15">
      <c r="A766" s="15"/>
      <c r="B766" s="15"/>
      <c r="C766" s="15"/>
      <c r="D766" s="15"/>
      <c r="E766" s="15"/>
      <c r="F766" s="15"/>
      <c r="G766" s="15"/>
      <c r="H766" s="15"/>
      <c r="I766" s="15"/>
      <c r="J766" s="15"/>
      <c r="K766" s="15"/>
      <c r="L766" s="15"/>
      <c r="M766" s="11"/>
      <c r="O766" s="53"/>
      <c r="P766" s="53"/>
      <c r="Q766" s="53"/>
      <c r="R766" s="53"/>
      <c r="S766" s="53"/>
      <c r="T766" s="53"/>
      <c r="U766" s="53"/>
      <c r="V766" s="53"/>
      <c r="W766" s="53"/>
      <c r="X766" s="53"/>
      <c r="Y766" s="53"/>
      <c r="Z766" s="53"/>
      <c r="AA766" s="19"/>
      <c r="AB766" s="19"/>
    </row>
    <row r="767" spans="1:28" s="20" customFormat="1" ht="13.5" customHeight="1" x14ac:dyDescent="0.15">
      <c r="A767" s="15"/>
      <c r="B767" s="15"/>
      <c r="C767" s="15"/>
      <c r="D767" s="15"/>
      <c r="E767" s="15"/>
      <c r="F767" s="15"/>
      <c r="G767" s="15"/>
      <c r="H767" s="15"/>
      <c r="I767" s="15"/>
      <c r="J767" s="15"/>
      <c r="K767" s="15"/>
      <c r="L767" s="15"/>
      <c r="M767" s="11"/>
      <c r="O767" s="53"/>
      <c r="P767" s="53"/>
      <c r="Q767" s="53"/>
      <c r="R767" s="53"/>
      <c r="S767" s="53"/>
      <c r="T767" s="53"/>
      <c r="U767" s="53"/>
      <c r="V767" s="53"/>
      <c r="W767" s="53"/>
      <c r="X767" s="53"/>
      <c r="Y767" s="53"/>
      <c r="Z767" s="53"/>
      <c r="AA767" s="19"/>
      <c r="AB767" s="19"/>
    </row>
    <row r="768" spans="1:28" s="20" customFormat="1" ht="13.5" customHeight="1" x14ac:dyDescent="0.15">
      <c r="A768" s="15"/>
      <c r="B768" s="15"/>
      <c r="C768" s="15"/>
      <c r="D768" s="15"/>
      <c r="E768" s="15"/>
      <c r="F768" s="15"/>
      <c r="G768" s="15"/>
      <c r="H768" s="15"/>
      <c r="I768" s="15"/>
      <c r="J768" s="15"/>
      <c r="K768" s="15"/>
      <c r="L768" s="15"/>
      <c r="M768" s="11"/>
      <c r="O768" s="53"/>
      <c r="P768" s="53"/>
      <c r="Q768" s="53"/>
      <c r="R768" s="53"/>
      <c r="S768" s="53"/>
      <c r="T768" s="53"/>
      <c r="U768" s="53"/>
      <c r="V768" s="53"/>
      <c r="W768" s="53"/>
      <c r="X768" s="53"/>
      <c r="Y768" s="53"/>
      <c r="Z768" s="53"/>
      <c r="AA768" s="19"/>
      <c r="AB768" s="19"/>
    </row>
    <row r="769" spans="1:28" s="20" customFormat="1" ht="13.5" customHeight="1" x14ac:dyDescent="0.15">
      <c r="A769" s="15"/>
      <c r="B769" s="15"/>
      <c r="C769" s="15"/>
      <c r="D769" s="15"/>
      <c r="E769" s="15"/>
      <c r="F769" s="15"/>
      <c r="G769" s="15"/>
      <c r="H769" s="15"/>
      <c r="I769" s="15"/>
      <c r="J769" s="15"/>
      <c r="K769" s="15"/>
      <c r="L769" s="15"/>
      <c r="M769" s="11"/>
      <c r="O769" s="53"/>
      <c r="P769" s="53"/>
      <c r="Q769" s="53"/>
      <c r="R769" s="53"/>
      <c r="S769" s="53"/>
      <c r="T769" s="53"/>
      <c r="U769" s="53"/>
      <c r="V769" s="53"/>
      <c r="W769" s="53"/>
      <c r="X769" s="53"/>
      <c r="Y769" s="53"/>
      <c r="Z769" s="53"/>
      <c r="AA769" s="19"/>
      <c r="AB769" s="19"/>
    </row>
    <row r="770" spans="1:28" s="20" customFormat="1" ht="13.5" customHeight="1" x14ac:dyDescent="0.15">
      <c r="A770" s="15"/>
      <c r="B770" s="15"/>
      <c r="C770" s="15"/>
      <c r="D770" s="15"/>
      <c r="E770" s="15"/>
      <c r="F770" s="15"/>
      <c r="G770" s="15"/>
      <c r="H770" s="15"/>
      <c r="I770" s="15"/>
      <c r="J770" s="15"/>
      <c r="K770" s="15"/>
      <c r="L770" s="15"/>
      <c r="M770" s="11"/>
      <c r="O770" s="53"/>
      <c r="P770" s="53"/>
      <c r="Q770" s="53"/>
      <c r="R770" s="53"/>
      <c r="S770" s="53"/>
      <c r="T770" s="53"/>
      <c r="U770" s="53"/>
      <c r="V770" s="53"/>
      <c r="W770" s="53"/>
      <c r="X770" s="53"/>
      <c r="Y770" s="53"/>
      <c r="Z770" s="53"/>
      <c r="AA770" s="19"/>
      <c r="AB770" s="19"/>
    </row>
    <row r="771" spans="1:28" s="20" customFormat="1" ht="13.5" customHeight="1" x14ac:dyDescent="0.15">
      <c r="A771" s="15"/>
      <c r="B771" s="15"/>
      <c r="C771" s="15"/>
      <c r="D771" s="15"/>
      <c r="E771" s="15"/>
      <c r="F771" s="15"/>
      <c r="G771" s="15"/>
      <c r="H771" s="15"/>
      <c r="I771" s="15"/>
      <c r="J771" s="15"/>
      <c r="K771" s="15"/>
      <c r="L771" s="15"/>
      <c r="M771" s="11"/>
      <c r="O771" s="53"/>
      <c r="P771" s="53"/>
      <c r="Q771" s="53"/>
      <c r="R771" s="53"/>
      <c r="S771" s="53"/>
      <c r="T771" s="53"/>
      <c r="U771" s="53"/>
      <c r="V771" s="53"/>
      <c r="W771" s="53"/>
      <c r="X771" s="53"/>
      <c r="Y771" s="53"/>
      <c r="Z771" s="53"/>
      <c r="AA771" s="19"/>
      <c r="AB771" s="19"/>
    </row>
    <row r="772" spans="1:28" s="20" customFormat="1" ht="13.5" customHeight="1" x14ac:dyDescent="0.15">
      <c r="A772" s="15"/>
      <c r="B772" s="15"/>
      <c r="C772" s="15"/>
      <c r="D772" s="15"/>
      <c r="E772" s="15"/>
      <c r="F772" s="15"/>
      <c r="G772" s="15"/>
      <c r="H772" s="15"/>
      <c r="I772" s="15"/>
      <c r="J772" s="15"/>
      <c r="K772" s="15"/>
      <c r="L772" s="15"/>
      <c r="M772" s="11"/>
      <c r="O772" s="53"/>
      <c r="P772" s="53"/>
      <c r="Q772" s="53"/>
      <c r="R772" s="53"/>
      <c r="S772" s="53"/>
      <c r="T772" s="53"/>
      <c r="U772" s="53"/>
      <c r="V772" s="53"/>
      <c r="W772" s="53"/>
      <c r="X772" s="53"/>
      <c r="Y772" s="53"/>
      <c r="Z772" s="53"/>
      <c r="AA772" s="19"/>
      <c r="AB772" s="19"/>
    </row>
    <row r="773" spans="1:28" s="20" customFormat="1" ht="13.5" customHeight="1" x14ac:dyDescent="0.15">
      <c r="A773" s="15"/>
      <c r="B773" s="15"/>
      <c r="C773" s="15"/>
      <c r="D773" s="15"/>
      <c r="E773" s="15"/>
      <c r="F773" s="15"/>
      <c r="G773" s="15"/>
      <c r="H773" s="15"/>
      <c r="I773" s="15"/>
      <c r="J773" s="15"/>
      <c r="K773" s="15"/>
      <c r="L773" s="15"/>
      <c r="M773" s="11"/>
      <c r="O773" s="53"/>
      <c r="P773" s="53"/>
      <c r="Q773" s="53"/>
      <c r="R773" s="53"/>
      <c r="S773" s="53"/>
      <c r="T773" s="53"/>
      <c r="U773" s="53"/>
      <c r="V773" s="53"/>
      <c r="W773" s="53"/>
      <c r="X773" s="53"/>
      <c r="Y773" s="53"/>
      <c r="Z773" s="53"/>
      <c r="AA773" s="19"/>
      <c r="AB773" s="19"/>
    </row>
    <row r="774" spans="1:28" s="20" customFormat="1" ht="13.5" customHeight="1" x14ac:dyDescent="0.15">
      <c r="A774" s="15"/>
      <c r="B774" s="15"/>
      <c r="C774" s="15"/>
      <c r="D774" s="15"/>
      <c r="E774" s="15"/>
      <c r="F774" s="15"/>
      <c r="G774" s="15"/>
      <c r="H774" s="15"/>
      <c r="I774" s="15"/>
      <c r="J774" s="15"/>
      <c r="K774" s="15"/>
      <c r="L774" s="15"/>
      <c r="M774" s="11"/>
      <c r="O774" s="53"/>
      <c r="P774" s="53"/>
      <c r="Q774" s="53"/>
      <c r="R774" s="53"/>
      <c r="S774" s="53"/>
      <c r="T774" s="53"/>
      <c r="U774" s="53"/>
      <c r="V774" s="53"/>
      <c r="W774" s="53"/>
      <c r="X774" s="53"/>
      <c r="Y774" s="53"/>
      <c r="Z774" s="53"/>
      <c r="AA774" s="19"/>
      <c r="AB774" s="19"/>
    </row>
    <row r="775" spans="1:28" s="20" customFormat="1" ht="13.5" customHeight="1" x14ac:dyDescent="0.15">
      <c r="A775" s="15"/>
      <c r="B775" s="15"/>
      <c r="C775" s="15"/>
      <c r="D775" s="15"/>
      <c r="E775" s="15"/>
      <c r="F775" s="15"/>
      <c r="G775" s="15"/>
      <c r="H775" s="15"/>
      <c r="I775" s="15"/>
      <c r="J775" s="15"/>
      <c r="K775" s="15"/>
      <c r="L775" s="15"/>
      <c r="M775" s="11"/>
      <c r="O775" s="53"/>
      <c r="P775" s="53"/>
      <c r="Q775" s="53"/>
      <c r="R775" s="53"/>
      <c r="S775" s="53"/>
      <c r="T775" s="53"/>
      <c r="U775" s="53"/>
      <c r="V775" s="53"/>
      <c r="W775" s="53"/>
      <c r="X775" s="53"/>
      <c r="Y775" s="53"/>
      <c r="Z775" s="53"/>
      <c r="AA775" s="19"/>
      <c r="AB775" s="19"/>
    </row>
    <row r="776" spans="1:28" s="20" customFormat="1" ht="13.5" customHeight="1" x14ac:dyDescent="0.15">
      <c r="A776" s="15"/>
      <c r="B776" s="15"/>
      <c r="C776" s="15"/>
      <c r="D776" s="15"/>
      <c r="E776" s="15"/>
      <c r="F776" s="15"/>
      <c r="G776" s="15"/>
      <c r="H776" s="15"/>
      <c r="I776" s="15"/>
      <c r="J776" s="15"/>
      <c r="K776" s="15"/>
      <c r="L776" s="15"/>
      <c r="M776" s="11"/>
      <c r="O776" s="53"/>
      <c r="P776" s="53"/>
      <c r="Q776" s="53"/>
      <c r="R776" s="53"/>
      <c r="S776" s="53"/>
      <c r="T776" s="53"/>
      <c r="U776" s="53"/>
      <c r="V776" s="53"/>
      <c r="W776" s="53"/>
      <c r="X776" s="53"/>
      <c r="Y776" s="53"/>
      <c r="Z776" s="53"/>
      <c r="AA776" s="19"/>
      <c r="AB776" s="19"/>
    </row>
    <row r="777" spans="1:28" s="20" customFormat="1" ht="13.5" customHeight="1" x14ac:dyDescent="0.15">
      <c r="A777" s="15"/>
      <c r="B777" s="15"/>
      <c r="C777" s="15"/>
      <c r="D777" s="15"/>
      <c r="E777" s="15"/>
      <c r="F777" s="15"/>
      <c r="G777" s="15"/>
      <c r="H777" s="15"/>
      <c r="I777" s="15"/>
      <c r="J777" s="15"/>
      <c r="K777" s="15"/>
      <c r="L777" s="15"/>
      <c r="M777" s="11"/>
      <c r="O777" s="53"/>
      <c r="P777" s="53"/>
      <c r="Q777" s="53"/>
      <c r="R777" s="53"/>
      <c r="S777" s="53"/>
      <c r="T777" s="53"/>
      <c r="U777" s="53"/>
      <c r="V777" s="53"/>
      <c r="W777" s="53"/>
      <c r="X777" s="53"/>
      <c r="Y777" s="53"/>
      <c r="Z777" s="53"/>
      <c r="AA777" s="19"/>
      <c r="AB777" s="19"/>
    </row>
    <row r="778" spans="1:28" s="20" customFormat="1" ht="13.5" customHeight="1" x14ac:dyDescent="0.15">
      <c r="A778" s="15"/>
      <c r="B778" s="15"/>
      <c r="C778" s="15"/>
      <c r="D778" s="15"/>
      <c r="E778" s="15"/>
      <c r="F778" s="15"/>
      <c r="G778" s="15"/>
      <c r="H778" s="15"/>
      <c r="I778" s="15"/>
      <c r="J778" s="15"/>
      <c r="K778" s="15"/>
      <c r="L778" s="15"/>
      <c r="M778" s="11"/>
      <c r="O778" s="53"/>
      <c r="P778" s="53"/>
      <c r="Q778" s="53"/>
      <c r="R778" s="53"/>
      <c r="S778" s="53"/>
      <c r="T778" s="53"/>
      <c r="U778" s="53"/>
      <c r="V778" s="53"/>
      <c r="W778" s="53"/>
      <c r="X778" s="53"/>
      <c r="Y778" s="53"/>
      <c r="Z778" s="53"/>
      <c r="AA778" s="19"/>
      <c r="AB778" s="19"/>
    </row>
    <row r="779" spans="1:28" s="20" customFormat="1" ht="13.5" customHeight="1" x14ac:dyDescent="0.15">
      <c r="A779" s="15"/>
      <c r="B779" s="15"/>
      <c r="C779" s="15"/>
      <c r="D779" s="15"/>
      <c r="E779" s="15"/>
      <c r="F779" s="15"/>
      <c r="G779" s="15"/>
      <c r="H779" s="15"/>
      <c r="I779" s="15"/>
      <c r="J779" s="15"/>
      <c r="K779" s="15"/>
      <c r="L779" s="15"/>
      <c r="M779" s="11"/>
      <c r="O779" s="53"/>
      <c r="P779" s="53"/>
      <c r="Q779" s="53"/>
      <c r="R779" s="53"/>
      <c r="S779" s="53"/>
      <c r="T779" s="53"/>
      <c r="U779" s="53"/>
      <c r="V779" s="53"/>
      <c r="W779" s="53"/>
      <c r="X779" s="53"/>
      <c r="Y779" s="53"/>
      <c r="Z779" s="53"/>
      <c r="AA779" s="19"/>
      <c r="AB779" s="19"/>
    </row>
    <row r="780" spans="1:28" s="20" customFormat="1" ht="13.5" customHeight="1" x14ac:dyDescent="0.15">
      <c r="A780" s="15"/>
      <c r="B780" s="15"/>
      <c r="C780" s="15"/>
      <c r="D780" s="15"/>
      <c r="E780" s="15"/>
      <c r="F780" s="15"/>
      <c r="G780" s="15"/>
      <c r="H780" s="15"/>
      <c r="I780" s="15"/>
      <c r="J780" s="15"/>
      <c r="K780" s="15"/>
      <c r="L780" s="15"/>
      <c r="M780" s="11"/>
      <c r="O780" s="53"/>
      <c r="P780" s="53"/>
      <c r="Q780" s="53"/>
      <c r="R780" s="53"/>
      <c r="S780" s="53"/>
      <c r="T780" s="53"/>
      <c r="U780" s="53"/>
      <c r="V780" s="53"/>
      <c r="W780" s="53"/>
      <c r="X780" s="53"/>
      <c r="Y780" s="53"/>
      <c r="Z780" s="53"/>
      <c r="AA780" s="19"/>
      <c r="AB780" s="19"/>
    </row>
    <row r="781" spans="1:28" s="20" customFormat="1" ht="13.5" customHeight="1" x14ac:dyDescent="0.15">
      <c r="A781" s="15"/>
      <c r="B781" s="15"/>
      <c r="C781" s="15"/>
      <c r="D781" s="15"/>
      <c r="E781" s="15"/>
      <c r="F781" s="15"/>
      <c r="G781" s="15"/>
      <c r="H781" s="15"/>
      <c r="I781" s="15"/>
      <c r="J781" s="15"/>
      <c r="K781" s="15"/>
      <c r="L781" s="15"/>
      <c r="M781" s="11"/>
      <c r="O781" s="53"/>
      <c r="P781" s="53"/>
      <c r="Q781" s="53"/>
      <c r="R781" s="53"/>
      <c r="S781" s="53"/>
      <c r="T781" s="53"/>
      <c r="U781" s="53"/>
      <c r="V781" s="53"/>
      <c r="W781" s="53"/>
      <c r="X781" s="53"/>
      <c r="Y781" s="53"/>
      <c r="Z781" s="53"/>
      <c r="AA781" s="19"/>
      <c r="AB781" s="19"/>
    </row>
    <row r="782" spans="1:28" s="20" customFormat="1" ht="13.5" customHeight="1" x14ac:dyDescent="0.15">
      <c r="A782" s="15"/>
      <c r="B782" s="15"/>
      <c r="C782" s="15"/>
      <c r="D782" s="15"/>
      <c r="E782" s="15"/>
      <c r="F782" s="15"/>
      <c r="G782" s="15"/>
      <c r="H782" s="15"/>
      <c r="I782" s="15"/>
      <c r="J782" s="15"/>
      <c r="K782" s="15"/>
      <c r="L782" s="15"/>
      <c r="M782" s="11"/>
      <c r="O782" s="53"/>
      <c r="P782" s="53"/>
      <c r="Q782" s="53"/>
      <c r="R782" s="53"/>
      <c r="S782" s="53"/>
      <c r="T782" s="53"/>
      <c r="U782" s="53"/>
      <c r="V782" s="53"/>
      <c r="W782" s="53"/>
      <c r="X782" s="53"/>
      <c r="Y782" s="53"/>
      <c r="Z782" s="53"/>
      <c r="AA782" s="19"/>
      <c r="AB782" s="19"/>
    </row>
    <row r="783" spans="1:28" s="20" customFormat="1" ht="13.5" customHeight="1" x14ac:dyDescent="0.15">
      <c r="A783" s="15"/>
      <c r="B783" s="15"/>
      <c r="C783" s="15"/>
      <c r="D783" s="15"/>
      <c r="E783" s="15"/>
      <c r="F783" s="15"/>
      <c r="G783" s="15"/>
      <c r="H783" s="15"/>
      <c r="I783" s="15"/>
      <c r="J783" s="15"/>
      <c r="K783" s="15"/>
      <c r="L783" s="15"/>
      <c r="M783" s="11"/>
      <c r="O783" s="53"/>
      <c r="P783" s="53"/>
      <c r="Q783" s="53"/>
      <c r="R783" s="53"/>
      <c r="S783" s="53"/>
      <c r="T783" s="53"/>
      <c r="U783" s="53"/>
      <c r="V783" s="53"/>
      <c r="W783" s="53"/>
      <c r="X783" s="53"/>
      <c r="Y783" s="53"/>
      <c r="Z783" s="53"/>
      <c r="AA783" s="19"/>
      <c r="AB783" s="19"/>
    </row>
    <row r="784" spans="1:28" s="20" customFormat="1" ht="13.5" customHeight="1" x14ac:dyDescent="0.15">
      <c r="A784" s="15"/>
      <c r="B784" s="15"/>
      <c r="C784" s="15"/>
      <c r="D784" s="15"/>
      <c r="E784" s="15"/>
      <c r="F784" s="15"/>
      <c r="G784" s="15"/>
      <c r="H784" s="15"/>
      <c r="I784" s="15"/>
      <c r="J784" s="15"/>
      <c r="K784" s="15"/>
      <c r="L784" s="15"/>
      <c r="M784" s="11"/>
      <c r="O784" s="53"/>
      <c r="P784" s="53"/>
      <c r="Q784" s="53"/>
      <c r="R784" s="53"/>
      <c r="S784" s="53"/>
      <c r="T784" s="53"/>
      <c r="U784" s="53"/>
      <c r="V784" s="53"/>
      <c r="W784" s="53"/>
      <c r="X784" s="53"/>
      <c r="Y784" s="53"/>
      <c r="Z784" s="53"/>
      <c r="AA784" s="19"/>
      <c r="AB784" s="19"/>
    </row>
    <row r="785" spans="1:28" s="20" customFormat="1" ht="13.5" customHeight="1" x14ac:dyDescent="0.15">
      <c r="A785" s="15"/>
      <c r="B785" s="15"/>
      <c r="C785" s="15"/>
      <c r="D785" s="15"/>
      <c r="E785" s="15"/>
      <c r="F785" s="15"/>
      <c r="G785" s="15"/>
      <c r="H785" s="15"/>
      <c r="I785" s="15"/>
      <c r="J785" s="15"/>
      <c r="K785" s="15"/>
      <c r="L785" s="15"/>
      <c r="M785" s="11"/>
      <c r="O785" s="53"/>
      <c r="P785" s="53"/>
      <c r="Q785" s="53"/>
      <c r="R785" s="53"/>
      <c r="S785" s="53"/>
      <c r="T785" s="53"/>
      <c r="U785" s="53"/>
      <c r="V785" s="53"/>
      <c r="W785" s="53"/>
      <c r="X785" s="53"/>
      <c r="Y785" s="53"/>
      <c r="Z785" s="53"/>
      <c r="AA785" s="19"/>
      <c r="AB785" s="19"/>
    </row>
    <row r="786" spans="1:28" s="20" customFormat="1" ht="13.5" customHeight="1" x14ac:dyDescent="0.15">
      <c r="A786" s="15"/>
      <c r="B786" s="15"/>
      <c r="C786" s="15"/>
      <c r="D786" s="15"/>
      <c r="E786" s="15"/>
      <c r="F786" s="15"/>
      <c r="G786" s="15"/>
      <c r="H786" s="15"/>
      <c r="I786" s="15"/>
      <c r="J786" s="15"/>
      <c r="K786" s="15"/>
      <c r="L786" s="15"/>
      <c r="M786" s="11"/>
      <c r="O786" s="53"/>
      <c r="P786" s="53"/>
      <c r="Q786" s="53"/>
      <c r="R786" s="53"/>
      <c r="S786" s="53"/>
      <c r="T786" s="53"/>
      <c r="U786" s="53"/>
      <c r="V786" s="53"/>
      <c r="W786" s="53"/>
      <c r="X786" s="53"/>
      <c r="Y786" s="53"/>
      <c r="Z786" s="53"/>
      <c r="AA786" s="19"/>
      <c r="AB786" s="19"/>
    </row>
    <row r="787" spans="1:28" s="20" customFormat="1" ht="13.5" customHeight="1" x14ac:dyDescent="0.15">
      <c r="A787" s="15"/>
      <c r="B787" s="15"/>
      <c r="C787" s="15"/>
      <c r="D787" s="15"/>
      <c r="E787" s="15"/>
      <c r="F787" s="15"/>
      <c r="G787" s="15"/>
      <c r="H787" s="15"/>
      <c r="I787" s="15"/>
      <c r="J787" s="15"/>
      <c r="K787" s="15"/>
      <c r="L787" s="15"/>
      <c r="M787" s="11"/>
      <c r="O787" s="53"/>
      <c r="P787" s="53"/>
      <c r="Q787" s="53"/>
      <c r="R787" s="53"/>
      <c r="S787" s="53"/>
      <c r="T787" s="53"/>
      <c r="U787" s="53"/>
      <c r="V787" s="53"/>
      <c r="W787" s="53"/>
      <c r="X787" s="53"/>
      <c r="Y787" s="53"/>
      <c r="Z787" s="53"/>
      <c r="AA787" s="19"/>
      <c r="AB787" s="19"/>
    </row>
    <row r="788" spans="1:28" s="20" customFormat="1" ht="13.5" customHeight="1" x14ac:dyDescent="0.15">
      <c r="A788" s="15"/>
      <c r="B788" s="15"/>
      <c r="C788" s="15"/>
      <c r="D788" s="15"/>
      <c r="E788" s="15"/>
      <c r="F788" s="15"/>
      <c r="G788" s="15"/>
      <c r="H788" s="15"/>
      <c r="I788" s="15"/>
      <c r="J788" s="15"/>
      <c r="K788" s="15"/>
      <c r="L788" s="15"/>
      <c r="M788" s="11"/>
      <c r="O788" s="53"/>
      <c r="P788" s="53"/>
      <c r="Q788" s="53"/>
      <c r="R788" s="53"/>
      <c r="S788" s="53"/>
      <c r="T788" s="53"/>
      <c r="U788" s="53"/>
      <c r="V788" s="53"/>
      <c r="W788" s="53"/>
      <c r="X788" s="53"/>
      <c r="Y788" s="53"/>
      <c r="Z788" s="53"/>
      <c r="AA788" s="19"/>
      <c r="AB788" s="19"/>
    </row>
    <row r="789" spans="1:28" s="20" customFormat="1" ht="13.5" customHeight="1" x14ac:dyDescent="0.15">
      <c r="A789" s="15"/>
      <c r="B789" s="15"/>
      <c r="C789" s="15"/>
      <c r="D789" s="15"/>
      <c r="E789" s="15"/>
      <c r="F789" s="15"/>
      <c r="G789" s="15"/>
      <c r="H789" s="15"/>
      <c r="I789" s="15"/>
      <c r="J789" s="15"/>
      <c r="K789" s="15"/>
      <c r="L789" s="15"/>
      <c r="M789" s="11"/>
      <c r="O789" s="53"/>
      <c r="P789" s="53"/>
      <c r="Q789" s="53"/>
      <c r="R789" s="53"/>
      <c r="S789" s="53"/>
      <c r="T789" s="53"/>
      <c r="U789" s="53"/>
      <c r="V789" s="53"/>
      <c r="W789" s="53"/>
      <c r="X789" s="53"/>
      <c r="Y789" s="53"/>
      <c r="Z789" s="53"/>
      <c r="AA789" s="19"/>
      <c r="AB789" s="19"/>
    </row>
    <row r="790" spans="1:28" s="20" customFormat="1" ht="13.5" customHeight="1" x14ac:dyDescent="0.15">
      <c r="A790" s="15"/>
      <c r="B790" s="15"/>
      <c r="C790" s="15"/>
      <c r="D790" s="15"/>
      <c r="E790" s="15"/>
      <c r="F790" s="15"/>
      <c r="G790" s="15"/>
      <c r="H790" s="15"/>
      <c r="I790" s="15"/>
      <c r="J790" s="15"/>
      <c r="K790" s="15"/>
      <c r="L790" s="15"/>
      <c r="M790" s="11"/>
      <c r="O790" s="53"/>
      <c r="P790" s="53"/>
      <c r="Q790" s="53"/>
      <c r="R790" s="53"/>
      <c r="S790" s="53"/>
      <c r="T790" s="53"/>
      <c r="U790" s="53"/>
      <c r="V790" s="53"/>
      <c r="W790" s="53"/>
      <c r="X790" s="53"/>
      <c r="Y790" s="53"/>
      <c r="Z790" s="53"/>
    </row>
    <row r="791" spans="1:28" s="20" customFormat="1" ht="13.5" customHeight="1" x14ac:dyDescent="0.15">
      <c r="A791" s="15"/>
      <c r="B791" s="15"/>
      <c r="C791" s="15"/>
      <c r="D791" s="15"/>
      <c r="E791" s="15"/>
      <c r="F791" s="15"/>
      <c r="G791" s="15"/>
      <c r="H791" s="15"/>
      <c r="I791" s="15"/>
      <c r="J791" s="15"/>
      <c r="K791" s="15"/>
      <c r="L791" s="15"/>
      <c r="M791" s="11"/>
      <c r="O791" s="53"/>
      <c r="P791" s="53"/>
      <c r="Q791" s="53"/>
      <c r="R791" s="53"/>
      <c r="S791" s="53"/>
      <c r="T791" s="53"/>
      <c r="U791" s="53"/>
      <c r="V791" s="53"/>
      <c r="W791" s="53"/>
      <c r="X791" s="53"/>
      <c r="Y791" s="53"/>
      <c r="Z791" s="53"/>
    </row>
    <row r="792" spans="1:28" s="20" customFormat="1" ht="13.5" customHeight="1" x14ac:dyDescent="0.15">
      <c r="A792" s="15"/>
      <c r="B792" s="15"/>
      <c r="C792" s="15"/>
      <c r="D792" s="15"/>
      <c r="E792" s="15"/>
      <c r="F792" s="15"/>
      <c r="G792" s="15"/>
      <c r="H792" s="15"/>
      <c r="I792" s="15"/>
      <c r="J792" s="15"/>
      <c r="K792" s="15"/>
      <c r="L792" s="15"/>
      <c r="M792" s="11"/>
      <c r="O792" s="53"/>
      <c r="P792" s="53"/>
      <c r="Q792" s="53"/>
      <c r="R792" s="53"/>
      <c r="S792" s="53"/>
      <c r="T792" s="53"/>
      <c r="U792" s="53"/>
      <c r="V792" s="53"/>
      <c r="W792" s="53"/>
      <c r="X792" s="53"/>
      <c r="Y792" s="53"/>
      <c r="Z792" s="53"/>
    </row>
    <row r="793" spans="1:28" s="20" customFormat="1" ht="13.5" customHeight="1" x14ac:dyDescent="0.15">
      <c r="A793" s="15"/>
      <c r="B793" s="15"/>
      <c r="C793" s="15"/>
      <c r="D793" s="15"/>
      <c r="E793" s="15"/>
      <c r="F793" s="15"/>
      <c r="G793" s="15"/>
      <c r="H793" s="15"/>
      <c r="I793" s="15"/>
      <c r="J793" s="15"/>
      <c r="K793" s="15"/>
      <c r="L793" s="15"/>
      <c r="M793" s="11"/>
      <c r="O793" s="53"/>
      <c r="P793" s="53"/>
      <c r="Q793" s="53"/>
      <c r="R793" s="53"/>
      <c r="S793" s="53"/>
      <c r="T793" s="53"/>
      <c r="U793" s="53"/>
      <c r="V793" s="53"/>
      <c r="W793" s="53"/>
      <c r="X793" s="53"/>
      <c r="Y793" s="53"/>
      <c r="Z793" s="53"/>
    </row>
    <row r="794" spans="1:28" s="20" customFormat="1" ht="13.5" customHeight="1" x14ac:dyDescent="0.15">
      <c r="A794" s="15"/>
      <c r="B794" s="15"/>
      <c r="C794" s="15"/>
      <c r="D794" s="15"/>
      <c r="E794" s="15"/>
      <c r="F794" s="15"/>
      <c r="G794" s="15"/>
      <c r="H794" s="15"/>
      <c r="I794" s="15"/>
      <c r="J794" s="15"/>
      <c r="K794" s="15"/>
      <c r="L794" s="15"/>
      <c r="M794" s="11"/>
      <c r="O794" s="53"/>
      <c r="P794" s="53"/>
      <c r="Q794" s="53"/>
      <c r="R794" s="53"/>
      <c r="S794" s="53"/>
      <c r="T794" s="53"/>
      <c r="U794" s="53"/>
      <c r="V794" s="53"/>
      <c r="W794" s="53"/>
      <c r="X794" s="53"/>
      <c r="Y794" s="53"/>
      <c r="Z794" s="53"/>
    </row>
    <row r="795" spans="1:28" s="20" customFormat="1" ht="13.5" customHeight="1" x14ac:dyDescent="0.15">
      <c r="A795" s="15"/>
      <c r="B795" s="15"/>
      <c r="C795" s="15"/>
      <c r="D795" s="15"/>
      <c r="E795" s="15"/>
      <c r="F795" s="15"/>
      <c r="G795" s="15"/>
      <c r="H795" s="15"/>
      <c r="I795" s="15"/>
      <c r="J795" s="15"/>
      <c r="K795" s="15"/>
      <c r="L795" s="15"/>
      <c r="M795" s="11"/>
      <c r="O795" s="53"/>
      <c r="P795" s="53"/>
      <c r="Q795" s="53"/>
      <c r="R795" s="53"/>
      <c r="S795" s="53"/>
      <c r="T795" s="53"/>
      <c r="U795" s="53"/>
      <c r="V795" s="53"/>
      <c r="W795" s="53"/>
      <c r="X795" s="53"/>
      <c r="Y795" s="53"/>
      <c r="Z795" s="53"/>
    </row>
    <row r="796" spans="1:28" s="20" customFormat="1" ht="13.5" customHeight="1" x14ac:dyDescent="0.15">
      <c r="A796" s="15"/>
      <c r="B796" s="15"/>
      <c r="C796" s="15"/>
      <c r="D796" s="15"/>
      <c r="E796" s="15"/>
      <c r="F796" s="15"/>
      <c r="G796" s="15"/>
      <c r="H796" s="15"/>
      <c r="I796" s="15"/>
      <c r="J796" s="15"/>
      <c r="K796" s="15"/>
      <c r="L796" s="15"/>
      <c r="M796" s="11"/>
      <c r="O796" s="53"/>
      <c r="P796" s="53"/>
      <c r="Q796" s="53"/>
      <c r="R796" s="53"/>
      <c r="S796" s="53"/>
      <c r="T796" s="53"/>
      <c r="U796" s="53"/>
      <c r="V796" s="53"/>
      <c r="W796" s="53"/>
      <c r="X796" s="53"/>
      <c r="Y796" s="53"/>
      <c r="Z796" s="53"/>
    </row>
    <row r="797" spans="1:28" s="20" customFormat="1" ht="13.5" customHeight="1" x14ac:dyDescent="0.15">
      <c r="A797" s="15"/>
      <c r="B797" s="15"/>
      <c r="C797" s="15"/>
      <c r="D797" s="15"/>
      <c r="E797" s="15"/>
      <c r="F797" s="15"/>
      <c r="G797" s="15"/>
      <c r="H797" s="15"/>
      <c r="I797" s="15"/>
      <c r="J797" s="15"/>
      <c r="K797" s="15"/>
      <c r="L797" s="15"/>
      <c r="M797" s="11"/>
      <c r="O797" s="53"/>
      <c r="P797" s="53"/>
      <c r="Q797" s="53"/>
      <c r="R797" s="53"/>
      <c r="S797" s="53"/>
      <c r="T797" s="53"/>
      <c r="U797" s="53"/>
      <c r="V797" s="53"/>
      <c r="W797" s="53"/>
      <c r="X797" s="53"/>
      <c r="Y797" s="53"/>
      <c r="Z797" s="53"/>
    </row>
    <row r="798" spans="1:28" s="20" customFormat="1" ht="13.5" customHeight="1" x14ac:dyDescent="0.15">
      <c r="A798" s="15"/>
      <c r="B798" s="15"/>
      <c r="C798" s="15"/>
      <c r="D798" s="15"/>
      <c r="E798" s="15"/>
      <c r="F798" s="15"/>
      <c r="G798" s="15"/>
      <c r="H798" s="15"/>
      <c r="I798" s="15"/>
      <c r="J798" s="15"/>
      <c r="K798" s="15"/>
      <c r="L798" s="15"/>
      <c r="M798" s="11"/>
      <c r="O798" s="53"/>
      <c r="P798" s="53"/>
      <c r="Q798" s="53"/>
      <c r="R798" s="53"/>
      <c r="S798" s="53"/>
      <c r="T798" s="53"/>
      <c r="U798" s="53"/>
      <c r="V798" s="53"/>
      <c r="W798" s="53"/>
      <c r="X798" s="53"/>
      <c r="Y798" s="53"/>
      <c r="Z798" s="53"/>
    </row>
    <row r="799" spans="1:28" s="20" customFormat="1" ht="13.5" customHeight="1" x14ac:dyDescent="0.15">
      <c r="A799" s="15"/>
      <c r="B799" s="15"/>
      <c r="C799" s="15"/>
      <c r="D799" s="15"/>
      <c r="E799" s="15"/>
      <c r="F799" s="15"/>
      <c r="G799" s="15"/>
      <c r="H799" s="15"/>
      <c r="I799" s="15"/>
      <c r="J799" s="15"/>
      <c r="K799" s="15"/>
      <c r="L799" s="15"/>
      <c r="M799" s="11"/>
      <c r="O799" s="53"/>
      <c r="P799" s="53"/>
      <c r="Q799" s="53"/>
      <c r="R799" s="53"/>
      <c r="S799" s="53"/>
      <c r="T799" s="53"/>
      <c r="U799" s="53"/>
      <c r="V799" s="53"/>
      <c r="W799" s="53"/>
      <c r="X799" s="53"/>
      <c r="Y799" s="53"/>
      <c r="Z799" s="53"/>
    </row>
    <row r="800" spans="1:28" s="20" customFormat="1" ht="13.5" customHeight="1" x14ac:dyDescent="0.15">
      <c r="A800" s="15"/>
      <c r="B800" s="15"/>
      <c r="C800" s="15"/>
      <c r="D800" s="15"/>
      <c r="E800" s="15"/>
      <c r="F800" s="15"/>
      <c r="G800" s="15"/>
      <c r="H800" s="15"/>
      <c r="I800" s="15"/>
      <c r="J800" s="15"/>
      <c r="K800" s="15"/>
      <c r="L800" s="15"/>
      <c r="M800" s="11"/>
      <c r="O800" s="53"/>
      <c r="P800" s="53"/>
      <c r="Q800" s="53"/>
      <c r="R800" s="53"/>
      <c r="S800" s="53"/>
      <c r="T800" s="53"/>
      <c r="U800" s="53"/>
      <c r="V800" s="53"/>
      <c r="W800" s="53"/>
      <c r="X800" s="53"/>
      <c r="Y800" s="53"/>
      <c r="Z800" s="53"/>
    </row>
    <row r="801" spans="1:26" s="20" customFormat="1" ht="13.5" customHeight="1" x14ac:dyDescent="0.15">
      <c r="A801" s="15"/>
      <c r="B801" s="15"/>
      <c r="C801" s="15"/>
      <c r="D801" s="15"/>
      <c r="E801" s="15"/>
      <c r="F801" s="15"/>
      <c r="G801" s="15"/>
      <c r="H801" s="15"/>
      <c r="I801" s="15"/>
      <c r="J801" s="15"/>
      <c r="K801" s="15"/>
      <c r="L801" s="15"/>
      <c r="M801" s="11"/>
      <c r="O801" s="53"/>
      <c r="P801" s="53"/>
      <c r="Q801" s="53"/>
      <c r="R801" s="53"/>
      <c r="S801" s="53"/>
      <c r="T801" s="53"/>
      <c r="U801" s="53"/>
      <c r="V801" s="53"/>
      <c r="W801" s="53"/>
      <c r="X801" s="53"/>
      <c r="Y801" s="53"/>
      <c r="Z801" s="53"/>
    </row>
    <row r="802" spans="1:26" s="20" customFormat="1" ht="13.5" customHeight="1" x14ac:dyDescent="0.15">
      <c r="A802" s="15"/>
      <c r="B802" s="15"/>
      <c r="C802" s="15"/>
      <c r="D802" s="15"/>
      <c r="E802" s="15"/>
      <c r="F802" s="15"/>
      <c r="G802" s="15"/>
      <c r="H802" s="15"/>
      <c r="I802" s="15"/>
      <c r="J802" s="15"/>
      <c r="K802" s="15"/>
      <c r="L802" s="15"/>
      <c r="M802" s="11"/>
      <c r="O802" s="53"/>
      <c r="P802" s="53"/>
      <c r="Q802" s="53"/>
      <c r="R802" s="53"/>
      <c r="S802" s="53"/>
      <c r="T802" s="53"/>
      <c r="U802" s="53"/>
      <c r="V802" s="53"/>
      <c r="W802" s="53"/>
      <c r="X802" s="53"/>
      <c r="Y802" s="53"/>
      <c r="Z802" s="53"/>
    </row>
    <row r="803" spans="1:26" s="20" customFormat="1" ht="13.5" customHeight="1" x14ac:dyDescent="0.15">
      <c r="A803" s="15"/>
      <c r="B803" s="15"/>
      <c r="C803" s="15"/>
      <c r="D803" s="15"/>
      <c r="E803" s="15"/>
      <c r="F803" s="15"/>
      <c r="G803" s="15"/>
      <c r="H803" s="15"/>
      <c r="I803" s="15"/>
      <c r="J803" s="15"/>
      <c r="K803" s="15"/>
      <c r="L803" s="15"/>
      <c r="M803" s="11"/>
      <c r="O803" s="53"/>
      <c r="P803" s="53"/>
      <c r="Q803" s="53"/>
      <c r="R803" s="53"/>
      <c r="S803" s="53"/>
      <c r="T803" s="53"/>
      <c r="U803" s="53"/>
      <c r="V803" s="53"/>
      <c r="W803" s="53"/>
      <c r="X803" s="53"/>
      <c r="Y803" s="53"/>
      <c r="Z803" s="53"/>
    </row>
    <row r="804" spans="1:26" s="20" customFormat="1" ht="13.5" customHeight="1" x14ac:dyDescent="0.15">
      <c r="A804" s="15"/>
      <c r="B804" s="15"/>
      <c r="C804" s="15"/>
      <c r="D804" s="15"/>
      <c r="E804" s="15"/>
      <c r="F804" s="15"/>
      <c r="G804" s="15"/>
      <c r="H804" s="15"/>
      <c r="I804" s="15"/>
      <c r="J804" s="15"/>
      <c r="K804" s="15"/>
      <c r="L804" s="15"/>
      <c r="M804" s="11"/>
      <c r="O804" s="53"/>
      <c r="P804" s="53"/>
      <c r="Q804" s="53"/>
      <c r="R804" s="53"/>
      <c r="S804" s="53"/>
      <c r="T804" s="53"/>
      <c r="U804" s="53"/>
      <c r="V804" s="53"/>
      <c r="W804" s="53"/>
      <c r="X804" s="53"/>
      <c r="Y804" s="53"/>
      <c r="Z804" s="53"/>
    </row>
    <row r="805" spans="1:26" s="20" customFormat="1" ht="13.5" customHeight="1" x14ac:dyDescent="0.15">
      <c r="A805" s="15"/>
      <c r="B805" s="15"/>
      <c r="C805" s="15"/>
      <c r="D805" s="15"/>
      <c r="E805" s="15"/>
      <c r="F805" s="15"/>
      <c r="G805" s="15"/>
      <c r="H805" s="15"/>
      <c r="I805" s="15"/>
      <c r="J805" s="15"/>
      <c r="K805" s="15"/>
      <c r="L805" s="15"/>
      <c r="M805" s="11"/>
      <c r="O805" s="53"/>
      <c r="P805" s="53"/>
      <c r="Q805" s="53"/>
      <c r="R805" s="53"/>
      <c r="S805" s="53"/>
      <c r="T805" s="53"/>
      <c r="U805" s="53"/>
      <c r="V805" s="53"/>
      <c r="W805" s="53"/>
      <c r="X805" s="53"/>
      <c r="Y805" s="53"/>
      <c r="Z805" s="53"/>
    </row>
    <row r="806" spans="1:26" s="20" customFormat="1" ht="13.5" customHeight="1" x14ac:dyDescent="0.15">
      <c r="A806" s="15"/>
      <c r="B806" s="15"/>
      <c r="C806" s="15"/>
      <c r="D806" s="15"/>
      <c r="E806" s="15"/>
      <c r="F806" s="15"/>
      <c r="G806" s="15"/>
      <c r="H806" s="15"/>
      <c r="I806" s="15"/>
      <c r="J806" s="15"/>
      <c r="K806" s="15"/>
      <c r="L806" s="15"/>
      <c r="M806" s="11"/>
      <c r="O806" s="53"/>
      <c r="P806" s="53"/>
      <c r="Q806" s="53"/>
      <c r="R806" s="53"/>
      <c r="S806" s="53"/>
      <c r="T806" s="53"/>
      <c r="U806" s="53"/>
      <c r="V806" s="53"/>
      <c r="W806" s="53"/>
      <c r="X806" s="53"/>
      <c r="Y806" s="53"/>
      <c r="Z806" s="53"/>
    </row>
    <row r="807" spans="1:26" s="20" customFormat="1" ht="13.5" customHeight="1" x14ac:dyDescent="0.15">
      <c r="A807" s="15"/>
      <c r="B807" s="15"/>
      <c r="C807" s="15"/>
      <c r="D807" s="15"/>
      <c r="E807" s="15"/>
      <c r="F807" s="15"/>
      <c r="G807" s="15"/>
      <c r="H807" s="15"/>
      <c r="I807" s="15"/>
      <c r="J807" s="15"/>
      <c r="K807" s="15"/>
      <c r="L807" s="15"/>
      <c r="M807" s="11"/>
      <c r="O807" s="53"/>
      <c r="P807" s="53"/>
      <c r="Q807" s="53"/>
      <c r="R807" s="53"/>
      <c r="S807" s="53"/>
      <c r="T807" s="53"/>
      <c r="U807" s="53"/>
      <c r="V807" s="53"/>
      <c r="W807" s="53"/>
      <c r="X807" s="53"/>
      <c r="Y807" s="53"/>
      <c r="Z807" s="53"/>
    </row>
    <row r="808" spans="1:26" s="20" customFormat="1" ht="13.5" customHeight="1" x14ac:dyDescent="0.15">
      <c r="A808" s="15"/>
      <c r="B808" s="15"/>
      <c r="C808" s="15"/>
      <c r="D808" s="15"/>
      <c r="E808" s="15"/>
      <c r="F808" s="15"/>
      <c r="G808" s="15"/>
      <c r="H808" s="15"/>
      <c r="I808" s="15"/>
      <c r="J808" s="15"/>
      <c r="K808" s="15"/>
      <c r="L808" s="15"/>
      <c r="M808" s="11"/>
      <c r="O808" s="53"/>
      <c r="P808" s="53"/>
      <c r="Q808" s="53"/>
      <c r="R808" s="53"/>
      <c r="S808" s="53"/>
      <c r="T808" s="53"/>
      <c r="U808" s="53"/>
      <c r="V808" s="53"/>
      <c r="W808" s="53"/>
      <c r="X808" s="53"/>
      <c r="Y808" s="53"/>
      <c r="Z808" s="53"/>
    </row>
    <row r="809" spans="1:26" s="20" customFormat="1" ht="13.5" customHeight="1" x14ac:dyDescent="0.15">
      <c r="A809" s="15"/>
      <c r="B809" s="15"/>
      <c r="C809" s="15"/>
      <c r="D809" s="15"/>
      <c r="E809" s="15"/>
      <c r="F809" s="15"/>
      <c r="G809" s="15"/>
      <c r="H809" s="15"/>
      <c r="I809" s="15"/>
      <c r="J809" s="15"/>
      <c r="K809" s="15"/>
      <c r="L809" s="15"/>
      <c r="M809" s="11"/>
      <c r="O809" s="53"/>
      <c r="P809" s="53"/>
      <c r="Q809" s="53"/>
      <c r="R809" s="53"/>
      <c r="S809" s="53"/>
      <c r="T809" s="53"/>
      <c r="U809" s="53"/>
      <c r="V809" s="53"/>
      <c r="W809" s="53"/>
      <c r="X809" s="53"/>
      <c r="Y809" s="53"/>
      <c r="Z809" s="53"/>
    </row>
    <row r="810" spans="1:26" s="20" customFormat="1" ht="13.5" customHeight="1" x14ac:dyDescent="0.15">
      <c r="A810" s="15"/>
      <c r="B810" s="15"/>
      <c r="C810" s="15"/>
      <c r="D810" s="15"/>
      <c r="E810" s="15"/>
      <c r="F810" s="15"/>
      <c r="G810" s="15"/>
      <c r="H810" s="15"/>
      <c r="I810" s="15"/>
      <c r="J810" s="15"/>
      <c r="K810" s="15"/>
      <c r="L810" s="15"/>
      <c r="M810" s="11"/>
      <c r="O810" s="53"/>
      <c r="P810" s="53"/>
      <c r="Q810" s="53"/>
      <c r="R810" s="53"/>
      <c r="S810" s="53"/>
      <c r="T810" s="53"/>
      <c r="U810" s="53"/>
      <c r="V810" s="53"/>
      <c r="W810" s="53"/>
      <c r="X810" s="53"/>
      <c r="Y810" s="53"/>
      <c r="Z810" s="53"/>
    </row>
    <row r="811" spans="1:26" s="20" customFormat="1" ht="13.5" customHeight="1" x14ac:dyDescent="0.15">
      <c r="A811" s="15"/>
      <c r="B811" s="15"/>
      <c r="C811" s="15"/>
      <c r="D811" s="15"/>
      <c r="E811" s="15"/>
      <c r="F811" s="15"/>
      <c r="G811" s="15"/>
      <c r="H811" s="15"/>
      <c r="I811" s="15"/>
      <c r="J811" s="15"/>
      <c r="K811" s="15"/>
      <c r="L811" s="15"/>
      <c r="M811" s="11"/>
      <c r="O811" s="53"/>
      <c r="P811" s="53"/>
      <c r="Q811" s="53"/>
      <c r="R811" s="53"/>
      <c r="S811" s="53"/>
      <c r="T811" s="53"/>
      <c r="U811" s="53"/>
      <c r="V811" s="53"/>
      <c r="W811" s="53"/>
      <c r="X811" s="53"/>
      <c r="Y811" s="53"/>
      <c r="Z811" s="53"/>
    </row>
    <row r="812" spans="1:26" s="20" customFormat="1" ht="13.5" customHeight="1" x14ac:dyDescent="0.15">
      <c r="A812" s="15"/>
      <c r="B812" s="15"/>
      <c r="C812" s="15"/>
      <c r="D812" s="15"/>
      <c r="E812" s="15"/>
      <c r="F812" s="15"/>
      <c r="G812" s="15"/>
      <c r="H812" s="15"/>
      <c r="I812" s="15"/>
      <c r="J812" s="15"/>
      <c r="K812" s="15"/>
      <c r="L812" s="15"/>
      <c r="M812" s="11"/>
      <c r="O812" s="53"/>
      <c r="P812" s="53"/>
      <c r="Q812" s="53"/>
      <c r="R812" s="53"/>
      <c r="S812" s="53"/>
      <c r="T812" s="53"/>
      <c r="U812" s="53"/>
      <c r="V812" s="53"/>
      <c r="W812" s="53"/>
      <c r="X812" s="53"/>
      <c r="Y812" s="53"/>
      <c r="Z812" s="53"/>
    </row>
    <row r="813" spans="1:26" s="20" customFormat="1" ht="13.5" customHeight="1" x14ac:dyDescent="0.15">
      <c r="A813" s="15"/>
      <c r="B813" s="15"/>
      <c r="C813" s="15"/>
      <c r="D813" s="15"/>
      <c r="E813" s="15"/>
      <c r="F813" s="15"/>
      <c r="G813" s="15"/>
      <c r="H813" s="15"/>
      <c r="I813" s="15"/>
      <c r="J813" s="15"/>
      <c r="K813" s="15"/>
      <c r="L813" s="15"/>
      <c r="M813" s="11"/>
      <c r="O813" s="53"/>
      <c r="P813" s="53"/>
      <c r="Q813" s="53"/>
      <c r="R813" s="53"/>
      <c r="S813" s="53"/>
      <c r="T813" s="53"/>
      <c r="U813" s="53"/>
      <c r="V813" s="53"/>
      <c r="W813" s="53"/>
      <c r="X813" s="53"/>
      <c r="Y813" s="53"/>
      <c r="Z813" s="53"/>
    </row>
    <row r="814" spans="1:26" s="20" customFormat="1" ht="13.5" customHeight="1" x14ac:dyDescent="0.15">
      <c r="A814" s="15"/>
      <c r="B814" s="15"/>
      <c r="C814" s="15"/>
      <c r="D814" s="15"/>
      <c r="E814" s="15"/>
      <c r="F814" s="15"/>
      <c r="G814" s="15"/>
      <c r="H814" s="15"/>
      <c r="I814" s="15"/>
      <c r="J814" s="15"/>
      <c r="K814" s="15"/>
      <c r="L814" s="15"/>
      <c r="M814" s="11"/>
      <c r="O814" s="53"/>
      <c r="P814" s="53"/>
      <c r="Q814" s="53"/>
      <c r="R814" s="53"/>
      <c r="S814" s="53"/>
      <c r="T814" s="53"/>
      <c r="U814" s="53"/>
      <c r="V814" s="53"/>
      <c r="W814" s="53"/>
      <c r="X814" s="53"/>
      <c r="Y814" s="53"/>
      <c r="Z814" s="53"/>
    </row>
    <row r="815" spans="1:26" s="20" customFormat="1" ht="13.5" customHeight="1" x14ac:dyDescent="0.15">
      <c r="A815" s="15"/>
      <c r="B815" s="15"/>
      <c r="C815" s="15"/>
      <c r="D815" s="15"/>
      <c r="E815" s="15"/>
      <c r="F815" s="15"/>
      <c r="G815" s="15"/>
      <c r="H815" s="15"/>
      <c r="I815" s="15"/>
      <c r="J815" s="15"/>
      <c r="K815" s="15"/>
      <c r="L815" s="15"/>
      <c r="M815" s="11"/>
      <c r="O815" s="53"/>
      <c r="P815" s="53"/>
      <c r="Q815" s="53"/>
      <c r="R815" s="53"/>
      <c r="S815" s="53"/>
      <c r="T815" s="53"/>
      <c r="U815" s="53"/>
      <c r="V815" s="53"/>
      <c r="W815" s="53"/>
      <c r="X815" s="53"/>
      <c r="Y815" s="53"/>
      <c r="Z815" s="53"/>
    </row>
    <row r="816" spans="1:26" s="20" customFormat="1" ht="13.5" customHeight="1" x14ac:dyDescent="0.15">
      <c r="A816" s="15"/>
      <c r="B816" s="15"/>
      <c r="C816" s="15"/>
      <c r="D816" s="15"/>
      <c r="E816" s="15"/>
      <c r="F816" s="15"/>
      <c r="G816" s="15"/>
      <c r="H816" s="15"/>
      <c r="I816" s="15"/>
      <c r="J816" s="15"/>
      <c r="K816" s="15"/>
      <c r="L816" s="15"/>
      <c r="M816" s="11"/>
      <c r="O816" s="53"/>
      <c r="P816" s="53"/>
      <c r="Q816" s="53"/>
      <c r="R816" s="53"/>
      <c r="S816" s="53"/>
      <c r="T816" s="53"/>
      <c r="U816" s="53"/>
      <c r="V816" s="53"/>
      <c r="W816" s="53"/>
      <c r="X816" s="53"/>
      <c r="Y816" s="53"/>
      <c r="Z816" s="53"/>
    </row>
    <row r="817" spans="1:26" s="20" customFormat="1" ht="13.5" customHeight="1" x14ac:dyDescent="0.15">
      <c r="A817" s="15"/>
      <c r="B817" s="15"/>
      <c r="C817" s="15"/>
      <c r="D817" s="15"/>
      <c r="E817" s="15"/>
      <c r="F817" s="15"/>
      <c r="G817" s="15"/>
      <c r="H817" s="15"/>
      <c r="I817" s="15"/>
      <c r="J817" s="15"/>
      <c r="K817" s="15"/>
      <c r="L817" s="15"/>
      <c r="M817" s="11"/>
      <c r="O817" s="53"/>
      <c r="P817" s="53"/>
      <c r="Q817" s="53"/>
      <c r="R817" s="53"/>
      <c r="S817" s="53"/>
      <c r="T817" s="53"/>
      <c r="U817" s="53"/>
      <c r="V817" s="53"/>
      <c r="W817" s="53"/>
      <c r="X817" s="53"/>
      <c r="Y817" s="53"/>
      <c r="Z817" s="53"/>
    </row>
    <row r="818" spans="1:26" s="20" customFormat="1" ht="13.5" customHeight="1" x14ac:dyDescent="0.15">
      <c r="A818" s="15"/>
      <c r="B818" s="15"/>
      <c r="C818" s="15"/>
      <c r="D818" s="15"/>
      <c r="E818" s="15"/>
      <c r="F818" s="15"/>
      <c r="G818" s="15"/>
      <c r="H818" s="15"/>
      <c r="I818" s="15"/>
      <c r="J818" s="15"/>
      <c r="K818" s="15"/>
      <c r="L818" s="15"/>
      <c r="M818" s="11"/>
      <c r="O818" s="53"/>
      <c r="P818" s="53"/>
      <c r="Q818" s="53"/>
      <c r="R818" s="53"/>
      <c r="S818" s="53"/>
      <c r="T818" s="53"/>
      <c r="U818" s="53"/>
      <c r="V818" s="53"/>
      <c r="W818" s="53"/>
      <c r="X818" s="53"/>
      <c r="Y818" s="53"/>
      <c r="Z818" s="53"/>
    </row>
    <row r="819" spans="1:26" s="20" customFormat="1" ht="13.5" customHeight="1" x14ac:dyDescent="0.15">
      <c r="A819" s="15"/>
      <c r="B819" s="15"/>
      <c r="C819" s="15"/>
      <c r="D819" s="15"/>
      <c r="E819" s="15"/>
      <c r="F819" s="15"/>
      <c r="G819" s="15"/>
      <c r="H819" s="15"/>
      <c r="I819" s="15"/>
      <c r="J819" s="15"/>
      <c r="K819" s="15"/>
      <c r="L819" s="15"/>
      <c r="M819" s="11"/>
      <c r="O819" s="53"/>
      <c r="P819" s="53"/>
      <c r="Q819" s="53"/>
      <c r="R819" s="53"/>
      <c r="S819" s="53"/>
      <c r="T819" s="53"/>
      <c r="U819" s="53"/>
      <c r="V819" s="53"/>
      <c r="W819" s="53"/>
      <c r="X819" s="53"/>
      <c r="Y819" s="53"/>
      <c r="Z819" s="53"/>
    </row>
    <row r="820" spans="1:26" s="20" customFormat="1" ht="13.5" customHeight="1" x14ac:dyDescent="0.15">
      <c r="A820" s="15"/>
      <c r="B820" s="15"/>
      <c r="C820" s="15"/>
      <c r="D820" s="15"/>
      <c r="E820" s="15"/>
      <c r="F820" s="15"/>
      <c r="G820" s="15"/>
      <c r="H820" s="15"/>
      <c r="I820" s="15"/>
      <c r="J820" s="15"/>
      <c r="K820" s="15"/>
      <c r="L820" s="15"/>
      <c r="M820" s="11"/>
      <c r="O820" s="53"/>
      <c r="P820" s="53"/>
      <c r="Q820" s="53"/>
      <c r="R820" s="53"/>
      <c r="S820" s="53"/>
      <c r="T820" s="53"/>
      <c r="U820" s="53"/>
      <c r="V820" s="53"/>
      <c r="W820" s="53"/>
      <c r="X820" s="53"/>
      <c r="Y820" s="53"/>
      <c r="Z820" s="53"/>
    </row>
    <row r="821" spans="1:26" s="20" customFormat="1" ht="13.5" customHeight="1" x14ac:dyDescent="0.15">
      <c r="A821" s="15"/>
      <c r="B821" s="15"/>
      <c r="C821" s="15"/>
      <c r="D821" s="15"/>
      <c r="E821" s="15"/>
      <c r="F821" s="15"/>
      <c r="G821" s="15"/>
      <c r="H821" s="15"/>
      <c r="I821" s="15"/>
      <c r="J821" s="15"/>
      <c r="K821" s="15"/>
      <c r="L821" s="15"/>
      <c r="M821" s="11"/>
      <c r="O821" s="53"/>
      <c r="P821" s="53"/>
      <c r="Q821" s="53"/>
      <c r="R821" s="53"/>
      <c r="S821" s="53"/>
      <c r="T821" s="53"/>
      <c r="U821" s="53"/>
      <c r="V821" s="53"/>
      <c r="W821" s="53"/>
      <c r="X821" s="53"/>
      <c r="Y821" s="53"/>
      <c r="Z821" s="53"/>
    </row>
    <row r="822" spans="1:26" s="20" customFormat="1" ht="13.5" customHeight="1" x14ac:dyDescent="0.15">
      <c r="A822" s="15"/>
      <c r="B822" s="15"/>
      <c r="C822" s="15"/>
      <c r="D822" s="15"/>
      <c r="E822" s="15"/>
      <c r="F822" s="15"/>
      <c r="G822" s="15"/>
      <c r="H822" s="15"/>
      <c r="I822" s="15"/>
      <c r="J822" s="15"/>
      <c r="K822" s="15"/>
      <c r="L822" s="15"/>
      <c r="M822" s="11"/>
      <c r="O822" s="53"/>
      <c r="P822" s="53"/>
      <c r="Q822" s="53"/>
      <c r="R822" s="53"/>
      <c r="S822" s="53"/>
      <c r="T822" s="53"/>
      <c r="U822" s="53"/>
      <c r="V822" s="53"/>
      <c r="W822" s="53"/>
      <c r="X822" s="53"/>
      <c r="Y822" s="53"/>
      <c r="Z822" s="53"/>
    </row>
    <row r="823" spans="1:26" s="20" customFormat="1" ht="13.5" customHeight="1" x14ac:dyDescent="0.15">
      <c r="A823" s="15"/>
      <c r="B823" s="15"/>
      <c r="C823" s="15"/>
      <c r="D823" s="15"/>
      <c r="E823" s="15"/>
      <c r="F823" s="15"/>
      <c r="G823" s="15"/>
      <c r="H823" s="15"/>
      <c r="I823" s="15"/>
      <c r="J823" s="15"/>
      <c r="K823" s="15"/>
      <c r="L823" s="15"/>
      <c r="M823" s="11"/>
      <c r="O823" s="53"/>
      <c r="P823" s="53"/>
      <c r="Q823" s="53"/>
      <c r="R823" s="53"/>
      <c r="S823" s="53"/>
      <c r="T823" s="53"/>
      <c r="U823" s="53"/>
      <c r="V823" s="53"/>
      <c r="W823" s="53"/>
      <c r="X823" s="53"/>
      <c r="Y823" s="53"/>
      <c r="Z823" s="53"/>
    </row>
    <row r="824" spans="1:26" s="20" customFormat="1" ht="13.5" customHeight="1" x14ac:dyDescent="0.15">
      <c r="A824" s="15"/>
      <c r="B824" s="15"/>
      <c r="C824" s="15"/>
      <c r="D824" s="15"/>
      <c r="E824" s="15"/>
      <c r="F824" s="15"/>
      <c r="G824" s="15"/>
      <c r="H824" s="15"/>
      <c r="I824" s="15"/>
      <c r="J824" s="15"/>
      <c r="K824" s="15"/>
      <c r="L824" s="15"/>
      <c r="M824" s="11"/>
      <c r="O824" s="53"/>
      <c r="P824" s="53"/>
      <c r="Q824" s="53"/>
      <c r="R824" s="53"/>
      <c r="S824" s="53"/>
      <c r="T824" s="53"/>
      <c r="U824" s="53"/>
      <c r="V824" s="53"/>
      <c r="W824" s="53"/>
      <c r="X824" s="53"/>
      <c r="Y824" s="53"/>
      <c r="Z824" s="53"/>
    </row>
    <row r="825" spans="1:26" s="20" customFormat="1" ht="13.5" customHeight="1" x14ac:dyDescent="0.15">
      <c r="A825" s="15"/>
      <c r="B825" s="15"/>
      <c r="C825" s="15"/>
      <c r="D825" s="15"/>
      <c r="E825" s="15"/>
      <c r="F825" s="15"/>
      <c r="G825" s="15"/>
      <c r="H825" s="15"/>
      <c r="I825" s="15"/>
      <c r="J825" s="15"/>
      <c r="K825" s="15"/>
      <c r="L825" s="15"/>
      <c r="M825" s="11"/>
      <c r="O825" s="53"/>
      <c r="P825" s="53"/>
      <c r="Q825" s="53"/>
      <c r="R825" s="53"/>
      <c r="S825" s="53"/>
      <c r="T825" s="53"/>
      <c r="U825" s="53"/>
      <c r="V825" s="53"/>
      <c r="W825" s="53"/>
      <c r="X825" s="53"/>
      <c r="Y825" s="53"/>
      <c r="Z825" s="53"/>
    </row>
    <row r="826" spans="1:26" s="20" customFormat="1" ht="13.5" customHeight="1" x14ac:dyDescent="0.15">
      <c r="A826" s="15"/>
      <c r="B826" s="15"/>
      <c r="C826" s="15"/>
      <c r="D826" s="15"/>
      <c r="E826" s="15"/>
      <c r="F826" s="15"/>
      <c r="G826" s="15"/>
      <c r="H826" s="15"/>
      <c r="I826" s="15"/>
      <c r="J826" s="15"/>
      <c r="K826" s="15"/>
      <c r="L826" s="15"/>
      <c r="M826" s="11"/>
      <c r="O826" s="53"/>
      <c r="P826" s="53"/>
      <c r="Q826" s="53"/>
      <c r="R826" s="53"/>
      <c r="S826" s="53"/>
      <c r="T826" s="53"/>
      <c r="U826" s="53"/>
      <c r="V826" s="53"/>
      <c r="W826" s="53"/>
      <c r="X826" s="53"/>
      <c r="Y826" s="53"/>
      <c r="Z826" s="53"/>
    </row>
    <row r="827" spans="1:26" s="20" customFormat="1" ht="13.5" customHeight="1" x14ac:dyDescent="0.15">
      <c r="A827" s="15"/>
      <c r="B827" s="15"/>
      <c r="C827" s="15"/>
      <c r="D827" s="15"/>
      <c r="E827" s="15"/>
      <c r="F827" s="15"/>
      <c r="G827" s="15"/>
      <c r="H827" s="15"/>
      <c r="I827" s="15"/>
      <c r="J827" s="15"/>
      <c r="K827" s="15"/>
      <c r="L827" s="15"/>
      <c r="M827" s="11"/>
      <c r="O827" s="53"/>
      <c r="P827" s="53"/>
      <c r="Q827" s="53"/>
      <c r="R827" s="53"/>
      <c r="S827" s="53"/>
      <c r="T827" s="53"/>
      <c r="U827" s="53"/>
      <c r="V827" s="53"/>
      <c r="W827" s="53"/>
      <c r="X827" s="53"/>
      <c r="Y827" s="53"/>
      <c r="Z827" s="53"/>
    </row>
    <row r="828" spans="1:26" s="20" customFormat="1" ht="13.5" customHeight="1" x14ac:dyDescent="0.15">
      <c r="A828" s="15"/>
      <c r="B828" s="15"/>
      <c r="C828" s="15"/>
      <c r="D828" s="15"/>
      <c r="E828" s="15"/>
      <c r="F828" s="15"/>
      <c r="G828" s="15"/>
      <c r="H828" s="15"/>
      <c r="I828" s="15"/>
      <c r="J828" s="15"/>
      <c r="K828" s="15"/>
      <c r="L828" s="15"/>
      <c r="M828" s="11"/>
      <c r="O828" s="53"/>
      <c r="P828" s="53"/>
      <c r="Q828" s="53"/>
      <c r="R828" s="53"/>
      <c r="S828" s="53"/>
      <c r="T828" s="53"/>
      <c r="U828" s="53"/>
      <c r="V828" s="53"/>
      <c r="W828" s="53"/>
      <c r="X828" s="53"/>
      <c r="Y828" s="53"/>
      <c r="Z828" s="53"/>
    </row>
    <row r="829" spans="1:26" s="20" customFormat="1" ht="13.5" customHeight="1" x14ac:dyDescent="0.15">
      <c r="A829" s="15"/>
      <c r="B829" s="15"/>
      <c r="C829" s="15"/>
      <c r="D829" s="15"/>
      <c r="E829" s="15"/>
      <c r="F829" s="15"/>
      <c r="G829" s="15"/>
      <c r="H829" s="15"/>
      <c r="I829" s="15"/>
      <c r="J829" s="15"/>
      <c r="K829" s="15"/>
      <c r="L829" s="15"/>
      <c r="M829" s="11"/>
      <c r="O829" s="53"/>
      <c r="P829" s="53"/>
      <c r="Q829" s="53"/>
      <c r="R829" s="53"/>
      <c r="S829" s="53"/>
      <c r="T829" s="53"/>
      <c r="U829" s="53"/>
      <c r="V829" s="53"/>
      <c r="W829" s="53"/>
      <c r="X829" s="53"/>
      <c r="Y829" s="53"/>
      <c r="Z829" s="53"/>
    </row>
    <row r="830" spans="1:26" s="20" customFormat="1" ht="13.5" customHeight="1" x14ac:dyDescent="0.15">
      <c r="A830" s="15"/>
      <c r="B830" s="15"/>
      <c r="C830" s="15"/>
      <c r="D830" s="15"/>
      <c r="E830" s="15"/>
      <c r="F830" s="15"/>
      <c r="G830" s="15"/>
      <c r="H830" s="15"/>
      <c r="I830" s="15"/>
      <c r="J830" s="15"/>
      <c r="K830" s="15"/>
      <c r="L830" s="15"/>
      <c r="M830" s="11"/>
      <c r="O830" s="53"/>
      <c r="P830" s="53"/>
      <c r="Q830" s="53"/>
      <c r="R830" s="53"/>
      <c r="S830" s="53"/>
      <c r="T830" s="53"/>
      <c r="U830" s="53"/>
      <c r="V830" s="53"/>
      <c r="W830" s="53"/>
      <c r="X830" s="53"/>
      <c r="Y830" s="53"/>
      <c r="Z830" s="53"/>
    </row>
    <row r="831" spans="1:26" s="20" customFormat="1" ht="13.5" customHeight="1" x14ac:dyDescent="0.15">
      <c r="A831" s="15"/>
      <c r="B831" s="15"/>
      <c r="C831" s="15"/>
      <c r="D831" s="15"/>
      <c r="E831" s="15"/>
      <c r="F831" s="15"/>
      <c r="G831" s="15"/>
      <c r="H831" s="15"/>
      <c r="I831" s="15"/>
      <c r="J831" s="15"/>
      <c r="K831" s="15"/>
      <c r="L831" s="15"/>
      <c r="M831" s="11"/>
      <c r="O831" s="53"/>
      <c r="P831" s="53"/>
      <c r="Q831" s="53"/>
      <c r="R831" s="53"/>
      <c r="S831" s="53"/>
      <c r="T831" s="53"/>
      <c r="U831" s="53"/>
      <c r="V831" s="53"/>
      <c r="W831" s="53"/>
      <c r="X831" s="53"/>
      <c r="Y831" s="53"/>
      <c r="Z831" s="53"/>
    </row>
    <row r="832" spans="1:26" s="20" customFormat="1" ht="13.5" customHeight="1" x14ac:dyDescent="0.15">
      <c r="A832" s="15"/>
      <c r="B832" s="15"/>
      <c r="C832" s="15"/>
      <c r="D832" s="15"/>
      <c r="E832" s="15"/>
      <c r="F832" s="15"/>
      <c r="G832" s="15"/>
      <c r="H832" s="15"/>
      <c r="I832" s="15"/>
      <c r="J832" s="15"/>
      <c r="K832" s="15"/>
      <c r="L832" s="15"/>
      <c r="M832" s="11"/>
      <c r="O832" s="53"/>
      <c r="P832" s="53"/>
      <c r="Q832" s="53"/>
      <c r="R832" s="53"/>
      <c r="S832" s="53"/>
      <c r="T832" s="53"/>
      <c r="U832" s="53"/>
      <c r="V832" s="53"/>
      <c r="W832" s="53"/>
      <c r="X832" s="53"/>
      <c r="Y832" s="53"/>
      <c r="Z832" s="53"/>
    </row>
    <row r="833" spans="1:26" s="20" customFormat="1" ht="13.5" customHeight="1" x14ac:dyDescent="0.15">
      <c r="A833" s="15"/>
      <c r="B833" s="15"/>
      <c r="C833" s="15"/>
      <c r="D833" s="15"/>
      <c r="E833" s="15"/>
      <c r="F833" s="15"/>
      <c r="G833" s="15"/>
      <c r="H833" s="15"/>
      <c r="I833" s="15"/>
      <c r="J833" s="15"/>
      <c r="K833" s="15"/>
      <c r="L833" s="15"/>
      <c r="M833" s="11"/>
      <c r="O833" s="53"/>
      <c r="P833" s="53"/>
      <c r="Q833" s="53"/>
      <c r="R833" s="53"/>
      <c r="S833" s="53"/>
      <c r="T833" s="53"/>
      <c r="U833" s="53"/>
      <c r="V833" s="53"/>
      <c r="W833" s="53"/>
      <c r="X833" s="53"/>
      <c r="Y833" s="53"/>
      <c r="Z833" s="53"/>
    </row>
    <row r="834" spans="1:26" s="20" customFormat="1" ht="13.5" customHeight="1" x14ac:dyDescent="0.15">
      <c r="A834" s="15"/>
      <c r="B834" s="15"/>
      <c r="C834" s="15"/>
      <c r="D834" s="15"/>
      <c r="E834" s="15"/>
      <c r="F834" s="15"/>
      <c r="G834" s="15"/>
      <c r="H834" s="15"/>
      <c r="I834" s="15"/>
      <c r="J834" s="15"/>
      <c r="K834" s="15"/>
      <c r="L834" s="15"/>
      <c r="M834" s="11"/>
      <c r="O834" s="53"/>
      <c r="P834" s="53"/>
      <c r="Q834" s="53"/>
      <c r="R834" s="53"/>
      <c r="S834" s="53"/>
      <c r="T834" s="53"/>
      <c r="U834" s="53"/>
      <c r="V834" s="53"/>
      <c r="W834" s="53"/>
      <c r="X834" s="53"/>
      <c r="Y834" s="53"/>
      <c r="Z834" s="53"/>
    </row>
    <row r="835" spans="1:26" s="20" customFormat="1" ht="13.5" customHeight="1" x14ac:dyDescent="0.15">
      <c r="A835" s="15"/>
      <c r="B835" s="15"/>
      <c r="C835" s="15"/>
      <c r="D835" s="15"/>
      <c r="E835" s="15"/>
      <c r="F835" s="15"/>
      <c r="G835" s="15"/>
      <c r="H835" s="15"/>
      <c r="I835" s="15"/>
      <c r="J835" s="15"/>
      <c r="K835" s="15"/>
      <c r="L835" s="15"/>
      <c r="M835" s="11"/>
      <c r="O835" s="53"/>
      <c r="P835" s="53"/>
      <c r="Q835" s="53"/>
      <c r="R835" s="53"/>
      <c r="S835" s="53"/>
      <c r="T835" s="53"/>
      <c r="U835" s="53"/>
      <c r="V835" s="53"/>
      <c r="W835" s="53"/>
      <c r="X835" s="53"/>
      <c r="Y835" s="53"/>
      <c r="Z835" s="53"/>
    </row>
    <row r="836" spans="1:26" s="20" customFormat="1" ht="13.5" customHeight="1" x14ac:dyDescent="0.15">
      <c r="A836" s="15"/>
      <c r="B836" s="15"/>
      <c r="C836" s="15"/>
      <c r="D836" s="15"/>
      <c r="E836" s="15"/>
      <c r="F836" s="15"/>
      <c r="G836" s="15"/>
      <c r="H836" s="15"/>
      <c r="I836" s="15"/>
      <c r="J836" s="15"/>
      <c r="K836" s="15"/>
      <c r="L836" s="15"/>
      <c r="M836" s="11"/>
      <c r="O836" s="53"/>
      <c r="P836" s="53"/>
      <c r="Q836" s="53"/>
      <c r="R836" s="53"/>
      <c r="S836" s="53"/>
      <c r="T836" s="53"/>
      <c r="U836" s="53"/>
      <c r="V836" s="53"/>
      <c r="W836" s="53"/>
      <c r="X836" s="53"/>
      <c r="Y836" s="53"/>
      <c r="Z836" s="53"/>
    </row>
    <row r="837" spans="1:26" s="20" customFormat="1" ht="13.5" customHeight="1" x14ac:dyDescent="0.15">
      <c r="A837" s="15"/>
      <c r="B837" s="15"/>
      <c r="C837" s="15"/>
      <c r="D837" s="15"/>
      <c r="E837" s="15"/>
      <c r="F837" s="15"/>
      <c r="G837" s="15"/>
      <c r="H837" s="15"/>
      <c r="I837" s="15"/>
      <c r="J837" s="15"/>
      <c r="K837" s="15"/>
      <c r="L837" s="15"/>
      <c r="M837" s="11"/>
      <c r="O837" s="53"/>
      <c r="P837" s="53"/>
      <c r="Q837" s="53"/>
      <c r="R837" s="53"/>
      <c r="S837" s="53"/>
      <c r="T837" s="53"/>
      <c r="U837" s="53"/>
      <c r="V837" s="53"/>
      <c r="W837" s="53"/>
      <c r="X837" s="53"/>
      <c r="Y837" s="53"/>
      <c r="Z837" s="53"/>
    </row>
    <row r="838" spans="1:26" s="20" customFormat="1" ht="13.5" customHeight="1" x14ac:dyDescent="0.15">
      <c r="A838" s="15"/>
      <c r="B838" s="15"/>
      <c r="C838" s="15"/>
      <c r="D838" s="15"/>
      <c r="E838" s="15"/>
      <c r="F838" s="15"/>
      <c r="G838" s="15"/>
      <c r="H838" s="15"/>
      <c r="I838" s="15"/>
      <c r="J838" s="15"/>
      <c r="K838" s="15"/>
      <c r="L838" s="15"/>
      <c r="M838" s="11"/>
      <c r="O838" s="53"/>
      <c r="P838" s="53"/>
      <c r="Q838" s="53"/>
      <c r="R838" s="53"/>
      <c r="S838" s="53"/>
      <c r="T838" s="53"/>
      <c r="U838" s="53"/>
      <c r="V838" s="53"/>
      <c r="W838" s="53"/>
      <c r="X838" s="53"/>
      <c r="Y838" s="53"/>
      <c r="Z838" s="53"/>
    </row>
    <row r="839" spans="1:26" s="20" customFormat="1" ht="13.5" customHeight="1" x14ac:dyDescent="0.15">
      <c r="A839" s="15"/>
      <c r="B839" s="15"/>
      <c r="C839" s="15"/>
      <c r="D839" s="15"/>
      <c r="E839" s="15"/>
      <c r="F839" s="15"/>
      <c r="G839" s="15"/>
      <c r="H839" s="15"/>
      <c r="I839" s="15"/>
      <c r="J839" s="15"/>
      <c r="K839" s="15"/>
      <c r="L839" s="15"/>
      <c r="M839" s="11"/>
      <c r="O839" s="53"/>
      <c r="P839" s="53"/>
      <c r="Q839" s="53"/>
      <c r="R839" s="53"/>
      <c r="S839" s="53"/>
      <c r="T839" s="53"/>
      <c r="U839" s="53"/>
      <c r="V839" s="53"/>
      <c r="W839" s="53"/>
      <c r="X839" s="53"/>
      <c r="Y839" s="53"/>
      <c r="Z839" s="53"/>
    </row>
    <row r="840" spans="1:26" s="20" customFormat="1" ht="13.5" customHeight="1" x14ac:dyDescent="0.15">
      <c r="A840" s="15"/>
      <c r="B840" s="15"/>
      <c r="C840" s="15"/>
      <c r="D840" s="15"/>
      <c r="E840" s="15"/>
      <c r="F840" s="15"/>
      <c r="G840" s="15"/>
      <c r="H840" s="15"/>
      <c r="I840" s="15"/>
      <c r="J840" s="15"/>
      <c r="K840" s="15"/>
      <c r="L840" s="15"/>
      <c r="M840" s="11"/>
      <c r="O840" s="53"/>
      <c r="P840" s="53"/>
      <c r="Q840" s="53"/>
      <c r="R840" s="53"/>
      <c r="S840" s="53"/>
      <c r="T840" s="53"/>
      <c r="U840" s="53"/>
      <c r="V840" s="53"/>
      <c r="W840" s="53"/>
      <c r="X840" s="53"/>
      <c r="Y840" s="53"/>
      <c r="Z840" s="53"/>
    </row>
    <row r="841" spans="1:26" s="20" customFormat="1" ht="13.5" customHeight="1" x14ac:dyDescent="0.15">
      <c r="A841" s="15"/>
      <c r="B841" s="15"/>
      <c r="C841" s="15"/>
      <c r="D841" s="15"/>
      <c r="E841" s="15"/>
      <c r="F841" s="15"/>
      <c r="G841" s="15"/>
      <c r="H841" s="15"/>
      <c r="I841" s="15"/>
      <c r="J841" s="15"/>
      <c r="K841" s="15"/>
      <c r="L841" s="15"/>
      <c r="M841" s="11"/>
      <c r="O841" s="53"/>
      <c r="P841" s="53"/>
      <c r="Q841" s="53"/>
      <c r="R841" s="53"/>
      <c r="S841" s="53"/>
      <c r="T841" s="53"/>
      <c r="U841" s="53"/>
      <c r="V841" s="53"/>
      <c r="W841" s="53"/>
      <c r="X841" s="53"/>
      <c r="Y841" s="53"/>
      <c r="Z841" s="53"/>
    </row>
    <row r="842" spans="1:26" s="20" customFormat="1" ht="13.5" customHeight="1" x14ac:dyDescent="0.15">
      <c r="A842" s="15"/>
      <c r="B842" s="15"/>
      <c r="C842" s="15"/>
      <c r="D842" s="15"/>
      <c r="E842" s="15"/>
      <c r="F842" s="15"/>
      <c r="G842" s="15"/>
      <c r="H842" s="15"/>
      <c r="I842" s="15"/>
      <c r="J842" s="15"/>
      <c r="K842" s="15"/>
      <c r="L842" s="15"/>
      <c r="M842" s="11"/>
      <c r="O842" s="53"/>
      <c r="P842" s="53"/>
      <c r="Q842" s="53"/>
      <c r="R842" s="53"/>
      <c r="S842" s="53"/>
      <c r="T842" s="53"/>
      <c r="U842" s="53"/>
      <c r="V842" s="53"/>
      <c r="W842" s="53"/>
      <c r="X842" s="53"/>
      <c r="Y842" s="53"/>
      <c r="Z842" s="53"/>
    </row>
    <row r="843" spans="1:26" s="20" customFormat="1" ht="13.5" customHeight="1" x14ac:dyDescent="0.15">
      <c r="A843" s="15"/>
      <c r="B843" s="15"/>
      <c r="C843" s="15"/>
      <c r="D843" s="15"/>
      <c r="E843" s="15"/>
      <c r="F843" s="15"/>
      <c r="G843" s="15"/>
      <c r="H843" s="15"/>
      <c r="I843" s="15"/>
      <c r="J843" s="15"/>
      <c r="K843" s="15"/>
      <c r="L843" s="15"/>
      <c r="M843" s="11"/>
      <c r="O843" s="53"/>
      <c r="P843" s="53"/>
      <c r="Q843" s="53"/>
      <c r="R843" s="53"/>
      <c r="S843" s="53"/>
      <c r="T843" s="53"/>
      <c r="U843" s="53"/>
      <c r="V843" s="53"/>
      <c r="W843" s="53"/>
      <c r="X843" s="53"/>
      <c r="Y843" s="53"/>
      <c r="Z843" s="53"/>
    </row>
    <row r="844" spans="1:26" s="20" customFormat="1" ht="13.5" customHeight="1" x14ac:dyDescent="0.15">
      <c r="A844" s="15"/>
      <c r="B844" s="15"/>
      <c r="C844" s="15"/>
      <c r="D844" s="15"/>
      <c r="E844" s="15"/>
      <c r="F844" s="15"/>
      <c r="G844" s="15"/>
      <c r="H844" s="15"/>
      <c r="I844" s="15"/>
      <c r="J844" s="15"/>
      <c r="K844" s="15"/>
      <c r="L844" s="15"/>
      <c r="M844" s="11"/>
      <c r="O844" s="53"/>
      <c r="P844" s="53"/>
      <c r="Q844" s="53"/>
      <c r="R844" s="53"/>
      <c r="S844" s="53"/>
      <c r="T844" s="53"/>
      <c r="U844" s="53"/>
      <c r="V844" s="53"/>
      <c r="W844" s="53"/>
      <c r="X844" s="53"/>
      <c r="Y844" s="53"/>
      <c r="Z844" s="53"/>
    </row>
    <row r="845" spans="1:26" s="20" customFormat="1" ht="13.5" customHeight="1" x14ac:dyDescent="0.15">
      <c r="A845" s="15"/>
      <c r="B845" s="15"/>
      <c r="C845" s="15"/>
      <c r="D845" s="15"/>
      <c r="E845" s="15"/>
      <c r="F845" s="15"/>
      <c r="G845" s="15"/>
      <c r="H845" s="15"/>
      <c r="I845" s="15"/>
      <c r="J845" s="15"/>
      <c r="K845" s="15"/>
      <c r="L845" s="15"/>
      <c r="M845" s="11"/>
      <c r="O845" s="53"/>
      <c r="P845" s="53"/>
      <c r="Q845" s="53"/>
      <c r="R845" s="53"/>
      <c r="S845" s="53"/>
      <c r="T845" s="53"/>
      <c r="U845" s="53"/>
      <c r="V845" s="53"/>
      <c r="W845" s="53"/>
      <c r="X845" s="53"/>
      <c r="Y845" s="53"/>
      <c r="Z845" s="53"/>
    </row>
    <row r="846" spans="1:26" s="20" customFormat="1" ht="13.5" customHeight="1" x14ac:dyDescent="0.15">
      <c r="A846" s="15"/>
      <c r="B846" s="15"/>
      <c r="C846" s="15"/>
      <c r="D846" s="15"/>
      <c r="E846" s="15"/>
      <c r="F846" s="15"/>
      <c r="G846" s="15"/>
      <c r="H846" s="15"/>
      <c r="I846" s="15"/>
      <c r="J846" s="15"/>
      <c r="K846" s="15"/>
      <c r="L846" s="15"/>
      <c r="M846" s="11"/>
      <c r="O846" s="53"/>
      <c r="P846" s="53"/>
      <c r="Q846" s="53"/>
      <c r="R846" s="53"/>
      <c r="S846" s="53"/>
      <c r="T846" s="53"/>
      <c r="U846" s="53"/>
      <c r="V846" s="53"/>
      <c r="W846" s="53"/>
      <c r="X846" s="53"/>
      <c r="Y846" s="53"/>
      <c r="Z846" s="53"/>
    </row>
    <row r="847" spans="1:26" s="20" customFormat="1" ht="13.5" customHeight="1" x14ac:dyDescent="0.15">
      <c r="A847" s="15"/>
      <c r="B847" s="15"/>
      <c r="C847" s="15"/>
      <c r="D847" s="15"/>
      <c r="E847" s="15"/>
      <c r="F847" s="15"/>
      <c r="G847" s="15"/>
      <c r="H847" s="15"/>
      <c r="I847" s="15"/>
      <c r="J847" s="15"/>
      <c r="K847" s="15"/>
      <c r="L847" s="15"/>
      <c r="M847" s="11"/>
      <c r="O847" s="53"/>
      <c r="P847" s="53"/>
      <c r="Q847" s="53"/>
      <c r="R847" s="53"/>
      <c r="S847" s="53"/>
      <c r="T847" s="53"/>
      <c r="U847" s="53"/>
      <c r="V847" s="53"/>
      <c r="W847" s="53"/>
      <c r="X847" s="53"/>
      <c r="Y847" s="53"/>
      <c r="Z847" s="53"/>
    </row>
    <row r="848" spans="1:26" s="20" customFormat="1" ht="13.5" customHeight="1" x14ac:dyDescent="0.15">
      <c r="A848" s="15"/>
      <c r="B848" s="15"/>
      <c r="C848" s="15"/>
      <c r="D848" s="15"/>
      <c r="E848" s="15"/>
      <c r="F848" s="15"/>
      <c r="G848" s="15"/>
      <c r="H848" s="15"/>
      <c r="I848" s="15"/>
      <c r="J848" s="15"/>
      <c r="K848" s="15"/>
      <c r="L848" s="15"/>
      <c r="M848" s="11"/>
      <c r="O848" s="53"/>
      <c r="P848" s="53"/>
      <c r="Q848" s="53"/>
      <c r="R848" s="53"/>
      <c r="S848" s="53"/>
      <c r="T848" s="53"/>
      <c r="U848" s="53"/>
      <c r="V848" s="53"/>
      <c r="W848" s="53"/>
      <c r="X848" s="53"/>
      <c r="Y848" s="53"/>
      <c r="Z848" s="53"/>
    </row>
    <row r="849" spans="1:26" s="20" customFormat="1" ht="13.5" customHeight="1" x14ac:dyDescent="0.15">
      <c r="A849" s="15"/>
      <c r="B849" s="15"/>
      <c r="C849" s="15"/>
      <c r="D849" s="15"/>
      <c r="E849" s="15"/>
      <c r="F849" s="15"/>
      <c r="G849" s="15"/>
      <c r="H849" s="15"/>
      <c r="I849" s="15"/>
      <c r="J849" s="15"/>
      <c r="K849" s="15"/>
      <c r="L849" s="15"/>
      <c r="M849" s="11"/>
      <c r="O849" s="53"/>
      <c r="P849" s="53"/>
      <c r="Q849" s="53"/>
      <c r="R849" s="53"/>
      <c r="S849" s="53"/>
      <c r="T849" s="53"/>
      <c r="U849" s="53"/>
      <c r="V849" s="53"/>
      <c r="W849" s="53"/>
      <c r="X849" s="53"/>
      <c r="Y849" s="53"/>
      <c r="Z849" s="53"/>
    </row>
    <row r="850" spans="1:26" s="20" customFormat="1" ht="13.5" customHeight="1" x14ac:dyDescent="0.15">
      <c r="A850" s="15"/>
      <c r="B850" s="15"/>
      <c r="C850" s="15"/>
      <c r="D850" s="15"/>
      <c r="E850" s="15"/>
      <c r="F850" s="15"/>
      <c r="G850" s="15"/>
      <c r="H850" s="15"/>
      <c r="I850" s="15"/>
      <c r="J850" s="15"/>
      <c r="K850" s="15"/>
      <c r="L850" s="15"/>
      <c r="M850" s="11"/>
      <c r="O850" s="53"/>
      <c r="P850" s="53"/>
      <c r="Q850" s="53"/>
      <c r="R850" s="53"/>
      <c r="S850" s="53"/>
      <c r="T850" s="53"/>
      <c r="U850" s="53"/>
      <c r="V850" s="53"/>
      <c r="W850" s="53"/>
      <c r="X850" s="53"/>
      <c r="Y850" s="53"/>
      <c r="Z850" s="53"/>
    </row>
    <row r="851" spans="1:26" s="20" customFormat="1" ht="13.5" customHeight="1" x14ac:dyDescent="0.15">
      <c r="A851" s="15"/>
      <c r="B851" s="15"/>
      <c r="C851" s="15"/>
      <c r="D851" s="15"/>
      <c r="E851" s="15"/>
      <c r="F851" s="15"/>
      <c r="G851" s="15"/>
      <c r="H851" s="15"/>
      <c r="I851" s="15"/>
      <c r="J851" s="15"/>
      <c r="K851" s="15"/>
      <c r="L851" s="15"/>
      <c r="M851" s="11"/>
      <c r="O851" s="53"/>
      <c r="P851" s="53"/>
      <c r="Q851" s="53"/>
      <c r="R851" s="53"/>
      <c r="S851" s="53"/>
      <c r="T851" s="53"/>
      <c r="U851" s="53"/>
      <c r="V851" s="53"/>
      <c r="W851" s="53"/>
      <c r="X851" s="53"/>
      <c r="Y851" s="53"/>
      <c r="Z851" s="53"/>
    </row>
    <row r="852" spans="1:26" s="20" customFormat="1" ht="13.5" customHeight="1" x14ac:dyDescent="0.15">
      <c r="A852" s="15"/>
      <c r="B852" s="15"/>
      <c r="C852" s="15"/>
      <c r="D852" s="15"/>
      <c r="E852" s="15"/>
      <c r="F852" s="15"/>
      <c r="G852" s="15"/>
      <c r="H852" s="15"/>
      <c r="I852" s="15"/>
      <c r="J852" s="15"/>
      <c r="K852" s="15"/>
      <c r="L852" s="15"/>
      <c r="M852" s="11"/>
      <c r="O852" s="53"/>
      <c r="P852" s="53"/>
      <c r="Q852" s="53"/>
      <c r="R852" s="53"/>
      <c r="S852" s="53"/>
      <c r="T852" s="53"/>
      <c r="U852" s="53"/>
      <c r="V852" s="53"/>
      <c r="W852" s="53"/>
      <c r="X852" s="53"/>
      <c r="Y852" s="53"/>
      <c r="Z852" s="53"/>
    </row>
    <row r="853" spans="1:26" s="20" customFormat="1" ht="13.5" customHeight="1" x14ac:dyDescent="0.15">
      <c r="A853" s="15"/>
      <c r="B853" s="15"/>
      <c r="C853" s="15"/>
      <c r="D853" s="15"/>
      <c r="E853" s="15"/>
      <c r="F853" s="15"/>
      <c r="G853" s="15"/>
      <c r="H853" s="15"/>
      <c r="I853" s="15"/>
      <c r="J853" s="15"/>
      <c r="K853" s="15"/>
      <c r="L853" s="15"/>
      <c r="M853" s="11"/>
      <c r="O853" s="53"/>
      <c r="P853" s="53"/>
      <c r="Q853" s="53"/>
      <c r="R853" s="53"/>
      <c r="S853" s="53"/>
      <c r="T853" s="53"/>
      <c r="U853" s="53"/>
      <c r="V853" s="53"/>
      <c r="W853" s="53"/>
      <c r="X853" s="53"/>
      <c r="Y853" s="53"/>
      <c r="Z853" s="53"/>
    </row>
    <row r="854" spans="1:26" s="20" customFormat="1" ht="13.5" customHeight="1" x14ac:dyDescent="0.15">
      <c r="A854" s="15"/>
      <c r="B854" s="15"/>
      <c r="C854" s="15"/>
      <c r="D854" s="15"/>
      <c r="E854" s="15"/>
      <c r="F854" s="15"/>
      <c r="G854" s="15"/>
      <c r="H854" s="15"/>
      <c r="I854" s="15"/>
      <c r="J854" s="15"/>
      <c r="K854" s="15"/>
      <c r="L854" s="15"/>
      <c r="M854" s="11"/>
      <c r="O854" s="53"/>
      <c r="P854" s="53"/>
      <c r="Q854" s="53"/>
      <c r="R854" s="53"/>
      <c r="S854" s="53"/>
      <c r="T854" s="53"/>
      <c r="U854" s="53"/>
      <c r="V854" s="53"/>
      <c r="W854" s="53"/>
      <c r="X854" s="53"/>
      <c r="Y854" s="53"/>
      <c r="Z854" s="53"/>
    </row>
    <row r="855" spans="1:26" s="20" customFormat="1" ht="13.5" customHeight="1" x14ac:dyDescent="0.15">
      <c r="A855" s="15"/>
      <c r="B855" s="15"/>
      <c r="C855" s="15"/>
      <c r="D855" s="15"/>
      <c r="E855" s="15"/>
      <c r="F855" s="15"/>
      <c r="G855" s="15"/>
      <c r="H855" s="15"/>
      <c r="I855" s="15"/>
      <c r="J855" s="15"/>
      <c r="K855" s="15"/>
      <c r="L855" s="15"/>
      <c r="M855" s="11"/>
      <c r="O855" s="53"/>
      <c r="P855" s="53"/>
      <c r="Q855" s="53"/>
      <c r="R855" s="53"/>
      <c r="S855" s="53"/>
      <c r="T855" s="53"/>
      <c r="U855" s="53"/>
      <c r="V855" s="53"/>
      <c r="W855" s="53"/>
      <c r="X855" s="53"/>
      <c r="Y855" s="53"/>
      <c r="Z855" s="53"/>
    </row>
    <row r="856" spans="1:26" s="20" customFormat="1" ht="13.5" customHeight="1" x14ac:dyDescent="0.15">
      <c r="A856" s="15"/>
      <c r="B856" s="15"/>
      <c r="C856" s="15"/>
      <c r="D856" s="15"/>
      <c r="E856" s="15"/>
      <c r="F856" s="15"/>
      <c r="G856" s="15"/>
      <c r="H856" s="15"/>
      <c r="I856" s="15"/>
      <c r="J856" s="15"/>
      <c r="K856" s="15"/>
      <c r="L856" s="15"/>
      <c r="M856" s="11"/>
      <c r="O856" s="53"/>
      <c r="P856" s="53"/>
      <c r="Q856" s="53"/>
      <c r="R856" s="53"/>
      <c r="S856" s="53"/>
      <c r="T856" s="53"/>
      <c r="U856" s="53"/>
      <c r="V856" s="53"/>
      <c r="W856" s="53"/>
      <c r="X856" s="53"/>
      <c r="Y856" s="53"/>
      <c r="Z856" s="53"/>
    </row>
    <row r="857" spans="1:26" s="20" customFormat="1" ht="13.5" customHeight="1" x14ac:dyDescent="0.15">
      <c r="A857" s="15"/>
      <c r="B857" s="15"/>
      <c r="C857" s="15"/>
      <c r="D857" s="15"/>
      <c r="E857" s="15"/>
      <c r="F857" s="15"/>
      <c r="G857" s="15"/>
      <c r="H857" s="15"/>
      <c r="I857" s="15"/>
      <c r="J857" s="15"/>
      <c r="K857" s="15"/>
      <c r="L857" s="15"/>
      <c r="M857" s="11"/>
      <c r="O857" s="53"/>
      <c r="P857" s="53"/>
      <c r="Q857" s="53"/>
      <c r="R857" s="53"/>
      <c r="S857" s="53"/>
      <c r="T857" s="53"/>
      <c r="U857" s="53"/>
      <c r="V857" s="53"/>
      <c r="W857" s="53"/>
      <c r="X857" s="53"/>
      <c r="Y857" s="53"/>
      <c r="Z857" s="53"/>
    </row>
    <row r="858" spans="1:26" s="20" customFormat="1" ht="13.5" customHeight="1" x14ac:dyDescent="0.15">
      <c r="A858" s="15"/>
      <c r="B858" s="15"/>
      <c r="C858" s="15"/>
      <c r="D858" s="15"/>
      <c r="E858" s="15"/>
      <c r="F858" s="15"/>
      <c r="G858" s="15"/>
      <c r="H858" s="15"/>
      <c r="I858" s="15"/>
      <c r="J858" s="15"/>
      <c r="K858" s="15"/>
      <c r="L858" s="15"/>
      <c r="M858" s="11"/>
      <c r="O858" s="53"/>
      <c r="P858" s="53"/>
      <c r="Q858" s="53"/>
      <c r="R858" s="53"/>
      <c r="S858" s="53"/>
      <c r="T858" s="53"/>
      <c r="U858" s="53"/>
      <c r="V858" s="53"/>
      <c r="W858" s="53"/>
      <c r="X858" s="53"/>
      <c r="Y858" s="53"/>
      <c r="Z858" s="53"/>
    </row>
    <row r="859" spans="1:26" s="20" customFormat="1" ht="13.5" customHeight="1" x14ac:dyDescent="0.15">
      <c r="A859" s="15"/>
      <c r="B859" s="15"/>
      <c r="C859" s="15"/>
      <c r="D859" s="15"/>
      <c r="E859" s="15"/>
      <c r="F859" s="15"/>
      <c r="G859" s="15"/>
      <c r="H859" s="15"/>
      <c r="I859" s="15"/>
      <c r="J859" s="15"/>
      <c r="K859" s="15"/>
      <c r="L859" s="15"/>
      <c r="M859" s="11"/>
      <c r="O859" s="53"/>
      <c r="P859" s="53"/>
      <c r="Q859" s="53"/>
      <c r="R859" s="53"/>
      <c r="S859" s="53"/>
      <c r="T859" s="53"/>
      <c r="U859" s="53"/>
      <c r="V859" s="53"/>
      <c r="W859" s="53"/>
      <c r="X859" s="53"/>
      <c r="Y859" s="53"/>
      <c r="Z859" s="53"/>
    </row>
    <row r="860" spans="1:26" s="20" customFormat="1" ht="13.5" customHeight="1" x14ac:dyDescent="0.15">
      <c r="A860" s="15"/>
      <c r="B860" s="15"/>
      <c r="C860" s="15"/>
      <c r="D860" s="15"/>
      <c r="E860" s="15"/>
      <c r="F860" s="15"/>
      <c r="G860" s="15"/>
      <c r="H860" s="15"/>
      <c r="I860" s="15"/>
      <c r="J860" s="15"/>
      <c r="K860" s="15"/>
      <c r="L860" s="15"/>
      <c r="M860" s="11"/>
      <c r="O860" s="53"/>
      <c r="P860" s="53"/>
      <c r="Q860" s="53"/>
      <c r="R860" s="53"/>
      <c r="S860" s="53"/>
      <c r="T860" s="53"/>
      <c r="U860" s="53"/>
      <c r="V860" s="53"/>
      <c r="W860" s="53"/>
      <c r="X860" s="53"/>
      <c r="Y860" s="53"/>
      <c r="Z860" s="53"/>
    </row>
    <row r="861" spans="1:26" s="20" customFormat="1" ht="13.5" customHeight="1" x14ac:dyDescent="0.15">
      <c r="A861" s="15"/>
      <c r="B861" s="15"/>
      <c r="C861" s="15"/>
      <c r="D861" s="15"/>
      <c r="E861" s="15"/>
      <c r="F861" s="15"/>
      <c r="G861" s="15"/>
      <c r="H861" s="15"/>
      <c r="I861" s="15"/>
      <c r="J861" s="15"/>
      <c r="K861" s="15"/>
      <c r="L861" s="15"/>
      <c r="M861" s="11"/>
      <c r="O861" s="53"/>
      <c r="P861" s="53"/>
      <c r="Q861" s="53"/>
      <c r="R861" s="53"/>
      <c r="S861" s="53"/>
      <c r="T861" s="53"/>
      <c r="U861" s="53"/>
      <c r="V861" s="53"/>
      <c r="W861" s="53"/>
      <c r="X861" s="53"/>
      <c r="Y861" s="53"/>
      <c r="Z861" s="53"/>
    </row>
    <row r="862" spans="1:26" s="20" customFormat="1" ht="13.5" customHeight="1" x14ac:dyDescent="0.15">
      <c r="A862" s="15"/>
      <c r="B862" s="15"/>
      <c r="C862" s="15"/>
      <c r="D862" s="15"/>
      <c r="E862" s="15"/>
      <c r="F862" s="15"/>
      <c r="G862" s="15"/>
      <c r="H862" s="15"/>
      <c r="I862" s="15"/>
      <c r="J862" s="15"/>
      <c r="K862" s="15"/>
      <c r="L862" s="15"/>
      <c r="M862" s="11"/>
      <c r="O862" s="53"/>
      <c r="P862" s="53"/>
      <c r="Q862" s="53"/>
      <c r="R862" s="53"/>
      <c r="S862" s="53"/>
      <c r="T862" s="53"/>
      <c r="U862" s="53"/>
      <c r="V862" s="53"/>
      <c r="W862" s="53"/>
      <c r="X862" s="53"/>
      <c r="Y862" s="53"/>
      <c r="Z862" s="53"/>
    </row>
    <row r="863" spans="1:26" s="20" customFormat="1" ht="13.5" customHeight="1" x14ac:dyDescent="0.15">
      <c r="A863" s="15"/>
      <c r="B863" s="15"/>
      <c r="C863" s="15"/>
      <c r="D863" s="15"/>
      <c r="E863" s="15"/>
      <c r="F863" s="15"/>
      <c r="G863" s="15"/>
      <c r="H863" s="15"/>
      <c r="I863" s="15"/>
      <c r="J863" s="15"/>
      <c r="K863" s="15"/>
      <c r="L863" s="15"/>
      <c r="M863" s="11"/>
      <c r="O863" s="53"/>
      <c r="P863" s="53"/>
      <c r="Q863" s="53"/>
      <c r="R863" s="53"/>
      <c r="S863" s="53"/>
      <c r="T863" s="53"/>
      <c r="U863" s="53"/>
      <c r="V863" s="53"/>
      <c r="W863" s="53"/>
      <c r="X863" s="53"/>
      <c r="Y863" s="53"/>
      <c r="Z863" s="53"/>
    </row>
    <row r="864" spans="1:26" s="20" customFormat="1" ht="13.5" customHeight="1" x14ac:dyDescent="0.15">
      <c r="A864" s="15"/>
      <c r="B864" s="15"/>
      <c r="C864" s="15"/>
      <c r="D864" s="15"/>
      <c r="E864" s="15"/>
      <c r="F864" s="15"/>
      <c r="G864" s="15"/>
      <c r="H864" s="15"/>
      <c r="I864" s="15"/>
      <c r="J864" s="15"/>
      <c r="K864" s="15"/>
      <c r="L864" s="15"/>
      <c r="M864" s="11"/>
      <c r="O864" s="53"/>
      <c r="P864" s="53"/>
      <c r="Q864" s="53"/>
      <c r="R864" s="53"/>
      <c r="S864" s="53"/>
      <c r="T864" s="53"/>
      <c r="U864" s="53"/>
      <c r="V864" s="53"/>
      <c r="W864" s="53"/>
      <c r="X864" s="53"/>
      <c r="Y864" s="53"/>
      <c r="Z864" s="53"/>
    </row>
    <row r="865" spans="1:26" s="20" customFormat="1" ht="13.5" customHeight="1" x14ac:dyDescent="0.15">
      <c r="A865" s="15"/>
      <c r="B865" s="15"/>
      <c r="C865" s="15"/>
      <c r="D865" s="15"/>
      <c r="E865" s="15"/>
      <c r="F865" s="15"/>
      <c r="G865" s="15"/>
      <c r="H865" s="15"/>
      <c r="I865" s="15"/>
      <c r="J865" s="15"/>
      <c r="K865" s="15"/>
      <c r="L865" s="15"/>
      <c r="M865" s="11"/>
      <c r="O865" s="53"/>
      <c r="P865" s="53"/>
      <c r="Q865" s="53"/>
      <c r="R865" s="53"/>
      <c r="S865" s="53"/>
      <c r="T865" s="53"/>
      <c r="U865" s="53"/>
      <c r="V865" s="53"/>
      <c r="W865" s="53"/>
      <c r="X865" s="53"/>
      <c r="Y865" s="53"/>
      <c r="Z865" s="53"/>
    </row>
    <row r="866" spans="1:26" s="20" customFormat="1" ht="13.5" customHeight="1" x14ac:dyDescent="0.15">
      <c r="A866" s="15"/>
      <c r="B866" s="15"/>
      <c r="C866" s="15"/>
      <c r="D866" s="15"/>
      <c r="E866" s="15"/>
      <c r="F866" s="15"/>
      <c r="G866" s="15"/>
      <c r="H866" s="15"/>
      <c r="I866" s="15"/>
      <c r="J866" s="15"/>
      <c r="K866" s="15"/>
      <c r="L866" s="15"/>
      <c r="M866" s="11"/>
      <c r="O866" s="53"/>
      <c r="P866" s="53"/>
      <c r="Q866" s="53"/>
      <c r="R866" s="53"/>
      <c r="S866" s="53"/>
      <c r="T866" s="53"/>
      <c r="U866" s="53"/>
      <c r="V866" s="53"/>
      <c r="W866" s="53"/>
      <c r="X866" s="53"/>
      <c r="Y866" s="53"/>
      <c r="Z866" s="53"/>
    </row>
    <row r="867" spans="1:26" s="20" customFormat="1" ht="13.5" customHeight="1" x14ac:dyDescent="0.15">
      <c r="A867" s="15"/>
      <c r="B867" s="15"/>
      <c r="C867" s="15"/>
      <c r="D867" s="15"/>
      <c r="E867" s="15"/>
      <c r="F867" s="15"/>
      <c r="G867" s="15"/>
      <c r="H867" s="15"/>
      <c r="I867" s="15"/>
      <c r="J867" s="15"/>
      <c r="K867" s="15"/>
      <c r="L867" s="15"/>
      <c r="M867" s="11"/>
      <c r="O867" s="53"/>
      <c r="P867" s="53"/>
      <c r="Q867" s="53"/>
      <c r="R867" s="53"/>
      <c r="S867" s="53"/>
      <c r="T867" s="53"/>
      <c r="U867" s="53"/>
      <c r="V867" s="53"/>
      <c r="W867" s="53"/>
      <c r="X867" s="53"/>
      <c r="Y867" s="53"/>
      <c r="Z867" s="53"/>
    </row>
    <row r="868" spans="1:26" s="20" customFormat="1" ht="13.5" customHeight="1" x14ac:dyDescent="0.15">
      <c r="A868" s="15"/>
      <c r="B868" s="15"/>
      <c r="C868" s="15"/>
      <c r="D868" s="15"/>
      <c r="E868" s="15"/>
      <c r="F868" s="15"/>
      <c r="G868" s="15"/>
      <c r="H868" s="15"/>
      <c r="I868" s="15"/>
      <c r="J868" s="15"/>
      <c r="K868" s="15"/>
      <c r="L868" s="15"/>
      <c r="M868" s="11"/>
      <c r="O868" s="53"/>
      <c r="P868" s="53"/>
      <c r="Q868" s="53"/>
      <c r="R868" s="53"/>
      <c r="S868" s="53"/>
      <c r="T868" s="53"/>
      <c r="U868" s="53"/>
      <c r="V868" s="53"/>
      <c r="W868" s="53"/>
      <c r="X868" s="53"/>
      <c r="Y868" s="53"/>
      <c r="Z868" s="53"/>
    </row>
    <row r="869" spans="1:26" s="20" customFormat="1" ht="13.5" customHeight="1" x14ac:dyDescent="0.15">
      <c r="A869" s="15"/>
      <c r="B869" s="15"/>
      <c r="C869" s="15"/>
      <c r="D869" s="15"/>
      <c r="E869" s="15"/>
      <c r="F869" s="15"/>
      <c r="G869" s="15"/>
      <c r="H869" s="15"/>
      <c r="I869" s="15"/>
      <c r="J869" s="15"/>
      <c r="K869" s="15"/>
      <c r="L869" s="15"/>
      <c r="M869" s="11"/>
      <c r="O869" s="53"/>
      <c r="P869" s="53"/>
      <c r="Q869" s="53"/>
      <c r="R869" s="53"/>
      <c r="S869" s="53"/>
      <c r="T869" s="53"/>
      <c r="U869" s="53"/>
      <c r="V869" s="53"/>
      <c r="W869" s="53"/>
      <c r="X869" s="53"/>
      <c r="Y869" s="53"/>
      <c r="Z869" s="53"/>
    </row>
    <row r="870" spans="1:26" s="20" customFormat="1" ht="13.5" customHeight="1" x14ac:dyDescent="0.15">
      <c r="A870" s="15"/>
      <c r="B870" s="15"/>
      <c r="C870" s="15"/>
      <c r="D870" s="15"/>
      <c r="E870" s="15"/>
      <c r="F870" s="15"/>
      <c r="G870" s="15"/>
      <c r="H870" s="15"/>
      <c r="I870" s="15"/>
      <c r="J870" s="15"/>
      <c r="K870" s="15"/>
      <c r="L870" s="15"/>
      <c r="M870" s="11"/>
      <c r="O870" s="53"/>
      <c r="P870" s="53"/>
      <c r="Q870" s="53"/>
      <c r="R870" s="53"/>
      <c r="S870" s="53"/>
      <c r="T870" s="53"/>
      <c r="U870" s="53"/>
      <c r="V870" s="53"/>
      <c r="W870" s="53"/>
      <c r="X870" s="53"/>
      <c r="Y870" s="53"/>
      <c r="Z870" s="53"/>
    </row>
    <row r="871" spans="1:26" s="20" customFormat="1" ht="13.5" customHeight="1" x14ac:dyDescent="0.15">
      <c r="A871" s="15"/>
      <c r="B871" s="15"/>
      <c r="C871" s="15"/>
      <c r="D871" s="15"/>
      <c r="E871" s="15"/>
      <c r="F871" s="15"/>
      <c r="G871" s="15"/>
      <c r="H871" s="15"/>
      <c r="I871" s="15"/>
      <c r="J871" s="15"/>
      <c r="K871" s="15"/>
      <c r="L871" s="15"/>
      <c r="M871" s="11"/>
      <c r="O871" s="53"/>
      <c r="P871" s="53"/>
      <c r="Q871" s="53"/>
      <c r="R871" s="53"/>
      <c r="S871" s="53"/>
      <c r="T871" s="53"/>
      <c r="U871" s="53"/>
      <c r="V871" s="53"/>
      <c r="W871" s="53"/>
      <c r="X871" s="53"/>
      <c r="Y871" s="53"/>
      <c r="Z871" s="53"/>
    </row>
    <row r="872" spans="1:26" s="20" customFormat="1" ht="13.5" customHeight="1" x14ac:dyDescent="0.15">
      <c r="A872" s="15"/>
      <c r="B872" s="15"/>
      <c r="C872" s="15"/>
      <c r="D872" s="15"/>
      <c r="E872" s="15"/>
      <c r="F872" s="15"/>
      <c r="G872" s="15"/>
      <c r="H872" s="15"/>
      <c r="I872" s="15"/>
      <c r="J872" s="15"/>
      <c r="K872" s="15"/>
      <c r="L872" s="15"/>
      <c r="M872" s="11"/>
      <c r="O872" s="53"/>
      <c r="P872" s="53"/>
      <c r="Q872" s="53"/>
      <c r="R872" s="53"/>
      <c r="S872" s="53"/>
      <c r="T872" s="53"/>
      <c r="U872" s="53"/>
      <c r="V872" s="53"/>
      <c r="W872" s="53"/>
      <c r="X872" s="53"/>
      <c r="Y872" s="53"/>
      <c r="Z872" s="53"/>
    </row>
    <row r="873" spans="1:26" s="20" customFormat="1" ht="13.5" customHeight="1" x14ac:dyDescent="0.15">
      <c r="A873" s="15"/>
      <c r="B873" s="15"/>
      <c r="C873" s="15"/>
      <c r="D873" s="15"/>
      <c r="E873" s="15"/>
      <c r="F873" s="15"/>
      <c r="G873" s="15"/>
      <c r="H873" s="15"/>
      <c r="I873" s="15"/>
      <c r="J873" s="15"/>
      <c r="K873" s="15"/>
      <c r="L873" s="15"/>
      <c r="M873" s="11"/>
      <c r="O873" s="53"/>
      <c r="P873" s="53"/>
      <c r="Q873" s="53"/>
      <c r="R873" s="53"/>
      <c r="S873" s="53"/>
      <c r="T873" s="53"/>
      <c r="U873" s="53"/>
      <c r="V873" s="53"/>
      <c r="W873" s="53"/>
      <c r="X873" s="53"/>
      <c r="Y873" s="53"/>
      <c r="Z873" s="53"/>
    </row>
    <row r="874" spans="1:26" s="20" customFormat="1" ht="13.5" customHeight="1" x14ac:dyDescent="0.15">
      <c r="A874" s="15"/>
      <c r="B874" s="15"/>
      <c r="C874" s="15"/>
      <c r="D874" s="15"/>
      <c r="E874" s="15"/>
      <c r="F874" s="15"/>
      <c r="G874" s="15"/>
      <c r="H874" s="15"/>
      <c r="I874" s="15"/>
      <c r="J874" s="15"/>
      <c r="K874" s="15"/>
      <c r="L874" s="15"/>
      <c r="M874" s="11"/>
      <c r="O874" s="53"/>
      <c r="P874" s="53"/>
      <c r="Q874" s="53"/>
      <c r="R874" s="53"/>
      <c r="S874" s="53"/>
      <c r="T874" s="53"/>
      <c r="U874" s="53"/>
      <c r="V874" s="53"/>
      <c r="W874" s="53"/>
      <c r="X874" s="53"/>
      <c r="Y874" s="53"/>
      <c r="Z874" s="53"/>
    </row>
    <row r="875" spans="1:26" s="20" customFormat="1" ht="13.5" customHeight="1" x14ac:dyDescent="0.15">
      <c r="A875" s="15"/>
      <c r="B875" s="15"/>
      <c r="C875" s="15"/>
      <c r="D875" s="15"/>
      <c r="E875" s="15"/>
      <c r="F875" s="15"/>
      <c r="G875" s="15"/>
      <c r="H875" s="15"/>
      <c r="I875" s="15"/>
      <c r="J875" s="15"/>
      <c r="K875" s="15"/>
      <c r="L875" s="15"/>
      <c r="M875" s="11"/>
      <c r="O875" s="53"/>
      <c r="P875" s="53"/>
      <c r="Q875" s="53"/>
      <c r="R875" s="53"/>
      <c r="S875" s="53"/>
      <c r="T875" s="53"/>
      <c r="U875" s="53"/>
      <c r="V875" s="53"/>
      <c r="W875" s="53"/>
      <c r="X875" s="53"/>
      <c r="Y875" s="53"/>
      <c r="Z875" s="53"/>
    </row>
    <row r="876" spans="1:26" s="20" customFormat="1" ht="13.5" customHeight="1" x14ac:dyDescent="0.15">
      <c r="A876" s="15"/>
      <c r="B876" s="15"/>
      <c r="C876" s="15"/>
      <c r="D876" s="15"/>
      <c r="E876" s="15"/>
      <c r="F876" s="15"/>
      <c r="G876" s="15"/>
      <c r="H876" s="15"/>
      <c r="I876" s="15"/>
      <c r="J876" s="15"/>
      <c r="K876" s="15"/>
      <c r="L876" s="15"/>
      <c r="M876" s="11"/>
      <c r="O876" s="53"/>
      <c r="P876" s="53"/>
      <c r="Q876" s="53"/>
      <c r="R876" s="53"/>
      <c r="S876" s="53"/>
      <c r="T876" s="53"/>
      <c r="U876" s="53"/>
      <c r="V876" s="53"/>
      <c r="W876" s="53"/>
      <c r="X876" s="53"/>
      <c r="Y876" s="53"/>
      <c r="Z876" s="53"/>
    </row>
    <row r="877" spans="1:26" s="20" customFormat="1" ht="13.5" customHeight="1" x14ac:dyDescent="0.15">
      <c r="A877" s="15"/>
      <c r="B877" s="15"/>
      <c r="C877" s="15"/>
      <c r="D877" s="15"/>
      <c r="E877" s="15"/>
      <c r="F877" s="15"/>
      <c r="G877" s="15"/>
      <c r="H877" s="15"/>
      <c r="I877" s="15"/>
      <c r="J877" s="15"/>
      <c r="K877" s="15"/>
      <c r="L877" s="15"/>
      <c r="M877" s="11"/>
      <c r="O877" s="53"/>
      <c r="P877" s="53"/>
      <c r="Q877" s="53"/>
      <c r="R877" s="53"/>
      <c r="S877" s="53"/>
      <c r="T877" s="53"/>
      <c r="U877" s="53"/>
      <c r="V877" s="53"/>
      <c r="W877" s="53"/>
      <c r="X877" s="53"/>
      <c r="Y877" s="53"/>
      <c r="Z877" s="53"/>
    </row>
    <row r="878" spans="1:26" s="20" customFormat="1" ht="13.5" customHeight="1" x14ac:dyDescent="0.15">
      <c r="A878" s="15"/>
      <c r="B878" s="15"/>
      <c r="C878" s="15"/>
      <c r="D878" s="15"/>
      <c r="E878" s="15"/>
      <c r="F878" s="15"/>
      <c r="G878" s="15"/>
      <c r="H878" s="15"/>
      <c r="I878" s="15"/>
      <c r="J878" s="15"/>
      <c r="K878" s="15"/>
      <c r="L878" s="15"/>
      <c r="M878" s="11"/>
      <c r="O878" s="53"/>
      <c r="P878" s="53"/>
      <c r="Q878" s="53"/>
      <c r="R878" s="53"/>
      <c r="S878" s="53"/>
      <c r="T878" s="53"/>
      <c r="U878" s="53"/>
      <c r="V878" s="53"/>
      <c r="W878" s="53"/>
      <c r="X878" s="53"/>
      <c r="Y878" s="53"/>
      <c r="Z878" s="53"/>
    </row>
    <row r="879" spans="1:26" s="20" customFormat="1" ht="13.5" customHeight="1" x14ac:dyDescent="0.15">
      <c r="A879" s="15"/>
      <c r="B879" s="15"/>
      <c r="C879" s="15"/>
      <c r="D879" s="15"/>
      <c r="E879" s="15"/>
      <c r="F879" s="15"/>
      <c r="G879" s="15"/>
      <c r="H879" s="15"/>
      <c r="I879" s="15"/>
      <c r="J879" s="15"/>
      <c r="K879" s="15"/>
      <c r="L879" s="15"/>
      <c r="M879" s="11"/>
      <c r="O879" s="53"/>
      <c r="P879" s="53"/>
      <c r="Q879" s="53"/>
      <c r="R879" s="53"/>
      <c r="S879" s="53"/>
      <c r="T879" s="53"/>
      <c r="U879" s="53"/>
      <c r="V879" s="53"/>
      <c r="W879" s="53"/>
      <c r="X879" s="53"/>
      <c r="Y879" s="53"/>
      <c r="Z879" s="53"/>
    </row>
    <row r="880" spans="1:26" s="20" customFormat="1" ht="13.5" customHeight="1" x14ac:dyDescent="0.15">
      <c r="A880" s="15"/>
      <c r="B880" s="15"/>
      <c r="C880" s="15"/>
      <c r="D880" s="15"/>
      <c r="E880" s="15"/>
      <c r="F880" s="15"/>
      <c r="G880" s="15"/>
      <c r="H880" s="15"/>
      <c r="I880" s="15"/>
      <c r="J880" s="15"/>
      <c r="K880" s="15"/>
      <c r="L880" s="15"/>
      <c r="M880" s="11"/>
      <c r="O880" s="53"/>
      <c r="P880" s="53"/>
      <c r="Q880" s="53"/>
      <c r="R880" s="53"/>
      <c r="S880" s="53"/>
      <c r="T880" s="53"/>
      <c r="U880" s="53"/>
      <c r="V880" s="53"/>
      <c r="W880" s="53"/>
      <c r="X880" s="53"/>
      <c r="Y880" s="53"/>
      <c r="Z880" s="53"/>
    </row>
    <row r="881" spans="1:26" s="20" customFormat="1" ht="13.5" customHeight="1" x14ac:dyDescent="0.15">
      <c r="A881" s="15"/>
      <c r="B881" s="15"/>
      <c r="C881" s="15"/>
      <c r="D881" s="15"/>
      <c r="E881" s="15"/>
      <c r="F881" s="15"/>
      <c r="G881" s="15"/>
      <c r="H881" s="15"/>
      <c r="I881" s="15"/>
      <c r="J881" s="15"/>
      <c r="K881" s="15"/>
      <c r="L881" s="15"/>
      <c r="M881" s="11"/>
      <c r="O881" s="53"/>
      <c r="P881" s="53"/>
      <c r="Q881" s="53"/>
      <c r="R881" s="53"/>
      <c r="S881" s="53"/>
      <c r="T881" s="53"/>
      <c r="U881" s="53"/>
      <c r="V881" s="53"/>
      <c r="W881" s="53"/>
      <c r="X881" s="53"/>
      <c r="Y881" s="53"/>
      <c r="Z881" s="53"/>
    </row>
    <row r="882" spans="1:26" s="20" customFormat="1" ht="13.5" customHeight="1" x14ac:dyDescent="0.15">
      <c r="A882" s="15"/>
      <c r="B882" s="15"/>
      <c r="C882" s="15"/>
      <c r="D882" s="15"/>
      <c r="E882" s="15"/>
      <c r="F882" s="15"/>
      <c r="G882" s="15"/>
      <c r="H882" s="15"/>
      <c r="I882" s="15"/>
      <c r="J882" s="15"/>
      <c r="K882" s="15"/>
      <c r="L882" s="15"/>
      <c r="M882" s="11"/>
      <c r="O882" s="53"/>
      <c r="P882" s="53"/>
      <c r="Q882" s="53"/>
      <c r="R882" s="53"/>
      <c r="S882" s="53"/>
      <c r="T882" s="53"/>
      <c r="U882" s="53"/>
      <c r="V882" s="53"/>
      <c r="W882" s="53"/>
      <c r="X882" s="53"/>
      <c r="Y882" s="53"/>
      <c r="Z882" s="53"/>
    </row>
    <row r="883" spans="1:26" s="20" customFormat="1" ht="13.5" customHeight="1" x14ac:dyDescent="0.15">
      <c r="A883" s="15"/>
      <c r="B883" s="15"/>
      <c r="C883" s="15"/>
      <c r="D883" s="15"/>
      <c r="E883" s="15"/>
      <c r="F883" s="15"/>
      <c r="G883" s="15"/>
      <c r="H883" s="15"/>
      <c r="I883" s="15"/>
      <c r="J883" s="15"/>
      <c r="K883" s="15"/>
      <c r="L883" s="15"/>
      <c r="M883" s="11"/>
      <c r="O883" s="53"/>
      <c r="P883" s="53"/>
      <c r="Q883" s="53"/>
      <c r="R883" s="53"/>
      <c r="S883" s="53"/>
      <c r="T883" s="53"/>
      <c r="U883" s="53"/>
      <c r="V883" s="53"/>
      <c r="W883" s="53"/>
      <c r="X883" s="53"/>
      <c r="Y883" s="53"/>
      <c r="Z883" s="53"/>
    </row>
    <row r="884" spans="1:26" s="20" customFormat="1" ht="13.5" customHeight="1" x14ac:dyDescent="0.15">
      <c r="A884" s="15"/>
      <c r="B884" s="15"/>
      <c r="C884" s="15"/>
      <c r="D884" s="15"/>
      <c r="E884" s="15"/>
      <c r="F884" s="15"/>
      <c r="G884" s="15"/>
      <c r="H884" s="15"/>
      <c r="I884" s="15"/>
      <c r="J884" s="15"/>
      <c r="K884" s="15"/>
      <c r="L884" s="15"/>
      <c r="M884" s="11"/>
      <c r="O884" s="53"/>
      <c r="P884" s="53"/>
      <c r="Q884" s="53"/>
      <c r="R884" s="53"/>
      <c r="S884" s="53"/>
      <c r="T884" s="53"/>
      <c r="U884" s="53"/>
      <c r="V884" s="53"/>
      <c r="W884" s="53"/>
      <c r="X884" s="53"/>
      <c r="Y884" s="53"/>
      <c r="Z884" s="53"/>
    </row>
    <row r="885" spans="1:26" s="20" customFormat="1" ht="13.5" customHeight="1" x14ac:dyDescent="0.15">
      <c r="A885" s="15"/>
      <c r="B885" s="15"/>
      <c r="C885" s="15"/>
      <c r="D885" s="15"/>
      <c r="E885" s="15"/>
      <c r="F885" s="15"/>
      <c r="G885" s="15"/>
      <c r="H885" s="15"/>
      <c r="I885" s="15"/>
      <c r="J885" s="15"/>
      <c r="K885" s="15"/>
      <c r="L885" s="15"/>
      <c r="M885" s="11"/>
      <c r="O885" s="53"/>
      <c r="P885" s="53"/>
      <c r="Q885" s="53"/>
      <c r="R885" s="53"/>
      <c r="S885" s="53"/>
      <c r="T885" s="53"/>
      <c r="U885" s="53"/>
      <c r="V885" s="53"/>
      <c r="W885" s="53"/>
      <c r="X885" s="53"/>
      <c r="Y885" s="53"/>
      <c r="Z885" s="53"/>
    </row>
    <row r="886" spans="1:26" s="20" customFormat="1" ht="13.5" customHeight="1" x14ac:dyDescent="0.15">
      <c r="A886" s="15"/>
      <c r="B886" s="15"/>
      <c r="C886" s="15"/>
      <c r="D886" s="15"/>
      <c r="E886" s="15"/>
      <c r="F886" s="15"/>
      <c r="G886" s="15"/>
      <c r="H886" s="15"/>
      <c r="I886" s="15"/>
      <c r="J886" s="15"/>
      <c r="K886" s="15"/>
      <c r="L886" s="15"/>
      <c r="M886" s="11"/>
      <c r="O886" s="53"/>
      <c r="P886" s="53"/>
      <c r="Q886" s="53"/>
      <c r="R886" s="53"/>
      <c r="S886" s="53"/>
      <c r="T886" s="53"/>
      <c r="U886" s="53"/>
      <c r="V886" s="53"/>
      <c r="W886" s="53"/>
      <c r="X886" s="53"/>
      <c r="Y886" s="53"/>
      <c r="Z886" s="53"/>
    </row>
    <row r="887" spans="1:26" s="20" customFormat="1" ht="13.5" customHeight="1" x14ac:dyDescent="0.15">
      <c r="A887" s="15"/>
      <c r="B887" s="15"/>
      <c r="C887" s="15"/>
      <c r="D887" s="15"/>
      <c r="E887" s="15"/>
      <c r="F887" s="15"/>
      <c r="G887" s="15"/>
      <c r="H887" s="15"/>
      <c r="I887" s="15"/>
      <c r="J887" s="15"/>
      <c r="K887" s="15"/>
      <c r="L887" s="15"/>
      <c r="M887" s="11"/>
      <c r="O887" s="53"/>
      <c r="P887" s="53"/>
      <c r="Q887" s="53"/>
      <c r="R887" s="53"/>
      <c r="S887" s="53"/>
      <c r="T887" s="53"/>
      <c r="U887" s="53"/>
      <c r="V887" s="53"/>
      <c r="W887" s="53"/>
      <c r="X887" s="53"/>
      <c r="Y887" s="53"/>
      <c r="Z887" s="53"/>
    </row>
    <row r="888" spans="1:26" s="20" customFormat="1" ht="13.5" customHeight="1" x14ac:dyDescent="0.15">
      <c r="A888" s="15"/>
      <c r="B888" s="15"/>
      <c r="C888" s="15"/>
      <c r="D888" s="15"/>
      <c r="E888" s="15"/>
      <c r="F888" s="15"/>
      <c r="G888" s="15"/>
      <c r="H888" s="15"/>
      <c r="I888" s="15"/>
      <c r="J888" s="15"/>
      <c r="K888" s="15"/>
      <c r="L888" s="15"/>
      <c r="M888" s="11"/>
      <c r="O888" s="53"/>
      <c r="P888" s="53"/>
      <c r="Q888" s="53"/>
      <c r="R888" s="53"/>
      <c r="S888" s="53"/>
      <c r="T888" s="53"/>
      <c r="U888" s="53"/>
      <c r="V888" s="53"/>
      <c r="W888" s="53"/>
      <c r="X888" s="53"/>
      <c r="Y888" s="53"/>
      <c r="Z888" s="53"/>
    </row>
    <row r="889" spans="1:26" s="20" customFormat="1" ht="13.5" customHeight="1" x14ac:dyDescent="0.15">
      <c r="A889" s="15"/>
      <c r="B889" s="15"/>
      <c r="C889" s="15"/>
      <c r="D889" s="15"/>
      <c r="E889" s="15"/>
      <c r="F889" s="15"/>
      <c r="G889" s="15"/>
      <c r="H889" s="15"/>
      <c r="I889" s="15"/>
      <c r="J889" s="15"/>
      <c r="K889" s="15"/>
      <c r="L889" s="15"/>
      <c r="M889" s="11"/>
      <c r="O889" s="53"/>
      <c r="P889" s="53"/>
      <c r="Q889" s="53"/>
      <c r="R889" s="53"/>
      <c r="S889" s="53"/>
      <c r="T889" s="53"/>
      <c r="U889" s="53"/>
      <c r="V889" s="53"/>
      <c r="W889" s="53"/>
      <c r="X889" s="53"/>
      <c r="Y889" s="53"/>
      <c r="Z889" s="53"/>
    </row>
    <row r="890" spans="1:26" s="20" customFormat="1" ht="13.5" customHeight="1" x14ac:dyDescent="0.15">
      <c r="A890" s="15"/>
      <c r="B890" s="15"/>
      <c r="C890" s="15"/>
      <c r="D890" s="15"/>
      <c r="E890" s="15"/>
      <c r="F890" s="15"/>
      <c r="G890" s="15"/>
      <c r="H890" s="15"/>
      <c r="I890" s="15"/>
      <c r="J890" s="15"/>
      <c r="K890" s="15"/>
      <c r="L890" s="15"/>
      <c r="M890" s="11"/>
      <c r="O890" s="53"/>
      <c r="P890" s="53"/>
      <c r="Q890" s="53"/>
      <c r="R890" s="53"/>
      <c r="S890" s="53"/>
      <c r="T890" s="53"/>
      <c r="U890" s="53"/>
      <c r="V890" s="53"/>
      <c r="W890" s="53"/>
      <c r="X890" s="53"/>
      <c r="Y890" s="53"/>
      <c r="Z890" s="53"/>
    </row>
    <row r="891" spans="1:26" s="20" customFormat="1" ht="13.5" customHeight="1" x14ac:dyDescent="0.15">
      <c r="A891" s="15"/>
      <c r="B891" s="15"/>
      <c r="C891" s="15"/>
      <c r="D891" s="15"/>
      <c r="E891" s="15"/>
      <c r="F891" s="15"/>
      <c r="G891" s="15"/>
      <c r="H891" s="15"/>
      <c r="I891" s="15"/>
      <c r="J891" s="15"/>
      <c r="K891" s="15"/>
      <c r="L891" s="15"/>
      <c r="M891" s="11"/>
      <c r="O891" s="53"/>
      <c r="P891" s="53"/>
      <c r="Q891" s="53"/>
      <c r="R891" s="53"/>
      <c r="S891" s="53"/>
      <c r="T891" s="53"/>
      <c r="U891" s="53"/>
      <c r="V891" s="53"/>
      <c r="W891" s="53"/>
      <c r="X891" s="53"/>
      <c r="Y891" s="53"/>
      <c r="Z891" s="53"/>
    </row>
    <row r="892" spans="1:26" s="20" customFormat="1" ht="13.5" customHeight="1" x14ac:dyDescent="0.15">
      <c r="A892" s="15"/>
      <c r="B892" s="15"/>
      <c r="C892" s="15"/>
      <c r="D892" s="15"/>
      <c r="E892" s="15"/>
      <c r="F892" s="15"/>
      <c r="G892" s="15"/>
      <c r="H892" s="15"/>
      <c r="I892" s="15"/>
      <c r="J892" s="15"/>
      <c r="K892" s="15"/>
      <c r="L892" s="15"/>
      <c r="M892" s="11"/>
      <c r="O892" s="53"/>
      <c r="P892" s="53"/>
      <c r="Q892" s="53"/>
      <c r="R892" s="53"/>
      <c r="S892" s="53"/>
      <c r="T892" s="53"/>
      <c r="U892" s="53"/>
      <c r="V892" s="53"/>
      <c r="W892" s="53"/>
      <c r="X892" s="53"/>
      <c r="Y892" s="53"/>
      <c r="Z892" s="53"/>
    </row>
    <row r="893" spans="1:26" s="20" customFormat="1" ht="13.5" customHeight="1" x14ac:dyDescent="0.15">
      <c r="A893" s="15"/>
      <c r="B893" s="15"/>
      <c r="C893" s="15"/>
      <c r="D893" s="15"/>
      <c r="E893" s="15"/>
      <c r="F893" s="15"/>
      <c r="G893" s="15"/>
      <c r="H893" s="15"/>
      <c r="I893" s="15"/>
      <c r="J893" s="15"/>
      <c r="K893" s="15"/>
      <c r="L893" s="15"/>
      <c r="M893" s="11"/>
      <c r="O893" s="53"/>
      <c r="P893" s="53"/>
      <c r="Q893" s="53"/>
      <c r="R893" s="53"/>
      <c r="S893" s="53"/>
      <c r="T893" s="53"/>
      <c r="U893" s="53"/>
      <c r="V893" s="53"/>
      <c r="W893" s="53"/>
      <c r="X893" s="53"/>
      <c r="Y893" s="53"/>
      <c r="Z893" s="53"/>
    </row>
    <row r="894" spans="1:26" s="20" customFormat="1" ht="13.5" customHeight="1" x14ac:dyDescent="0.15">
      <c r="A894" s="15"/>
      <c r="B894" s="15"/>
      <c r="C894" s="15"/>
      <c r="D894" s="15"/>
      <c r="E894" s="15"/>
      <c r="F894" s="15"/>
      <c r="G894" s="15"/>
      <c r="H894" s="15"/>
      <c r="I894" s="15"/>
      <c r="J894" s="15"/>
      <c r="K894" s="15"/>
      <c r="L894" s="15"/>
      <c r="M894" s="11"/>
      <c r="O894" s="53"/>
      <c r="P894" s="53"/>
      <c r="Q894" s="53"/>
      <c r="R894" s="53"/>
      <c r="S894" s="53"/>
      <c r="T894" s="53"/>
      <c r="U894" s="53"/>
      <c r="V894" s="53"/>
      <c r="W894" s="53"/>
      <c r="X894" s="53"/>
      <c r="Y894" s="53"/>
      <c r="Z894" s="53"/>
    </row>
    <row r="895" spans="1:26" s="20" customFormat="1" ht="13.5" customHeight="1" x14ac:dyDescent="0.15">
      <c r="A895" s="15"/>
      <c r="B895" s="15"/>
      <c r="C895" s="15"/>
      <c r="D895" s="15"/>
      <c r="E895" s="15"/>
      <c r="F895" s="15"/>
      <c r="G895" s="15"/>
      <c r="H895" s="15"/>
      <c r="I895" s="15"/>
      <c r="J895" s="15"/>
      <c r="K895" s="15"/>
      <c r="L895" s="15"/>
      <c r="M895" s="11"/>
      <c r="O895" s="53"/>
      <c r="P895" s="53"/>
      <c r="Q895" s="53"/>
      <c r="R895" s="53"/>
      <c r="S895" s="53"/>
      <c r="T895" s="53"/>
      <c r="U895" s="53"/>
      <c r="V895" s="53"/>
      <c r="W895" s="53"/>
      <c r="X895" s="53"/>
      <c r="Y895" s="53"/>
      <c r="Z895" s="53"/>
    </row>
    <row r="896" spans="1:26" s="20" customFormat="1" ht="13.5" customHeight="1" x14ac:dyDescent="0.15">
      <c r="A896" s="15"/>
      <c r="B896" s="15"/>
      <c r="C896" s="15"/>
      <c r="D896" s="15"/>
      <c r="E896" s="15"/>
      <c r="F896" s="15"/>
      <c r="G896" s="15"/>
      <c r="H896" s="15"/>
      <c r="I896" s="15"/>
      <c r="J896" s="15"/>
      <c r="K896" s="15"/>
      <c r="L896" s="15"/>
      <c r="M896" s="11"/>
      <c r="O896" s="53"/>
      <c r="P896" s="53"/>
      <c r="Q896" s="53"/>
      <c r="R896" s="53"/>
      <c r="S896" s="53"/>
      <c r="T896" s="53"/>
      <c r="U896" s="53"/>
      <c r="V896" s="53"/>
      <c r="W896" s="53"/>
      <c r="X896" s="53"/>
      <c r="Y896" s="53"/>
      <c r="Z896" s="53"/>
    </row>
    <row r="897" spans="1:26" s="20" customFormat="1" ht="13.5" customHeight="1" x14ac:dyDescent="0.15">
      <c r="A897" s="15"/>
      <c r="B897" s="15"/>
      <c r="C897" s="15"/>
      <c r="D897" s="15"/>
      <c r="E897" s="15"/>
      <c r="F897" s="15"/>
      <c r="G897" s="15"/>
      <c r="H897" s="15"/>
      <c r="I897" s="15"/>
      <c r="J897" s="15"/>
      <c r="K897" s="15"/>
      <c r="L897" s="15"/>
      <c r="M897" s="11"/>
      <c r="O897" s="53"/>
      <c r="P897" s="53"/>
      <c r="Q897" s="53"/>
      <c r="R897" s="53"/>
      <c r="S897" s="53"/>
      <c r="T897" s="53"/>
      <c r="U897" s="53"/>
      <c r="V897" s="53"/>
      <c r="W897" s="53"/>
      <c r="X897" s="53"/>
      <c r="Y897" s="53"/>
      <c r="Z897" s="53"/>
    </row>
    <row r="898" spans="1:26" s="20" customFormat="1" ht="13.5" customHeight="1" x14ac:dyDescent="0.15">
      <c r="A898" s="15"/>
      <c r="B898" s="15"/>
      <c r="C898" s="15"/>
      <c r="D898" s="15"/>
      <c r="E898" s="15"/>
      <c r="F898" s="15"/>
      <c r="G898" s="15"/>
      <c r="H898" s="15"/>
      <c r="I898" s="15"/>
      <c r="J898" s="15"/>
      <c r="K898" s="15"/>
      <c r="L898" s="15"/>
      <c r="M898" s="11"/>
      <c r="O898" s="53"/>
      <c r="P898" s="53"/>
      <c r="Q898" s="53"/>
      <c r="R898" s="53"/>
      <c r="S898" s="53"/>
      <c r="T898" s="53"/>
      <c r="U898" s="53"/>
      <c r="V898" s="53"/>
      <c r="W898" s="53"/>
      <c r="X898" s="53"/>
      <c r="Y898" s="53"/>
      <c r="Z898" s="53"/>
    </row>
    <row r="899" spans="1:26" s="20" customFormat="1" ht="13.5" customHeight="1" x14ac:dyDescent="0.15">
      <c r="A899" s="15"/>
      <c r="B899" s="15"/>
      <c r="C899" s="15"/>
      <c r="D899" s="15"/>
      <c r="E899" s="15"/>
      <c r="F899" s="15"/>
      <c r="G899" s="15"/>
      <c r="H899" s="15"/>
      <c r="I899" s="15"/>
      <c r="J899" s="15"/>
      <c r="K899" s="15"/>
      <c r="L899" s="15"/>
      <c r="M899" s="11"/>
      <c r="O899" s="53"/>
      <c r="P899" s="53"/>
      <c r="Q899" s="53"/>
      <c r="R899" s="53"/>
      <c r="S899" s="53"/>
      <c r="T899" s="53"/>
      <c r="U899" s="53"/>
      <c r="V899" s="53"/>
      <c r="W899" s="53"/>
      <c r="X899" s="53"/>
      <c r="Y899" s="53"/>
      <c r="Z899" s="53"/>
    </row>
    <row r="900" spans="1:26" s="20" customFormat="1" ht="13.5" customHeight="1" x14ac:dyDescent="0.15">
      <c r="A900" s="15"/>
      <c r="B900" s="15"/>
      <c r="C900" s="15"/>
      <c r="D900" s="15"/>
      <c r="E900" s="15"/>
      <c r="F900" s="15"/>
      <c r="G900" s="15"/>
      <c r="H900" s="15"/>
      <c r="I900" s="15"/>
      <c r="J900" s="15"/>
      <c r="K900" s="15"/>
      <c r="L900" s="15"/>
      <c r="M900" s="11"/>
      <c r="O900" s="53"/>
      <c r="P900" s="53"/>
      <c r="Q900" s="53"/>
      <c r="R900" s="53"/>
      <c r="S900" s="53"/>
      <c r="T900" s="53"/>
      <c r="U900" s="53"/>
      <c r="V900" s="53"/>
      <c r="W900" s="53"/>
      <c r="X900" s="53"/>
      <c r="Y900" s="53"/>
      <c r="Z900" s="53"/>
    </row>
    <row r="901" spans="1:26" s="20" customFormat="1" ht="13.5" customHeight="1" x14ac:dyDescent="0.15">
      <c r="A901" s="15"/>
      <c r="B901" s="15"/>
      <c r="C901" s="15"/>
      <c r="D901" s="15"/>
      <c r="E901" s="15"/>
      <c r="F901" s="15"/>
      <c r="G901" s="15"/>
      <c r="H901" s="15"/>
      <c r="I901" s="15"/>
      <c r="J901" s="15"/>
      <c r="K901" s="15"/>
      <c r="L901" s="15"/>
      <c r="M901" s="11"/>
      <c r="O901" s="53"/>
      <c r="P901" s="53"/>
      <c r="Q901" s="53"/>
      <c r="R901" s="53"/>
      <c r="S901" s="53"/>
      <c r="T901" s="53"/>
      <c r="U901" s="53"/>
      <c r="V901" s="53"/>
      <c r="W901" s="53"/>
      <c r="X901" s="53"/>
      <c r="Y901" s="53"/>
      <c r="Z901" s="53"/>
    </row>
    <row r="902" spans="1:26" s="20" customFormat="1" ht="13.5" customHeight="1" x14ac:dyDescent="0.15">
      <c r="A902" s="15"/>
      <c r="B902" s="15"/>
      <c r="C902" s="15"/>
      <c r="D902" s="15"/>
      <c r="E902" s="15"/>
      <c r="F902" s="15"/>
      <c r="G902" s="15"/>
      <c r="H902" s="15"/>
      <c r="I902" s="15"/>
      <c r="J902" s="15"/>
      <c r="K902" s="15"/>
      <c r="L902" s="15"/>
      <c r="M902" s="11"/>
      <c r="O902" s="53"/>
      <c r="P902" s="53"/>
      <c r="Q902" s="53"/>
      <c r="R902" s="53"/>
      <c r="S902" s="53"/>
      <c r="T902" s="53"/>
      <c r="U902" s="53"/>
      <c r="V902" s="53"/>
      <c r="W902" s="53"/>
      <c r="X902" s="53"/>
      <c r="Y902" s="53"/>
      <c r="Z902" s="53"/>
    </row>
    <row r="903" spans="1:26" s="20" customFormat="1" ht="13.5" customHeight="1" x14ac:dyDescent="0.15">
      <c r="A903" s="15"/>
      <c r="B903" s="15"/>
      <c r="C903" s="15"/>
      <c r="D903" s="15"/>
      <c r="E903" s="15"/>
      <c r="F903" s="15"/>
      <c r="G903" s="15"/>
      <c r="H903" s="15"/>
      <c r="I903" s="15"/>
      <c r="J903" s="15"/>
      <c r="K903" s="15"/>
      <c r="L903" s="15"/>
      <c r="M903" s="11"/>
      <c r="O903" s="53"/>
      <c r="P903" s="53"/>
      <c r="Q903" s="53"/>
      <c r="R903" s="53"/>
      <c r="S903" s="53"/>
      <c r="T903" s="53"/>
      <c r="U903" s="53"/>
      <c r="V903" s="53"/>
      <c r="W903" s="53"/>
      <c r="X903" s="53"/>
      <c r="Y903" s="53"/>
      <c r="Z903" s="53"/>
    </row>
    <row r="904" spans="1:26" s="20" customFormat="1" ht="13.5" customHeight="1" x14ac:dyDescent="0.15">
      <c r="A904" s="15"/>
      <c r="B904" s="15"/>
      <c r="C904" s="15"/>
      <c r="D904" s="15"/>
      <c r="E904" s="15"/>
      <c r="F904" s="15"/>
      <c r="G904" s="15"/>
      <c r="H904" s="15"/>
      <c r="I904" s="15"/>
      <c r="J904" s="15"/>
      <c r="K904" s="15"/>
      <c r="L904" s="15"/>
      <c r="M904" s="11"/>
      <c r="O904" s="53"/>
      <c r="P904" s="53"/>
      <c r="Q904" s="53"/>
      <c r="R904" s="53"/>
      <c r="S904" s="53"/>
      <c r="T904" s="53"/>
      <c r="U904" s="53"/>
      <c r="V904" s="53"/>
      <c r="W904" s="53"/>
      <c r="X904" s="53"/>
      <c r="Y904" s="53"/>
      <c r="Z904" s="53"/>
    </row>
    <row r="905" spans="1:26" s="20" customFormat="1" ht="13.5" customHeight="1" x14ac:dyDescent="0.15">
      <c r="A905" s="15"/>
      <c r="B905" s="15"/>
      <c r="C905" s="15"/>
      <c r="D905" s="15"/>
      <c r="E905" s="15"/>
      <c r="F905" s="15"/>
      <c r="G905" s="15"/>
      <c r="H905" s="15"/>
      <c r="I905" s="15"/>
      <c r="J905" s="15"/>
      <c r="K905" s="15"/>
      <c r="L905" s="15"/>
      <c r="M905" s="11"/>
      <c r="O905" s="53"/>
      <c r="P905" s="53"/>
      <c r="Q905" s="53"/>
      <c r="R905" s="53"/>
      <c r="S905" s="53"/>
      <c r="T905" s="53"/>
      <c r="U905" s="53"/>
      <c r="V905" s="53"/>
      <c r="W905" s="53"/>
      <c r="X905" s="53"/>
      <c r="Y905" s="53"/>
      <c r="Z905" s="53"/>
    </row>
    <row r="906" spans="1:26" s="20" customFormat="1" ht="13.5" customHeight="1" x14ac:dyDescent="0.15">
      <c r="A906" s="15"/>
      <c r="B906" s="15"/>
      <c r="C906" s="15"/>
      <c r="D906" s="15"/>
      <c r="E906" s="15"/>
      <c r="F906" s="15"/>
      <c r="G906" s="15"/>
      <c r="H906" s="15"/>
      <c r="I906" s="15"/>
      <c r="J906" s="15"/>
      <c r="K906" s="15"/>
      <c r="L906" s="15"/>
      <c r="M906" s="11"/>
      <c r="O906" s="53"/>
      <c r="P906" s="53"/>
      <c r="Q906" s="53"/>
      <c r="R906" s="53"/>
      <c r="S906" s="53"/>
      <c r="T906" s="53"/>
      <c r="U906" s="53"/>
      <c r="V906" s="53"/>
      <c r="W906" s="53"/>
      <c r="X906" s="53"/>
      <c r="Y906" s="53"/>
      <c r="Z906" s="53"/>
    </row>
    <row r="907" spans="1:26" s="20" customFormat="1" ht="13.5" customHeight="1" x14ac:dyDescent="0.15">
      <c r="A907" s="15"/>
      <c r="B907" s="15"/>
      <c r="C907" s="15"/>
      <c r="D907" s="15"/>
      <c r="E907" s="15"/>
      <c r="F907" s="15"/>
      <c r="G907" s="15"/>
      <c r="H907" s="15"/>
      <c r="I907" s="15"/>
      <c r="J907" s="15"/>
      <c r="K907" s="15"/>
      <c r="L907" s="15"/>
      <c r="M907" s="11"/>
      <c r="O907" s="53"/>
      <c r="P907" s="53"/>
      <c r="Q907" s="53"/>
      <c r="R907" s="53"/>
      <c r="S907" s="53"/>
      <c r="T907" s="53"/>
      <c r="U907" s="53"/>
      <c r="V907" s="53"/>
      <c r="W907" s="53"/>
      <c r="X907" s="53"/>
      <c r="Y907" s="53"/>
      <c r="Z907" s="53"/>
    </row>
    <row r="908" spans="1:26" s="20" customFormat="1" ht="13.5" customHeight="1" x14ac:dyDescent="0.15">
      <c r="A908" s="15"/>
      <c r="B908" s="15"/>
      <c r="C908" s="15"/>
      <c r="D908" s="15"/>
      <c r="E908" s="15"/>
      <c r="F908" s="15"/>
      <c r="G908" s="15"/>
      <c r="H908" s="15"/>
      <c r="I908" s="15"/>
      <c r="J908" s="15"/>
      <c r="K908" s="15"/>
      <c r="L908" s="15"/>
      <c r="M908" s="11"/>
      <c r="O908" s="53"/>
      <c r="P908" s="53"/>
      <c r="Q908" s="53"/>
      <c r="R908" s="53"/>
      <c r="S908" s="53"/>
      <c r="T908" s="53"/>
      <c r="U908" s="53"/>
      <c r="V908" s="53"/>
      <c r="W908" s="53"/>
      <c r="X908" s="53"/>
      <c r="Y908" s="53"/>
      <c r="Z908" s="53"/>
    </row>
    <row r="909" spans="1:26" s="20" customFormat="1" ht="13.5" customHeight="1" x14ac:dyDescent="0.15">
      <c r="A909" s="15"/>
      <c r="B909" s="15"/>
      <c r="C909" s="15"/>
      <c r="D909" s="15"/>
      <c r="E909" s="15"/>
      <c r="F909" s="15"/>
      <c r="G909" s="15"/>
      <c r="H909" s="15"/>
      <c r="I909" s="15"/>
      <c r="J909" s="15"/>
      <c r="K909" s="15"/>
      <c r="L909" s="15"/>
      <c r="M909" s="11"/>
      <c r="O909" s="53"/>
      <c r="P909" s="53"/>
      <c r="Q909" s="53"/>
      <c r="R909" s="53"/>
      <c r="S909" s="53"/>
      <c r="T909" s="53"/>
      <c r="U909" s="53"/>
      <c r="V909" s="53"/>
      <c r="W909" s="53"/>
      <c r="X909" s="53"/>
      <c r="Y909" s="53"/>
      <c r="Z909" s="53"/>
    </row>
    <row r="910" spans="1:26" s="20" customFormat="1" ht="13.5" customHeight="1" x14ac:dyDescent="0.15">
      <c r="A910" s="15"/>
      <c r="B910" s="15"/>
      <c r="C910" s="15"/>
      <c r="D910" s="15"/>
      <c r="E910" s="15"/>
      <c r="F910" s="15"/>
      <c r="G910" s="15"/>
      <c r="H910" s="15"/>
      <c r="I910" s="15"/>
      <c r="J910" s="15"/>
      <c r="K910" s="15"/>
      <c r="L910" s="15"/>
      <c r="M910" s="11"/>
      <c r="O910" s="53"/>
      <c r="P910" s="53"/>
      <c r="Q910" s="53"/>
      <c r="R910" s="53"/>
      <c r="S910" s="53"/>
      <c r="T910" s="53"/>
      <c r="U910" s="53"/>
      <c r="V910" s="53"/>
      <c r="W910" s="53"/>
      <c r="X910" s="53"/>
      <c r="Y910" s="53"/>
      <c r="Z910" s="53"/>
    </row>
    <row r="911" spans="1:26" s="20" customFormat="1" ht="13.5" customHeight="1" x14ac:dyDescent="0.15">
      <c r="A911" s="15"/>
      <c r="B911" s="15"/>
      <c r="C911" s="15"/>
      <c r="D911" s="15"/>
      <c r="E911" s="15"/>
      <c r="F911" s="15"/>
      <c r="G911" s="15"/>
      <c r="H911" s="15"/>
      <c r="I911" s="15"/>
      <c r="J911" s="15"/>
      <c r="K911" s="15"/>
      <c r="L911" s="15"/>
      <c r="M911" s="11"/>
      <c r="O911" s="53"/>
      <c r="P911" s="53"/>
      <c r="Q911" s="53"/>
      <c r="R911" s="53"/>
      <c r="S911" s="53"/>
      <c r="T911" s="53"/>
      <c r="U911" s="53"/>
      <c r="V911" s="53"/>
      <c r="W911" s="53"/>
      <c r="X911" s="53"/>
      <c r="Y911" s="53"/>
      <c r="Z911" s="53"/>
    </row>
    <row r="912" spans="1:26" s="20" customFormat="1" ht="13.5" customHeight="1" x14ac:dyDescent="0.15">
      <c r="A912" s="15"/>
      <c r="B912" s="15"/>
      <c r="C912" s="15"/>
      <c r="D912" s="15"/>
      <c r="E912" s="15"/>
      <c r="F912" s="15"/>
      <c r="G912" s="15"/>
      <c r="H912" s="15"/>
      <c r="I912" s="15"/>
      <c r="J912" s="15"/>
      <c r="K912" s="15"/>
      <c r="L912" s="15"/>
      <c r="M912" s="11"/>
      <c r="O912" s="53"/>
      <c r="P912" s="53"/>
      <c r="Q912" s="53"/>
      <c r="R912" s="53"/>
      <c r="S912" s="53"/>
      <c r="T912" s="53"/>
      <c r="U912" s="53"/>
      <c r="V912" s="53"/>
      <c r="W912" s="53"/>
      <c r="X912" s="53"/>
      <c r="Y912" s="53"/>
      <c r="Z912" s="53"/>
    </row>
    <row r="913" spans="1:26" s="20" customFormat="1" ht="13.5" customHeight="1" x14ac:dyDescent="0.15">
      <c r="A913" s="15"/>
      <c r="B913" s="15"/>
      <c r="C913" s="15"/>
      <c r="D913" s="15"/>
      <c r="E913" s="15"/>
      <c r="F913" s="15"/>
      <c r="G913" s="15"/>
      <c r="H913" s="15"/>
      <c r="I913" s="15"/>
      <c r="J913" s="15"/>
      <c r="K913" s="15"/>
      <c r="L913" s="15"/>
      <c r="M913" s="11"/>
      <c r="O913" s="53"/>
      <c r="P913" s="53"/>
      <c r="Q913" s="53"/>
      <c r="R913" s="53"/>
      <c r="S913" s="53"/>
      <c r="T913" s="53"/>
      <c r="U913" s="53"/>
      <c r="V913" s="53"/>
      <c r="W913" s="53"/>
      <c r="X913" s="53"/>
      <c r="Y913" s="53"/>
      <c r="Z913" s="53"/>
    </row>
    <row r="914" spans="1:26" s="20" customFormat="1" ht="13.5" customHeight="1" x14ac:dyDescent="0.15">
      <c r="A914" s="15"/>
      <c r="B914" s="15"/>
      <c r="C914" s="15"/>
      <c r="D914" s="15"/>
      <c r="E914" s="15"/>
      <c r="F914" s="15"/>
      <c r="G914" s="15"/>
      <c r="H914" s="15"/>
      <c r="I914" s="15"/>
      <c r="J914" s="15"/>
      <c r="K914" s="15"/>
      <c r="L914" s="15"/>
      <c r="M914" s="11"/>
      <c r="O914" s="53"/>
      <c r="P914" s="53"/>
      <c r="Q914" s="53"/>
      <c r="R914" s="53"/>
      <c r="S914" s="53"/>
      <c r="T914" s="53"/>
      <c r="U914" s="53"/>
      <c r="V914" s="53"/>
      <c r="W914" s="53"/>
      <c r="X914" s="53"/>
      <c r="Y914" s="53"/>
      <c r="Z914" s="53"/>
    </row>
    <row r="915" spans="1:26" s="20" customFormat="1" ht="13.5" customHeight="1" x14ac:dyDescent="0.15">
      <c r="A915" s="15"/>
      <c r="B915" s="15"/>
      <c r="C915" s="15"/>
      <c r="D915" s="15"/>
      <c r="E915" s="15"/>
      <c r="F915" s="15"/>
      <c r="G915" s="15"/>
      <c r="H915" s="15"/>
      <c r="I915" s="15"/>
      <c r="J915" s="15"/>
      <c r="K915" s="15"/>
      <c r="L915" s="15"/>
      <c r="M915" s="11"/>
      <c r="O915" s="53"/>
      <c r="P915" s="53"/>
      <c r="Q915" s="53"/>
      <c r="R915" s="53"/>
      <c r="S915" s="53"/>
      <c r="T915" s="53"/>
      <c r="U915" s="53"/>
      <c r="V915" s="53"/>
      <c r="W915" s="53"/>
      <c r="X915" s="53"/>
      <c r="Y915" s="53"/>
      <c r="Z915" s="53"/>
    </row>
    <row r="916" spans="1:26" s="20" customFormat="1" ht="13.5" customHeight="1" x14ac:dyDescent="0.15">
      <c r="A916" s="15"/>
      <c r="B916" s="15"/>
      <c r="C916" s="15"/>
      <c r="D916" s="15"/>
      <c r="E916" s="15"/>
      <c r="F916" s="15"/>
      <c r="G916" s="15"/>
      <c r="H916" s="15"/>
      <c r="I916" s="15"/>
      <c r="J916" s="15"/>
      <c r="K916" s="15"/>
      <c r="L916" s="15"/>
      <c r="M916" s="11"/>
      <c r="O916" s="53"/>
      <c r="P916" s="53"/>
      <c r="Q916" s="53"/>
      <c r="R916" s="53"/>
      <c r="S916" s="53"/>
      <c r="T916" s="53"/>
      <c r="U916" s="53"/>
      <c r="V916" s="53"/>
      <c r="W916" s="53"/>
      <c r="X916" s="53"/>
      <c r="Y916" s="53"/>
      <c r="Z916" s="53"/>
    </row>
    <row r="917" spans="1:26" s="20" customFormat="1" ht="13.5" customHeight="1" x14ac:dyDescent="0.15">
      <c r="A917" s="15"/>
      <c r="B917" s="15"/>
      <c r="C917" s="15"/>
      <c r="D917" s="15"/>
      <c r="E917" s="15"/>
      <c r="F917" s="15"/>
      <c r="G917" s="15"/>
      <c r="H917" s="15"/>
      <c r="I917" s="15"/>
      <c r="J917" s="15"/>
      <c r="K917" s="15"/>
      <c r="L917" s="15"/>
      <c r="M917" s="11"/>
      <c r="O917" s="53"/>
      <c r="P917" s="53"/>
      <c r="Q917" s="53"/>
      <c r="R917" s="53"/>
      <c r="S917" s="53"/>
      <c r="T917" s="53"/>
      <c r="U917" s="53"/>
      <c r="V917" s="53"/>
      <c r="W917" s="53"/>
      <c r="X917" s="53"/>
      <c r="Y917" s="53"/>
      <c r="Z917" s="53"/>
    </row>
    <row r="918" spans="1:26" s="20" customFormat="1" ht="13.5" customHeight="1" x14ac:dyDescent="0.15">
      <c r="A918" s="15"/>
      <c r="B918" s="15"/>
      <c r="C918" s="15"/>
      <c r="D918" s="15"/>
      <c r="E918" s="15"/>
      <c r="F918" s="15"/>
      <c r="G918" s="15"/>
      <c r="H918" s="15"/>
      <c r="I918" s="15"/>
      <c r="J918" s="15"/>
      <c r="K918" s="15"/>
      <c r="L918" s="15"/>
      <c r="M918" s="11"/>
      <c r="O918" s="53"/>
      <c r="P918" s="53"/>
      <c r="Q918" s="53"/>
      <c r="R918" s="53"/>
      <c r="S918" s="53"/>
      <c r="T918" s="53"/>
      <c r="U918" s="53"/>
      <c r="V918" s="53"/>
      <c r="W918" s="53"/>
      <c r="X918" s="53"/>
      <c r="Y918" s="53"/>
      <c r="Z918" s="53"/>
    </row>
    <row r="919" spans="1:26" s="20" customFormat="1" ht="13.5" customHeight="1" x14ac:dyDescent="0.15">
      <c r="A919" s="15"/>
      <c r="B919" s="15"/>
      <c r="C919" s="15"/>
      <c r="D919" s="15"/>
      <c r="E919" s="15"/>
      <c r="F919" s="15"/>
      <c r="G919" s="15"/>
      <c r="H919" s="15"/>
      <c r="I919" s="15"/>
      <c r="J919" s="15"/>
      <c r="K919" s="15"/>
      <c r="L919" s="15"/>
      <c r="M919" s="11"/>
      <c r="O919" s="53"/>
      <c r="P919" s="53"/>
      <c r="Q919" s="53"/>
      <c r="R919" s="53"/>
      <c r="S919" s="53"/>
      <c r="T919" s="53"/>
      <c r="U919" s="53"/>
      <c r="V919" s="53"/>
      <c r="W919" s="53"/>
      <c r="X919" s="53"/>
      <c r="Y919" s="53"/>
      <c r="Z919" s="53"/>
    </row>
    <row r="920" spans="1:26" s="20" customFormat="1" ht="13.5" customHeight="1" x14ac:dyDescent="0.15">
      <c r="A920" s="15"/>
      <c r="B920" s="15"/>
      <c r="C920" s="15"/>
      <c r="D920" s="15"/>
      <c r="E920" s="15"/>
      <c r="F920" s="15"/>
      <c r="G920" s="15"/>
      <c r="H920" s="15"/>
      <c r="I920" s="15"/>
      <c r="J920" s="15"/>
      <c r="K920" s="15"/>
      <c r="L920" s="15"/>
      <c r="M920" s="11"/>
      <c r="O920" s="53"/>
      <c r="P920" s="53"/>
      <c r="Q920" s="53"/>
      <c r="R920" s="53"/>
      <c r="S920" s="53"/>
      <c r="T920" s="53"/>
      <c r="U920" s="53"/>
      <c r="V920" s="53"/>
      <c r="W920" s="53"/>
      <c r="X920" s="53"/>
      <c r="Y920" s="53"/>
      <c r="Z920" s="53"/>
    </row>
    <row r="921" spans="1:26" s="20" customFormat="1" ht="13.5" customHeight="1" x14ac:dyDescent="0.15">
      <c r="A921" s="15"/>
      <c r="B921" s="15"/>
      <c r="C921" s="15"/>
      <c r="D921" s="15"/>
      <c r="E921" s="15"/>
      <c r="F921" s="15"/>
      <c r="G921" s="15"/>
      <c r="H921" s="15"/>
      <c r="I921" s="15"/>
      <c r="J921" s="15"/>
      <c r="K921" s="15"/>
      <c r="L921" s="15"/>
      <c r="M921" s="11"/>
      <c r="O921" s="53"/>
      <c r="P921" s="53"/>
      <c r="Q921" s="53"/>
      <c r="R921" s="53"/>
      <c r="S921" s="53"/>
      <c r="T921" s="53"/>
      <c r="U921" s="53"/>
      <c r="V921" s="53"/>
      <c r="W921" s="53"/>
      <c r="X921" s="53"/>
      <c r="Y921" s="53"/>
      <c r="Z921" s="53"/>
    </row>
    <row r="922" spans="1:26" s="20" customFormat="1" ht="13.5" customHeight="1" x14ac:dyDescent="0.15">
      <c r="A922" s="15"/>
      <c r="B922" s="15"/>
      <c r="C922" s="15"/>
      <c r="D922" s="15"/>
      <c r="E922" s="15"/>
      <c r="F922" s="15"/>
      <c r="G922" s="15"/>
      <c r="H922" s="15"/>
      <c r="I922" s="15"/>
      <c r="J922" s="15"/>
      <c r="K922" s="15"/>
      <c r="L922" s="15"/>
      <c r="M922" s="11"/>
      <c r="O922" s="53"/>
      <c r="P922" s="53"/>
      <c r="Q922" s="53"/>
      <c r="R922" s="53"/>
      <c r="S922" s="53"/>
      <c r="T922" s="53"/>
      <c r="U922" s="53"/>
      <c r="V922" s="53"/>
      <c r="W922" s="53"/>
      <c r="X922" s="53"/>
      <c r="Y922" s="53"/>
      <c r="Z922" s="53"/>
    </row>
    <row r="923" spans="1:26" s="20" customFormat="1" ht="13.5" customHeight="1" x14ac:dyDescent="0.15">
      <c r="A923" s="15"/>
      <c r="B923" s="15"/>
      <c r="C923" s="15"/>
      <c r="D923" s="15"/>
      <c r="E923" s="15"/>
      <c r="F923" s="15"/>
      <c r="G923" s="15"/>
      <c r="H923" s="15"/>
      <c r="I923" s="15"/>
      <c r="J923" s="15"/>
      <c r="K923" s="15"/>
      <c r="L923" s="15"/>
      <c r="M923" s="11"/>
      <c r="O923" s="53"/>
      <c r="P923" s="53"/>
      <c r="Q923" s="53"/>
      <c r="R923" s="53"/>
      <c r="S923" s="53"/>
      <c r="T923" s="53"/>
      <c r="U923" s="53"/>
      <c r="V923" s="53"/>
      <c r="W923" s="53"/>
      <c r="X923" s="53"/>
      <c r="Y923" s="53"/>
      <c r="Z923" s="53"/>
    </row>
    <row r="924" spans="1:26" s="20" customFormat="1" ht="13.5" customHeight="1" x14ac:dyDescent="0.15">
      <c r="A924" s="15"/>
      <c r="B924" s="15"/>
      <c r="C924" s="15"/>
      <c r="D924" s="15"/>
      <c r="E924" s="15"/>
      <c r="F924" s="15"/>
      <c r="G924" s="15"/>
      <c r="H924" s="15"/>
      <c r="I924" s="15"/>
      <c r="J924" s="15"/>
      <c r="K924" s="15"/>
      <c r="L924" s="15"/>
      <c r="M924" s="11"/>
      <c r="O924" s="53"/>
      <c r="P924" s="53"/>
      <c r="Q924" s="53"/>
      <c r="R924" s="53"/>
      <c r="S924" s="53"/>
      <c r="T924" s="53"/>
      <c r="U924" s="53"/>
      <c r="V924" s="53"/>
      <c r="W924" s="53"/>
      <c r="X924" s="53"/>
      <c r="Y924" s="53"/>
      <c r="Z924" s="53"/>
    </row>
    <row r="925" spans="1:26" s="20" customFormat="1" ht="13.5" customHeight="1" x14ac:dyDescent="0.15">
      <c r="A925" s="15"/>
      <c r="B925" s="15"/>
      <c r="C925" s="15"/>
      <c r="D925" s="15"/>
      <c r="E925" s="15"/>
      <c r="F925" s="15"/>
      <c r="G925" s="15"/>
      <c r="H925" s="15"/>
      <c r="I925" s="15"/>
      <c r="J925" s="15"/>
      <c r="K925" s="15"/>
      <c r="L925" s="15"/>
      <c r="M925" s="11"/>
      <c r="O925" s="53"/>
      <c r="P925" s="53"/>
      <c r="Q925" s="53"/>
      <c r="R925" s="53"/>
      <c r="S925" s="53"/>
      <c r="T925" s="53"/>
      <c r="U925" s="53"/>
      <c r="V925" s="53"/>
      <c r="W925" s="53"/>
      <c r="X925" s="53"/>
      <c r="Y925" s="53"/>
      <c r="Z925" s="53"/>
    </row>
    <row r="926" spans="1:26" s="20" customFormat="1" ht="13.5" customHeight="1" x14ac:dyDescent="0.15">
      <c r="A926" s="15"/>
      <c r="B926" s="15"/>
      <c r="C926" s="15"/>
      <c r="D926" s="15"/>
      <c r="E926" s="15"/>
      <c r="F926" s="15"/>
      <c r="G926" s="15"/>
      <c r="H926" s="15"/>
      <c r="I926" s="15"/>
      <c r="J926" s="15"/>
      <c r="K926" s="15"/>
      <c r="L926" s="15"/>
      <c r="M926" s="11"/>
      <c r="O926" s="53"/>
      <c r="P926" s="53"/>
      <c r="Q926" s="53"/>
      <c r="R926" s="53"/>
      <c r="S926" s="53"/>
      <c r="T926" s="53"/>
      <c r="U926" s="53"/>
      <c r="V926" s="53"/>
      <c r="W926" s="53"/>
      <c r="X926" s="53"/>
      <c r="Y926" s="53"/>
      <c r="Z926" s="53"/>
    </row>
    <row r="927" spans="1:26" s="20" customFormat="1" ht="13.5" customHeight="1" x14ac:dyDescent="0.15">
      <c r="A927" s="15"/>
      <c r="B927" s="15"/>
      <c r="C927" s="15"/>
      <c r="D927" s="15"/>
      <c r="E927" s="15"/>
      <c r="F927" s="15"/>
      <c r="G927" s="15"/>
      <c r="H927" s="15"/>
      <c r="I927" s="15"/>
      <c r="J927" s="15"/>
      <c r="K927" s="15"/>
      <c r="L927" s="15"/>
      <c r="M927" s="11"/>
      <c r="O927" s="53"/>
      <c r="P927" s="53"/>
      <c r="Q927" s="53"/>
      <c r="R927" s="53"/>
      <c r="S927" s="53"/>
      <c r="T927" s="53"/>
      <c r="U927" s="53"/>
      <c r="V927" s="53"/>
      <c r="W927" s="53"/>
      <c r="X927" s="53"/>
      <c r="Y927" s="53"/>
      <c r="Z927" s="53"/>
    </row>
    <row r="928" spans="1:26" s="20" customFormat="1" ht="13.5" customHeight="1" x14ac:dyDescent="0.15">
      <c r="A928" s="15"/>
      <c r="B928" s="15"/>
      <c r="C928" s="15"/>
      <c r="D928" s="15"/>
      <c r="E928" s="15"/>
      <c r="F928" s="15"/>
      <c r="G928" s="15"/>
      <c r="H928" s="15"/>
      <c r="I928" s="15"/>
      <c r="J928" s="15"/>
      <c r="K928" s="15"/>
      <c r="L928" s="15"/>
      <c r="M928" s="11"/>
      <c r="O928" s="53"/>
      <c r="P928" s="53"/>
      <c r="Q928" s="53"/>
      <c r="R928" s="53"/>
      <c r="S928" s="53"/>
      <c r="T928" s="53"/>
      <c r="U928" s="53"/>
      <c r="V928" s="53"/>
      <c r="W928" s="53"/>
      <c r="X928" s="53"/>
      <c r="Y928" s="53"/>
      <c r="Z928" s="53"/>
    </row>
    <row r="929" spans="1:26" s="20" customFormat="1" ht="13.5" customHeight="1" x14ac:dyDescent="0.15">
      <c r="A929" s="15"/>
      <c r="B929" s="15"/>
      <c r="C929" s="15"/>
      <c r="D929" s="15"/>
      <c r="E929" s="15"/>
      <c r="F929" s="15"/>
      <c r="G929" s="15"/>
      <c r="H929" s="15"/>
      <c r="I929" s="15"/>
      <c r="J929" s="15"/>
      <c r="K929" s="15"/>
      <c r="L929" s="15"/>
      <c r="M929" s="11"/>
      <c r="O929" s="53"/>
      <c r="P929" s="53"/>
      <c r="Q929" s="53"/>
      <c r="R929" s="53"/>
      <c r="S929" s="53"/>
      <c r="T929" s="53"/>
      <c r="U929" s="53"/>
      <c r="V929" s="53"/>
      <c r="W929" s="53"/>
      <c r="X929" s="53"/>
      <c r="Y929" s="53"/>
      <c r="Z929" s="53"/>
    </row>
    <row r="930" spans="1:26" s="20" customFormat="1" ht="13.5" customHeight="1" x14ac:dyDescent="0.15">
      <c r="A930" s="15"/>
      <c r="B930" s="15"/>
      <c r="C930" s="15"/>
      <c r="D930" s="15"/>
      <c r="E930" s="15"/>
      <c r="F930" s="15"/>
      <c r="G930" s="15"/>
      <c r="H930" s="15"/>
      <c r="I930" s="15"/>
      <c r="J930" s="15"/>
      <c r="K930" s="15"/>
      <c r="L930" s="15"/>
      <c r="M930" s="11"/>
      <c r="O930" s="53"/>
      <c r="P930" s="53"/>
      <c r="Q930" s="53"/>
      <c r="R930" s="53"/>
      <c r="S930" s="53"/>
      <c r="T930" s="53"/>
      <c r="U930" s="53"/>
      <c r="V930" s="53"/>
      <c r="W930" s="53"/>
      <c r="X930" s="53"/>
      <c r="Y930" s="53"/>
      <c r="Z930" s="53"/>
    </row>
    <row r="931" spans="1:26" s="20" customFormat="1" ht="13.5" customHeight="1" x14ac:dyDescent="0.15">
      <c r="A931" s="15"/>
      <c r="B931" s="15"/>
      <c r="C931" s="15"/>
      <c r="D931" s="15"/>
      <c r="E931" s="15"/>
      <c r="F931" s="15"/>
      <c r="G931" s="15"/>
      <c r="H931" s="15"/>
      <c r="I931" s="15"/>
      <c r="J931" s="15"/>
      <c r="K931" s="15"/>
      <c r="L931" s="15"/>
      <c r="M931" s="11"/>
      <c r="O931" s="53"/>
      <c r="P931" s="53"/>
      <c r="Q931" s="53"/>
      <c r="R931" s="53"/>
      <c r="S931" s="53"/>
      <c r="T931" s="53"/>
      <c r="U931" s="53"/>
      <c r="V931" s="53"/>
      <c r="W931" s="53"/>
      <c r="X931" s="53"/>
      <c r="Y931" s="53"/>
      <c r="Z931" s="53"/>
    </row>
    <row r="932" spans="1:26" s="20" customFormat="1" ht="13.5" customHeight="1" x14ac:dyDescent="0.15">
      <c r="A932" s="15"/>
      <c r="B932" s="15"/>
      <c r="C932" s="15"/>
      <c r="D932" s="15"/>
      <c r="E932" s="15"/>
      <c r="F932" s="15"/>
      <c r="G932" s="15"/>
      <c r="H932" s="15"/>
      <c r="I932" s="15"/>
      <c r="J932" s="15"/>
      <c r="K932" s="15"/>
      <c r="L932" s="15"/>
      <c r="M932" s="11"/>
      <c r="O932" s="53"/>
      <c r="P932" s="53"/>
      <c r="Q932" s="53"/>
      <c r="R932" s="53"/>
      <c r="S932" s="53"/>
      <c r="T932" s="53"/>
      <c r="U932" s="53"/>
      <c r="V932" s="53"/>
      <c r="W932" s="53"/>
      <c r="X932" s="53"/>
      <c r="Y932" s="53"/>
      <c r="Z932" s="53"/>
    </row>
    <row r="933" spans="1:26" s="20" customFormat="1" ht="13.5" customHeight="1" x14ac:dyDescent="0.15">
      <c r="A933" s="15"/>
      <c r="B933" s="15"/>
      <c r="C933" s="15"/>
      <c r="D933" s="15"/>
      <c r="E933" s="15"/>
      <c r="F933" s="15"/>
      <c r="G933" s="15"/>
      <c r="H933" s="15"/>
      <c r="I933" s="15"/>
      <c r="J933" s="15"/>
      <c r="K933" s="15"/>
      <c r="L933" s="15"/>
      <c r="M933" s="11"/>
      <c r="O933" s="53"/>
      <c r="P933" s="53"/>
      <c r="Q933" s="53"/>
      <c r="R933" s="53"/>
      <c r="S933" s="53"/>
      <c r="T933" s="53"/>
      <c r="U933" s="53"/>
      <c r="V933" s="53"/>
      <c r="W933" s="53"/>
      <c r="X933" s="53"/>
      <c r="Y933" s="53"/>
      <c r="Z933" s="53"/>
    </row>
    <row r="934" spans="1:26" s="20" customFormat="1" ht="13.5" customHeight="1" x14ac:dyDescent="0.15">
      <c r="A934" s="15"/>
      <c r="B934" s="15"/>
      <c r="C934" s="15"/>
      <c r="D934" s="15"/>
      <c r="E934" s="15"/>
      <c r="F934" s="15"/>
      <c r="G934" s="15"/>
      <c r="H934" s="15"/>
      <c r="I934" s="15"/>
      <c r="J934" s="15"/>
      <c r="K934" s="15"/>
      <c r="L934" s="15"/>
      <c r="M934" s="11"/>
      <c r="O934" s="53"/>
      <c r="P934" s="53"/>
      <c r="Q934" s="53"/>
      <c r="R934" s="53"/>
      <c r="S934" s="53"/>
      <c r="T934" s="53"/>
      <c r="U934" s="53"/>
      <c r="V934" s="53"/>
      <c r="W934" s="53"/>
      <c r="X934" s="53"/>
      <c r="Y934" s="53"/>
      <c r="Z934" s="53"/>
    </row>
    <row r="935" spans="1:26" s="20" customFormat="1" ht="13.5" customHeight="1" x14ac:dyDescent="0.15">
      <c r="A935" s="15"/>
      <c r="B935" s="15"/>
      <c r="C935" s="15"/>
      <c r="D935" s="15"/>
      <c r="E935" s="15"/>
      <c r="F935" s="15"/>
      <c r="G935" s="15"/>
      <c r="H935" s="15"/>
      <c r="I935" s="15"/>
      <c r="J935" s="15"/>
      <c r="K935" s="15"/>
      <c r="L935" s="15"/>
      <c r="M935" s="11"/>
      <c r="O935" s="53"/>
      <c r="P935" s="53"/>
      <c r="Q935" s="53"/>
      <c r="R935" s="53"/>
      <c r="S935" s="53"/>
      <c r="T935" s="53"/>
      <c r="U935" s="53"/>
      <c r="V935" s="53"/>
      <c r="W935" s="53"/>
      <c r="X935" s="53"/>
      <c r="Y935" s="53"/>
      <c r="Z935" s="53"/>
    </row>
    <row r="936" spans="1:26" s="20" customFormat="1" ht="13.5" customHeight="1" x14ac:dyDescent="0.15">
      <c r="A936" s="15"/>
      <c r="B936" s="15"/>
      <c r="C936" s="15"/>
      <c r="D936" s="15"/>
      <c r="E936" s="15"/>
      <c r="F936" s="15"/>
      <c r="G936" s="15"/>
      <c r="H936" s="15"/>
      <c r="I936" s="15"/>
      <c r="J936" s="15"/>
      <c r="K936" s="15"/>
      <c r="L936" s="15"/>
      <c r="M936" s="11"/>
      <c r="O936" s="53"/>
      <c r="P936" s="53"/>
      <c r="Q936" s="53"/>
      <c r="R936" s="53"/>
      <c r="S936" s="53"/>
      <c r="T936" s="53"/>
      <c r="U936" s="53"/>
      <c r="V936" s="53"/>
      <c r="W936" s="53"/>
      <c r="X936" s="53"/>
      <c r="Y936" s="53"/>
      <c r="Z936" s="53"/>
    </row>
    <row r="937" spans="1:26" s="20" customFormat="1" ht="13.5" customHeight="1" x14ac:dyDescent="0.15">
      <c r="A937" s="15"/>
      <c r="B937" s="15"/>
      <c r="C937" s="15"/>
      <c r="D937" s="15"/>
      <c r="E937" s="15"/>
      <c r="F937" s="15"/>
      <c r="G937" s="15"/>
      <c r="H937" s="15"/>
      <c r="I937" s="15"/>
      <c r="J937" s="15"/>
      <c r="K937" s="15"/>
      <c r="L937" s="15"/>
      <c r="M937" s="11"/>
      <c r="O937" s="53"/>
      <c r="P937" s="53"/>
      <c r="Q937" s="53"/>
      <c r="R937" s="53"/>
      <c r="S937" s="53"/>
      <c r="T937" s="53"/>
      <c r="U937" s="53"/>
      <c r="V937" s="53"/>
      <c r="W937" s="53"/>
      <c r="X937" s="53"/>
      <c r="Y937" s="53"/>
      <c r="Z937" s="53"/>
    </row>
    <row r="938" spans="1:26" s="20" customFormat="1" ht="13.5" customHeight="1" x14ac:dyDescent="0.15">
      <c r="A938" s="15"/>
      <c r="B938" s="15"/>
      <c r="C938" s="15"/>
      <c r="D938" s="15"/>
      <c r="E938" s="15"/>
      <c r="F938" s="15"/>
      <c r="G938" s="15"/>
      <c r="H938" s="15"/>
      <c r="I938" s="15"/>
      <c r="J938" s="15"/>
      <c r="K938" s="15"/>
      <c r="L938" s="15"/>
      <c r="M938" s="11"/>
      <c r="O938" s="53"/>
      <c r="P938" s="53"/>
      <c r="Q938" s="53"/>
      <c r="R938" s="53"/>
      <c r="S938" s="53"/>
      <c r="T938" s="53"/>
      <c r="U938" s="53"/>
      <c r="V938" s="53"/>
      <c r="W938" s="53"/>
      <c r="X938" s="53"/>
      <c r="Y938" s="53"/>
      <c r="Z938" s="53"/>
    </row>
    <row r="939" spans="1:26" s="20" customFormat="1" ht="13.5" customHeight="1" x14ac:dyDescent="0.15">
      <c r="A939" s="15"/>
      <c r="B939" s="15"/>
      <c r="C939" s="15"/>
      <c r="D939" s="15"/>
      <c r="E939" s="15"/>
      <c r="F939" s="15"/>
      <c r="G939" s="15"/>
      <c r="H939" s="15"/>
      <c r="I939" s="15"/>
      <c r="J939" s="15"/>
      <c r="K939" s="15"/>
      <c r="L939" s="15"/>
      <c r="M939" s="11"/>
      <c r="O939" s="53"/>
      <c r="P939" s="53"/>
      <c r="Q939" s="53"/>
      <c r="R939" s="53"/>
      <c r="S939" s="53"/>
      <c r="T939" s="53"/>
      <c r="U939" s="53"/>
      <c r="V939" s="53"/>
      <c r="W939" s="53"/>
      <c r="X939" s="53"/>
      <c r="Y939" s="53"/>
      <c r="Z939" s="53"/>
    </row>
    <row r="940" spans="1:26" s="20" customFormat="1" ht="13.5" customHeight="1" x14ac:dyDescent="0.15">
      <c r="A940" s="15"/>
      <c r="B940" s="15"/>
      <c r="C940" s="15"/>
      <c r="D940" s="15"/>
      <c r="E940" s="15"/>
      <c r="F940" s="15"/>
      <c r="G940" s="15"/>
      <c r="H940" s="15"/>
      <c r="I940" s="15"/>
      <c r="J940" s="15"/>
      <c r="K940" s="15"/>
      <c r="L940" s="15"/>
      <c r="M940" s="11"/>
      <c r="O940" s="53"/>
      <c r="P940" s="53"/>
      <c r="Q940" s="53"/>
      <c r="R940" s="53"/>
      <c r="S940" s="53"/>
      <c r="T940" s="53"/>
      <c r="U940" s="53"/>
      <c r="V940" s="53"/>
      <c r="W940" s="53"/>
      <c r="X940" s="53"/>
      <c r="Y940" s="53"/>
      <c r="Z940" s="53"/>
    </row>
    <row r="941" spans="1:26" s="20" customFormat="1" ht="13.5" customHeight="1" x14ac:dyDescent="0.15">
      <c r="A941" s="15"/>
      <c r="B941" s="15"/>
      <c r="C941" s="15"/>
      <c r="D941" s="15"/>
      <c r="E941" s="15"/>
      <c r="F941" s="15"/>
      <c r="G941" s="15"/>
      <c r="H941" s="15"/>
      <c r="I941" s="15"/>
      <c r="J941" s="15"/>
      <c r="K941" s="15"/>
      <c r="L941" s="15"/>
      <c r="M941" s="11"/>
      <c r="O941" s="53"/>
      <c r="P941" s="53"/>
      <c r="Q941" s="53"/>
      <c r="R941" s="53"/>
      <c r="S941" s="53"/>
      <c r="T941" s="53"/>
      <c r="U941" s="53"/>
      <c r="V941" s="53"/>
      <c r="W941" s="53"/>
      <c r="X941" s="53"/>
      <c r="Y941" s="53"/>
      <c r="Z941" s="53"/>
    </row>
    <row r="942" spans="1:26" s="20" customFormat="1" ht="13.5" customHeight="1" x14ac:dyDescent="0.15">
      <c r="A942" s="15"/>
      <c r="B942" s="15"/>
      <c r="C942" s="15"/>
      <c r="D942" s="15"/>
      <c r="E942" s="15"/>
      <c r="F942" s="15"/>
      <c r="G942" s="15"/>
      <c r="H942" s="15"/>
      <c r="I942" s="15"/>
      <c r="J942" s="15"/>
      <c r="K942" s="15"/>
      <c r="L942" s="15"/>
      <c r="M942" s="11"/>
      <c r="O942" s="53"/>
      <c r="P942" s="53"/>
      <c r="Q942" s="53"/>
      <c r="R942" s="53"/>
      <c r="S942" s="53"/>
      <c r="T942" s="53"/>
      <c r="U942" s="53"/>
      <c r="V942" s="53"/>
      <c r="W942" s="53"/>
      <c r="X942" s="53"/>
      <c r="Y942" s="53"/>
      <c r="Z942" s="53"/>
    </row>
    <row r="943" spans="1:26" s="20" customFormat="1" ht="13.5" customHeight="1" x14ac:dyDescent="0.15">
      <c r="A943" s="15"/>
      <c r="B943" s="15"/>
      <c r="C943" s="15"/>
      <c r="D943" s="15"/>
      <c r="E943" s="15"/>
      <c r="F943" s="15"/>
      <c r="G943" s="15"/>
      <c r="H943" s="15"/>
      <c r="I943" s="15"/>
      <c r="J943" s="15"/>
      <c r="K943" s="15"/>
      <c r="L943" s="15"/>
      <c r="M943" s="11"/>
      <c r="O943" s="53"/>
      <c r="P943" s="53"/>
      <c r="Q943" s="53"/>
      <c r="R943" s="53"/>
      <c r="S943" s="53"/>
      <c r="T943" s="53"/>
      <c r="U943" s="53"/>
      <c r="V943" s="53"/>
      <c r="W943" s="53"/>
      <c r="X943" s="53"/>
      <c r="Y943" s="53"/>
      <c r="Z943" s="53"/>
    </row>
    <row r="944" spans="1:26" s="20" customFormat="1" ht="13.5" customHeight="1" x14ac:dyDescent="0.15">
      <c r="A944" s="15"/>
      <c r="B944" s="15"/>
      <c r="C944" s="15"/>
      <c r="D944" s="15"/>
      <c r="E944" s="15"/>
      <c r="F944" s="15"/>
      <c r="G944" s="15"/>
      <c r="H944" s="15"/>
      <c r="I944" s="15"/>
      <c r="J944" s="15"/>
      <c r="K944" s="15"/>
      <c r="L944" s="15"/>
      <c r="M944" s="11"/>
      <c r="O944" s="53"/>
      <c r="P944" s="53"/>
      <c r="Q944" s="53"/>
      <c r="R944" s="53"/>
      <c r="S944" s="53"/>
      <c r="T944" s="53"/>
      <c r="U944" s="53"/>
      <c r="V944" s="53"/>
      <c r="W944" s="53"/>
      <c r="X944" s="53"/>
      <c r="Y944" s="53"/>
      <c r="Z944" s="53"/>
    </row>
    <row r="945" spans="1:26" s="20" customFormat="1" ht="13.5" customHeight="1" x14ac:dyDescent="0.15">
      <c r="A945" s="15"/>
      <c r="B945" s="15"/>
      <c r="C945" s="15"/>
      <c r="D945" s="15"/>
      <c r="E945" s="15"/>
      <c r="F945" s="15"/>
      <c r="G945" s="15"/>
      <c r="H945" s="15"/>
      <c r="I945" s="15"/>
      <c r="J945" s="15"/>
      <c r="K945" s="15"/>
      <c r="L945" s="15"/>
      <c r="M945" s="11"/>
      <c r="O945" s="53"/>
      <c r="P945" s="53"/>
      <c r="Q945" s="53"/>
      <c r="R945" s="53"/>
      <c r="S945" s="53"/>
      <c r="T945" s="53"/>
      <c r="U945" s="53"/>
      <c r="V945" s="53"/>
      <c r="W945" s="53"/>
      <c r="X945" s="53"/>
      <c r="Y945" s="53"/>
      <c r="Z945" s="53"/>
    </row>
    <row r="946" spans="1:26" s="20" customFormat="1" ht="13.5" customHeight="1" x14ac:dyDescent="0.15">
      <c r="A946" s="15"/>
      <c r="B946" s="15"/>
      <c r="C946" s="15"/>
      <c r="D946" s="15"/>
      <c r="E946" s="15"/>
      <c r="F946" s="15"/>
      <c r="G946" s="15"/>
      <c r="H946" s="15"/>
      <c r="I946" s="15"/>
      <c r="J946" s="15"/>
      <c r="K946" s="15"/>
      <c r="L946" s="15"/>
      <c r="M946" s="11"/>
      <c r="O946" s="53"/>
      <c r="P946" s="53"/>
      <c r="Q946" s="53"/>
      <c r="R946" s="53"/>
      <c r="S946" s="53"/>
      <c r="T946" s="53"/>
      <c r="U946" s="53"/>
      <c r="V946" s="53"/>
      <c r="W946" s="53"/>
      <c r="X946" s="53"/>
      <c r="Y946" s="53"/>
      <c r="Z946" s="53"/>
    </row>
    <row r="947" spans="1:26" s="20" customFormat="1" ht="13.5" customHeight="1" x14ac:dyDescent="0.15">
      <c r="A947" s="15"/>
      <c r="B947" s="15"/>
      <c r="C947" s="15"/>
      <c r="D947" s="15"/>
      <c r="E947" s="15"/>
      <c r="F947" s="15"/>
      <c r="G947" s="15"/>
      <c r="H947" s="15"/>
      <c r="I947" s="15"/>
      <c r="J947" s="15"/>
      <c r="K947" s="15"/>
      <c r="L947" s="15"/>
      <c r="M947" s="11"/>
      <c r="O947" s="53"/>
      <c r="P947" s="53"/>
      <c r="Q947" s="53"/>
      <c r="R947" s="53"/>
      <c r="S947" s="53"/>
      <c r="T947" s="53"/>
      <c r="U947" s="53"/>
      <c r="V947" s="53"/>
      <c r="W947" s="53"/>
      <c r="X947" s="53"/>
      <c r="Y947" s="53"/>
      <c r="Z947" s="53"/>
    </row>
    <row r="948" spans="1:26" s="20" customFormat="1" ht="13.5" customHeight="1" x14ac:dyDescent="0.15">
      <c r="A948" s="15"/>
      <c r="B948" s="15"/>
      <c r="C948" s="15"/>
      <c r="D948" s="15"/>
      <c r="E948" s="15"/>
      <c r="F948" s="15"/>
      <c r="G948" s="15"/>
      <c r="H948" s="15"/>
      <c r="I948" s="15"/>
      <c r="J948" s="15"/>
      <c r="K948" s="15"/>
      <c r="L948" s="15"/>
      <c r="M948" s="11"/>
      <c r="O948" s="53"/>
      <c r="P948" s="53"/>
      <c r="Q948" s="53"/>
      <c r="R948" s="53"/>
      <c r="S948" s="53"/>
      <c r="T948" s="53"/>
      <c r="U948" s="53"/>
      <c r="V948" s="53"/>
      <c r="W948" s="53"/>
      <c r="X948" s="53"/>
      <c r="Y948" s="53"/>
      <c r="Z948" s="53"/>
    </row>
    <row r="949" spans="1:26" s="20" customFormat="1" ht="13.5" customHeight="1" x14ac:dyDescent="0.15">
      <c r="A949" s="15"/>
      <c r="B949" s="15"/>
      <c r="C949" s="15"/>
      <c r="D949" s="15"/>
      <c r="E949" s="15"/>
      <c r="F949" s="15"/>
      <c r="G949" s="15"/>
      <c r="H949" s="15"/>
      <c r="I949" s="15"/>
      <c r="J949" s="15"/>
      <c r="K949" s="15"/>
      <c r="L949" s="15"/>
      <c r="M949" s="11"/>
      <c r="O949" s="53"/>
      <c r="P949" s="53"/>
      <c r="Q949" s="53"/>
      <c r="R949" s="53"/>
      <c r="S949" s="53"/>
      <c r="T949" s="53"/>
      <c r="U949" s="53"/>
      <c r="V949" s="53"/>
      <c r="W949" s="53"/>
      <c r="X949" s="53"/>
      <c r="Y949" s="53"/>
      <c r="Z949" s="53"/>
    </row>
    <row r="950" spans="1:26" s="20" customFormat="1" ht="13.5" customHeight="1" x14ac:dyDescent="0.15">
      <c r="A950" s="15"/>
      <c r="B950" s="15"/>
      <c r="C950" s="15"/>
      <c r="D950" s="15"/>
      <c r="E950" s="15"/>
      <c r="F950" s="15"/>
      <c r="G950" s="15"/>
      <c r="H950" s="15"/>
      <c r="I950" s="15"/>
      <c r="J950" s="15"/>
      <c r="K950" s="15"/>
      <c r="L950" s="15"/>
      <c r="M950" s="11"/>
      <c r="O950" s="53"/>
      <c r="P950" s="53"/>
      <c r="Q950" s="53"/>
      <c r="R950" s="53"/>
      <c r="S950" s="53"/>
      <c r="T950" s="53"/>
      <c r="U950" s="53"/>
      <c r="V950" s="53"/>
      <c r="W950" s="53"/>
      <c r="X950" s="53"/>
      <c r="Y950" s="53"/>
      <c r="Z950" s="53"/>
    </row>
    <row r="951" spans="1:26" s="20" customFormat="1" ht="13.5" customHeight="1" x14ac:dyDescent="0.15">
      <c r="A951" s="15"/>
      <c r="B951" s="15"/>
      <c r="C951" s="15"/>
      <c r="D951" s="15"/>
      <c r="E951" s="15"/>
      <c r="F951" s="15"/>
      <c r="G951" s="15"/>
      <c r="H951" s="15"/>
      <c r="I951" s="15"/>
      <c r="J951" s="15"/>
      <c r="K951" s="15"/>
      <c r="L951" s="15"/>
      <c r="M951" s="11"/>
      <c r="O951" s="53"/>
      <c r="P951" s="53"/>
      <c r="Q951" s="53"/>
      <c r="R951" s="53"/>
      <c r="S951" s="53"/>
      <c r="T951" s="53"/>
      <c r="U951" s="53"/>
      <c r="V951" s="53"/>
      <c r="W951" s="53"/>
      <c r="X951" s="53"/>
      <c r="Y951" s="53"/>
      <c r="Z951" s="53"/>
    </row>
    <row r="952" spans="1:26" s="20" customFormat="1" ht="13.5" customHeight="1" x14ac:dyDescent="0.15">
      <c r="A952" s="15"/>
      <c r="B952" s="15"/>
      <c r="C952" s="15"/>
      <c r="D952" s="15"/>
      <c r="E952" s="15"/>
      <c r="F952" s="15"/>
      <c r="G952" s="15"/>
      <c r="H952" s="15"/>
      <c r="I952" s="15"/>
      <c r="J952" s="15"/>
      <c r="K952" s="15"/>
      <c r="L952" s="15"/>
      <c r="M952" s="11"/>
      <c r="O952" s="53"/>
      <c r="P952" s="53"/>
      <c r="Q952" s="53"/>
      <c r="R952" s="53"/>
      <c r="S952" s="53"/>
      <c r="T952" s="53"/>
      <c r="U952" s="53"/>
      <c r="V952" s="53"/>
      <c r="W952" s="53"/>
      <c r="X952" s="53"/>
      <c r="Y952" s="53"/>
      <c r="Z952" s="53"/>
    </row>
    <row r="953" spans="1:26" s="20" customFormat="1" ht="13.5" customHeight="1" x14ac:dyDescent="0.15">
      <c r="A953" s="15"/>
      <c r="B953" s="15"/>
      <c r="C953" s="15"/>
      <c r="D953" s="15"/>
      <c r="E953" s="15"/>
      <c r="F953" s="15"/>
      <c r="G953" s="15"/>
      <c r="H953" s="15"/>
      <c r="I953" s="15"/>
      <c r="J953" s="15"/>
      <c r="K953" s="15"/>
      <c r="L953" s="15"/>
      <c r="M953" s="11"/>
      <c r="O953" s="53"/>
      <c r="P953" s="53"/>
      <c r="Q953" s="53"/>
      <c r="R953" s="53"/>
      <c r="S953" s="53"/>
      <c r="T953" s="53"/>
      <c r="U953" s="53"/>
      <c r="V953" s="53"/>
      <c r="W953" s="53"/>
      <c r="X953" s="53"/>
      <c r="Y953" s="53"/>
      <c r="Z953" s="53"/>
    </row>
    <row r="954" spans="1:26" s="20" customFormat="1" ht="13.5" customHeight="1" x14ac:dyDescent="0.15">
      <c r="A954" s="15"/>
      <c r="B954" s="15"/>
      <c r="C954" s="15"/>
      <c r="D954" s="15"/>
      <c r="E954" s="15"/>
      <c r="F954" s="15"/>
      <c r="G954" s="15"/>
      <c r="H954" s="15"/>
      <c r="I954" s="15"/>
      <c r="J954" s="15"/>
      <c r="K954" s="15"/>
      <c r="L954" s="15"/>
      <c r="M954" s="11"/>
      <c r="O954" s="53"/>
      <c r="P954" s="53"/>
      <c r="Q954" s="53"/>
      <c r="R954" s="53"/>
      <c r="S954" s="53"/>
      <c r="T954" s="53"/>
      <c r="U954" s="53"/>
      <c r="V954" s="53"/>
      <c r="W954" s="53"/>
      <c r="X954" s="53"/>
      <c r="Y954" s="53"/>
      <c r="Z954" s="53"/>
    </row>
    <row r="955" spans="1:26" s="20" customFormat="1" ht="13.5" customHeight="1" x14ac:dyDescent="0.15">
      <c r="A955" s="15"/>
      <c r="B955" s="15"/>
      <c r="C955" s="15"/>
      <c r="D955" s="15"/>
      <c r="E955" s="15"/>
      <c r="F955" s="15"/>
      <c r="G955" s="15"/>
      <c r="H955" s="15"/>
      <c r="I955" s="15"/>
      <c r="J955" s="15"/>
      <c r="K955" s="15"/>
      <c r="L955" s="15"/>
      <c r="M955" s="11"/>
      <c r="O955" s="53"/>
      <c r="P955" s="53"/>
      <c r="Q955" s="53"/>
      <c r="R955" s="53"/>
      <c r="S955" s="53"/>
      <c r="T955" s="53"/>
      <c r="U955" s="53"/>
      <c r="V955" s="53"/>
      <c r="W955" s="53"/>
      <c r="X955" s="53"/>
      <c r="Y955" s="53"/>
      <c r="Z955" s="53"/>
    </row>
    <row r="956" spans="1:26" s="20" customFormat="1" ht="13.5" customHeight="1" x14ac:dyDescent="0.15">
      <c r="A956" s="15"/>
      <c r="B956" s="15"/>
      <c r="C956" s="15"/>
      <c r="D956" s="15"/>
      <c r="E956" s="15"/>
      <c r="F956" s="15"/>
      <c r="G956" s="15"/>
      <c r="H956" s="15"/>
      <c r="I956" s="15"/>
      <c r="J956" s="15"/>
      <c r="K956" s="15"/>
      <c r="L956" s="15"/>
      <c r="M956" s="11"/>
      <c r="O956" s="53"/>
      <c r="P956" s="53"/>
      <c r="Q956" s="53"/>
      <c r="R956" s="53"/>
      <c r="S956" s="53"/>
      <c r="T956" s="53"/>
      <c r="U956" s="53"/>
      <c r="V956" s="53"/>
      <c r="W956" s="53"/>
      <c r="X956" s="53"/>
      <c r="Y956" s="53"/>
      <c r="Z956" s="53"/>
    </row>
    <row r="957" spans="1:26" s="20" customFormat="1" ht="13.5" customHeight="1" x14ac:dyDescent="0.15">
      <c r="A957" s="15"/>
      <c r="B957" s="15"/>
      <c r="C957" s="15"/>
      <c r="D957" s="15"/>
      <c r="E957" s="15"/>
      <c r="F957" s="15"/>
      <c r="G957" s="15"/>
      <c r="H957" s="15"/>
      <c r="I957" s="15"/>
      <c r="J957" s="15"/>
      <c r="K957" s="15"/>
      <c r="L957" s="15"/>
      <c r="M957" s="11"/>
      <c r="O957" s="53"/>
      <c r="P957" s="53"/>
      <c r="Q957" s="53"/>
      <c r="R957" s="53"/>
      <c r="S957" s="53"/>
      <c r="T957" s="53"/>
      <c r="U957" s="53"/>
      <c r="V957" s="53"/>
      <c r="W957" s="53"/>
      <c r="X957" s="53"/>
      <c r="Y957" s="53"/>
      <c r="Z957" s="53"/>
    </row>
    <row r="958" spans="1:26" s="20" customFormat="1" ht="13.5" customHeight="1" x14ac:dyDescent="0.15">
      <c r="A958" s="15"/>
      <c r="B958" s="15"/>
      <c r="C958" s="15"/>
      <c r="D958" s="15"/>
      <c r="E958" s="15"/>
      <c r="F958" s="15"/>
      <c r="G958" s="15"/>
      <c r="H958" s="15"/>
      <c r="I958" s="15"/>
      <c r="J958" s="15"/>
      <c r="K958" s="15"/>
      <c r="L958" s="15"/>
      <c r="M958" s="11"/>
      <c r="O958" s="53"/>
      <c r="P958" s="53"/>
      <c r="Q958" s="53"/>
      <c r="R958" s="53"/>
      <c r="S958" s="53"/>
      <c r="T958" s="53"/>
      <c r="U958" s="53"/>
      <c r="V958" s="53"/>
      <c r="W958" s="53"/>
      <c r="X958" s="53"/>
      <c r="Y958" s="53"/>
      <c r="Z958" s="53"/>
    </row>
    <row r="959" spans="1:26" s="20" customFormat="1" ht="13.5" customHeight="1" x14ac:dyDescent="0.15">
      <c r="A959" s="15"/>
      <c r="B959" s="15"/>
      <c r="C959" s="15"/>
      <c r="D959" s="15"/>
      <c r="E959" s="15"/>
      <c r="F959" s="15"/>
      <c r="G959" s="15"/>
      <c r="H959" s="15"/>
      <c r="I959" s="15"/>
      <c r="J959" s="15"/>
      <c r="K959" s="15"/>
      <c r="L959" s="15"/>
      <c r="M959" s="11"/>
      <c r="O959" s="53"/>
      <c r="P959" s="53"/>
      <c r="Q959" s="53"/>
      <c r="R959" s="53"/>
      <c r="S959" s="53"/>
      <c r="T959" s="53"/>
      <c r="U959" s="53"/>
      <c r="V959" s="53"/>
      <c r="W959" s="53"/>
      <c r="X959" s="53"/>
      <c r="Y959" s="53"/>
      <c r="Z959" s="53"/>
    </row>
    <row r="960" spans="1:26" s="20" customFormat="1" ht="13.5" customHeight="1" x14ac:dyDescent="0.15">
      <c r="A960" s="15"/>
      <c r="B960" s="15"/>
      <c r="C960" s="15"/>
      <c r="D960" s="15"/>
      <c r="E960" s="15"/>
      <c r="F960" s="15"/>
      <c r="G960" s="15"/>
      <c r="H960" s="15"/>
      <c r="I960" s="15"/>
      <c r="J960" s="15"/>
      <c r="K960" s="15"/>
      <c r="L960" s="15"/>
      <c r="M960" s="11"/>
      <c r="O960" s="53"/>
      <c r="P960" s="53"/>
      <c r="Q960" s="53"/>
      <c r="R960" s="53"/>
      <c r="S960" s="53"/>
      <c r="T960" s="53"/>
      <c r="U960" s="53"/>
      <c r="V960" s="53"/>
      <c r="W960" s="53"/>
      <c r="X960" s="53"/>
      <c r="Y960" s="53"/>
      <c r="Z960" s="53"/>
    </row>
    <row r="961" spans="1:26" s="20" customFormat="1" ht="13.5" customHeight="1" x14ac:dyDescent="0.15">
      <c r="A961" s="15"/>
      <c r="B961" s="15"/>
      <c r="C961" s="15"/>
      <c r="D961" s="15"/>
      <c r="E961" s="15"/>
      <c r="F961" s="15"/>
      <c r="G961" s="15"/>
      <c r="H961" s="15"/>
      <c r="I961" s="15"/>
      <c r="J961" s="15"/>
      <c r="K961" s="15"/>
      <c r="L961" s="15"/>
      <c r="M961" s="11"/>
      <c r="O961" s="53"/>
      <c r="P961" s="53"/>
      <c r="Q961" s="53"/>
      <c r="R961" s="53"/>
      <c r="S961" s="53"/>
      <c r="T961" s="53"/>
      <c r="U961" s="53"/>
      <c r="V961" s="53"/>
      <c r="W961" s="53"/>
      <c r="X961" s="53"/>
      <c r="Y961" s="53"/>
      <c r="Z961" s="53"/>
    </row>
    <row r="962" spans="1:26" s="20" customFormat="1" ht="13.5" customHeight="1" x14ac:dyDescent="0.15">
      <c r="A962" s="15"/>
      <c r="B962" s="15"/>
      <c r="C962" s="15"/>
      <c r="D962" s="15"/>
      <c r="E962" s="15"/>
      <c r="F962" s="15"/>
      <c r="G962" s="15"/>
      <c r="H962" s="15"/>
      <c r="I962" s="15"/>
      <c r="J962" s="15"/>
      <c r="K962" s="15"/>
      <c r="L962" s="15"/>
      <c r="M962" s="11"/>
      <c r="O962" s="53"/>
      <c r="P962" s="53"/>
      <c r="Q962" s="53"/>
      <c r="R962" s="53"/>
      <c r="S962" s="53"/>
      <c r="T962" s="53"/>
      <c r="U962" s="53"/>
      <c r="V962" s="53"/>
      <c r="W962" s="53"/>
      <c r="X962" s="53"/>
      <c r="Y962" s="53"/>
      <c r="Z962" s="53"/>
    </row>
    <row r="963" spans="1:26" s="20" customFormat="1" ht="13.5" customHeight="1" x14ac:dyDescent="0.15">
      <c r="A963" s="15"/>
      <c r="B963" s="15"/>
      <c r="C963" s="15"/>
      <c r="D963" s="15"/>
      <c r="E963" s="15"/>
      <c r="F963" s="15"/>
      <c r="G963" s="15"/>
      <c r="H963" s="15"/>
      <c r="I963" s="15"/>
      <c r="J963" s="15"/>
      <c r="K963" s="15"/>
      <c r="L963" s="15"/>
      <c r="M963" s="11"/>
      <c r="O963" s="53"/>
      <c r="P963" s="53"/>
      <c r="Q963" s="53"/>
      <c r="R963" s="53"/>
      <c r="S963" s="53"/>
      <c r="T963" s="53"/>
      <c r="U963" s="53"/>
      <c r="V963" s="53"/>
      <c r="W963" s="53"/>
      <c r="X963" s="53"/>
      <c r="Y963" s="53"/>
      <c r="Z963" s="53"/>
    </row>
    <row r="964" spans="1:26" s="20" customFormat="1" ht="13.5" customHeight="1" x14ac:dyDescent="0.15">
      <c r="A964" s="15"/>
      <c r="B964" s="15"/>
      <c r="C964" s="15"/>
      <c r="D964" s="15"/>
      <c r="E964" s="15"/>
      <c r="F964" s="15"/>
      <c r="G964" s="15"/>
      <c r="H964" s="15"/>
      <c r="I964" s="15"/>
      <c r="J964" s="15"/>
      <c r="K964" s="15"/>
      <c r="L964" s="15"/>
      <c r="M964" s="11"/>
      <c r="O964" s="53"/>
      <c r="P964" s="53"/>
      <c r="Q964" s="53"/>
      <c r="R964" s="53"/>
      <c r="S964" s="53"/>
      <c r="T964" s="53"/>
      <c r="U964" s="53"/>
      <c r="V964" s="53"/>
      <c r="W964" s="53"/>
      <c r="X964" s="53"/>
      <c r="Y964" s="53"/>
      <c r="Z964" s="53"/>
    </row>
    <row r="965" spans="1:26" s="20" customFormat="1" ht="13.5" customHeight="1" x14ac:dyDescent="0.15">
      <c r="A965" s="15"/>
      <c r="B965" s="15"/>
      <c r="C965" s="15"/>
      <c r="D965" s="15"/>
      <c r="E965" s="15"/>
      <c r="F965" s="15"/>
      <c r="G965" s="15"/>
      <c r="H965" s="15"/>
      <c r="I965" s="15"/>
      <c r="J965" s="15"/>
      <c r="K965" s="15"/>
      <c r="L965" s="15"/>
      <c r="M965" s="11"/>
      <c r="O965" s="53"/>
      <c r="P965" s="53"/>
      <c r="Q965" s="53"/>
      <c r="R965" s="53"/>
      <c r="S965" s="53"/>
      <c r="T965" s="53"/>
      <c r="U965" s="53"/>
      <c r="V965" s="53"/>
      <c r="W965" s="53"/>
      <c r="X965" s="53"/>
      <c r="Y965" s="53"/>
      <c r="Z965" s="53"/>
    </row>
    <row r="966" spans="1:26" s="20" customFormat="1" ht="13.5" customHeight="1" x14ac:dyDescent="0.15">
      <c r="A966" s="15"/>
      <c r="B966" s="15"/>
      <c r="C966" s="15"/>
      <c r="D966" s="15"/>
      <c r="E966" s="15"/>
      <c r="F966" s="15"/>
      <c r="G966" s="15"/>
      <c r="H966" s="15"/>
      <c r="I966" s="15"/>
      <c r="J966" s="15"/>
      <c r="K966" s="15"/>
      <c r="L966" s="15"/>
      <c r="M966" s="11"/>
      <c r="O966" s="53"/>
      <c r="P966" s="53"/>
      <c r="Q966" s="53"/>
      <c r="R966" s="53"/>
      <c r="S966" s="53"/>
      <c r="T966" s="53"/>
      <c r="U966" s="53"/>
      <c r="V966" s="53"/>
      <c r="W966" s="53"/>
      <c r="X966" s="53"/>
      <c r="Y966" s="53"/>
      <c r="Z966" s="53"/>
    </row>
    <row r="967" spans="1:26" s="20" customFormat="1" ht="13.5" customHeight="1" x14ac:dyDescent="0.15">
      <c r="A967" s="15"/>
      <c r="B967" s="15"/>
      <c r="C967" s="15"/>
      <c r="D967" s="15"/>
      <c r="E967" s="15"/>
      <c r="F967" s="15"/>
      <c r="G967" s="15"/>
      <c r="H967" s="15"/>
      <c r="I967" s="15"/>
      <c r="J967" s="15"/>
      <c r="K967" s="15"/>
      <c r="L967" s="15"/>
      <c r="M967" s="11"/>
      <c r="O967" s="53"/>
      <c r="P967" s="53"/>
      <c r="Q967" s="53"/>
      <c r="R967" s="53"/>
      <c r="S967" s="53"/>
      <c r="T967" s="53"/>
      <c r="U967" s="53"/>
      <c r="V967" s="53"/>
      <c r="W967" s="53"/>
      <c r="X967" s="53"/>
      <c r="Y967" s="53"/>
      <c r="Z967" s="53"/>
    </row>
    <row r="968" spans="1:26" s="20" customFormat="1" ht="13.5" customHeight="1" x14ac:dyDescent="0.15">
      <c r="A968" s="15"/>
      <c r="B968" s="15"/>
      <c r="C968" s="15"/>
      <c r="D968" s="15"/>
      <c r="E968" s="15"/>
      <c r="F968" s="15"/>
      <c r="G968" s="15"/>
      <c r="H968" s="15"/>
      <c r="I968" s="15"/>
      <c r="J968" s="15"/>
      <c r="K968" s="15"/>
      <c r="L968" s="15"/>
      <c r="M968" s="11"/>
      <c r="O968" s="53"/>
      <c r="P968" s="53"/>
      <c r="Q968" s="53"/>
      <c r="R968" s="53"/>
      <c r="S968" s="53"/>
      <c r="T968" s="53"/>
      <c r="U968" s="53"/>
      <c r="V968" s="53"/>
      <c r="W968" s="53"/>
      <c r="X968" s="53"/>
      <c r="Y968" s="53"/>
      <c r="Z968" s="53"/>
    </row>
    <row r="969" spans="1:26" s="20" customFormat="1" ht="13.5" customHeight="1" x14ac:dyDescent="0.15">
      <c r="A969" s="15"/>
      <c r="B969" s="15"/>
      <c r="C969" s="15"/>
      <c r="D969" s="15"/>
      <c r="E969" s="15"/>
      <c r="F969" s="15"/>
      <c r="G969" s="15"/>
      <c r="H969" s="15"/>
      <c r="I969" s="15"/>
      <c r="J969" s="15"/>
      <c r="K969" s="15"/>
      <c r="L969" s="15"/>
      <c r="M969" s="11"/>
      <c r="O969" s="53"/>
      <c r="P969" s="53"/>
      <c r="Q969" s="53"/>
      <c r="R969" s="53"/>
      <c r="S969" s="53"/>
      <c r="T969" s="53"/>
      <c r="U969" s="53"/>
      <c r="V969" s="53"/>
      <c r="W969" s="53"/>
      <c r="X969" s="53"/>
      <c r="Y969" s="53"/>
      <c r="Z969" s="53"/>
    </row>
    <row r="970" spans="1:26" s="20" customFormat="1" ht="13.5" customHeight="1" x14ac:dyDescent="0.15">
      <c r="A970" s="15"/>
      <c r="B970" s="15"/>
      <c r="C970" s="15"/>
      <c r="D970" s="15"/>
      <c r="E970" s="15"/>
      <c r="F970" s="15"/>
      <c r="G970" s="15"/>
      <c r="H970" s="15"/>
      <c r="I970" s="15"/>
      <c r="J970" s="15"/>
      <c r="K970" s="15"/>
      <c r="L970" s="15"/>
      <c r="M970" s="11"/>
      <c r="O970" s="53"/>
      <c r="P970" s="53"/>
      <c r="Q970" s="53"/>
      <c r="R970" s="53"/>
      <c r="S970" s="53"/>
      <c r="T970" s="53"/>
      <c r="U970" s="53"/>
      <c r="V970" s="53"/>
      <c r="W970" s="53"/>
      <c r="X970" s="53"/>
      <c r="Y970" s="53"/>
      <c r="Z970" s="53"/>
    </row>
    <row r="971" spans="1:26" s="20" customFormat="1" ht="13.5" customHeight="1" x14ac:dyDescent="0.15">
      <c r="A971" s="15"/>
      <c r="B971" s="15"/>
      <c r="C971" s="15"/>
      <c r="D971" s="15"/>
      <c r="E971" s="15"/>
      <c r="F971" s="15"/>
      <c r="G971" s="15"/>
      <c r="H971" s="15"/>
      <c r="I971" s="15"/>
      <c r="J971" s="15"/>
      <c r="K971" s="15"/>
      <c r="L971" s="15"/>
      <c r="M971" s="11"/>
      <c r="O971" s="53"/>
      <c r="P971" s="53"/>
      <c r="Q971" s="53"/>
      <c r="R971" s="53"/>
      <c r="S971" s="53"/>
      <c r="T971" s="53"/>
      <c r="U971" s="53"/>
      <c r="V971" s="53"/>
      <c r="W971" s="53"/>
      <c r="X971" s="53"/>
      <c r="Y971" s="53"/>
      <c r="Z971" s="53"/>
    </row>
    <row r="972" spans="1:26" s="20" customFormat="1" ht="13.5" customHeight="1" x14ac:dyDescent="0.15">
      <c r="A972" s="15"/>
      <c r="B972" s="15"/>
      <c r="C972" s="15"/>
      <c r="D972" s="15"/>
      <c r="E972" s="15"/>
      <c r="F972" s="15"/>
      <c r="G972" s="15"/>
      <c r="H972" s="15"/>
      <c r="I972" s="15"/>
      <c r="J972" s="15"/>
      <c r="K972" s="15"/>
      <c r="L972" s="15"/>
      <c r="M972" s="11"/>
      <c r="O972" s="53"/>
      <c r="P972" s="53"/>
      <c r="Q972" s="53"/>
      <c r="R972" s="53"/>
      <c r="S972" s="53"/>
      <c r="T972" s="53"/>
      <c r="U972" s="53"/>
      <c r="V972" s="53"/>
      <c r="W972" s="53"/>
      <c r="X972" s="53"/>
      <c r="Y972" s="53"/>
      <c r="Z972" s="53"/>
    </row>
    <row r="973" spans="1:26" s="20" customFormat="1" ht="13.5" customHeight="1" x14ac:dyDescent="0.15">
      <c r="A973" s="15"/>
      <c r="B973" s="15"/>
      <c r="C973" s="15"/>
      <c r="D973" s="15"/>
      <c r="E973" s="15"/>
      <c r="F973" s="15"/>
      <c r="G973" s="15"/>
      <c r="H973" s="15"/>
      <c r="I973" s="15"/>
      <c r="J973" s="15"/>
      <c r="K973" s="15"/>
      <c r="L973" s="15"/>
      <c r="M973" s="11"/>
      <c r="O973" s="53"/>
      <c r="P973" s="53"/>
      <c r="Q973" s="53"/>
      <c r="R973" s="53"/>
      <c r="S973" s="53"/>
      <c r="T973" s="53"/>
      <c r="U973" s="53"/>
      <c r="V973" s="53"/>
      <c r="W973" s="53"/>
      <c r="X973" s="53"/>
      <c r="Y973" s="53"/>
      <c r="Z973" s="53"/>
    </row>
    <row r="974" spans="1:26" s="20" customFormat="1" ht="13.5" customHeight="1" x14ac:dyDescent="0.15">
      <c r="A974" s="15"/>
      <c r="B974" s="15"/>
      <c r="C974" s="15"/>
      <c r="D974" s="15"/>
      <c r="E974" s="15"/>
      <c r="F974" s="15"/>
      <c r="G974" s="15"/>
      <c r="H974" s="15"/>
      <c r="I974" s="15"/>
      <c r="J974" s="15"/>
      <c r="K974" s="15"/>
      <c r="L974" s="15"/>
      <c r="M974" s="11"/>
      <c r="O974" s="53"/>
      <c r="P974" s="53"/>
      <c r="Q974" s="53"/>
      <c r="R974" s="53"/>
      <c r="S974" s="53"/>
      <c r="T974" s="53"/>
      <c r="U974" s="53"/>
      <c r="V974" s="53"/>
      <c r="W974" s="53"/>
      <c r="X974" s="53"/>
      <c r="Y974" s="53"/>
      <c r="Z974" s="53"/>
    </row>
    <row r="975" spans="1:26" s="20" customFormat="1" ht="13.5" customHeight="1" x14ac:dyDescent="0.15">
      <c r="A975" s="15"/>
      <c r="B975" s="15"/>
      <c r="C975" s="15"/>
      <c r="D975" s="15"/>
      <c r="E975" s="15"/>
      <c r="F975" s="15"/>
      <c r="G975" s="15"/>
      <c r="H975" s="15"/>
      <c r="I975" s="15"/>
      <c r="J975" s="15"/>
      <c r="K975" s="15"/>
      <c r="L975" s="15"/>
      <c r="M975" s="11"/>
      <c r="O975" s="53"/>
      <c r="P975" s="53"/>
      <c r="Q975" s="53"/>
      <c r="R975" s="53"/>
      <c r="S975" s="53"/>
      <c r="T975" s="53"/>
      <c r="U975" s="53"/>
      <c r="V975" s="53"/>
      <c r="W975" s="53"/>
      <c r="X975" s="53"/>
      <c r="Y975" s="53"/>
      <c r="Z975" s="53"/>
    </row>
    <row r="976" spans="1:26" s="20" customFormat="1" ht="13.5" customHeight="1" x14ac:dyDescent="0.15">
      <c r="A976" s="15"/>
      <c r="B976" s="15"/>
      <c r="C976" s="15"/>
      <c r="D976" s="15"/>
      <c r="E976" s="15"/>
      <c r="F976" s="15"/>
      <c r="G976" s="15"/>
      <c r="H976" s="15"/>
      <c r="I976" s="15"/>
      <c r="J976" s="15"/>
      <c r="K976" s="15"/>
      <c r="L976" s="15"/>
      <c r="M976" s="11"/>
      <c r="O976" s="53"/>
      <c r="P976" s="53"/>
      <c r="Q976" s="53"/>
      <c r="R976" s="53"/>
      <c r="S976" s="53"/>
      <c r="T976" s="53"/>
      <c r="U976" s="53"/>
      <c r="V976" s="53"/>
      <c r="W976" s="53"/>
      <c r="X976" s="53"/>
      <c r="Y976" s="53"/>
      <c r="Z976" s="53"/>
    </row>
    <row r="977" spans="1:26" s="20" customFormat="1" ht="13.5" customHeight="1" x14ac:dyDescent="0.15">
      <c r="A977" s="15"/>
      <c r="B977" s="15"/>
      <c r="C977" s="15"/>
      <c r="D977" s="15"/>
      <c r="E977" s="15"/>
      <c r="F977" s="15"/>
      <c r="G977" s="15"/>
      <c r="H977" s="15"/>
      <c r="I977" s="15"/>
      <c r="J977" s="15"/>
      <c r="K977" s="15"/>
      <c r="L977" s="15"/>
      <c r="M977" s="11"/>
      <c r="O977" s="53"/>
      <c r="P977" s="53"/>
      <c r="Q977" s="53"/>
      <c r="R977" s="53"/>
      <c r="S977" s="53"/>
      <c r="T977" s="53"/>
      <c r="U977" s="53"/>
      <c r="V977" s="53"/>
      <c r="W977" s="53"/>
      <c r="X977" s="53"/>
      <c r="Y977" s="53"/>
      <c r="Z977" s="53"/>
    </row>
    <row r="978" spans="1:26" s="20" customFormat="1" ht="13.5" customHeight="1" x14ac:dyDescent="0.15">
      <c r="A978" s="15"/>
      <c r="B978" s="15"/>
      <c r="C978" s="15"/>
      <c r="D978" s="15"/>
      <c r="E978" s="15"/>
      <c r="F978" s="15"/>
      <c r="G978" s="15"/>
      <c r="H978" s="15"/>
      <c r="I978" s="15"/>
      <c r="J978" s="15"/>
      <c r="K978" s="15"/>
      <c r="L978" s="15"/>
      <c r="M978" s="11"/>
      <c r="O978" s="53"/>
      <c r="P978" s="53"/>
      <c r="Q978" s="53"/>
      <c r="R978" s="53"/>
      <c r="S978" s="53"/>
      <c r="T978" s="53"/>
      <c r="U978" s="53"/>
      <c r="V978" s="53"/>
      <c r="W978" s="53"/>
      <c r="X978" s="53"/>
      <c r="Y978" s="53"/>
      <c r="Z978" s="53"/>
    </row>
    <row r="979" spans="1:26" s="20" customFormat="1" ht="13.5" customHeight="1" x14ac:dyDescent="0.15">
      <c r="A979" s="15"/>
      <c r="B979" s="15"/>
      <c r="C979" s="15"/>
      <c r="D979" s="15"/>
      <c r="E979" s="15"/>
      <c r="F979" s="15"/>
      <c r="G979" s="15"/>
      <c r="H979" s="15"/>
      <c r="I979" s="15"/>
      <c r="J979" s="15"/>
      <c r="K979" s="15"/>
      <c r="L979" s="15"/>
      <c r="M979" s="11"/>
      <c r="O979" s="53"/>
      <c r="P979" s="53"/>
      <c r="Q979" s="53"/>
      <c r="R979" s="53"/>
      <c r="S979" s="53"/>
      <c r="T979" s="53"/>
      <c r="U979" s="53"/>
      <c r="V979" s="53"/>
      <c r="W979" s="53"/>
      <c r="X979" s="53"/>
      <c r="Y979" s="53"/>
      <c r="Z979" s="53"/>
    </row>
    <row r="980" spans="1:26" s="20" customFormat="1" ht="13.5" customHeight="1" x14ac:dyDescent="0.15">
      <c r="A980" s="15"/>
      <c r="B980" s="15"/>
      <c r="C980" s="15"/>
      <c r="D980" s="15"/>
      <c r="E980" s="15"/>
      <c r="F980" s="15"/>
      <c r="G980" s="15"/>
      <c r="H980" s="15"/>
      <c r="I980" s="15"/>
      <c r="J980" s="15"/>
      <c r="K980" s="15"/>
      <c r="L980" s="15"/>
      <c r="M980" s="11"/>
      <c r="O980" s="53"/>
      <c r="P980" s="53"/>
      <c r="Q980" s="53"/>
      <c r="R980" s="53"/>
      <c r="S980" s="53"/>
      <c r="T980" s="53"/>
      <c r="U980" s="53"/>
      <c r="V980" s="53"/>
      <c r="W980" s="53"/>
      <c r="X980" s="53"/>
      <c r="Y980" s="53"/>
      <c r="Z980" s="53"/>
    </row>
    <row r="981" spans="1:26" s="20" customFormat="1" ht="13.5" customHeight="1" x14ac:dyDescent="0.15">
      <c r="A981" s="15"/>
      <c r="B981" s="15"/>
      <c r="C981" s="15"/>
      <c r="D981" s="15"/>
      <c r="E981" s="15"/>
      <c r="F981" s="15"/>
      <c r="G981" s="15"/>
      <c r="H981" s="15"/>
      <c r="I981" s="15"/>
      <c r="J981" s="15"/>
      <c r="K981" s="15"/>
      <c r="L981" s="15"/>
      <c r="M981" s="11"/>
      <c r="O981" s="53"/>
      <c r="P981" s="53"/>
      <c r="Q981" s="53"/>
      <c r="R981" s="53"/>
      <c r="S981" s="53"/>
      <c r="T981" s="53"/>
      <c r="U981" s="53"/>
      <c r="V981" s="53"/>
      <c r="W981" s="53"/>
      <c r="X981" s="53"/>
      <c r="Y981" s="53"/>
      <c r="Z981" s="53"/>
    </row>
    <row r="982" spans="1:26" s="20" customFormat="1" ht="13.5" customHeight="1" x14ac:dyDescent="0.15">
      <c r="A982" s="15"/>
      <c r="B982" s="15"/>
      <c r="C982" s="15"/>
      <c r="D982" s="15"/>
      <c r="E982" s="15"/>
      <c r="F982" s="15"/>
      <c r="G982" s="15"/>
      <c r="H982" s="15"/>
      <c r="I982" s="15"/>
      <c r="J982" s="15"/>
      <c r="K982" s="15"/>
      <c r="L982" s="15"/>
      <c r="M982" s="11"/>
      <c r="O982" s="53"/>
      <c r="P982" s="53"/>
      <c r="Q982" s="53"/>
      <c r="R982" s="53"/>
      <c r="S982" s="53"/>
      <c r="T982" s="53"/>
      <c r="U982" s="53"/>
      <c r="V982" s="53"/>
      <c r="W982" s="53"/>
      <c r="X982" s="53"/>
      <c r="Y982" s="53"/>
      <c r="Z982" s="53"/>
    </row>
    <row r="983" spans="1:26" s="20" customFormat="1" ht="13.5" customHeight="1" x14ac:dyDescent="0.15">
      <c r="A983" s="15"/>
      <c r="B983" s="15"/>
      <c r="C983" s="15"/>
      <c r="D983" s="15"/>
      <c r="E983" s="15"/>
      <c r="F983" s="15"/>
      <c r="G983" s="15"/>
      <c r="H983" s="15"/>
      <c r="I983" s="15"/>
      <c r="J983" s="15"/>
      <c r="K983" s="15"/>
      <c r="L983" s="15"/>
      <c r="M983" s="11"/>
      <c r="O983" s="53"/>
      <c r="P983" s="53"/>
      <c r="Q983" s="53"/>
      <c r="R983" s="53"/>
      <c r="S983" s="53"/>
      <c r="T983" s="53"/>
      <c r="U983" s="53"/>
      <c r="V983" s="53"/>
      <c r="W983" s="53"/>
      <c r="X983" s="53"/>
      <c r="Y983" s="53"/>
      <c r="Z983" s="53"/>
    </row>
    <row r="984" spans="1:26" s="20" customFormat="1" ht="13.5" customHeight="1" x14ac:dyDescent="0.15">
      <c r="A984" s="15"/>
      <c r="B984" s="15"/>
      <c r="C984" s="15"/>
      <c r="D984" s="15"/>
      <c r="E984" s="15"/>
      <c r="F984" s="15"/>
      <c r="G984" s="15"/>
      <c r="H984" s="15"/>
      <c r="I984" s="15"/>
      <c r="J984" s="15"/>
      <c r="K984" s="15"/>
      <c r="L984" s="15"/>
      <c r="M984" s="11"/>
      <c r="O984" s="53"/>
      <c r="P984" s="53"/>
      <c r="Q984" s="53"/>
      <c r="R984" s="53"/>
      <c r="S984" s="53"/>
      <c r="T984" s="53"/>
      <c r="U984" s="53"/>
      <c r="V984" s="53"/>
      <c r="W984" s="53"/>
      <c r="X984" s="53"/>
      <c r="Y984" s="53"/>
      <c r="Z984" s="53"/>
    </row>
    <row r="985" spans="1:26" s="20" customFormat="1" ht="13.5" customHeight="1" x14ac:dyDescent="0.15">
      <c r="A985" s="15"/>
      <c r="B985" s="15"/>
      <c r="C985" s="15"/>
      <c r="D985" s="15"/>
      <c r="E985" s="15"/>
      <c r="F985" s="15"/>
      <c r="G985" s="15"/>
      <c r="H985" s="15"/>
      <c r="I985" s="15"/>
      <c r="J985" s="15"/>
      <c r="K985" s="15"/>
      <c r="L985" s="15"/>
      <c r="M985" s="11"/>
      <c r="O985" s="53"/>
      <c r="P985" s="53"/>
      <c r="Q985" s="53"/>
      <c r="R985" s="53"/>
      <c r="S985" s="53"/>
      <c r="T985" s="53"/>
      <c r="U985" s="53"/>
      <c r="V985" s="53"/>
      <c r="W985" s="53"/>
      <c r="X985" s="53"/>
      <c r="Y985" s="53"/>
      <c r="Z985" s="53"/>
    </row>
    <row r="986" spans="1:26" s="20" customFormat="1" ht="13.5" customHeight="1" x14ac:dyDescent="0.15">
      <c r="A986" s="15"/>
      <c r="B986" s="15"/>
      <c r="C986" s="15"/>
      <c r="D986" s="15"/>
      <c r="E986" s="15"/>
      <c r="F986" s="15"/>
      <c r="G986" s="15"/>
      <c r="H986" s="15"/>
      <c r="I986" s="15"/>
      <c r="J986" s="15"/>
      <c r="K986" s="15"/>
      <c r="L986" s="15"/>
      <c r="M986" s="11"/>
      <c r="O986" s="53"/>
      <c r="P986" s="53"/>
      <c r="Q986" s="53"/>
      <c r="R986" s="53"/>
      <c r="S986" s="53"/>
      <c r="T986" s="53"/>
      <c r="U986" s="53"/>
      <c r="V986" s="53"/>
      <c r="W986" s="53"/>
      <c r="X986" s="53"/>
      <c r="Y986" s="53"/>
      <c r="Z986" s="53"/>
    </row>
    <row r="987" spans="1:26" s="20" customFormat="1" ht="13.5" customHeight="1" x14ac:dyDescent="0.15">
      <c r="A987" s="15"/>
      <c r="B987" s="15"/>
      <c r="C987" s="15"/>
      <c r="D987" s="15"/>
      <c r="E987" s="15"/>
      <c r="F987" s="15"/>
      <c r="G987" s="15"/>
      <c r="H987" s="15"/>
      <c r="I987" s="15"/>
      <c r="J987" s="15"/>
      <c r="K987" s="15"/>
      <c r="L987" s="15"/>
      <c r="M987" s="11"/>
      <c r="O987" s="53"/>
      <c r="P987" s="53"/>
      <c r="Q987" s="53"/>
      <c r="R987" s="53"/>
      <c r="S987" s="53"/>
      <c r="T987" s="53"/>
      <c r="U987" s="53"/>
      <c r="V987" s="53"/>
      <c r="W987" s="53"/>
      <c r="X987" s="53"/>
      <c r="Y987" s="53"/>
      <c r="Z987" s="53"/>
    </row>
    <row r="988" spans="1:26" s="20" customFormat="1" ht="13.5" customHeight="1" x14ac:dyDescent="0.15">
      <c r="A988" s="15"/>
      <c r="B988" s="15"/>
      <c r="C988" s="15"/>
      <c r="D988" s="15"/>
      <c r="E988" s="15"/>
      <c r="F988" s="15"/>
      <c r="G988" s="15"/>
      <c r="H988" s="15"/>
      <c r="I988" s="15"/>
      <c r="J988" s="15"/>
      <c r="K988" s="15"/>
      <c r="L988" s="15"/>
      <c r="M988" s="11"/>
      <c r="O988" s="53"/>
      <c r="P988" s="53"/>
      <c r="Q988" s="53"/>
      <c r="R988" s="53"/>
      <c r="S988" s="53"/>
      <c r="T988" s="53"/>
      <c r="U988" s="53"/>
      <c r="V988" s="53"/>
      <c r="W988" s="53"/>
      <c r="X988" s="53"/>
      <c r="Y988" s="53"/>
      <c r="Z988" s="53"/>
    </row>
    <row r="989" spans="1:26" s="20" customFormat="1" ht="13.5" customHeight="1" x14ac:dyDescent="0.15">
      <c r="A989" s="15"/>
      <c r="B989" s="15"/>
      <c r="C989" s="15"/>
      <c r="D989" s="15"/>
      <c r="E989" s="15"/>
      <c r="F989" s="15"/>
      <c r="G989" s="15"/>
      <c r="H989" s="15"/>
      <c r="I989" s="15"/>
      <c r="J989" s="15"/>
      <c r="K989" s="15"/>
      <c r="L989" s="15"/>
      <c r="M989" s="11"/>
      <c r="O989" s="53"/>
      <c r="P989" s="53"/>
      <c r="Q989" s="53"/>
      <c r="R989" s="53"/>
      <c r="S989" s="53"/>
      <c r="T989" s="53"/>
      <c r="U989" s="53"/>
      <c r="V989" s="53"/>
      <c r="W989" s="53"/>
      <c r="X989" s="53"/>
      <c r="Y989" s="53"/>
      <c r="Z989" s="53"/>
    </row>
    <row r="990" spans="1:26" s="20" customFormat="1" ht="13.5" customHeight="1" x14ac:dyDescent="0.15">
      <c r="A990" s="15"/>
      <c r="B990" s="15"/>
      <c r="C990" s="15"/>
      <c r="D990" s="15"/>
      <c r="E990" s="15"/>
      <c r="F990" s="15"/>
      <c r="G990" s="15"/>
      <c r="H990" s="15"/>
      <c r="I990" s="15"/>
      <c r="J990" s="15"/>
      <c r="K990" s="15"/>
      <c r="L990" s="15"/>
      <c r="M990" s="11"/>
      <c r="O990" s="53"/>
      <c r="P990" s="53"/>
      <c r="Q990" s="53"/>
      <c r="R990" s="53"/>
      <c r="S990" s="53"/>
      <c r="T990" s="53"/>
      <c r="U990" s="53"/>
      <c r="V990" s="53"/>
      <c r="W990" s="53"/>
      <c r="X990" s="53"/>
      <c r="Y990" s="53"/>
      <c r="Z990" s="53"/>
    </row>
    <row r="991" spans="1:26" s="20" customFormat="1" ht="13.5" customHeight="1" x14ac:dyDescent="0.15">
      <c r="A991" s="15"/>
      <c r="B991" s="15"/>
      <c r="C991" s="15"/>
      <c r="D991" s="15"/>
      <c r="E991" s="15"/>
      <c r="F991" s="15"/>
      <c r="G991" s="15"/>
      <c r="H991" s="15"/>
      <c r="I991" s="15"/>
      <c r="J991" s="15"/>
      <c r="K991" s="15"/>
      <c r="L991" s="15"/>
      <c r="M991" s="11"/>
      <c r="O991" s="53"/>
      <c r="P991" s="53"/>
      <c r="Q991" s="53"/>
      <c r="R991" s="53"/>
      <c r="S991" s="53"/>
      <c r="T991" s="53"/>
      <c r="U991" s="53"/>
      <c r="V991" s="53"/>
      <c r="W991" s="53"/>
      <c r="X991" s="53"/>
      <c r="Y991" s="53"/>
      <c r="Z991" s="53"/>
    </row>
    <row r="992" spans="1:26" s="20" customFormat="1" ht="13.5" customHeight="1" x14ac:dyDescent="0.15">
      <c r="A992" s="15"/>
      <c r="B992" s="15"/>
      <c r="C992" s="15"/>
      <c r="D992" s="15"/>
      <c r="E992" s="15"/>
      <c r="F992" s="15"/>
      <c r="G992" s="15"/>
      <c r="H992" s="15"/>
      <c r="I992" s="15"/>
      <c r="J992" s="15"/>
      <c r="K992" s="15"/>
      <c r="L992" s="15"/>
      <c r="M992" s="11"/>
      <c r="O992" s="53"/>
      <c r="P992" s="53"/>
      <c r="Q992" s="53"/>
      <c r="R992" s="53"/>
      <c r="S992" s="53"/>
      <c r="T992" s="53"/>
      <c r="U992" s="53"/>
      <c r="V992" s="53"/>
      <c r="W992" s="53"/>
      <c r="X992" s="53"/>
      <c r="Y992" s="53"/>
      <c r="Z992" s="53"/>
    </row>
    <row r="993" spans="1:26" s="20" customFormat="1" ht="13.5" customHeight="1" x14ac:dyDescent="0.15">
      <c r="A993" s="15"/>
      <c r="B993" s="15"/>
      <c r="C993" s="15"/>
      <c r="D993" s="15"/>
      <c r="E993" s="15"/>
      <c r="F993" s="15"/>
      <c r="G993" s="15"/>
      <c r="H993" s="15"/>
      <c r="I993" s="15"/>
      <c r="J993" s="15"/>
      <c r="K993" s="15"/>
      <c r="L993" s="15"/>
      <c r="M993" s="11"/>
      <c r="O993" s="53"/>
      <c r="P993" s="53"/>
      <c r="Q993" s="53"/>
      <c r="R993" s="53"/>
      <c r="S993" s="53"/>
      <c r="T993" s="53"/>
      <c r="U993" s="53"/>
      <c r="V993" s="53"/>
      <c r="W993" s="53"/>
      <c r="X993" s="53"/>
      <c r="Y993" s="53"/>
      <c r="Z993" s="53"/>
    </row>
    <row r="994" spans="1:26" s="20" customFormat="1" ht="13.5" customHeight="1" x14ac:dyDescent="0.15">
      <c r="A994" s="15"/>
      <c r="B994" s="15"/>
      <c r="C994" s="15"/>
      <c r="D994" s="15"/>
      <c r="E994" s="15"/>
      <c r="F994" s="15"/>
      <c r="G994" s="15"/>
      <c r="H994" s="15"/>
      <c r="I994" s="15"/>
      <c r="J994" s="15"/>
      <c r="K994" s="15"/>
      <c r="L994" s="15"/>
      <c r="M994" s="11"/>
      <c r="O994" s="53"/>
      <c r="P994" s="53"/>
      <c r="Q994" s="53"/>
      <c r="R994" s="53"/>
      <c r="S994" s="53"/>
      <c r="T994" s="53"/>
      <c r="U994" s="53"/>
      <c r="V994" s="53"/>
      <c r="W994" s="53"/>
      <c r="X994" s="53"/>
      <c r="Y994" s="53"/>
      <c r="Z994" s="53"/>
    </row>
    <row r="995" spans="1:26" s="20" customFormat="1" ht="13.5" customHeight="1" x14ac:dyDescent="0.15">
      <c r="A995" s="15"/>
      <c r="B995" s="15"/>
      <c r="C995" s="15"/>
      <c r="D995" s="15"/>
      <c r="E995" s="15"/>
      <c r="F995" s="15"/>
      <c r="G995" s="15"/>
      <c r="H995" s="15"/>
      <c r="I995" s="15"/>
      <c r="J995" s="15"/>
      <c r="K995" s="15"/>
      <c r="L995" s="15"/>
      <c r="M995" s="11"/>
      <c r="O995" s="53"/>
      <c r="P995" s="53"/>
      <c r="Q995" s="53"/>
      <c r="R995" s="53"/>
      <c r="S995" s="53"/>
      <c r="T995" s="53"/>
      <c r="U995" s="53"/>
      <c r="V995" s="53"/>
      <c r="W995" s="53"/>
      <c r="X995" s="53"/>
      <c r="Y995" s="53"/>
      <c r="Z995" s="53"/>
    </row>
    <row r="996" spans="1:26" s="20" customFormat="1" ht="13.5" customHeight="1" x14ac:dyDescent="0.15">
      <c r="A996" s="15"/>
      <c r="B996" s="15"/>
      <c r="C996" s="15"/>
      <c r="D996" s="15"/>
      <c r="E996" s="15"/>
      <c r="F996" s="15"/>
      <c r="G996" s="15"/>
      <c r="H996" s="15"/>
      <c r="I996" s="15"/>
      <c r="J996" s="15"/>
      <c r="K996" s="15"/>
      <c r="L996" s="15"/>
      <c r="M996" s="11"/>
      <c r="O996" s="53"/>
      <c r="P996" s="53"/>
      <c r="Q996" s="53"/>
      <c r="R996" s="53"/>
      <c r="S996" s="53"/>
      <c r="T996" s="53"/>
      <c r="U996" s="53"/>
      <c r="V996" s="53"/>
      <c r="W996" s="53"/>
      <c r="X996" s="53"/>
      <c r="Y996" s="53"/>
      <c r="Z996" s="53"/>
    </row>
    <row r="997" spans="1:26" s="20" customFormat="1" ht="13.5" customHeight="1" x14ac:dyDescent="0.15">
      <c r="A997" s="15"/>
      <c r="B997" s="15"/>
      <c r="C997" s="15"/>
      <c r="D997" s="15"/>
      <c r="E997" s="15"/>
      <c r="F997" s="15"/>
      <c r="G997" s="15"/>
      <c r="H997" s="15"/>
      <c r="I997" s="15"/>
      <c r="J997" s="15"/>
      <c r="K997" s="15"/>
      <c r="L997" s="15"/>
      <c r="M997" s="11"/>
      <c r="O997" s="53"/>
      <c r="P997" s="53"/>
      <c r="Q997" s="53"/>
      <c r="R997" s="53"/>
      <c r="S997" s="53"/>
      <c r="T997" s="53"/>
      <c r="U997" s="53"/>
      <c r="V997" s="53"/>
      <c r="W997" s="53"/>
      <c r="X997" s="53"/>
      <c r="Y997" s="53"/>
      <c r="Z997" s="53"/>
    </row>
    <row r="998" spans="1:26" s="20" customFormat="1" ht="13.5" customHeight="1" x14ac:dyDescent="0.15">
      <c r="A998" s="15"/>
      <c r="B998" s="15"/>
      <c r="C998" s="15"/>
      <c r="D998" s="15"/>
      <c r="E998" s="15"/>
      <c r="F998" s="15"/>
      <c r="G998" s="15"/>
      <c r="H998" s="15"/>
      <c r="I998" s="15"/>
      <c r="J998" s="15"/>
      <c r="K998" s="15"/>
      <c r="L998" s="15"/>
      <c r="M998" s="11"/>
      <c r="O998" s="53"/>
      <c r="P998" s="53"/>
      <c r="Q998" s="53"/>
      <c r="R998" s="53"/>
      <c r="S998" s="53"/>
      <c r="T998" s="53"/>
      <c r="U998" s="53"/>
      <c r="V998" s="53"/>
      <c r="W998" s="53"/>
      <c r="X998" s="53"/>
      <c r="Y998" s="53"/>
      <c r="Z998" s="53"/>
    </row>
    <row r="999" spans="1:26" s="20" customFormat="1" ht="13.5" customHeight="1" x14ac:dyDescent="0.15">
      <c r="A999" s="15"/>
      <c r="B999" s="15"/>
      <c r="C999" s="15"/>
      <c r="D999" s="15"/>
      <c r="E999" s="15"/>
      <c r="F999" s="15"/>
      <c r="G999" s="15"/>
      <c r="H999" s="15"/>
      <c r="I999" s="15"/>
      <c r="J999" s="15"/>
      <c r="K999" s="15"/>
      <c r="L999" s="15"/>
      <c r="M999" s="11"/>
      <c r="O999" s="53"/>
      <c r="P999" s="53"/>
      <c r="Q999" s="53"/>
      <c r="R999" s="53"/>
      <c r="S999" s="53"/>
      <c r="T999" s="53"/>
      <c r="U999" s="53"/>
      <c r="V999" s="53"/>
      <c r="W999" s="53"/>
      <c r="X999" s="53"/>
      <c r="Y999" s="53"/>
      <c r="Z999" s="53"/>
    </row>
    <row r="1000" spans="1:26" s="20" customFormat="1" ht="13.5" customHeight="1" x14ac:dyDescent="0.15">
      <c r="A1000" s="15"/>
      <c r="B1000" s="15"/>
      <c r="C1000" s="15"/>
      <c r="D1000" s="15"/>
      <c r="E1000" s="15"/>
      <c r="F1000" s="15"/>
      <c r="G1000" s="15"/>
      <c r="H1000" s="15"/>
      <c r="I1000" s="15"/>
      <c r="J1000" s="15"/>
      <c r="K1000" s="15"/>
      <c r="L1000" s="15"/>
      <c r="M1000" s="11"/>
      <c r="O1000" s="53"/>
      <c r="P1000" s="53"/>
      <c r="Q1000" s="53"/>
      <c r="R1000" s="53"/>
      <c r="S1000" s="53"/>
      <c r="T1000" s="53"/>
      <c r="U1000" s="53"/>
      <c r="V1000" s="53"/>
      <c r="W1000" s="53"/>
      <c r="X1000" s="53"/>
      <c r="Y1000" s="53"/>
      <c r="Z1000" s="53"/>
    </row>
    <row r="1001" spans="1:26" s="20" customFormat="1" ht="13.5" customHeight="1" x14ac:dyDescent="0.15">
      <c r="A1001" s="15"/>
      <c r="B1001" s="15"/>
      <c r="C1001" s="15"/>
      <c r="D1001" s="15"/>
      <c r="E1001" s="15"/>
      <c r="F1001" s="15"/>
      <c r="G1001" s="15"/>
      <c r="H1001" s="15"/>
      <c r="I1001" s="15"/>
      <c r="J1001" s="15"/>
      <c r="K1001" s="15"/>
      <c r="L1001" s="15"/>
      <c r="M1001" s="11"/>
      <c r="O1001" s="53"/>
      <c r="P1001" s="53"/>
      <c r="Q1001" s="53"/>
      <c r="R1001" s="53"/>
      <c r="S1001" s="53"/>
      <c r="T1001" s="53"/>
      <c r="U1001" s="53"/>
      <c r="V1001" s="53"/>
      <c r="W1001" s="53"/>
      <c r="X1001" s="53"/>
      <c r="Y1001" s="53"/>
      <c r="Z1001" s="53"/>
    </row>
    <row r="1002" spans="1:26" s="20" customFormat="1" ht="13.5" customHeight="1" x14ac:dyDescent="0.15">
      <c r="A1002" s="15"/>
      <c r="B1002" s="15"/>
      <c r="C1002" s="15"/>
      <c r="D1002" s="15"/>
      <c r="E1002" s="15"/>
      <c r="F1002" s="15"/>
      <c r="G1002" s="15"/>
      <c r="H1002" s="15"/>
      <c r="I1002" s="15"/>
      <c r="J1002" s="15"/>
      <c r="K1002" s="15"/>
      <c r="L1002" s="15"/>
      <c r="M1002" s="11"/>
      <c r="O1002" s="53"/>
      <c r="P1002" s="53"/>
      <c r="Q1002" s="53"/>
      <c r="R1002" s="53"/>
      <c r="S1002" s="53"/>
      <c r="T1002" s="53"/>
      <c r="U1002" s="53"/>
      <c r="V1002" s="53"/>
      <c r="W1002" s="53"/>
      <c r="X1002" s="53"/>
      <c r="Y1002" s="53"/>
      <c r="Z1002" s="53"/>
    </row>
    <row r="1003" spans="1:26" s="20" customFormat="1" ht="13.5" customHeight="1" x14ac:dyDescent="0.15">
      <c r="A1003" s="15"/>
      <c r="B1003" s="15"/>
      <c r="C1003" s="15"/>
      <c r="D1003" s="15"/>
      <c r="E1003" s="15"/>
      <c r="F1003" s="15"/>
      <c r="G1003" s="15"/>
      <c r="H1003" s="15"/>
      <c r="I1003" s="15"/>
      <c r="J1003" s="15"/>
      <c r="K1003" s="15"/>
      <c r="L1003" s="15"/>
      <c r="M1003" s="11"/>
      <c r="O1003" s="53"/>
      <c r="P1003" s="53"/>
      <c r="Q1003" s="53"/>
      <c r="R1003" s="53"/>
      <c r="S1003" s="53"/>
      <c r="T1003" s="53"/>
      <c r="U1003" s="53"/>
      <c r="V1003" s="53"/>
      <c r="W1003" s="53"/>
      <c r="X1003" s="53"/>
      <c r="Y1003" s="53"/>
      <c r="Z1003" s="53"/>
    </row>
    <row r="1004" spans="1:26" s="20" customFormat="1" ht="13.5" customHeight="1" x14ac:dyDescent="0.15">
      <c r="A1004" s="15"/>
      <c r="B1004" s="15"/>
      <c r="C1004" s="15"/>
      <c r="D1004" s="15"/>
      <c r="E1004" s="15"/>
      <c r="F1004" s="15"/>
      <c r="G1004" s="15"/>
      <c r="H1004" s="15"/>
      <c r="I1004" s="15"/>
      <c r="J1004" s="15"/>
      <c r="K1004" s="15"/>
      <c r="L1004" s="15"/>
      <c r="M1004" s="11"/>
      <c r="O1004" s="53"/>
      <c r="P1004" s="53"/>
      <c r="Q1004" s="53"/>
      <c r="R1004" s="53"/>
      <c r="S1004" s="53"/>
      <c r="T1004" s="53"/>
      <c r="U1004" s="53"/>
      <c r="V1004" s="53"/>
      <c r="W1004" s="53"/>
      <c r="X1004" s="53"/>
      <c r="Y1004" s="53"/>
      <c r="Z1004" s="53"/>
    </row>
    <row r="1005" spans="1:26" s="20" customFormat="1" ht="13.5" customHeight="1" x14ac:dyDescent="0.15">
      <c r="A1005" s="15"/>
      <c r="B1005" s="15"/>
      <c r="C1005" s="15"/>
      <c r="D1005" s="15"/>
      <c r="E1005" s="15"/>
      <c r="F1005" s="15"/>
      <c r="G1005" s="15"/>
      <c r="H1005" s="15"/>
      <c r="I1005" s="15"/>
      <c r="J1005" s="15"/>
      <c r="K1005" s="15"/>
      <c r="L1005" s="15"/>
      <c r="M1005" s="11"/>
      <c r="O1005" s="53"/>
      <c r="P1005" s="53"/>
      <c r="Q1005" s="53"/>
      <c r="R1005" s="53"/>
      <c r="S1005" s="53"/>
      <c r="T1005" s="53"/>
      <c r="U1005" s="53"/>
      <c r="V1005" s="53"/>
      <c r="W1005" s="53"/>
      <c r="X1005" s="53"/>
      <c r="Y1005" s="53"/>
      <c r="Z1005" s="53"/>
    </row>
    <row r="1006" spans="1:26" s="20" customFormat="1" ht="13.5" customHeight="1" x14ac:dyDescent="0.15">
      <c r="A1006" s="15"/>
      <c r="B1006" s="15"/>
      <c r="C1006" s="15"/>
      <c r="D1006" s="15"/>
      <c r="E1006" s="15"/>
      <c r="F1006" s="15"/>
      <c r="G1006" s="15"/>
      <c r="H1006" s="15"/>
      <c r="I1006" s="15"/>
      <c r="J1006" s="15"/>
      <c r="K1006" s="15"/>
      <c r="L1006" s="15"/>
      <c r="M1006" s="11"/>
      <c r="O1006" s="53"/>
      <c r="P1006" s="53"/>
      <c r="Q1006" s="53"/>
      <c r="R1006" s="53"/>
      <c r="S1006" s="53"/>
      <c r="T1006" s="53"/>
      <c r="U1006" s="53"/>
      <c r="V1006" s="53"/>
      <c r="W1006" s="53"/>
      <c r="X1006" s="53"/>
      <c r="Y1006" s="53"/>
      <c r="Z1006" s="53"/>
    </row>
    <row r="1007" spans="1:26" s="20" customFormat="1" ht="13.5" customHeight="1" x14ac:dyDescent="0.15">
      <c r="A1007" s="15"/>
      <c r="B1007" s="15"/>
      <c r="C1007" s="15"/>
      <c r="D1007" s="15"/>
      <c r="E1007" s="15"/>
      <c r="F1007" s="15"/>
      <c r="G1007" s="15"/>
      <c r="H1007" s="15"/>
      <c r="I1007" s="15"/>
      <c r="J1007" s="15"/>
      <c r="K1007" s="15"/>
      <c r="L1007" s="15"/>
      <c r="M1007" s="11"/>
      <c r="O1007" s="53"/>
      <c r="P1007" s="53"/>
      <c r="Q1007" s="53"/>
      <c r="R1007" s="53"/>
      <c r="S1007" s="53"/>
      <c r="T1007" s="53"/>
      <c r="U1007" s="53"/>
      <c r="V1007" s="53"/>
      <c r="W1007" s="53"/>
      <c r="X1007" s="53"/>
      <c r="Y1007" s="53"/>
      <c r="Z1007" s="53"/>
    </row>
    <row r="1008" spans="1:26" s="20" customFormat="1" ht="13.5" customHeight="1" x14ac:dyDescent="0.15">
      <c r="A1008" s="15"/>
      <c r="B1008" s="15"/>
      <c r="C1008" s="15"/>
      <c r="D1008" s="15"/>
      <c r="E1008" s="15"/>
      <c r="F1008" s="15"/>
      <c r="G1008" s="15"/>
      <c r="H1008" s="15"/>
      <c r="I1008" s="15"/>
      <c r="J1008" s="15"/>
      <c r="K1008" s="15"/>
      <c r="L1008" s="15"/>
      <c r="M1008" s="11"/>
      <c r="O1008" s="53"/>
      <c r="P1008" s="53"/>
      <c r="Q1008" s="53"/>
      <c r="R1008" s="53"/>
      <c r="S1008" s="53"/>
      <c r="T1008" s="53"/>
      <c r="U1008" s="53"/>
      <c r="V1008" s="53"/>
      <c r="W1008" s="53"/>
      <c r="X1008" s="53"/>
      <c r="Y1008" s="53"/>
      <c r="Z1008" s="53"/>
    </row>
    <row r="1009" spans="1:26" s="20" customFormat="1" ht="13.5" customHeight="1" x14ac:dyDescent="0.15">
      <c r="A1009" s="15"/>
      <c r="B1009" s="15"/>
      <c r="C1009" s="15"/>
      <c r="D1009" s="15"/>
      <c r="E1009" s="15"/>
      <c r="F1009" s="15"/>
      <c r="G1009" s="15"/>
      <c r="H1009" s="15"/>
      <c r="I1009" s="15"/>
      <c r="J1009" s="15"/>
      <c r="K1009" s="15"/>
      <c r="L1009" s="15"/>
      <c r="M1009" s="11"/>
      <c r="O1009" s="53"/>
      <c r="P1009" s="53"/>
      <c r="Q1009" s="53"/>
      <c r="R1009" s="53"/>
      <c r="S1009" s="53"/>
      <c r="T1009" s="53"/>
      <c r="U1009" s="53"/>
      <c r="V1009" s="53"/>
      <c r="W1009" s="53"/>
      <c r="X1009" s="53"/>
      <c r="Y1009" s="53"/>
      <c r="Z1009" s="53"/>
    </row>
    <row r="1010" spans="1:26" s="20" customFormat="1" ht="13.5" customHeight="1" x14ac:dyDescent="0.15">
      <c r="A1010" s="15"/>
      <c r="B1010" s="15"/>
      <c r="C1010" s="15"/>
      <c r="D1010" s="15"/>
      <c r="E1010" s="15"/>
      <c r="F1010" s="15"/>
      <c r="G1010" s="15"/>
      <c r="H1010" s="15"/>
      <c r="I1010" s="15"/>
      <c r="J1010" s="15"/>
      <c r="K1010" s="15"/>
      <c r="L1010" s="15"/>
      <c r="M1010" s="11"/>
      <c r="O1010" s="53"/>
      <c r="P1010" s="53"/>
      <c r="Q1010" s="53"/>
      <c r="R1010" s="53"/>
      <c r="S1010" s="53"/>
      <c r="T1010" s="53"/>
      <c r="U1010" s="53"/>
      <c r="V1010" s="53"/>
      <c r="W1010" s="53"/>
      <c r="X1010" s="53"/>
      <c r="Y1010" s="53"/>
      <c r="Z1010" s="53"/>
    </row>
    <row r="1011" spans="1:26" s="20" customFormat="1" ht="13.5" customHeight="1" x14ac:dyDescent="0.15">
      <c r="A1011" s="15"/>
      <c r="B1011" s="15"/>
      <c r="C1011" s="15"/>
      <c r="D1011" s="15"/>
      <c r="E1011" s="15"/>
      <c r="F1011" s="15"/>
      <c r="G1011" s="15"/>
      <c r="H1011" s="15"/>
      <c r="I1011" s="15"/>
      <c r="J1011" s="15"/>
      <c r="K1011" s="15"/>
      <c r="L1011" s="15"/>
      <c r="M1011" s="11"/>
      <c r="O1011" s="53"/>
      <c r="P1011" s="53"/>
      <c r="Q1011" s="53"/>
      <c r="R1011" s="53"/>
      <c r="S1011" s="53"/>
      <c r="T1011" s="53"/>
      <c r="U1011" s="53"/>
      <c r="V1011" s="53"/>
      <c r="W1011" s="53"/>
      <c r="X1011" s="53"/>
      <c r="Y1011" s="53"/>
      <c r="Z1011" s="53"/>
    </row>
    <row r="1012" spans="1:26" s="20" customFormat="1" ht="13.5" customHeight="1" x14ac:dyDescent="0.15">
      <c r="A1012" s="15"/>
      <c r="B1012" s="15"/>
      <c r="C1012" s="15"/>
      <c r="D1012" s="15"/>
      <c r="E1012" s="15"/>
      <c r="F1012" s="15"/>
      <c r="G1012" s="15"/>
      <c r="H1012" s="15"/>
      <c r="I1012" s="15"/>
      <c r="J1012" s="15"/>
      <c r="K1012" s="15"/>
      <c r="L1012" s="15"/>
      <c r="M1012" s="11"/>
      <c r="O1012" s="53"/>
      <c r="P1012" s="53"/>
      <c r="Q1012" s="53"/>
      <c r="R1012" s="53"/>
      <c r="S1012" s="53"/>
      <c r="T1012" s="53"/>
      <c r="U1012" s="53"/>
      <c r="V1012" s="53"/>
      <c r="W1012" s="53"/>
      <c r="X1012" s="53"/>
      <c r="Y1012" s="53"/>
      <c r="Z1012" s="53"/>
    </row>
    <row r="1013" spans="1:26" s="20" customFormat="1" ht="13.5" customHeight="1" x14ac:dyDescent="0.15">
      <c r="A1013" s="15"/>
      <c r="B1013" s="15"/>
      <c r="C1013" s="15"/>
      <c r="D1013" s="15"/>
      <c r="E1013" s="15"/>
      <c r="F1013" s="15"/>
      <c r="G1013" s="15"/>
      <c r="H1013" s="15"/>
      <c r="I1013" s="15"/>
      <c r="J1013" s="15"/>
      <c r="K1013" s="15"/>
      <c r="L1013" s="15"/>
      <c r="M1013" s="11"/>
      <c r="O1013" s="53"/>
      <c r="P1013" s="53"/>
      <c r="Q1013" s="53"/>
      <c r="R1013" s="53"/>
      <c r="S1013" s="53"/>
      <c r="T1013" s="53"/>
      <c r="U1013" s="53"/>
      <c r="V1013" s="53"/>
      <c r="W1013" s="53"/>
      <c r="X1013" s="53"/>
      <c r="Y1013" s="53"/>
      <c r="Z1013" s="53"/>
    </row>
    <row r="1014" spans="1:26" s="20" customFormat="1" ht="13.5" customHeight="1" x14ac:dyDescent="0.15">
      <c r="A1014" s="15"/>
      <c r="B1014" s="15"/>
      <c r="C1014" s="15"/>
      <c r="D1014" s="15"/>
      <c r="E1014" s="15"/>
      <c r="F1014" s="15"/>
      <c r="G1014" s="15"/>
      <c r="H1014" s="15"/>
      <c r="I1014" s="15"/>
      <c r="J1014" s="15"/>
      <c r="K1014" s="15"/>
      <c r="L1014" s="15"/>
      <c r="M1014" s="11"/>
      <c r="O1014" s="53"/>
      <c r="P1014" s="53"/>
      <c r="Q1014" s="53"/>
      <c r="R1014" s="53"/>
      <c r="S1014" s="53"/>
      <c r="T1014" s="53"/>
      <c r="U1014" s="53"/>
      <c r="V1014" s="53"/>
      <c r="W1014" s="53"/>
      <c r="X1014" s="53"/>
      <c r="Y1014" s="53"/>
      <c r="Z1014" s="53"/>
    </row>
    <row r="1015" spans="1:26" s="20" customFormat="1" ht="13.5" customHeight="1" x14ac:dyDescent="0.15">
      <c r="A1015" s="15"/>
      <c r="B1015" s="15"/>
      <c r="C1015" s="15"/>
      <c r="D1015" s="15"/>
      <c r="E1015" s="15"/>
      <c r="F1015" s="15"/>
      <c r="G1015" s="15"/>
      <c r="H1015" s="15"/>
      <c r="I1015" s="15"/>
      <c r="J1015" s="15"/>
      <c r="K1015" s="15"/>
      <c r="L1015" s="15"/>
      <c r="M1015" s="11"/>
      <c r="O1015" s="53"/>
      <c r="P1015" s="53"/>
      <c r="Q1015" s="53"/>
      <c r="R1015" s="53"/>
      <c r="S1015" s="53"/>
      <c r="T1015" s="53"/>
      <c r="U1015" s="53"/>
      <c r="V1015" s="53"/>
      <c r="W1015" s="53"/>
      <c r="X1015" s="53"/>
      <c r="Y1015" s="53"/>
      <c r="Z1015" s="53"/>
    </row>
    <row r="1016" spans="1:26" s="20" customFormat="1" ht="13.5" customHeight="1" x14ac:dyDescent="0.15">
      <c r="A1016" s="15"/>
      <c r="B1016" s="15"/>
      <c r="C1016" s="15"/>
      <c r="D1016" s="15"/>
      <c r="E1016" s="15"/>
      <c r="F1016" s="15"/>
      <c r="G1016" s="15"/>
      <c r="H1016" s="15"/>
      <c r="I1016" s="15"/>
      <c r="J1016" s="15"/>
      <c r="K1016" s="15"/>
      <c r="L1016" s="15"/>
      <c r="M1016" s="11"/>
      <c r="O1016" s="53"/>
      <c r="P1016" s="53"/>
      <c r="Q1016" s="53"/>
      <c r="R1016" s="53"/>
      <c r="S1016" s="53"/>
      <c r="T1016" s="53"/>
      <c r="U1016" s="53"/>
      <c r="V1016" s="53"/>
      <c r="W1016" s="53"/>
      <c r="X1016" s="53"/>
      <c r="Y1016" s="53"/>
      <c r="Z1016" s="53"/>
    </row>
    <row r="1017" spans="1:26" s="20" customFormat="1" ht="13.5" customHeight="1" x14ac:dyDescent="0.15">
      <c r="A1017" s="15"/>
      <c r="B1017" s="15"/>
      <c r="C1017" s="15"/>
      <c r="D1017" s="15"/>
      <c r="E1017" s="15"/>
      <c r="F1017" s="15"/>
      <c r="G1017" s="15"/>
      <c r="H1017" s="15"/>
      <c r="I1017" s="15"/>
      <c r="J1017" s="15"/>
      <c r="K1017" s="15"/>
      <c r="L1017" s="15"/>
      <c r="M1017" s="11"/>
      <c r="O1017" s="53"/>
      <c r="P1017" s="53"/>
      <c r="Q1017" s="53"/>
      <c r="R1017" s="53"/>
      <c r="S1017" s="53"/>
      <c r="T1017" s="53"/>
      <c r="U1017" s="53"/>
      <c r="V1017" s="53"/>
      <c r="W1017" s="53"/>
      <c r="X1017" s="53"/>
      <c r="Y1017" s="53"/>
      <c r="Z1017" s="53"/>
    </row>
    <row r="1018" spans="1:26" s="20" customFormat="1" ht="13.5" customHeight="1" x14ac:dyDescent="0.15">
      <c r="A1018" s="15"/>
      <c r="B1018" s="15"/>
      <c r="C1018" s="15"/>
      <c r="D1018" s="15"/>
      <c r="E1018" s="15"/>
      <c r="F1018" s="15"/>
      <c r="G1018" s="15"/>
      <c r="H1018" s="15"/>
      <c r="I1018" s="15"/>
      <c r="J1018" s="15"/>
      <c r="K1018" s="15"/>
      <c r="L1018" s="15"/>
      <c r="M1018" s="11"/>
      <c r="O1018" s="53"/>
      <c r="P1018" s="53"/>
      <c r="Q1018" s="53"/>
      <c r="R1018" s="53"/>
      <c r="S1018" s="53"/>
      <c r="T1018" s="53"/>
      <c r="U1018" s="53"/>
      <c r="V1018" s="53"/>
      <c r="W1018" s="53"/>
      <c r="X1018" s="53"/>
      <c r="Y1018" s="53"/>
      <c r="Z1018" s="53"/>
    </row>
    <row r="1019" spans="1:26" s="20" customFormat="1" ht="13.5" customHeight="1" x14ac:dyDescent="0.15">
      <c r="A1019" s="15"/>
      <c r="B1019" s="15"/>
      <c r="C1019" s="15"/>
      <c r="D1019" s="15"/>
      <c r="E1019" s="15"/>
      <c r="F1019" s="15"/>
      <c r="G1019" s="15"/>
      <c r="H1019" s="15"/>
      <c r="I1019" s="15"/>
      <c r="J1019" s="15"/>
      <c r="K1019" s="15"/>
      <c r="L1019" s="15"/>
      <c r="M1019" s="11"/>
      <c r="O1019" s="53"/>
      <c r="P1019" s="53"/>
      <c r="Q1019" s="53"/>
      <c r="R1019" s="53"/>
      <c r="S1019" s="53"/>
      <c r="T1019" s="53"/>
      <c r="U1019" s="53"/>
      <c r="V1019" s="53"/>
      <c r="W1019" s="53"/>
      <c r="X1019" s="53"/>
      <c r="Y1019" s="53"/>
      <c r="Z1019" s="53"/>
    </row>
    <row r="1020" spans="1:26" s="20" customFormat="1" ht="13.5" customHeight="1" x14ac:dyDescent="0.15">
      <c r="A1020" s="15"/>
      <c r="B1020" s="15"/>
      <c r="C1020" s="15"/>
      <c r="D1020" s="15"/>
      <c r="E1020" s="15"/>
      <c r="F1020" s="15"/>
      <c r="G1020" s="15"/>
      <c r="H1020" s="15"/>
      <c r="I1020" s="15"/>
      <c r="J1020" s="15"/>
      <c r="K1020" s="15"/>
      <c r="L1020" s="15"/>
      <c r="M1020" s="11"/>
      <c r="O1020" s="53"/>
      <c r="P1020" s="53"/>
      <c r="Q1020" s="53"/>
      <c r="R1020" s="53"/>
      <c r="S1020" s="53"/>
      <c r="T1020" s="53"/>
      <c r="U1020" s="53"/>
      <c r="V1020" s="53"/>
      <c r="W1020" s="53"/>
      <c r="X1020" s="53"/>
      <c r="Y1020" s="53"/>
      <c r="Z1020" s="53"/>
    </row>
    <row r="1021" spans="1:26" s="20" customFormat="1" ht="13.5" customHeight="1" x14ac:dyDescent="0.15">
      <c r="A1021" s="15"/>
      <c r="B1021" s="15"/>
      <c r="C1021" s="15"/>
      <c r="D1021" s="15"/>
      <c r="E1021" s="15"/>
      <c r="F1021" s="15"/>
      <c r="G1021" s="15"/>
      <c r="H1021" s="15"/>
      <c r="I1021" s="15"/>
      <c r="J1021" s="15"/>
      <c r="K1021" s="15"/>
      <c r="L1021" s="15"/>
      <c r="M1021" s="11"/>
      <c r="O1021" s="53"/>
      <c r="P1021" s="53"/>
      <c r="Q1021" s="53"/>
      <c r="R1021" s="53"/>
      <c r="S1021" s="53"/>
      <c r="T1021" s="53"/>
      <c r="U1021" s="53"/>
      <c r="V1021" s="53"/>
      <c r="W1021" s="53"/>
      <c r="X1021" s="53"/>
      <c r="Y1021" s="53"/>
      <c r="Z1021" s="53"/>
    </row>
    <row r="1022" spans="1:26" s="20" customFormat="1" ht="13.5" customHeight="1" x14ac:dyDescent="0.15">
      <c r="A1022" s="15"/>
      <c r="B1022" s="15"/>
      <c r="C1022" s="15"/>
      <c r="D1022" s="15"/>
      <c r="E1022" s="15"/>
      <c r="F1022" s="15"/>
      <c r="G1022" s="15"/>
      <c r="H1022" s="15"/>
      <c r="I1022" s="15"/>
      <c r="J1022" s="15"/>
      <c r="K1022" s="15"/>
      <c r="L1022" s="15"/>
      <c r="M1022" s="11"/>
      <c r="O1022" s="53"/>
      <c r="P1022" s="53"/>
      <c r="Q1022" s="53"/>
      <c r="R1022" s="53"/>
      <c r="S1022" s="53"/>
      <c r="T1022" s="53"/>
      <c r="U1022" s="53"/>
      <c r="V1022" s="53"/>
      <c r="W1022" s="53"/>
      <c r="X1022" s="53"/>
      <c r="Y1022" s="53"/>
      <c r="Z1022" s="53"/>
    </row>
    <row r="1023" spans="1:26" s="20" customFormat="1" ht="13.5" customHeight="1" x14ac:dyDescent="0.15">
      <c r="A1023" s="15"/>
      <c r="B1023" s="15"/>
      <c r="C1023" s="15"/>
      <c r="D1023" s="15"/>
      <c r="E1023" s="15"/>
      <c r="F1023" s="15"/>
      <c r="G1023" s="15"/>
      <c r="H1023" s="15"/>
      <c r="I1023" s="15"/>
      <c r="J1023" s="15"/>
      <c r="K1023" s="15"/>
      <c r="L1023" s="15"/>
      <c r="M1023" s="11"/>
      <c r="O1023" s="53"/>
      <c r="P1023" s="53"/>
      <c r="Q1023" s="53"/>
      <c r="R1023" s="53"/>
      <c r="S1023" s="53"/>
      <c r="T1023" s="53"/>
      <c r="U1023" s="53"/>
      <c r="V1023" s="53"/>
      <c r="W1023" s="53"/>
      <c r="X1023" s="53"/>
      <c r="Y1023" s="53"/>
      <c r="Z1023" s="53"/>
    </row>
    <row r="1024" spans="1:26" s="20" customFormat="1" ht="13.5" customHeight="1" x14ac:dyDescent="0.15">
      <c r="A1024" s="15"/>
      <c r="B1024" s="15"/>
      <c r="C1024" s="15"/>
      <c r="D1024" s="15"/>
      <c r="E1024" s="15"/>
      <c r="F1024" s="15"/>
      <c r="G1024" s="15"/>
      <c r="H1024" s="15"/>
      <c r="I1024" s="15"/>
      <c r="J1024" s="15"/>
      <c r="K1024" s="15"/>
      <c r="L1024" s="15"/>
      <c r="M1024" s="11"/>
      <c r="O1024" s="53"/>
      <c r="P1024" s="53"/>
      <c r="Q1024" s="53"/>
      <c r="R1024" s="53"/>
      <c r="S1024" s="53"/>
      <c r="T1024" s="53"/>
      <c r="U1024" s="53"/>
      <c r="V1024" s="53"/>
      <c r="W1024" s="53"/>
      <c r="X1024" s="53"/>
      <c r="Y1024" s="53"/>
      <c r="Z1024" s="53"/>
    </row>
    <row r="1025" spans="1:26" s="20" customFormat="1" ht="13.5" customHeight="1" x14ac:dyDescent="0.15">
      <c r="A1025" s="15"/>
      <c r="B1025" s="15"/>
      <c r="C1025" s="15"/>
      <c r="D1025" s="15"/>
      <c r="E1025" s="15"/>
      <c r="F1025" s="15"/>
      <c r="G1025" s="15"/>
      <c r="H1025" s="15"/>
      <c r="I1025" s="15"/>
      <c r="J1025" s="15"/>
      <c r="K1025" s="15"/>
      <c r="L1025" s="15"/>
      <c r="M1025" s="11"/>
      <c r="O1025" s="53"/>
      <c r="P1025" s="53"/>
      <c r="Q1025" s="53"/>
      <c r="R1025" s="53"/>
      <c r="S1025" s="53"/>
      <c r="T1025" s="53"/>
      <c r="U1025" s="53"/>
      <c r="V1025" s="53"/>
      <c r="W1025" s="53"/>
      <c r="X1025" s="53"/>
      <c r="Y1025" s="53"/>
      <c r="Z1025" s="53"/>
    </row>
    <row r="1026" spans="1:26" s="20" customFormat="1" ht="13.5" customHeight="1" x14ac:dyDescent="0.15">
      <c r="A1026" s="15"/>
      <c r="B1026" s="15"/>
      <c r="C1026" s="15"/>
      <c r="D1026" s="15"/>
      <c r="E1026" s="15"/>
      <c r="F1026" s="15"/>
      <c r="G1026" s="15"/>
      <c r="H1026" s="15"/>
      <c r="I1026" s="15"/>
      <c r="J1026" s="15"/>
      <c r="K1026" s="15"/>
      <c r="L1026" s="15"/>
      <c r="M1026" s="11"/>
      <c r="O1026" s="53"/>
      <c r="P1026" s="53"/>
      <c r="Q1026" s="53"/>
      <c r="R1026" s="53"/>
      <c r="S1026" s="53"/>
      <c r="T1026" s="53"/>
      <c r="U1026" s="53"/>
      <c r="V1026" s="53"/>
      <c r="W1026" s="53"/>
      <c r="X1026" s="53"/>
      <c r="Y1026" s="53"/>
      <c r="Z1026" s="53"/>
    </row>
    <row r="1027" spans="1:26" s="20" customFormat="1" ht="13.5" customHeight="1" x14ac:dyDescent="0.15">
      <c r="A1027" s="15"/>
      <c r="B1027" s="15"/>
      <c r="C1027" s="15"/>
      <c r="D1027" s="15"/>
      <c r="E1027" s="15"/>
      <c r="F1027" s="15"/>
      <c r="G1027" s="15"/>
      <c r="H1027" s="15"/>
      <c r="I1027" s="15"/>
      <c r="J1027" s="15"/>
      <c r="K1027" s="15"/>
      <c r="L1027" s="15"/>
      <c r="M1027" s="11"/>
      <c r="O1027" s="53"/>
      <c r="P1027" s="53"/>
      <c r="Q1027" s="53"/>
      <c r="R1027" s="53"/>
      <c r="S1027" s="53"/>
      <c r="T1027" s="53"/>
      <c r="U1027" s="53"/>
      <c r="V1027" s="53"/>
      <c r="W1027" s="53"/>
      <c r="X1027" s="53"/>
      <c r="Y1027" s="53"/>
      <c r="Z1027" s="53"/>
    </row>
    <row r="1028" spans="1:26" s="20" customFormat="1" ht="13.5" customHeight="1" x14ac:dyDescent="0.15">
      <c r="A1028" s="15"/>
      <c r="B1028" s="15"/>
      <c r="C1028" s="15"/>
      <c r="D1028" s="15"/>
      <c r="E1028" s="15"/>
      <c r="F1028" s="15"/>
      <c r="G1028" s="15"/>
      <c r="H1028" s="15"/>
      <c r="I1028" s="15"/>
      <c r="J1028" s="15"/>
      <c r="K1028" s="15"/>
      <c r="L1028" s="15"/>
      <c r="M1028" s="11"/>
      <c r="O1028" s="53"/>
      <c r="P1028" s="53"/>
      <c r="Q1028" s="53"/>
      <c r="R1028" s="53"/>
      <c r="S1028" s="53"/>
      <c r="T1028" s="53"/>
      <c r="U1028" s="53"/>
      <c r="V1028" s="53"/>
      <c r="W1028" s="53"/>
      <c r="X1028" s="53"/>
      <c r="Y1028" s="53"/>
      <c r="Z1028" s="53"/>
    </row>
    <row r="1029" spans="1:26" s="20" customFormat="1" ht="13.5" customHeight="1" x14ac:dyDescent="0.15">
      <c r="A1029" s="15"/>
      <c r="B1029" s="15"/>
      <c r="C1029" s="15"/>
      <c r="D1029" s="15"/>
      <c r="E1029" s="15"/>
      <c r="F1029" s="15"/>
      <c r="G1029" s="15"/>
      <c r="H1029" s="15"/>
      <c r="I1029" s="15"/>
      <c r="J1029" s="15"/>
      <c r="K1029" s="15"/>
      <c r="L1029" s="15"/>
      <c r="M1029" s="11"/>
      <c r="O1029" s="53"/>
      <c r="P1029" s="53"/>
      <c r="Q1029" s="53"/>
      <c r="R1029" s="53"/>
      <c r="S1029" s="53"/>
      <c r="T1029" s="53"/>
      <c r="U1029" s="53"/>
      <c r="V1029" s="53"/>
      <c r="W1029" s="53"/>
      <c r="X1029" s="53"/>
      <c r="Y1029" s="53"/>
      <c r="Z1029" s="53"/>
    </row>
    <row r="1030" spans="1:26" s="20" customFormat="1" ht="13.5" customHeight="1" x14ac:dyDescent="0.15">
      <c r="A1030" s="15"/>
      <c r="B1030" s="15"/>
      <c r="C1030" s="15"/>
      <c r="D1030" s="15"/>
      <c r="E1030" s="15"/>
      <c r="F1030" s="15"/>
      <c r="G1030" s="15"/>
      <c r="H1030" s="15"/>
      <c r="I1030" s="15"/>
      <c r="J1030" s="15"/>
      <c r="K1030" s="15"/>
      <c r="L1030" s="15"/>
      <c r="M1030" s="11"/>
      <c r="O1030" s="53"/>
      <c r="P1030" s="53"/>
      <c r="Q1030" s="53"/>
      <c r="R1030" s="53"/>
      <c r="S1030" s="53"/>
      <c r="T1030" s="53"/>
      <c r="U1030" s="53"/>
      <c r="V1030" s="53"/>
      <c r="W1030" s="53"/>
      <c r="X1030" s="53"/>
      <c r="Y1030" s="53"/>
      <c r="Z1030" s="53"/>
    </row>
    <row r="1031" spans="1:26" s="20" customFormat="1" ht="13.5" customHeight="1" x14ac:dyDescent="0.15">
      <c r="A1031" s="15"/>
      <c r="B1031" s="15"/>
      <c r="C1031" s="15"/>
      <c r="D1031" s="15"/>
      <c r="E1031" s="15"/>
      <c r="F1031" s="15"/>
      <c r="G1031" s="15"/>
      <c r="H1031" s="15"/>
      <c r="I1031" s="15"/>
      <c r="J1031" s="15"/>
      <c r="K1031" s="15"/>
      <c r="L1031" s="15"/>
      <c r="M1031" s="11"/>
      <c r="O1031" s="53"/>
      <c r="P1031" s="53"/>
      <c r="Q1031" s="53"/>
      <c r="R1031" s="53"/>
      <c r="S1031" s="53"/>
      <c r="T1031" s="53"/>
      <c r="U1031" s="53"/>
      <c r="V1031" s="53"/>
      <c r="W1031" s="53"/>
      <c r="X1031" s="53"/>
      <c r="Y1031" s="53"/>
      <c r="Z1031" s="53"/>
    </row>
    <row r="1032" spans="1:26" s="20" customFormat="1" ht="13.5" customHeight="1" x14ac:dyDescent="0.15">
      <c r="A1032" s="15"/>
      <c r="B1032" s="15"/>
      <c r="C1032" s="15"/>
      <c r="D1032" s="15"/>
      <c r="E1032" s="15"/>
      <c r="F1032" s="15"/>
      <c r="G1032" s="15"/>
      <c r="H1032" s="15"/>
      <c r="I1032" s="15"/>
      <c r="J1032" s="15"/>
      <c r="K1032" s="15"/>
      <c r="L1032" s="15"/>
      <c r="M1032" s="11"/>
      <c r="O1032" s="53"/>
      <c r="P1032" s="53"/>
      <c r="Q1032" s="53"/>
      <c r="R1032" s="53"/>
      <c r="S1032" s="53"/>
      <c r="T1032" s="53"/>
      <c r="U1032" s="53"/>
      <c r="V1032" s="53"/>
      <c r="W1032" s="53"/>
      <c r="X1032" s="53"/>
      <c r="Y1032" s="53"/>
      <c r="Z1032" s="53"/>
    </row>
    <row r="1033" spans="1:26" s="20" customFormat="1" ht="13.5" customHeight="1" x14ac:dyDescent="0.15">
      <c r="A1033" s="15"/>
      <c r="B1033" s="15"/>
      <c r="C1033" s="15"/>
      <c r="D1033" s="15"/>
      <c r="E1033" s="15"/>
      <c r="F1033" s="15"/>
      <c r="G1033" s="15"/>
      <c r="H1033" s="15"/>
      <c r="I1033" s="15"/>
      <c r="J1033" s="15"/>
      <c r="K1033" s="15"/>
      <c r="L1033" s="15"/>
      <c r="M1033" s="11"/>
      <c r="O1033" s="53"/>
      <c r="P1033" s="53"/>
      <c r="Q1033" s="53"/>
      <c r="R1033" s="53"/>
      <c r="S1033" s="53"/>
      <c r="T1033" s="53"/>
      <c r="U1033" s="53"/>
      <c r="V1033" s="53"/>
      <c r="W1033" s="53"/>
      <c r="X1033" s="53"/>
      <c r="Y1033" s="53"/>
      <c r="Z1033" s="53"/>
    </row>
    <row r="1034" spans="1:26" s="20" customFormat="1" ht="13.5" customHeight="1" x14ac:dyDescent="0.15">
      <c r="A1034" s="15"/>
      <c r="B1034" s="15"/>
      <c r="C1034" s="15"/>
      <c r="D1034" s="15"/>
      <c r="E1034" s="15"/>
      <c r="F1034" s="15"/>
      <c r="G1034" s="15"/>
      <c r="H1034" s="15"/>
      <c r="I1034" s="15"/>
      <c r="J1034" s="15"/>
      <c r="K1034" s="15"/>
      <c r="L1034" s="15"/>
      <c r="M1034" s="11"/>
      <c r="O1034" s="53"/>
      <c r="P1034" s="53"/>
      <c r="Q1034" s="53"/>
      <c r="R1034" s="53"/>
      <c r="S1034" s="53"/>
      <c r="T1034" s="53"/>
      <c r="U1034" s="53"/>
      <c r="V1034" s="53"/>
      <c r="W1034" s="53"/>
      <c r="X1034" s="53"/>
      <c r="Y1034" s="53"/>
      <c r="Z1034" s="53"/>
    </row>
    <row r="1035" spans="1:26" s="20" customFormat="1" ht="13.5" customHeight="1" x14ac:dyDescent="0.15">
      <c r="A1035" s="15"/>
      <c r="B1035" s="15"/>
      <c r="C1035" s="15"/>
      <c r="D1035" s="15"/>
      <c r="E1035" s="15"/>
      <c r="F1035" s="15"/>
      <c r="G1035" s="15"/>
      <c r="H1035" s="15"/>
      <c r="I1035" s="15"/>
      <c r="J1035" s="15"/>
      <c r="K1035" s="15"/>
      <c r="L1035" s="15"/>
      <c r="M1035" s="11"/>
      <c r="O1035" s="53"/>
      <c r="P1035" s="53"/>
      <c r="Q1035" s="53"/>
      <c r="R1035" s="53"/>
      <c r="S1035" s="53"/>
      <c r="T1035" s="53"/>
      <c r="U1035" s="53"/>
      <c r="V1035" s="53"/>
      <c r="W1035" s="53"/>
      <c r="X1035" s="53"/>
      <c r="Y1035" s="53"/>
      <c r="Z1035" s="53"/>
    </row>
    <row r="1036" spans="1:26" s="20" customFormat="1" ht="13.5" customHeight="1" x14ac:dyDescent="0.15">
      <c r="A1036" s="15"/>
      <c r="B1036" s="15"/>
      <c r="C1036" s="15"/>
      <c r="D1036" s="15"/>
      <c r="E1036" s="15"/>
      <c r="F1036" s="15"/>
      <c r="G1036" s="15"/>
      <c r="H1036" s="15"/>
      <c r="I1036" s="15"/>
      <c r="J1036" s="15"/>
      <c r="K1036" s="15"/>
      <c r="L1036" s="15"/>
      <c r="M1036" s="11"/>
      <c r="O1036" s="53"/>
      <c r="P1036" s="53"/>
      <c r="Q1036" s="53"/>
      <c r="R1036" s="53"/>
      <c r="S1036" s="53"/>
      <c r="T1036" s="53"/>
      <c r="U1036" s="53"/>
      <c r="V1036" s="53"/>
      <c r="W1036" s="53"/>
      <c r="X1036" s="53"/>
      <c r="Y1036" s="53"/>
      <c r="Z1036" s="53"/>
    </row>
    <row r="1037" spans="1:26" s="20" customFormat="1" ht="13.5" customHeight="1" x14ac:dyDescent="0.15">
      <c r="A1037" s="15"/>
      <c r="B1037" s="15"/>
      <c r="C1037" s="15"/>
      <c r="D1037" s="15"/>
      <c r="E1037" s="15"/>
      <c r="F1037" s="15"/>
      <c r="G1037" s="15"/>
      <c r="H1037" s="15"/>
      <c r="I1037" s="15"/>
      <c r="J1037" s="15"/>
      <c r="K1037" s="15"/>
      <c r="L1037" s="15"/>
      <c r="M1037" s="11"/>
      <c r="O1037" s="53"/>
      <c r="P1037" s="53"/>
      <c r="Q1037" s="53"/>
      <c r="R1037" s="53"/>
      <c r="S1037" s="53"/>
      <c r="T1037" s="53"/>
      <c r="U1037" s="53"/>
      <c r="V1037" s="53"/>
      <c r="W1037" s="53"/>
      <c r="X1037" s="53"/>
      <c r="Y1037" s="53"/>
      <c r="Z1037" s="53"/>
    </row>
    <row r="1038" spans="1:26" s="20" customFormat="1" ht="13.5" customHeight="1" x14ac:dyDescent="0.15">
      <c r="A1038" s="15"/>
      <c r="B1038" s="15"/>
      <c r="C1038" s="15"/>
      <c r="D1038" s="15"/>
      <c r="E1038" s="15"/>
      <c r="F1038" s="15"/>
      <c r="G1038" s="15"/>
      <c r="H1038" s="15"/>
      <c r="I1038" s="15"/>
      <c r="J1038" s="15"/>
      <c r="K1038" s="15"/>
      <c r="L1038" s="15"/>
      <c r="M1038" s="11"/>
      <c r="O1038" s="53"/>
      <c r="P1038" s="53"/>
      <c r="Q1038" s="53"/>
      <c r="R1038" s="53"/>
      <c r="S1038" s="53"/>
      <c r="T1038" s="53"/>
      <c r="U1038" s="53"/>
      <c r="V1038" s="53"/>
      <c r="W1038" s="53"/>
      <c r="X1038" s="53"/>
      <c r="Y1038" s="53"/>
      <c r="Z1038" s="53"/>
    </row>
    <row r="1039" spans="1:26" s="20" customFormat="1" ht="13.5" customHeight="1" x14ac:dyDescent="0.15">
      <c r="A1039" s="15"/>
      <c r="B1039" s="15"/>
      <c r="C1039" s="15"/>
      <c r="D1039" s="15"/>
      <c r="E1039" s="15"/>
      <c r="F1039" s="15"/>
      <c r="G1039" s="15"/>
      <c r="H1039" s="15"/>
      <c r="I1039" s="15"/>
      <c r="J1039" s="15"/>
      <c r="K1039" s="15"/>
      <c r="L1039" s="15"/>
      <c r="M1039" s="11"/>
      <c r="O1039" s="53"/>
      <c r="P1039" s="53"/>
      <c r="Q1039" s="53"/>
      <c r="R1039" s="53"/>
      <c r="S1039" s="53"/>
      <c r="T1039" s="53"/>
      <c r="U1039" s="53"/>
      <c r="V1039" s="53"/>
      <c r="W1039" s="53"/>
      <c r="X1039" s="53"/>
      <c r="Y1039" s="53"/>
      <c r="Z1039" s="53"/>
    </row>
    <row r="1040" spans="1:26" s="20" customFormat="1" ht="13.5" customHeight="1" x14ac:dyDescent="0.15">
      <c r="A1040" s="15"/>
      <c r="B1040" s="15"/>
      <c r="C1040" s="15"/>
      <c r="D1040" s="15"/>
      <c r="E1040" s="15"/>
      <c r="F1040" s="15"/>
      <c r="G1040" s="15"/>
      <c r="H1040" s="15"/>
      <c r="I1040" s="15"/>
      <c r="J1040" s="15"/>
      <c r="K1040" s="15"/>
      <c r="L1040" s="15"/>
      <c r="M1040" s="11"/>
      <c r="O1040" s="53"/>
      <c r="P1040" s="53"/>
      <c r="Q1040" s="53"/>
      <c r="R1040" s="53"/>
      <c r="S1040" s="53"/>
      <c r="T1040" s="53"/>
      <c r="U1040" s="53"/>
      <c r="V1040" s="53"/>
      <c r="W1040" s="53"/>
      <c r="X1040" s="53"/>
      <c r="Y1040" s="53"/>
      <c r="Z1040" s="53"/>
    </row>
    <row r="1041" spans="1:26" s="20" customFormat="1" ht="13.5" customHeight="1" x14ac:dyDescent="0.15">
      <c r="A1041" s="15"/>
      <c r="B1041" s="15"/>
      <c r="C1041" s="15"/>
      <c r="D1041" s="15"/>
      <c r="E1041" s="15"/>
      <c r="F1041" s="15"/>
      <c r="G1041" s="15"/>
      <c r="H1041" s="15"/>
      <c r="I1041" s="15"/>
      <c r="J1041" s="15"/>
      <c r="K1041" s="15"/>
      <c r="L1041" s="15"/>
      <c r="M1041" s="11"/>
      <c r="O1041" s="53"/>
      <c r="P1041" s="53"/>
      <c r="Q1041" s="53"/>
      <c r="R1041" s="53"/>
      <c r="S1041" s="53"/>
      <c r="T1041" s="53"/>
      <c r="U1041" s="53"/>
      <c r="V1041" s="53"/>
      <c r="W1041" s="53"/>
      <c r="X1041" s="53"/>
      <c r="Y1041" s="53"/>
      <c r="Z1041" s="53"/>
    </row>
    <row r="1042" spans="1:26" s="20" customFormat="1" ht="13.5" customHeight="1" x14ac:dyDescent="0.15">
      <c r="A1042" s="15"/>
      <c r="B1042" s="15"/>
      <c r="C1042" s="15"/>
      <c r="D1042" s="15"/>
      <c r="E1042" s="15"/>
      <c r="F1042" s="15"/>
      <c r="G1042" s="15"/>
      <c r="H1042" s="15"/>
      <c r="I1042" s="15"/>
      <c r="J1042" s="15"/>
      <c r="K1042" s="15"/>
      <c r="L1042" s="15"/>
      <c r="M1042" s="11"/>
      <c r="O1042" s="53"/>
      <c r="P1042" s="53"/>
      <c r="Q1042" s="53"/>
      <c r="R1042" s="53"/>
      <c r="S1042" s="53"/>
      <c r="T1042" s="53"/>
      <c r="U1042" s="53"/>
      <c r="V1042" s="53"/>
      <c r="W1042" s="53"/>
      <c r="X1042" s="53"/>
      <c r="Y1042" s="53"/>
      <c r="Z1042" s="53"/>
    </row>
    <row r="1043" spans="1:26" s="20" customFormat="1" ht="13.5" customHeight="1" x14ac:dyDescent="0.15">
      <c r="A1043" s="15"/>
      <c r="B1043" s="15"/>
      <c r="C1043" s="15"/>
      <c r="D1043" s="15"/>
      <c r="E1043" s="15"/>
      <c r="F1043" s="15"/>
      <c r="G1043" s="15"/>
      <c r="H1043" s="15"/>
      <c r="I1043" s="15"/>
      <c r="J1043" s="15"/>
      <c r="K1043" s="15"/>
      <c r="L1043" s="15"/>
      <c r="M1043" s="11"/>
      <c r="O1043" s="53"/>
      <c r="P1043" s="53"/>
      <c r="Q1043" s="53"/>
      <c r="R1043" s="53"/>
      <c r="S1043" s="53"/>
      <c r="T1043" s="53"/>
      <c r="U1043" s="53"/>
      <c r="V1043" s="53"/>
      <c r="W1043" s="53"/>
      <c r="X1043" s="53"/>
      <c r="Y1043" s="53"/>
      <c r="Z1043" s="53"/>
    </row>
    <row r="1044" spans="1:26" s="20" customFormat="1" ht="13.5" customHeight="1" x14ac:dyDescent="0.15">
      <c r="A1044" s="15"/>
      <c r="B1044" s="15"/>
      <c r="C1044" s="15"/>
      <c r="D1044" s="15"/>
      <c r="E1044" s="15"/>
      <c r="F1044" s="15"/>
      <c r="G1044" s="15"/>
      <c r="H1044" s="15"/>
      <c r="I1044" s="15"/>
      <c r="J1044" s="15"/>
      <c r="K1044" s="15"/>
      <c r="L1044" s="15"/>
      <c r="M1044" s="11"/>
      <c r="O1044" s="53"/>
      <c r="P1044" s="53"/>
      <c r="Q1044" s="53"/>
      <c r="R1044" s="53"/>
      <c r="S1044" s="53"/>
      <c r="T1044" s="53"/>
      <c r="U1044" s="53"/>
      <c r="V1044" s="53"/>
      <c r="W1044" s="53"/>
      <c r="X1044" s="53"/>
      <c r="Y1044" s="53"/>
      <c r="Z1044" s="53"/>
    </row>
    <row r="1045" spans="1:26" s="20" customFormat="1" ht="13.5" customHeight="1" x14ac:dyDescent="0.15">
      <c r="A1045" s="15"/>
      <c r="B1045" s="15"/>
      <c r="C1045" s="15"/>
      <c r="D1045" s="15"/>
      <c r="E1045" s="15"/>
      <c r="F1045" s="15"/>
      <c r="G1045" s="15"/>
      <c r="H1045" s="15"/>
      <c r="I1045" s="15"/>
      <c r="J1045" s="15"/>
      <c r="K1045" s="15"/>
      <c r="L1045" s="15"/>
      <c r="M1045" s="11"/>
      <c r="O1045" s="53"/>
      <c r="P1045" s="53"/>
      <c r="Q1045" s="53"/>
      <c r="R1045" s="53"/>
      <c r="S1045" s="53"/>
      <c r="T1045" s="53"/>
      <c r="U1045" s="53"/>
      <c r="V1045" s="53"/>
      <c r="W1045" s="53"/>
      <c r="X1045" s="53"/>
      <c r="Y1045" s="53"/>
      <c r="Z1045" s="53"/>
    </row>
    <row r="1046" spans="1:26" s="20" customFormat="1" ht="13.5" customHeight="1" x14ac:dyDescent="0.15">
      <c r="A1046" s="15"/>
      <c r="B1046" s="15"/>
      <c r="C1046" s="15"/>
      <c r="D1046" s="15"/>
      <c r="E1046" s="15"/>
      <c r="F1046" s="15"/>
      <c r="G1046" s="15"/>
      <c r="H1046" s="15"/>
      <c r="I1046" s="15"/>
      <c r="J1046" s="15"/>
      <c r="K1046" s="15"/>
      <c r="L1046" s="15"/>
      <c r="M1046" s="11"/>
      <c r="O1046" s="53"/>
      <c r="P1046" s="53"/>
      <c r="Q1046" s="53"/>
      <c r="R1046" s="53"/>
      <c r="S1046" s="53"/>
      <c r="T1046" s="53"/>
      <c r="U1046" s="53"/>
      <c r="V1046" s="53"/>
      <c r="W1046" s="53"/>
      <c r="X1046" s="53"/>
      <c r="Y1046" s="53"/>
      <c r="Z1046" s="53"/>
    </row>
    <row r="1047" spans="1:26" s="20" customFormat="1" ht="13.5" customHeight="1" x14ac:dyDescent="0.15">
      <c r="A1047" s="15"/>
      <c r="B1047" s="15"/>
      <c r="C1047" s="15"/>
      <c r="D1047" s="15"/>
      <c r="E1047" s="15"/>
      <c r="F1047" s="15"/>
      <c r="G1047" s="15"/>
      <c r="H1047" s="15"/>
      <c r="I1047" s="15"/>
      <c r="J1047" s="15"/>
      <c r="K1047" s="15"/>
      <c r="L1047" s="15"/>
      <c r="M1047" s="11"/>
      <c r="O1047" s="53"/>
      <c r="P1047" s="53"/>
      <c r="Q1047" s="53"/>
      <c r="R1047" s="53"/>
      <c r="S1047" s="53"/>
      <c r="T1047" s="53"/>
      <c r="U1047" s="53"/>
      <c r="V1047" s="53"/>
      <c r="W1047" s="53"/>
      <c r="X1047" s="53"/>
      <c r="Y1047" s="53"/>
      <c r="Z1047" s="53"/>
    </row>
    <row r="1048" spans="1:26" s="20" customFormat="1" ht="13.5" customHeight="1" x14ac:dyDescent="0.15">
      <c r="A1048" s="15"/>
      <c r="B1048" s="15"/>
      <c r="C1048" s="15"/>
      <c r="D1048" s="15"/>
      <c r="E1048" s="15"/>
      <c r="F1048" s="15"/>
      <c r="G1048" s="15"/>
      <c r="H1048" s="15"/>
      <c r="I1048" s="15"/>
      <c r="J1048" s="15"/>
      <c r="K1048" s="15"/>
      <c r="L1048" s="15"/>
      <c r="M1048" s="11"/>
      <c r="O1048" s="53"/>
      <c r="P1048" s="53"/>
      <c r="Q1048" s="53"/>
      <c r="R1048" s="53"/>
      <c r="S1048" s="53"/>
      <c r="T1048" s="53"/>
      <c r="U1048" s="53"/>
      <c r="V1048" s="53"/>
      <c r="W1048" s="53"/>
      <c r="X1048" s="53"/>
      <c r="Y1048" s="53"/>
      <c r="Z1048" s="53"/>
    </row>
    <row r="1049" spans="1:26" s="20" customFormat="1" ht="13.5" customHeight="1" x14ac:dyDescent="0.15">
      <c r="A1049" s="15"/>
      <c r="B1049" s="15"/>
      <c r="C1049" s="15"/>
      <c r="D1049" s="15"/>
      <c r="E1049" s="15"/>
      <c r="F1049" s="15"/>
      <c r="G1049" s="15"/>
      <c r="H1049" s="15"/>
      <c r="I1049" s="15"/>
      <c r="J1049" s="15"/>
      <c r="K1049" s="15"/>
      <c r="L1049" s="15"/>
      <c r="M1049" s="11"/>
      <c r="O1049" s="53"/>
      <c r="P1049" s="53"/>
      <c r="Q1049" s="53"/>
      <c r="R1049" s="53"/>
      <c r="S1049" s="53"/>
      <c r="T1049" s="53"/>
      <c r="U1049" s="53"/>
      <c r="V1049" s="53"/>
      <c r="W1049" s="53"/>
      <c r="X1049" s="53"/>
      <c r="Y1049" s="53"/>
      <c r="Z1049" s="53"/>
    </row>
    <row r="1050" spans="1:26" s="20" customFormat="1" ht="13.5" customHeight="1" x14ac:dyDescent="0.15">
      <c r="A1050" s="15"/>
      <c r="B1050" s="15"/>
      <c r="C1050" s="15"/>
      <c r="D1050" s="15"/>
      <c r="E1050" s="15"/>
      <c r="F1050" s="15"/>
      <c r="G1050" s="15"/>
      <c r="H1050" s="15"/>
      <c r="I1050" s="15"/>
      <c r="J1050" s="15"/>
      <c r="K1050" s="15"/>
      <c r="L1050" s="15"/>
      <c r="M1050" s="11"/>
      <c r="O1050" s="53"/>
      <c r="P1050" s="53"/>
      <c r="Q1050" s="53"/>
      <c r="R1050" s="53"/>
      <c r="S1050" s="53"/>
      <c r="T1050" s="53"/>
      <c r="U1050" s="53"/>
      <c r="V1050" s="53"/>
      <c r="W1050" s="53"/>
      <c r="X1050" s="53"/>
      <c r="Y1050" s="53"/>
      <c r="Z1050" s="53"/>
    </row>
    <row r="1051" spans="1:26" s="20" customFormat="1" ht="13.5" customHeight="1" x14ac:dyDescent="0.15">
      <c r="A1051" s="15"/>
      <c r="B1051" s="15"/>
      <c r="C1051" s="15"/>
      <c r="D1051" s="15"/>
      <c r="E1051" s="15"/>
      <c r="F1051" s="15"/>
      <c r="G1051" s="15"/>
      <c r="H1051" s="15"/>
      <c r="I1051" s="15"/>
      <c r="J1051" s="15"/>
      <c r="K1051" s="15"/>
      <c r="L1051" s="15"/>
      <c r="M1051" s="11"/>
      <c r="O1051" s="53"/>
      <c r="P1051" s="53"/>
      <c r="Q1051" s="53"/>
      <c r="R1051" s="53"/>
      <c r="S1051" s="53"/>
      <c r="T1051" s="53"/>
      <c r="U1051" s="53"/>
      <c r="V1051" s="53"/>
      <c r="W1051" s="53"/>
      <c r="X1051" s="53"/>
      <c r="Y1051" s="53"/>
      <c r="Z1051" s="53"/>
    </row>
    <row r="1052" spans="1:26" s="20" customFormat="1" ht="13.5" customHeight="1" x14ac:dyDescent="0.15">
      <c r="A1052" s="15"/>
      <c r="B1052" s="15"/>
      <c r="C1052" s="15"/>
      <c r="D1052" s="15"/>
      <c r="E1052" s="15"/>
      <c r="F1052" s="15"/>
      <c r="G1052" s="15"/>
      <c r="H1052" s="15"/>
      <c r="I1052" s="15"/>
      <c r="J1052" s="15"/>
      <c r="K1052" s="15"/>
      <c r="L1052" s="15"/>
      <c r="M1052" s="11"/>
      <c r="O1052" s="53"/>
      <c r="P1052" s="53"/>
      <c r="Q1052" s="53"/>
      <c r="R1052" s="53"/>
      <c r="S1052" s="53"/>
      <c r="T1052" s="53"/>
      <c r="U1052" s="53"/>
      <c r="V1052" s="53"/>
      <c r="W1052" s="53"/>
      <c r="X1052" s="53"/>
      <c r="Y1052" s="53"/>
      <c r="Z1052" s="53"/>
    </row>
    <row r="1053" spans="1:26" s="20" customFormat="1" ht="13.5" customHeight="1" x14ac:dyDescent="0.15">
      <c r="A1053" s="15"/>
      <c r="B1053" s="15"/>
      <c r="C1053" s="15"/>
      <c r="D1053" s="15"/>
      <c r="E1053" s="15"/>
      <c r="F1053" s="15"/>
      <c r="G1053" s="15"/>
      <c r="H1053" s="15"/>
      <c r="I1053" s="15"/>
      <c r="J1053" s="15"/>
      <c r="K1053" s="15"/>
      <c r="L1053" s="15"/>
      <c r="M1053" s="11"/>
      <c r="O1053" s="53"/>
      <c r="P1053" s="53"/>
      <c r="Q1053" s="53"/>
      <c r="R1053" s="53"/>
      <c r="S1053" s="53"/>
      <c r="T1053" s="53"/>
      <c r="U1053" s="53"/>
      <c r="V1053" s="53"/>
      <c r="W1053" s="53"/>
      <c r="X1053" s="53"/>
      <c r="Y1053" s="53"/>
      <c r="Z1053" s="53"/>
    </row>
    <row r="1054" spans="1:26" s="20" customFormat="1" ht="13.5" customHeight="1" x14ac:dyDescent="0.15">
      <c r="A1054" s="15"/>
      <c r="B1054" s="15"/>
      <c r="C1054" s="15"/>
      <c r="D1054" s="15"/>
      <c r="E1054" s="15"/>
      <c r="F1054" s="15"/>
      <c r="G1054" s="15"/>
      <c r="H1054" s="15"/>
      <c r="I1054" s="15"/>
      <c r="J1054" s="15"/>
      <c r="K1054" s="15"/>
      <c r="L1054" s="15"/>
      <c r="M1054" s="11"/>
      <c r="O1054" s="53"/>
      <c r="P1054" s="53"/>
      <c r="Q1054" s="53"/>
      <c r="R1054" s="53"/>
      <c r="S1054" s="53"/>
      <c r="T1054" s="53"/>
      <c r="U1054" s="53"/>
      <c r="V1054" s="53"/>
      <c r="W1054" s="53"/>
      <c r="X1054" s="53"/>
      <c r="Y1054" s="53"/>
      <c r="Z1054" s="53"/>
    </row>
    <row r="1055" spans="1:26" s="20" customFormat="1" ht="13.5" customHeight="1" x14ac:dyDescent="0.15">
      <c r="A1055" s="15"/>
      <c r="B1055" s="15"/>
      <c r="C1055" s="15"/>
      <c r="D1055" s="15"/>
      <c r="E1055" s="15"/>
      <c r="F1055" s="15"/>
      <c r="G1055" s="15"/>
      <c r="H1055" s="15"/>
      <c r="I1055" s="15"/>
      <c r="J1055" s="15"/>
      <c r="K1055" s="15"/>
      <c r="L1055" s="15"/>
      <c r="M1055" s="11"/>
      <c r="O1055" s="53"/>
      <c r="P1055" s="53"/>
      <c r="Q1055" s="53"/>
      <c r="R1055" s="53"/>
      <c r="S1055" s="53"/>
      <c r="T1055" s="53"/>
      <c r="U1055" s="53"/>
      <c r="V1055" s="53"/>
      <c r="W1055" s="53"/>
      <c r="X1055" s="53"/>
      <c r="Y1055" s="53"/>
      <c r="Z1055" s="53"/>
    </row>
    <row r="1056" spans="1:26" s="20" customFormat="1" ht="13.5" customHeight="1" x14ac:dyDescent="0.15">
      <c r="A1056" s="15"/>
      <c r="B1056" s="15"/>
      <c r="C1056" s="15"/>
      <c r="D1056" s="15"/>
      <c r="E1056" s="15"/>
      <c r="F1056" s="15"/>
      <c r="G1056" s="15"/>
      <c r="H1056" s="15"/>
      <c r="I1056" s="15"/>
      <c r="J1056" s="15"/>
      <c r="K1056" s="15"/>
      <c r="L1056" s="15"/>
      <c r="M1056" s="11"/>
      <c r="O1056" s="53"/>
      <c r="P1056" s="53"/>
      <c r="Q1056" s="53"/>
      <c r="R1056" s="53"/>
      <c r="S1056" s="53"/>
      <c r="T1056" s="53"/>
      <c r="U1056" s="53"/>
      <c r="V1056" s="53"/>
      <c r="W1056" s="53"/>
      <c r="X1056" s="53"/>
      <c r="Y1056" s="53"/>
      <c r="Z1056" s="53"/>
    </row>
    <row r="1057" spans="1:26" s="20" customFormat="1" ht="13.5" customHeight="1" x14ac:dyDescent="0.15">
      <c r="A1057" s="15"/>
      <c r="B1057" s="15"/>
      <c r="C1057" s="15"/>
      <c r="D1057" s="15"/>
      <c r="E1057" s="15"/>
      <c r="F1057" s="15"/>
      <c r="G1057" s="15"/>
      <c r="H1057" s="15"/>
      <c r="I1057" s="15"/>
      <c r="J1057" s="15"/>
      <c r="K1057" s="15"/>
      <c r="L1057" s="15"/>
      <c r="M1057" s="11"/>
      <c r="O1057" s="53"/>
      <c r="P1057" s="53"/>
      <c r="Q1057" s="53"/>
      <c r="R1057" s="53"/>
      <c r="S1057" s="53"/>
      <c r="T1057" s="53"/>
      <c r="U1057" s="53"/>
      <c r="V1057" s="53"/>
      <c r="W1057" s="53"/>
      <c r="X1057" s="53"/>
      <c r="Y1057" s="53"/>
      <c r="Z1057" s="53"/>
    </row>
    <row r="1058" spans="1:26" s="20" customFormat="1" ht="13.5" customHeight="1" x14ac:dyDescent="0.15">
      <c r="A1058" s="15"/>
      <c r="B1058" s="15"/>
      <c r="C1058" s="15"/>
      <c r="D1058" s="15"/>
      <c r="E1058" s="15"/>
      <c r="F1058" s="15"/>
      <c r="G1058" s="15"/>
      <c r="H1058" s="15"/>
      <c r="I1058" s="15"/>
      <c r="J1058" s="15"/>
      <c r="K1058" s="15"/>
      <c r="L1058" s="15"/>
      <c r="M1058" s="11"/>
      <c r="O1058" s="53"/>
      <c r="P1058" s="53"/>
      <c r="Q1058" s="53"/>
      <c r="R1058" s="53"/>
      <c r="S1058" s="53"/>
      <c r="T1058" s="53"/>
      <c r="U1058" s="53"/>
      <c r="V1058" s="53"/>
      <c r="W1058" s="53"/>
      <c r="X1058" s="53"/>
      <c r="Y1058" s="53"/>
      <c r="Z1058" s="53"/>
    </row>
    <row r="1059" spans="1:26" s="20" customFormat="1" ht="13.5" customHeight="1" x14ac:dyDescent="0.15">
      <c r="A1059" s="15"/>
      <c r="B1059" s="15"/>
      <c r="C1059" s="15"/>
      <c r="D1059" s="15"/>
      <c r="E1059" s="15"/>
      <c r="F1059" s="15"/>
      <c r="G1059" s="15"/>
      <c r="H1059" s="15"/>
      <c r="I1059" s="15"/>
      <c r="J1059" s="15"/>
      <c r="K1059" s="15"/>
      <c r="L1059" s="15"/>
      <c r="M1059" s="11"/>
      <c r="O1059" s="53"/>
      <c r="P1059" s="53"/>
      <c r="Q1059" s="53"/>
      <c r="R1059" s="53"/>
      <c r="S1059" s="53"/>
      <c r="T1059" s="53"/>
      <c r="U1059" s="53"/>
      <c r="V1059" s="53"/>
      <c r="W1059" s="53"/>
      <c r="X1059" s="53"/>
      <c r="Y1059" s="53"/>
      <c r="Z1059" s="53"/>
    </row>
    <row r="1060" spans="1:26" s="20" customFormat="1" ht="13.5" customHeight="1" x14ac:dyDescent="0.15">
      <c r="A1060" s="15"/>
      <c r="B1060" s="15"/>
      <c r="C1060" s="15"/>
      <c r="D1060" s="15"/>
      <c r="E1060" s="15"/>
      <c r="F1060" s="15"/>
      <c r="G1060" s="15"/>
      <c r="H1060" s="15"/>
      <c r="I1060" s="15"/>
      <c r="J1060" s="15"/>
      <c r="K1060" s="15"/>
      <c r="L1060" s="15"/>
      <c r="M1060" s="11"/>
      <c r="O1060" s="53"/>
      <c r="P1060" s="53"/>
      <c r="Q1060" s="53"/>
      <c r="R1060" s="53"/>
      <c r="S1060" s="53"/>
      <c r="T1060" s="53"/>
      <c r="U1060" s="53"/>
      <c r="V1060" s="53"/>
      <c r="W1060" s="53"/>
      <c r="X1060" s="53"/>
      <c r="Y1060" s="53"/>
      <c r="Z1060" s="53"/>
    </row>
    <row r="1061" spans="1:26" s="20" customFormat="1" ht="13.5" customHeight="1" x14ac:dyDescent="0.15">
      <c r="A1061" s="15"/>
      <c r="B1061" s="15"/>
      <c r="C1061" s="15"/>
      <c r="D1061" s="15"/>
      <c r="E1061" s="15"/>
      <c r="F1061" s="15"/>
      <c r="G1061" s="15"/>
      <c r="H1061" s="15"/>
      <c r="I1061" s="15"/>
      <c r="J1061" s="15"/>
      <c r="K1061" s="15"/>
      <c r="L1061" s="15"/>
      <c r="M1061" s="11"/>
      <c r="O1061" s="53"/>
      <c r="P1061" s="53"/>
      <c r="Q1061" s="53"/>
      <c r="R1061" s="53"/>
      <c r="S1061" s="53"/>
      <c r="T1061" s="53"/>
      <c r="U1061" s="53"/>
      <c r="V1061" s="53"/>
      <c r="W1061" s="53"/>
      <c r="X1061" s="53"/>
      <c r="Y1061" s="53"/>
      <c r="Z1061" s="53"/>
    </row>
    <row r="1062" spans="1:26" s="20" customFormat="1" ht="13.5" customHeight="1" x14ac:dyDescent="0.15">
      <c r="A1062" s="15"/>
      <c r="B1062" s="15"/>
      <c r="C1062" s="15"/>
      <c r="D1062" s="15"/>
      <c r="E1062" s="15"/>
      <c r="F1062" s="15"/>
      <c r="G1062" s="15"/>
      <c r="H1062" s="15"/>
      <c r="I1062" s="15"/>
      <c r="J1062" s="15"/>
      <c r="K1062" s="15"/>
      <c r="L1062" s="15"/>
      <c r="M1062" s="11"/>
      <c r="O1062" s="53"/>
      <c r="P1062" s="53"/>
      <c r="Q1062" s="53"/>
      <c r="R1062" s="53"/>
      <c r="S1062" s="53"/>
      <c r="T1062" s="53"/>
      <c r="U1062" s="53"/>
      <c r="V1062" s="53"/>
      <c r="W1062" s="53"/>
      <c r="X1062" s="53"/>
      <c r="Y1062" s="53"/>
      <c r="Z1062" s="53"/>
    </row>
    <row r="1063" spans="1:26" s="20" customFormat="1" ht="13.5" customHeight="1" x14ac:dyDescent="0.15">
      <c r="A1063" s="15"/>
      <c r="B1063" s="15"/>
      <c r="C1063" s="15"/>
      <c r="D1063" s="15"/>
      <c r="E1063" s="15"/>
      <c r="F1063" s="15"/>
      <c r="G1063" s="15"/>
      <c r="H1063" s="15"/>
      <c r="I1063" s="15"/>
      <c r="J1063" s="15"/>
      <c r="K1063" s="15"/>
      <c r="L1063" s="15"/>
      <c r="M1063" s="11"/>
      <c r="O1063" s="53"/>
      <c r="P1063" s="53"/>
      <c r="Q1063" s="53"/>
      <c r="R1063" s="53"/>
      <c r="S1063" s="53"/>
      <c r="T1063" s="53"/>
      <c r="U1063" s="53"/>
      <c r="V1063" s="53"/>
      <c r="W1063" s="53"/>
      <c r="X1063" s="53"/>
      <c r="Y1063" s="53"/>
      <c r="Z1063" s="53"/>
    </row>
    <row r="1064" spans="1:26" s="20" customFormat="1" ht="13.5" customHeight="1" x14ac:dyDescent="0.15">
      <c r="A1064" s="15"/>
      <c r="B1064" s="15"/>
      <c r="C1064" s="15"/>
      <c r="D1064" s="15"/>
      <c r="E1064" s="15"/>
      <c r="F1064" s="15"/>
      <c r="G1064" s="15"/>
      <c r="H1064" s="15"/>
      <c r="I1064" s="15"/>
      <c r="J1064" s="15"/>
      <c r="K1064" s="15"/>
      <c r="L1064" s="15"/>
      <c r="M1064" s="11"/>
      <c r="O1064" s="53"/>
      <c r="P1064" s="53"/>
      <c r="Q1064" s="53"/>
      <c r="R1064" s="53"/>
      <c r="S1064" s="53"/>
      <c r="T1064" s="53"/>
      <c r="U1064" s="53"/>
      <c r="V1064" s="53"/>
      <c r="W1064" s="53"/>
      <c r="X1064" s="53"/>
      <c r="Y1064" s="53"/>
      <c r="Z1064" s="53"/>
    </row>
    <row r="1065" spans="1:26" s="20" customFormat="1" ht="13.5" customHeight="1" x14ac:dyDescent="0.15">
      <c r="A1065" s="15"/>
      <c r="B1065" s="15"/>
      <c r="C1065" s="15"/>
      <c r="D1065" s="15"/>
      <c r="E1065" s="15"/>
      <c r="F1065" s="15"/>
      <c r="G1065" s="15"/>
      <c r="H1065" s="15"/>
      <c r="I1065" s="15"/>
      <c r="J1065" s="15"/>
      <c r="K1065" s="15"/>
      <c r="L1065" s="15"/>
      <c r="M1065" s="11"/>
      <c r="O1065" s="53"/>
      <c r="P1065" s="53"/>
      <c r="Q1065" s="53"/>
      <c r="R1065" s="53"/>
      <c r="S1065" s="53"/>
      <c r="T1065" s="53"/>
      <c r="U1065" s="53"/>
      <c r="V1065" s="53"/>
      <c r="W1065" s="53"/>
      <c r="X1065" s="53"/>
      <c r="Y1065" s="53"/>
      <c r="Z1065" s="53"/>
    </row>
    <row r="1066" spans="1:26" s="20" customFormat="1" ht="13.5" customHeight="1" x14ac:dyDescent="0.15">
      <c r="A1066" s="15"/>
      <c r="B1066" s="15"/>
      <c r="C1066" s="15"/>
      <c r="D1066" s="15"/>
      <c r="E1066" s="15"/>
      <c r="F1066" s="15"/>
      <c r="G1066" s="15"/>
      <c r="H1066" s="15"/>
      <c r="I1066" s="15"/>
      <c r="J1066" s="15"/>
      <c r="K1066" s="15"/>
      <c r="L1066" s="15"/>
      <c r="M1066" s="11"/>
      <c r="O1066" s="53"/>
      <c r="P1066" s="53"/>
      <c r="Q1066" s="53"/>
      <c r="R1066" s="53"/>
      <c r="S1066" s="53"/>
      <c r="T1066" s="53"/>
      <c r="U1066" s="53"/>
      <c r="V1066" s="53"/>
      <c r="W1066" s="53"/>
      <c r="X1066" s="53"/>
      <c r="Y1066" s="53"/>
      <c r="Z1066" s="53"/>
    </row>
    <row r="1067" spans="1:26" s="20" customFormat="1" ht="13.5" customHeight="1" x14ac:dyDescent="0.15">
      <c r="A1067" s="15"/>
      <c r="B1067" s="15"/>
      <c r="C1067" s="15"/>
      <c r="D1067" s="15"/>
      <c r="E1067" s="15"/>
      <c r="F1067" s="15"/>
      <c r="G1067" s="15"/>
      <c r="H1067" s="15"/>
      <c r="I1067" s="15"/>
      <c r="J1067" s="15"/>
      <c r="K1067" s="15"/>
      <c r="L1067" s="15"/>
      <c r="M1067" s="11"/>
      <c r="O1067" s="53"/>
      <c r="P1067" s="53"/>
      <c r="Q1067" s="53"/>
      <c r="R1067" s="53"/>
      <c r="S1067" s="53"/>
      <c r="T1067" s="53"/>
      <c r="U1067" s="53"/>
      <c r="V1067" s="53"/>
      <c r="W1067" s="53"/>
      <c r="X1067" s="53"/>
      <c r="Y1067" s="53"/>
      <c r="Z1067" s="53"/>
    </row>
    <row r="1068" spans="1:26" s="20" customFormat="1" ht="13.5" customHeight="1" x14ac:dyDescent="0.15">
      <c r="A1068" s="15"/>
      <c r="B1068" s="15"/>
      <c r="C1068" s="15"/>
      <c r="D1068" s="15"/>
      <c r="E1068" s="15"/>
      <c r="F1068" s="15"/>
      <c r="G1068" s="15"/>
      <c r="H1068" s="15"/>
      <c r="I1068" s="15"/>
      <c r="J1068" s="15"/>
      <c r="K1068" s="15"/>
      <c r="L1068" s="15"/>
      <c r="M1068" s="11"/>
      <c r="O1068" s="53"/>
      <c r="P1068" s="53"/>
      <c r="Q1068" s="53"/>
      <c r="R1068" s="53"/>
      <c r="S1068" s="53"/>
      <c r="T1068" s="53"/>
      <c r="U1068" s="53"/>
      <c r="V1068" s="53"/>
      <c r="W1068" s="53"/>
      <c r="X1068" s="53"/>
      <c r="Y1068" s="53"/>
      <c r="Z1068" s="53"/>
    </row>
    <row r="1069" spans="1:26" s="20" customFormat="1" ht="13.5" customHeight="1" x14ac:dyDescent="0.15">
      <c r="A1069" s="15"/>
      <c r="B1069" s="15"/>
      <c r="C1069" s="15"/>
      <c r="D1069" s="15"/>
      <c r="E1069" s="15"/>
      <c r="F1069" s="15"/>
      <c r="G1069" s="15"/>
      <c r="H1069" s="15"/>
      <c r="I1069" s="15"/>
      <c r="J1069" s="15"/>
      <c r="K1069" s="15"/>
      <c r="L1069" s="15"/>
      <c r="M1069" s="11"/>
      <c r="O1069" s="53"/>
      <c r="P1069" s="53"/>
      <c r="Q1069" s="53"/>
      <c r="R1069" s="53"/>
      <c r="S1069" s="53"/>
      <c r="T1069" s="53"/>
      <c r="U1069" s="53"/>
      <c r="V1069" s="53"/>
      <c r="W1069" s="53"/>
      <c r="X1069" s="53"/>
      <c r="Y1069" s="53"/>
      <c r="Z1069" s="53"/>
    </row>
    <row r="1070" spans="1:26" s="20" customFormat="1" ht="13.5" customHeight="1" x14ac:dyDescent="0.15">
      <c r="A1070" s="15"/>
      <c r="B1070" s="15"/>
      <c r="C1070" s="15"/>
      <c r="D1070" s="15"/>
      <c r="E1070" s="15"/>
      <c r="F1070" s="15"/>
      <c r="G1070" s="15"/>
      <c r="H1070" s="15"/>
      <c r="I1070" s="15"/>
      <c r="J1070" s="15"/>
      <c r="K1070" s="15"/>
      <c r="L1070" s="15"/>
      <c r="M1070" s="11"/>
      <c r="O1070" s="53"/>
      <c r="P1070" s="53"/>
      <c r="Q1070" s="53"/>
      <c r="R1070" s="53"/>
      <c r="S1070" s="53"/>
      <c r="T1070" s="53"/>
      <c r="U1070" s="53"/>
      <c r="V1070" s="53"/>
      <c r="W1070" s="53"/>
      <c r="X1070" s="53"/>
      <c r="Y1070" s="53"/>
      <c r="Z1070" s="53"/>
    </row>
    <row r="1071" spans="1:26" s="20" customFormat="1" ht="13.5" customHeight="1" x14ac:dyDescent="0.15">
      <c r="A1071" s="15"/>
      <c r="B1071" s="15"/>
      <c r="C1071" s="15"/>
      <c r="D1071" s="15"/>
      <c r="E1071" s="15"/>
      <c r="F1071" s="15"/>
      <c r="G1071" s="15"/>
      <c r="H1071" s="15"/>
      <c r="I1071" s="15"/>
      <c r="J1071" s="15"/>
      <c r="K1071" s="15"/>
      <c r="L1071" s="15"/>
      <c r="M1071" s="11"/>
      <c r="O1071" s="53"/>
      <c r="P1071" s="53"/>
      <c r="Q1071" s="53"/>
      <c r="R1071" s="53"/>
      <c r="S1071" s="53"/>
      <c r="T1071" s="53"/>
      <c r="U1071" s="53"/>
      <c r="V1071" s="53"/>
      <c r="W1071" s="53"/>
      <c r="X1071" s="53"/>
      <c r="Y1071" s="53"/>
      <c r="Z1071" s="53"/>
    </row>
    <row r="1072" spans="1:26" s="20" customFormat="1" ht="13.5" customHeight="1" x14ac:dyDescent="0.15">
      <c r="A1072" s="15"/>
      <c r="B1072" s="15"/>
      <c r="C1072" s="15"/>
      <c r="D1072" s="15"/>
      <c r="E1072" s="15"/>
      <c r="F1072" s="15"/>
      <c r="G1072" s="15"/>
      <c r="H1072" s="15"/>
      <c r="I1072" s="15"/>
      <c r="J1072" s="15"/>
      <c r="K1072" s="15"/>
      <c r="L1072" s="15"/>
      <c r="M1072" s="11"/>
      <c r="O1072" s="53"/>
      <c r="P1072" s="53"/>
      <c r="Q1072" s="53"/>
      <c r="R1072" s="53"/>
      <c r="S1072" s="53"/>
      <c r="T1072" s="53"/>
      <c r="U1072" s="53"/>
      <c r="V1072" s="53"/>
      <c r="W1072" s="53"/>
      <c r="X1072" s="53"/>
      <c r="Y1072" s="53"/>
      <c r="Z1072" s="53"/>
    </row>
    <row r="1073" spans="1:26" s="20" customFormat="1" ht="13.5" customHeight="1" x14ac:dyDescent="0.15">
      <c r="A1073" s="15"/>
      <c r="B1073" s="15"/>
      <c r="C1073" s="15"/>
      <c r="D1073" s="15"/>
      <c r="E1073" s="15"/>
      <c r="F1073" s="15"/>
      <c r="G1073" s="15"/>
      <c r="H1073" s="15"/>
      <c r="I1073" s="15"/>
      <c r="J1073" s="15"/>
      <c r="K1073" s="15"/>
      <c r="L1073" s="15"/>
      <c r="M1073" s="11"/>
      <c r="O1073" s="53"/>
      <c r="P1073" s="53"/>
      <c r="Q1073" s="53"/>
      <c r="R1073" s="53"/>
      <c r="S1073" s="53"/>
      <c r="T1073" s="53"/>
      <c r="U1073" s="53"/>
      <c r="V1073" s="53"/>
      <c r="W1073" s="53"/>
      <c r="X1073" s="53"/>
      <c r="Y1073" s="53"/>
      <c r="Z1073" s="53"/>
    </row>
    <row r="1074" spans="1:26" s="20" customFormat="1" ht="13.5" customHeight="1" x14ac:dyDescent="0.15">
      <c r="A1074" s="15"/>
      <c r="B1074" s="15"/>
      <c r="C1074" s="15"/>
      <c r="D1074" s="15"/>
      <c r="E1074" s="15"/>
      <c r="F1074" s="15"/>
      <c r="G1074" s="15"/>
      <c r="H1074" s="15"/>
      <c r="I1074" s="15"/>
      <c r="J1074" s="15"/>
      <c r="K1074" s="15"/>
      <c r="L1074" s="15"/>
      <c r="M1074" s="11"/>
      <c r="O1074" s="53"/>
      <c r="P1074" s="53"/>
      <c r="Q1074" s="53"/>
      <c r="R1074" s="53"/>
      <c r="S1074" s="53"/>
      <c r="T1074" s="53"/>
      <c r="U1074" s="53"/>
      <c r="V1074" s="53"/>
      <c r="W1074" s="53"/>
      <c r="X1074" s="53"/>
      <c r="Y1074" s="53"/>
      <c r="Z1074" s="53"/>
    </row>
    <row r="1075" spans="1:26" s="20" customFormat="1" ht="13.5" customHeight="1" x14ac:dyDescent="0.15">
      <c r="A1075" s="15"/>
      <c r="B1075" s="15"/>
      <c r="C1075" s="15"/>
      <c r="D1075" s="15"/>
      <c r="E1075" s="15"/>
      <c r="F1075" s="15"/>
      <c r="G1075" s="15"/>
      <c r="H1075" s="15"/>
      <c r="I1075" s="15"/>
      <c r="J1075" s="15"/>
      <c r="K1075" s="15"/>
      <c r="L1075" s="15"/>
      <c r="M1075" s="11"/>
      <c r="O1075" s="53"/>
      <c r="P1075" s="53"/>
      <c r="Q1075" s="53"/>
      <c r="R1075" s="53"/>
      <c r="S1075" s="53"/>
      <c r="T1075" s="53"/>
      <c r="U1075" s="53"/>
      <c r="V1075" s="53"/>
      <c r="W1075" s="53"/>
      <c r="X1075" s="53"/>
      <c r="Y1075" s="53"/>
      <c r="Z1075" s="53"/>
    </row>
    <row r="1076" spans="1:26" s="20" customFormat="1" ht="13.5" customHeight="1" x14ac:dyDescent="0.15">
      <c r="A1076" s="15"/>
      <c r="B1076" s="15"/>
      <c r="C1076" s="15"/>
      <c r="D1076" s="15"/>
      <c r="E1076" s="15"/>
      <c r="F1076" s="15"/>
      <c r="G1076" s="15"/>
      <c r="H1076" s="15"/>
      <c r="I1076" s="15"/>
      <c r="J1076" s="15"/>
      <c r="K1076" s="15"/>
      <c r="L1076" s="15"/>
      <c r="M1076" s="11"/>
      <c r="O1076" s="53"/>
      <c r="P1076" s="53"/>
      <c r="Q1076" s="53"/>
      <c r="R1076" s="53"/>
      <c r="S1076" s="53"/>
      <c r="T1076" s="53"/>
      <c r="U1076" s="53"/>
      <c r="V1076" s="53"/>
      <c r="W1076" s="53"/>
      <c r="X1076" s="53"/>
      <c r="Y1076" s="53"/>
      <c r="Z1076" s="53"/>
    </row>
    <row r="1077" spans="1:26" s="20" customFormat="1" ht="13.5" customHeight="1" x14ac:dyDescent="0.15">
      <c r="A1077" s="15"/>
      <c r="B1077" s="15"/>
      <c r="C1077" s="15"/>
      <c r="D1077" s="15"/>
      <c r="E1077" s="15"/>
      <c r="F1077" s="15"/>
      <c r="G1077" s="15"/>
      <c r="H1077" s="15"/>
      <c r="I1077" s="15"/>
      <c r="J1077" s="15"/>
      <c r="K1077" s="15"/>
      <c r="L1077" s="15"/>
      <c r="M1077" s="11"/>
      <c r="O1077" s="53"/>
      <c r="P1077" s="53"/>
      <c r="Q1077" s="53"/>
      <c r="R1077" s="53"/>
      <c r="S1077" s="53"/>
      <c r="T1077" s="53"/>
      <c r="U1077" s="53"/>
      <c r="V1077" s="53"/>
      <c r="W1077" s="53"/>
      <c r="X1077" s="53"/>
      <c r="Y1077" s="53"/>
      <c r="Z1077" s="53"/>
    </row>
    <row r="1078" spans="1:26" s="20" customFormat="1" ht="13.5" customHeight="1" x14ac:dyDescent="0.15">
      <c r="A1078" s="15"/>
      <c r="B1078" s="15"/>
      <c r="C1078" s="15"/>
      <c r="D1078" s="15"/>
      <c r="E1078" s="15"/>
      <c r="F1078" s="15"/>
      <c r="G1078" s="15"/>
      <c r="H1078" s="15"/>
      <c r="I1078" s="15"/>
      <c r="J1078" s="15"/>
      <c r="K1078" s="15"/>
      <c r="L1078" s="15"/>
      <c r="M1078" s="11"/>
      <c r="O1078" s="53"/>
      <c r="P1078" s="53"/>
      <c r="Q1078" s="53"/>
      <c r="R1078" s="53"/>
      <c r="S1078" s="53"/>
      <c r="T1078" s="53"/>
      <c r="U1078" s="53"/>
      <c r="V1078" s="53"/>
      <c r="W1078" s="53"/>
      <c r="X1078" s="53"/>
      <c r="Y1078" s="53"/>
      <c r="Z1078" s="53"/>
    </row>
    <row r="1079" spans="1:26" s="20" customFormat="1" ht="13.5" customHeight="1" x14ac:dyDescent="0.15">
      <c r="A1079" s="15"/>
      <c r="B1079" s="15"/>
      <c r="C1079" s="15"/>
      <c r="D1079" s="15"/>
      <c r="E1079" s="15"/>
      <c r="F1079" s="15"/>
      <c r="G1079" s="15"/>
      <c r="H1079" s="15"/>
      <c r="I1079" s="15"/>
      <c r="J1079" s="15"/>
      <c r="K1079" s="15"/>
      <c r="L1079" s="15"/>
      <c r="M1079" s="11"/>
      <c r="O1079" s="53"/>
      <c r="P1079" s="53"/>
      <c r="Q1079" s="53"/>
      <c r="R1079" s="53"/>
      <c r="S1079" s="53"/>
      <c r="T1079" s="53"/>
      <c r="U1079" s="53"/>
      <c r="V1079" s="53"/>
      <c r="W1079" s="53"/>
      <c r="X1079" s="53"/>
      <c r="Y1079" s="53"/>
      <c r="Z1079" s="53"/>
    </row>
    <row r="1080" spans="1:26" s="20" customFormat="1" ht="13.5" customHeight="1" x14ac:dyDescent="0.15">
      <c r="A1080" s="15"/>
      <c r="B1080" s="15"/>
      <c r="C1080" s="15"/>
      <c r="D1080" s="15"/>
      <c r="E1080" s="15"/>
      <c r="F1080" s="15"/>
      <c r="G1080" s="15"/>
      <c r="H1080" s="15"/>
      <c r="I1080" s="15"/>
      <c r="J1080" s="15"/>
      <c r="K1080" s="15"/>
      <c r="L1080" s="15"/>
      <c r="M1080" s="11"/>
      <c r="O1080" s="53"/>
      <c r="P1080" s="53"/>
      <c r="Q1080" s="53"/>
      <c r="R1080" s="53"/>
      <c r="S1080" s="53"/>
      <c r="T1080" s="53"/>
      <c r="U1080" s="53"/>
      <c r="V1080" s="53"/>
      <c r="W1080" s="53"/>
      <c r="X1080" s="53"/>
      <c r="Y1080" s="53"/>
      <c r="Z1080" s="53"/>
    </row>
    <row r="1081" spans="1:26" s="20" customFormat="1" ht="13.5" customHeight="1" x14ac:dyDescent="0.15">
      <c r="A1081" s="15"/>
      <c r="B1081" s="15"/>
      <c r="C1081" s="15"/>
      <c r="D1081" s="15"/>
      <c r="E1081" s="15"/>
      <c r="F1081" s="15"/>
      <c r="G1081" s="15"/>
      <c r="H1081" s="15"/>
      <c r="I1081" s="15"/>
      <c r="J1081" s="15"/>
      <c r="K1081" s="15"/>
      <c r="L1081" s="15"/>
      <c r="M1081" s="11"/>
      <c r="O1081" s="53"/>
      <c r="P1081" s="53"/>
      <c r="Q1081" s="53"/>
      <c r="R1081" s="53"/>
      <c r="S1081" s="53"/>
      <c r="T1081" s="53"/>
      <c r="U1081" s="53"/>
      <c r="V1081" s="53"/>
      <c r="W1081" s="53"/>
      <c r="X1081" s="53"/>
      <c r="Y1081" s="53"/>
      <c r="Z1081" s="53"/>
    </row>
    <row r="1082" spans="1:26" s="20" customFormat="1" ht="13.5" customHeight="1" x14ac:dyDescent="0.15">
      <c r="A1082" s="15"/>
      <c r="B1082" s="15"/>
      <c r="C1082" s="15"/>
      <c r="D1082" s="15"/>
      <c r="E1082" s="15"/>
      <c r="F1082" s="15"/>
      <c r="G1082" s="15"/>
      <c r="H1082" s="15"/>
      <c r="I1082" s="15"/>
      <c r="J1082" s="15"/>
      <c r="K1082" s="15"/>
      <c r="L1082" s="15"/>
      <c r="M1082" s="11"/>
      <c r="O1082" s="53"/>
      <c r="P1082" s="53"/>
      <c r="Q1082" s="53"/>
      <c r="R1082" s="53"/>
      <c r="S1082" s="53"/>
      <c r="T1082" s="53"/>
      <c r="U1082" s="53"/>
      <c r="V1082" s="53"/>
      <c r="W1082" s="53"/>
      <c r="X1082" s="53"/>
      <c r="Y1082" s="53"/>
      <c r="Z1082" s="53"/>
    </row>
    <row r="1083" spans="1:26" s="20" customFormat="1" ht="13.5" customHeight="1" x14ac:dyDescent="0.15">
      <c r="A1083" s="15"/>
      <c r="B1083" s="15"/>
      <c r="C1083" s="15"/>
      <c r="D1083" s="15"/>
      <c r="E1083" s="15"/>
      <c r="F1083" s="15"/>
      <c r="G1083" s="15"/>
      <c r="H1083" s="15"/>
      <c r="I1083" s="15"/>
      <c r="J1083" s="15"/>
      <c r="K1083" s="15"/>
      <c r="L1083" s="15"/>
      <c r="M1083" s="11"/>
      <c r="O1083" s="53"/>
      <c r="P1083" s="53"/>
      <c r="Q1083" s="53"/>
      <c r="R1083" s="53"/>
      <c r="S1083" s="53"/>
      <c r="T1083" s="53"/>
      <c r="U1083" s="53"/>
      <c r="V1083" s="53"/>
      <c r="W1083" s="53"/>
      <c r="X1083" s="53"/>
      <c r="Y1083" s="53"/>
      <c r="Z1083" s="53"/>
    </row>
    <row r="1084" spans="1:26" s="20" customFormat="1" ht="13.5" customHeight="1" x14ac:dyDescent="0.15">
      <c r="A1084" s="15"/>
      <c r="B1084" s="15"/>
      <c r="C1084" s="15"/>
      <c r="D1084" s="15"/>
      <c r="E1084" s="15"/>
      <c r="F1084" s="15"/>
      <c r="G1084" s="15"/>
      <c r="H1084" s="15"/>
      <c r="I1084" s="15"/>
      <c r="J1084" s="15"/>
      <c r="K1084" s="15"/>
      <c r="L1084" s="15"/>
      <c r="M1084" s="11"/>
      <c r="O1084" s="53"/>
      <c r="P1084" s="53"/>
      <c r="Q1084" s="53"/>
      <c r="R1084" s="53"/>
      <c r="S1084" s="53"/>
      <c r="T1084" s="53"/>
      <c r="U1084" s="53"/>
      <c r="V1084" s="53"/>
      <c r="W1084" s="53"/>
      <c r="X1084" s="53"/>
      <c r="Y1084" s="53"/>
      <c r="Z1084" s="53"/>
    </row>
    <row r="1085" spans="1:26" s="20" customFormat="1" ht="13.5" customHeight="1" x14ac:dyDescent="0.15">
      <c r="A1085" s="15"/>
      <c r="B1085" s="15"/>
      <c r="C1085" s="15"/>
      <c r="D1085" s="15"/>
      <c r="E1085" s="15"/>
      <c r="F1085" s="15"/>
      <c r="G1085" s="15"/>
      <c r="H1085" s="15"/>
      <c r="I1085" s="15"/>
      <c r="J1085" s="15"/>
      <c r="K1085" s="15"/>
      <c r="L1085" s="15"/>
      <c r="M1085" s="11"/>
      <c r="O1085" s="53"/>
      <c r="P1085" s="53"/>
      <c r="Q1085" s="53"/>
      <c r="R1085" s="53"/>
      <c r="S1085" s="53"/>
      <c r="T1085" s="53"/>
      <c r="U1085" s="53"/>
      <c r="V1085" s="53"/>
      <c r="W1085" s="53"/>
      <c r="X1085" s="53"/>
      <c r="Y1085" s="53"/>
      <c r="Z1085" s="53"/>
    </row>
    <row r="1086" spans="1:26" s="20" customFormat="1" ht="13.5" customHeight="1" x14ac:dyDescent="0.15">
      <c r="A1086" s="15"/>
      <c r="B1086" s="15"/>
      <c r="C1086" s="15"/>
      <c r="D1086" s="15"/>
      <c r="E1086" s="15"/>
      <c r="F1086" s="15"/>
      <c r="G1086" s="15"/>
      <c r="H1086" s="15"/>
      <c r="I1086" s="15"/>
      <c r="J1086" s="15"/>
      <c r="K1086" s="15"/>
      <c r="L1086" s="15"/>
      <c r="M1086" s="11"/>
      <c r="O1086" s="53"/>
      <c r="P1086" s="53"/>
      <c r="Q1086" s="53"/>
      <c r="R1086" s="53"/>
      <c r="S1086" s="53"/>
      <c r="T1086" s="53"/>
      <c r="U1086" s="53"/>
      <c r="V1086" s="53"/>
      <c r="W1086" s="53"/>
      <c r="X1086" s="53"/>
      <c r="Y1086" s="53"/>
      <c r="Z1086" s="53"/>
    </row>
    <row r="1087" spans="1:26" s="20" customFormat="1" ht="13.5" customHeight="1" x14ac:dyDescent="0.15">
      <c r="A1087" s="15"/>
      <c r="B1087" s="15"/>
      <c r="C1087" s="15"/>
      <c r="D1087" s="15"/>
      <c r="E1087" s="15"/>
      <c r="F1087" s="15"/>
      <c r="G1087" s="15"/>
      <c r="H1087" s="15"/>
      <c r="I1087" s="15"/>
      <c r="J1087" s="15"/>
      <c r="K1087" s="15"/>
      <c r="L1087" s="15"/>
      <c r="M1087" s="11"/>
      <c r="O1087" s="53"/>
      <c r="P1087" s="53"/>
      <c r="Q1087" s="53"/>
      <c r="R1087" s="53"/>
      <c r="S1087" s="53"/>
      <c r="T1087" s="53"/>
      <c r="U1087" s="53"/>
      <c r="V1087" s="53"/>
      <c r="W1087" s="53"/>
      <c r="X1087" s="53"/>
      <c r="Y1087" s="53"/>
      <c r="Z1087" s="53"/>
    </row>
    <row r="1088" spans="1:26" s="20" customFormat="1" ht="13.5" customHeight="1" x14ac:dyDescent="0.15">
      <c r="A1088" s="15"/>
      <c r="B1088" s="15"/>
      <c r="C1088" s="15"/>
      <c r="D1088" s="15"/>
      <c r="E1088" s="15"/>
      <c r="F1088" s="15"/>
      <c r="G1088" s="15"/>
      <c r="H1088" s="15"/>
      <c r="I1088" s="15"/>
      <c r="J1088" s="15"/>
      <c r="K1088" s="15"/>
      <c r="L1088" s="15"/>
      <c r="M1088" s="11"/>
      <c r="O1088" s="53"/>
      <c r="P1088" s="53"/>
      <c r="Q1088" s="53"/>
      <c r="R1088" s="53"/>
      <c r="S1088" s="53"/>
      <c r="T1088" s="53"/>
      <c r="U1088" s="53"/>
      <c r="V1088" s="53"/>
      <c r="W1088" s="53"/>
      <c r="X1088" s="53"/>
      <c r="Y1088" s="53"/>
      <c r="Z1088" s="53"/>
    </row>
    <row r="1089" spans="1:26" s="20" customFormat="1" ht="13.5" customHeight="1" x14ac:dyDescent="0.15">
      <c r="A1089" s="15"/>
      <c r="B1089" s="15"/>
      <c r="C1089" s="15"/>
      <c r="D1089" s="15"/>
      <c r="E1089" s="15"/>
      <c r="F1089" s="15"/>
      <c r="G1089" s="15"/>
      <c r="H1089" s="15"/>
      <c r="I1089" s="15"/>
      <c r="J1089" s="15"/>
      <c r="K1089" s="15"/>
      <c r="L1089" s="15"/>
      <c r="M1089" s="11"/>
      <c r="O1089" s="53"/>
      <c r="P1089" s="53"/>
      <c r="Q1089" s="53"/>
      <c r="R1089" s="53"/>
      <c r="S1089" s="53"/>
      <c r="T1089" s="53"/>
      <c r="U1089" s="53"/>
      <c r="V1089" s="53"/>
      <c r="W1089" s="53"/>
      <c r="X1089" s="53"/>
      <c r="Y1089" s="53"/>
      <c r="Z1089" s="53"/>
    </row>
    <row r="1090" spans="1:26" s="20" customFormat="1" ht="13.5" customHeight="1" x14ac:dyDescent="0.15">
      <c r="A1090" s="15"/>
      <c r="B1090" s="15"/>
      <c r="C1090" s="15"/>
      <c r="D1090" s="15"/>
      <c r="E1090" s="15"/>
      <c r="F1090" s="15"/>
      <c r="G1090" s="15"/>
      <c r="H1090" s="15"/>
      <c r="I1090" s="15"/>
      <c r="J1090" s="15"/>
      <c r="K1090" s="15"/>
      <c r="L1090" s="15"/>
      <c r="M1090" s="11"/>
      <c r="O1090" s="53"/>
      <c r="P1090" s="53"/>
      <c r="Q1090" s="53"/>
      <c r="R1090" s="53"/>
      <c r="S1090" s="53"/>
      <c r="T1090" s="53"/>
      <c r="U1090" s="53"/>
      <c r="V1090" s="53"/>
      <c r="W1090" s="53"/>
      <c r="X1090" s="53"/>
      <c r="Y1090" s="53"/>
      <c r="Z1090" s="53"/>
    </row>
    <row r="1091" spans="1:26" s="20" customFormat="1" ht="13.5" customHeight="1" x14ac:dyDescent="0.15">
      <c r="A1091" s="15"/>
      <c r="B1091" s="15"/>
      <c r="C1091" s="15"/>
      <c r="D1091" s="15"/>
      <c r="E1091" s="15"/>
      <c r="F1091" s="15"/>
      <c r="G1091" s="15"/>
      <c r="H1091" s="15"/>
      <c r="I1091" s="15"/>
      <c r="J1091" s="15"/>
      <c r="K1091" s="15"/>
      <c r="L1091" s="15"/>
      <c r="M1091" s="11"/>
      <c r="O1091" s="53"/>
      <c r="P1091" s="53"/>
      <c r="Q1091" s="53"/>
      <c r="R1091" s="53"/>
      <c r="S1091" s="53"/>
      <c r="T1091" s="53"/>
      <c r="U1091" s="53"/>
      <c r="V1091" s="53"/>
      <c r="W1091" s="53"/>
      <c r="X1091" s="53"/>
      <c r="Y1091" s="53"/>
      <c r="Z1091" s="53"/>
    </row>
    <row r="1092" spans="1:26" s="20" customFormat="1" ht="13.5" customHeight="1" x14ac:dyDescent="0.15">
      <c r="A1092" s="15"/>
      <c r="B1092" s="15"/>
      <c r="C1092" s="15"/>
      <c r="D1092" s="15"/>
      <c r="E1092" s="15"/>
      <c r="F1092" s="15"/>
      <c r="G1092" s="15"/>
      <c r="H1092" s="15"/>
      <c r="I1092" s="15"/>
      <c r="J1092" s="15"/>
      <c r="K1092" s="15"/>
      <c r="L1092" s="15"/>
      <c r="M1092" s="11"/>
      <c r="O1092" s="53"/>
      <c r="P1092" s="53"/>
      <c r="Q1092" s="53"/>
      <c r="R1092" s="53"/>
      <c r="S1092" s="53"/>
      <c r="T1092" s="53"/>
      <c r="U1092" s="53"/>
      <c r="V1092" s="53"/>
      <c r="W1092" s="53"/>
      <c r="X1092" s="53"/>
      <c r="Y1092" s="53"/>
      <c r="Z1092" s="53"/>
    </row>
    <row r="1093" spans="1:26" s="20" customFormat="1" ht="13.5" customHeight="1" x14ac:dyDescent="0.15">
      <c r="A1093" s="15"/>
      <c r="B1093" s="15"/>
      <c r="C1093" s="15"/>
      <c r="D1093" s="15"/>
      <c r="E1093" s="15"/>
      <c r="F1093" s="15"/>
      <c r="G1093" s="15"/>
      <c r="H1093" s="15"/>
      <c r="I1093" s="15"/>
      <c r="J1093" s="15"/>
      <c r="K1093" s="15"/>
      <c r="L1093" s="15"/>
      <c r="M1093" s="11"/>
      <c r="O1093" s="53"/>
      <c r="P1093" s="53"/>
      <c r="Q1093" s="53"/>
      <c r="R1093" s="53"/>
      <c r="S1093" s="53"/>
      <c r="T1093" s="53"/>
      <c r="U1093" s="53"/>
      <c r="V1093" s="53"/>
      <c r="W1093" s="53"/>
      <c r="X1093" s="53"/>
      <c r="Y1093" s="53"/>
      <c r="Z1093" s="53"/>
    </row>
    <row r="1094" spans="1:26" s="20" customFormat="1" ht="13.5" customHeight="1" x14ac:dyDescent="0.15">
      <c r="A1094" s="15"/>
      <c r="B1094" s="15"/>
      <c r="C1094" s="15"/>
      <c r="D1094" s="15"/>
      <c r="E1094" s="15"/>
      <c r="F1094" s="15"/>
      <c r="G1094" s="15"/>
      <c r="H1094" s="15"/>
      <c r="I1094" s="15"/>
      <c r="J1094" s="15"/>
      <c r="K1094" s="15"/>
      <c r="L1094" s="15"/>
      <c r="M1094" s="11"/>
      <c r="O1094" s="53"/>
      <c r="P1094" s="53"/>
      <c r="Q1094" s="53"/>
      <c r="R1094" s="53"/>
      <c r="S1094" s="53"/>
      <c r="T1094" s="53"/>
      <c r="U1094" s="53"/>
      <c r="V1094" s="53"/>
      <c r="W1094" s="53"/>
      <c r="X1094" s="53"/>
      <c r="Y1094" s="53"/>
      <c r="Z1094" s="53"/>
    </row>
    <row r="1095" spans="1:26" s="20" customFormat="1" ht="13.5" customHeight="1" x14ac:dyDescent="0.15">
      <c r="A1095" s="15"/>
      <c r="B1095" s="15"/>
      <c r="C1095" s="15"/>
      <c r="D1095" s="15"/>
      <c r="E1095" s="15"/>
      <c r="F1095" s="15"/>
      <c r="G1095" s="15"/>
      <c r="H1095" s="15"/>
      <c r="I1095" s="15"/>
      <c r="J1095" s="15"/>
      <c r="K1095" s="15"/>
      <c r="L1095" s="15"/>
      <c r="M1095" s="11"/>
      <c r="O1095" s="53"/>
      <c r="P1095" s="53"/>
      <c r="Q1095" s="53"/>
      <c r="R1095" s="53"/>
      <c r="S1095" s="53"/>
      <c r="T1095" s="53"/>
      <c r="U1095" s="53"/>
      <c r="V1095" s="53"/>
      <c r="W1095" s="53"/>
      <c r="X1095" s="53"/>
      <c r="Y1095" s="53"/>
      <c r="Z1095" s="53"/>
    </row>
    <row r="1096" spans="1:26" s="20" customFormat="1" ht="13.5" customHeight="1" x14ac:dyDescent="0.15">
      <c r="A1096" s="15"/>
      <c r="B1096" s="15"/>
      <c r="C1096" s="15"/>
      <c r="D1096" s="15"/>
      <c r="E1096" s="15"/>
      <c r="F1096" s="15"/>
      <c r="G1096" s="15"/>
      <c r="H1096" s="15"/>
      <c r="I1096" s="15"/>
      <c r="J1096" s="15"/>
      <c r="K1096" s="15"/>
      <c r="L1096" s="15"/>
      <c r="M1096" s="11"/>
      <c r="O1096" s="53"/>
      <c r="P1096" s="53"/>
      <c r="Q1096" s="53"/>
      <c r="R1096" s="53"/>
      <c r="S1096" s="53"/>
      <c r="T1096" s="53"/>
      <c r="U1096" s="53"/>
      <c r="V1096" s="53"/>
      <c r="W1096" s="53"/>
      <c r="X1096" s="53"/>
      <c r="Y1096" s="53"/>
      <c r="Z1096" s="53"/>
    </row>
    <row r="1097" spans="1:26" s="20" customFormat="1" ht="13.5" customHeight="1" x14ac:dyDescent="0.15">
      <c r="A1097" s="15"/>
      <c r="B1097" s="15"/>
      <c r="C1097" s="15"/>
      <c r="D1097" s="15"/>
      <c r="E1097" s="15"/>
      <c r="F1097" s="15"/>
      <c r="G1097" s="15"/>
      <c r="H1097" s="15"/>
      <c r="I1097" s="15"/>
      <c r="J1097" s="15"/>
      <c r="K1097" s="15"/>
      <c r="L1097" s="15"/>
      <c r="M1097" s="11"/>
      <c r="O1097" s="53"/>
      <c r="P1097" s="53"/>
      <c r="Q1097" s="53"/>
      <c r="R1097" s="53"/>
      <c r="S1097" s="53"/>
      <c r="T1097" s="53"/>
      <c r="U1097" s="53"/>
      <c r="V1097" s="53"/>
      <c r="W1097" s="53"/>
      <c r="X1097" s="53"/>
      <c r="Y1097" s="53"/>
      <c r="Z1097" s="53"/>
    </row>
    <row r="1098" spans="1:26" s="20" customFormat="1" ht="13.5" customHeight="1" x14ac:dyDescent="0.15">
      <c r="A1098" s="15"/>
      <c r="B1098" s="15"/>
      <c r="C1098" s="15"/>
      <c r="D1098" s="15"/>
      <c r="E1098" s="15"/>
      <c r="F1098" s="15"/>
      <c r="G1098" s="15"/>
      <c r="H1098" s="15"/>
      <c r="I1098" s="15"/>
      <c r="J1098" s="15"/>
      <c r="K1098" s="15"/>
      <c r="L1098" s="15"/>
      <c r="M1098" s="11"/>
      <c r="O1098" s="53"/>
      <c r="P1098" s="53"/>
      <c r="Q1098" s="53"/>
      <c r="R1098" s="53"/>
      <c r="S1098" s="53"/>
      <c r="T1098" s="53"/>
      <c r="U1098" s="53"/>
      <c r="V1098" s="53"/>
      <c r="W1098" s="53"/>
      <c r="X1098" s="53"/>
      <c r="Y1098" s="53"/>
      <c r="Z1098" s="53"/>
    </row>
    <row r="1099" spans="1:26" s="20" customFormat="1" ht="13.5" customHeight="1" x14ac:dyDescent="0.15">
      <c r="A1099" s="15"/>
      <c r="B1099" s="15"/>
      <c r="C1099" s="15"/>
      <c r="D1099" s="15"/>
      <c r="E1099" s="15"/>
      <c r="F1099" s="15"/>
      <c r="G1099" s="15"/>
      <c r="H1099" s="15"/>
      <c r="I1099" s="15"/>
      <c r="J1099" s="15"/>
      <c r="K1099" s="15"/>
      <c r="L1099" s="15"/>
      <c r="M1099" s="11"/>
      <c r="O1099" s="53"/>
      <c r="P1099" s="53"/>
      <c r="Q1099" s="53"/>
      <c r="R1099" s="53"/>
      <c r="S1099" s="53"/>
      <c r="T1099" s="53"/>
      <c r="U1099" s="53"/>
      <c r="V1099" s="53"/>
      <c r="W1099" s="53"/>
      <c r="X1099" s="53"/>
      <c r="Y1099" s="53"/>
      <c r="Z1099" s="53"/>
    </row>
    <row r="1100" spans="1:26" s="20" customFormat="1" ht="13.5" customHeight="1" x14ac:dyDescent="0.15">
      <c r="A1100" s="15"/>
      <c r="B1100" s="15"/>
      <c r="C1100" s="15"/>
      <c r="D1100" s="15"/>
      <c r="E1100" s="15"/>
      <c r="F1100" s="15"/>
      <c r="G1100" s="15"/>
      <c r="H1100" s="15"/>
      <c r="I1100" s="15"/>
      <c r="J1100" s="15"/>
      <c r="K1100" s="15"/>
      <c r="L1100" s="15"/>
      <c r="M1100" s="11"/>
      <c r="O1100" s="53"/>
      <c r="P1100" s="53"/>
      <c r="Q1100" s="53"/>
      <c r="R1100" s="53"/>
      <c r="S1100" s="53"/>
      <c r="T1100" s="53"/>
      <c r="U1100" s="53"/>
      <c r="V1100" s="53"/>
      <c r="W1100" s="53"/>
      <c r="X1100" s="53"/>
      <c r="Y1100" s="53"/>
      <c r="Z1100" s="53"/>
    </row>
    <row r="1101" spans="1:26" s="20" customFormat="1" ht="13.5" customHeight="1" x14ac:dyDescent="0.15">
      <c r="A1101" s="15"/>
      <c r="B1101" s="15"/>
      <c r="C1101" s="15"/>
      <c r="D1101" s="15"/>
      <c r="E1101" s="15"/>
      <c r="F1101" s="15"/>
      <c r="G1101" s="15"/>
      <c r="H1101" s="15"/>
      <c r="I1101" s="15"/>
      <c r="J1101" s="15"/>
      <c r="K1101" s="15"/>
      <c r="L1101" s="15"/>
      <c r="M1101" s="11"/>
      <c r="O1101" s="53"/>
      <c r="P1101" s="53"/>
      <c r="Q1101" s="53"/>
      <c r="R1101" s="53"/>
      <c r="S1101" s="53"/>
      <c r="T1101" s="53"/>
      <c r="U1101" s="53"/>
      <c r="V1101" s="53"/>
      <c r="W1101" s="53"/>
      <c r="X1101" s="53"/>
      <c r="Y1101" s="53"/>
      <c r="Z1101" s="53"/>
    </row>
    <row r="1102" spans="1:26" s="20" customFormat="1" ht="13.5" customHeight="1" x14ac:dyDescent="0.15">
      <c r="A1102" s="15"/>
      <c r="B1102" s="15"/>
      <c r="C1102" s="15"/>
      <c r="D1102" s="15"/>
      <c r="E1102" s="15"/>
      <c r="F1102" s="15"/>
      <c r="G1102" s="15"/>
      <c r="H1102" s="15"/>
      <c r="I1102" s="15"/>
      <c r="J1102" s="15"/>
      <c r="K1102" s="15"/>
      <c r="L1102" s="15"/>
      <c r="M1102" s="11"/>
      <c r="O1102" s="53"/>
      <c r="P1102" s="53"/>
      <c r="Q1102" s="53"/>
      <c r="R1102" s="53"/>
      <c r="S1102" s="53"/>
      <c r="T1102" s="53"/>
      <c r="U1102" s="53"/>
      <c r="V1102" s="53"/>
      <c r="W1102" s="53"/>
      <c r="X1102" s="53"/>
      <c r="Y1102" s="53"/>
      <c r="Z1102" s="53"/>
    </row>
    <row r="1103" spans="1:26" s="20" customFormat="1" ht="13.5" customHeight="1" x14ac:dyDescent="0.15">
      <c r="A1103" s="15"/>
      <c r="B1103" s="15"/>
      <c r="C1103" s="15"/>
      <c r="D1103" s="15"/>
      <c r="E1103" s="15"/>
      <c r="F1103" s="15"/>
      <c r="G1103" s="15"/>
      <c r="H1103" s="15"/>
      <c r="I1103" s="15"/>
      <c r="J1103" s="15"/>
      <c r="K1103" s="15"/>
      <c r="L1103" s="15"/>
      <c r="M1103" s="11"/>
      <c r="O1103" s="53"/>
      <c r="P1103" s="53"/>
      <c r="Q1103" s="53"/>
      <c r="R1103" s="53"/>
      <c r="S1103" s="53"/>
      <c r="T1103" s="53"/>
      <c r="U1103" s="53"/>
      <c r="V1103" s="53"/>
      <c r="W1103" s="53"/>
      <c r="X1103" s="53"/>
      <c r="Y1103" s="53"/>
      <c r="Z1103" s="53"/>
    </row>
    <row r="1104" spans="1:26" s="20" customFormat="1" ht="13.5" customHeight="1" x14ac:dyDescent="0.15">
      <c r="A1104" s="15"/>
      <c r="B1104" s="15"/>
      <c r="C1104" s="15"/>
      <c r="D1104" s="15"/>
      <c r="E1104" s="15"/>
      <c r="F1104" s="15"/>
      <c r="G1104" s="15"/>
      <c r="H1104" s="15"/>
      <c r="I1104" s="15"/>
      <c r="J1104" s="15"/>
      <c r="K1104" s="15"/>
      <c r="L1104" s="15"/>
      <c r="M1104" s="11"/>
      <c r="O1104" s="53"/>
      <c r="P1104" s="53"/>
      <c r="Q1104" s="53"/>
      <c r="R1104" s="53"/>
      <c r="S1104" s="53"/>
      <c r="T1104" s="53"/>
      <c r="U1104" s="53"/>
      <c r="V1104" s="53"/>
      <c r="W1104" s="53"/>
      <c r="X1104" s="53"/>
      <c r="Y1104" s="53"/>
      <c r="Z1104" s="53"/>
    </row>
    <row r="1105" spans="1:26" s="20" customFormat="1" ht="13.5" customHeight="1" x14ac:dyDescent="0.15">
      <c r="A1105" s="15"/>
      <c r="B1105" s="15"/>
      <c r="C1105" s="15"/>
      <c r="D1105" s="15"/>
      <c r="E1105" s="15"/>
      <c r="F1105" s="15"/>
      <c r="G1105" s="15"/>
      <c r="H1105" s="15"/>
      <c r="I1105" s="15"/>
      <c r="J1105" s="15"/>
      <c r="K1105" s="15"/>
      <c r="L1105" s="15"/>
      <c r="M1105" s="11"/>
      <c r="O1105" s="53"/>
      <c r="P1105" s="53"/>
      <c r="Q1105" s="53"/>
      <c r="R1105" s="53"/>
      <c r="S1105" s="53"/>
      <c r="T1105" s="53"/>
      <c r="U1105" s="53"/>
      <c r="V1105" s="53"/>
      <c r="W1105" s="53"/>
      <c r="X1105" s="53"/>
      <c r="Y1105" s="53"/>
      <c r="Z1105" s="53"/>
    </row>
    <row r="1106" spans="1:26" s="20" customFormat="1" ht="13.5" customHeight="1" x14ac:dyDescent="0.15">
      <c r="A1106" s="15"/>
      <c r="B1106" s="15"/>
      <c r="C1106" s="15"/>
      <c r="D1106" s="15"/>
      <c r="E1106" s="15"/>
      <c r="F1106" s="15"/>
      <c r="G1106" s="15"/>
      <c r="H1106" s="15"/>
      <c r="I1106" s="15"/>
      <c r="J1106" s="15"/>
      <c r="K1106" s="15"/>
      <c r="L1106" s="15"/>
      <c r="M1106" s="11"/>
      <c r="O1106" s="53"/>
      <c r="P1106" s="53"/>
      <c r="Q1106" s="53"/>
      <c r="R1106" s="53"/>
      <c r="S1106" s="53"/>
      <c r="T1106" s="53"/>
      <c r="U1106" s="53"/>
      <c r="V1106" s="53"/>
      <c r="W1106" s="53"/>
      <c r="X1106" s="53"/>
      <c r="Y1106" s="53"/>
      <c r="Z1106" s="53"/>
    </row>
    <row r="1107" spans="1:26" s="20" customFormat="1" ht="13.5" customHeight="1" x14ac:dyDescent="0.15">
      <c r="A1107" s="15"/>
      <c r="B1107" s="15"/>
      <c r="C1107" s="15"/>
      <c r="D1107" s="15"/>
      <c r="E1107" s="15"/>
      <c r="F1107" s="15"/>
      <c r="G1107" s="15"/>
      <c r="H1107" s="15"/>
      <c r="I1107" s="15"/>
      <c r="J1107" s="15"/>
      <c r="K1107" s="15"/>
      <c r="L1107" s="15"/>
      <c r="M1107" s="11"/>
      <c r="O1107" s="53"/>
      <c r="P1107" s="53"/>
      <c r="Q1107" s="53"/>
      <c r="R1107" s="53"/>
      <c r="S1107" s="53"/>
      <c r="T1107" s="53"/>
      <c r="U1107" s="53"/>
      <c r="V1107" s="53"/>
      <c r="W1107" s="53"/>
      <c r="X1107" s="53"/>
      <c r="Y1107" s="53"/>
      <c r="Z1107" s="53"/>
    </row>
    <row r="1108" spans="1:26" s="20" customFormat="1" ht="13.5" customHeight="1" x14ac:dyDescent="0.15">
      <c r="A1108" s="15"/>
      <c r="B1108" s="15"/>
      <c r="C1108" s="15"/>
      <c r="D1108" s="15"/>
      <c r="E1108" s="15"/>
      <c r="F1108" s="15"/>
      <c r="G1108" s="15"/>
      <c r="H1108" s="15"/>
      <c r="I1108" s="15"/>
      <c r="J1108" s="15"/>
      <c r="K1108" s="15"/>
      <c r="L1108" s="15"/>
      <c r="M1108" s="11"/>
      <c r="O1108" s="53"/>
      <c r="P1108" s="53"/>
      <c r="Q1108" s="53"/>
      <c r="R1108" s="53"/>
      <c r="S1108" s="53"/>
      <c r="T1108" s="53"/>
      <c r="U1108" s="53"/>
      <c r="V1108" s="53"/>
      <c r="W1108" s="53"/>
      <c r="X1108" s="53"/>
      <c r="Y1108" s="53"/>
      <c r="Z1108" s="53"/>
    </row>
    <row r="1109" spans="1:26" s="20" customFormat="1" ht="13.5" customHeight="1" x14ac:dyDescent="0.15">
      <c r="A1109" s="15"/>
      <c r="B1109" s="15"/>
      <c r="C1109" s="15"/>
      <c r="D1109" s="15"/>
      <c r="E1109" s="15"/>
      <c r="F1109" s="15"/>
      <c r="G1109" s="15"/>
      <c r="H1109" s="15"/>
      <c r="I1109" s="15"/>
      <c r="J1109" s="15"/>
      <c r="K1109" s="15"/>
      <c r="L1109" s="15"/>
      <c r="M1109" s="11"/>
      <c r="O1109" s="53"/>
      <c r="P1109" s="53"/>
      <c r="Q1109" s="53"/>
      <c r="R1109" s="53"/>
      <c r="S1109" s="53"/>
      <c r="T1109" s="53"/>
      <c r="U1109" s="53"/>
      <c r="V1109" s="53"/>
      <c r="W1109" s="53"/>
      <c r="X1109" s="53"/>
      <c r="Y1109" s="53"/>
      <c r="Z1109" s="53"/>
    </row>
    <row r="1110" spans="1:26" s="20" customFormat="1" ht="13.5" customHeight="1" x14ac:dyDescent="0.15">
      <c r="A1110" s="15"/>
      <c r="B1110" s="15"/>
      <c r="C1110" s="15"/>
      <c r="D1110" s="15"/>
      <c r="E1110" s="15"/>
      <c r="F1110" s="15"/>
      <c r="G1110" s="15"/>
      <c r="H1110" s="15"/>
      <c r="I1110" s="15"/>
      <c r="J1110" s="15"/>
      <c r="K1110" s="15"/>
      <c r="L1110" s="15"/>
      <c r="M1110" s="11"/>
      <c r="O1110" s="53"/>
      <c r="P1110" s="53"/>
      <c r="Q1110" s="53"/>
      <c r="R1110" s="53"/>
      <c r="S1110" s="53"/>
      <c r="T1110" s="53"/>
      <c r="U1110" s="53"/>
      <c r="V1110" s="53"/>
      <c r="W1110" s="53"/>
      <c r="X1110" s="53"/>
      <c r="Y1110" s="53"/>
      <c r="Z1110" s="53"/>
    </row>
    <row r="1111" spans="1:26" s="20" customFormat="1" ht="13.5" customHeight="1" x14ac:dyDescent="0.15">
      <c r="A1111" s="15"/>
      <c r="B1111" s="15"/>
      <c r="C1111" s="15"/>
      <c r="D1111" s="15"/>
      <c r="E1111" s="15"/>
      <c r="F1111" s="15"/>
      <c r="G1111" s="15"/>
      <c r="H1111" s="15"/>
      <c r="I1111" s="15"/>
      <c r="J1111" s="15"/>
      <c r="K1111" s="15"/>
      <c r="L1111" s="15"/>
      <c r="M1111" s="11"/>
      <c r="O1111" s="53"/>
      <c r="P1111" s="53"/>
      <c r="Q1111" s="53"/>
      <c r="R1111" s="53"/>
      <c r="S1111" s="53"/>
      <c r="T1111" s="53"/>
      <c r="U1111" s="53"/>
      <c r="V1111" s="53"/>
      <c r="W1111" s="53"/>
      <c r="X1111" s="53"/>
      <c r="Y1111" s="53"/>
      <c r="Z1111" s="53"/>
    </row>
    <row r="1112" spans="1:26" s="20" customFormat="1" ht="13.5" customHeight="1" x14ac:dyDescent="0.15">
      <c r="A1112" s="15"/>
      <c r="B1112" s="15"/>
      <c r="C1112" s="15"/>
      <c r="D1112" s="15"/>
      <c r="E1112" s="15"/>
      <c r="F1112" s="15"/>
      <c r="G1112" s="15"/>
      <c r="H1112" s="15"/>
      <c r="I1112" s="15"/>
      <c r="J1112" s="15"/>
      <c r="K1112" s="15"/>
      <c r="L1112" s="15"/>
      <c r="M1112" s="11"/>
      <c r="O1112" s="53"/>
      <c r="P1112" s="53"/>
      <c r="Q1112" s="53"/>
      <c r="R1112" s="53"/>
      <c r="S1112" s="53"/>
      <c r="T1112" s="53"/>
      <c r="U1112" s="53"/>
      <c r="V1112" s="53"/>
      <c r="W1112" s="53"/>
      <c r="X1112" s="53"/>
      <c r="Y1112" s="53"/>
      <c r="Z1112" s="53"/>
    </row>
    <row r="1113" spans="1:26" s="20" customFormat="1" ht="13.5" customHeight="1" x14ac:dyDescent="0.15">
      <c r="A1113" s="15"/>
      <c r="B1113" s="15"/>
      <c r="C1113" s="15"/>
      <c r="D1113" s="15"/>
      <c r="E1113" s="15"/>
      <c r="F1113" s="15"/>
      <c r="G1113" s="15"/>
      <c r="H1113" s="15"/>
      <c r="I1113" s="15"/>
      <c r="J1113" s="15"/>
      <c r="K1113" s="15"/>
      <c r="L1113" s="15"/>
      <c r="M1113" s="11"/>
      <c r="O1113" s="53"/>
      <c r="P1113" s="53"/>
      <c r="Q1113" s="53"/>
      <c r="R1113" s="53"/>
      <c r="S1113" s="53"/>
      <c r="T1113" s="53"/>
      <c r="U1113" s="53"/>
      <c r="V1113" s="53"/>
      <c r="W1113" s="53"/>
      <c r="X1113" s="53"/>
      <c r="Y1113" s="53"/>
      <c r="Z1113" s="53"/>
    </row>
    <row r="1114" spans="1:26" s="20" customFormat="1" ht="13.5" customHeight="1" x14ac:dyDescent="0.15">
      <c r="A1114" s="15"/>
      <c r="B1114" s="15"/>
      <c r="C1114" s="15"/>
      <c r="D1114" s="15"/>
      <c r="E1114" s="15"/>
      <c r="F1114" s="15"/>
      <c r="G1114" s="15"/>
      <c r="H1114" s="15"/>
      <c r="I1114" s="15"/>
      <c r="J1114" s="15"/>
      <c r="K1114" s="15"/>
      <c r="L1114" s="15"/>
      <c r="M1114" s="11"/>
      <c r="O1114" s="53"/>
      <c r="P1114" s="53"/>
      <c r="Q1114" s="53"/>
      <c r="R1114" s="53"/>
      <c r="S1114" s="53"/>
      <c r="T1114" s="53"/>
      <c r="U1114" s="53"/>
      <c r="V1114" s="53"/>
      <c r="W1114" s="53"/>
      <c r="X1114" s="53"/>
      <c r="Y1114" s="53"/>
      <c r="Z1114" s="53"/>
    </row>
    <row r="1115" spans="1:26" s="20" customFormat="1" ht="13.5" customHeight="1" x14ac:dyDescent="0.15">
      <c r="A1115" s="15"/>
      <c r="B1115" s="15"/>
      <c r="C1115" s="15"/>
      <c r="D1115" s="15"/>
      <c r="E1115" s="15"/>
      <c r="F1115" s="15"/>
      <c r="G1115" s="15"/>
      <c r="H1115" s="15"/>
      <c r="I1115" s="15"/>
      <c r="J1115" s="15"/>
      <c r="K1115" s="15"/>
      <c r="L1115" s="15"/>
      <c r="M1115" s="11"/>
      <c r="O1115" s="53"/>
      <c r="P1115" s="53"/>
      <c r="Q1115" s="53"/>
      <c r="R1115" s="53"/>
      <c r="S1115" s="53"/>
      <c r="T1115" s="53"/>
      <c r="U1115" s="53"/>
      <c r="V1115" s="53"/>
      <c r="W1115" s="53"/>
      <c r="X1115" s="53"/>
      <c r="Y1115" s="53"/>
      <c r="Z1115" s="53"/>
    </row>
    <row r="1116" spans="1:26" s="20" customFormat="1" ht="13.5" customHeight="1" x14ac:dyDescent="0.15">
      <c r="A1116" s="15"/>
      <c r="B1116" s="15"/>
      <c r="C1116" s="15"/>
      <c r="D1116" s="15"/>
      <c r="E1116" s="15"/>
      <c r="F1116" s="15"/>
      <c r="G1116" s="15"/>
      <c r="H1116" s="15"/>
      <c r="I1116" s="15"/>
      <c r="J1116" s="15"/>
      <c r="K1116" s="15"/>
      <c r="L1116" s="15"/>
      <c r="M1116" s="11"/>
      <c r="O1116" s="53"/>
      <c r="P1116" s="53"/>
      <c r="Q1116" s="53"/>
      <c r="R1116" s="53"/>
      <c r="S1116" s="53"/>
      <c r="T1116" s="53"/>
      <c r="U1116" s="53"/>
      <c r="V1116" s="53"/>
      <c r="W1116" s="53"/>
      <c r="X1116" s="53"/>
      <c r="Y1116" s="53"/>
      <c r="Z1116" s="53"/>
    </row>
    <row r="1117" spans="1:26" s="20" customFormat="1" ht="13.5" customHeight="1" x14ac:dyDescent="0.15">
      <c r="A1117" s="15"/>
      <c r="B1117" s="15"/>
      <c r="C1117" s="15"/>
      <c r="D1117" s="15"/>
      <c r="E1117" s="15"/>
      <c r="F1117" s="15"/>
      <c r="G1117" s="15"/>
      <c r="H1117" s="15"/>
      <c r="I1117" s="15"/>
      <c r="J1117" s="15"/>
      <c r="K1117" s="15"/>
      <c r="L1117" s="15"/>
      <c r="M1117" s="11"/>
      <c r="O1117" s="53"/>
      <c r="P1117" s="53"/>
      <c r="Q1117" s="53"/>
      <c r="R1117" s="53"/>
      <c r="S1117" s="53"/>
      <c r="T1117" s="53"/>
      <c r="U1117" s="53"/>
      <c r="V1117" s="53"/>
      <c r="W1117" s="53"/>
      <c r="X1117" s="53"/>
      <c r="Y1117" s="53"/>
      <c r="Z1117" s="53"/>
    </row>
    <row r="1118" spans="1:26" s="20" customFormat="1" ht="13.5" customHeight="1" x14ac:dyDescent="0.15">
      <c r="A1118" s="15"/>
      <c r="B1118" s="15"/>
      <c r="C1118" s="15"/>
      <c r="D1118" s="15"/>
      <c r="E1118" s="15"/>
      <c r="F1118" s="15"/>
      <c r="G1118" s="15"/>
      <c r="H1118" s="15"/>
      <c r="I1118" s="15"/>
      <c r="J1118" s="15"/>
      <c r="K1118" s="15"/>
      <c r="L1118" s="15"/>
      <c r="M1118" s="11"/>
      <c r="O1118" s="53"/>
      <c r="P1118" s="53"/>
      <c r="Q1118" s="53"/>
      <c r="R1118" s="53"/>
      <c r="S1118" s="53"/>
      <c r="T1118" s="53"/>
      <c r="U1118" s="53"/>
      <c r="V1118" s="53"/>
      <c r="W1118" s="53"/>
      <c r="X1118" s="53"/>
      <c r="Y1118" s="53"/>
      <c r="Z1118" s="53"/>
    </row>
    <row r="1119" spans="1:26" s="20" customFormat="1" ht="13.5" customHeight="1" x14ac:dyDescent="0.15">
      <c r="A1119" s="15"/>
      <c r="B1119" s="15"/>
      <c r="C1119" s="15"/>
      <c r="D1119" s="15"/>
      <c r="E1119" s="15"/>
      <c r="F1119" s="15"/>
      <c r="G1119" s="15"/>
      <c r="H1119" s="15"/>
      <c r="I1119" s="15"/>
      <c r="J1119" s="15"/>
      <c r="K1119" s="15"/>
      <c r="L1119" s="15"/>
      <c r="M1119" s="11"/>
      <c r="O1119" s="53"/>
      <c r="P1119" s="53"/>
      <c r="Q1119" s="53"/>
      <c r="R1119" s="53"/>
      <c r="S1119" s="53"/>
      <c r="T1119" s="53"/>
      <c r="U1119" s="53"/>
      <c r="V1119" s="53"/>
      <c r="W1119" s="53"/>
      <c r="X1119" s="53"/>
      <c r="Y1119" s="53"/>
      <c r="Z1119" s="53"/>
    </row>
    <row r="1120" spans="1:26" s="20" customFormat="1" ht="13.5" customHeight="1" x14ac:dyDescent="0.15">
      <c r="A1120" s="15"/>
      <c r="B1120" s="15"/>
      <c r="C1120" s="15"/>
      <c r="D1120" s="15"/>
      <c r="E1120" s="15"/>
      <c r="F1120" s="15"/>
      <c r="G1120" s="15"/>
      <c r="H1120" s="15"/>
      <c r="I1120" s="15"/>
      <c r="J1120" s="15"/>
      <c r="K1120" s="15"/>
      <c r="L1120" s="15"/>
      <c r="M1120" s="11"/>
      <c r="O1120" s="53"/>
      <c r="P1120" s="53"/>
      <c r="Q1120" s="53"/>
      <c r="R1120" s="53"/>
      <c r="S1120" s="53"/>
      <c r="T1120" s="53"/>
      <c r="U1120" s="53"/>
      <c r="V1120" s="53"/>
      <c r="W1120" s="53"/>
      <c r="X1120" s="53"/>
      <c r="Y1120" s="53"/>
      <c r="Z1120" s="53"/>
    </row>
    <row r="1121" spans="1:26" s="20" customFormat="1" ht="13.5" customHeight="1" x14ac:dyDescent="0.15">
      <c r="A1121" s="15"/>
      <c r="B1121" s="15"/>
      <c r="C1121" s="15"/>
      <c r="D1121" s="15"/>
      <c r="E1121" s="15"/>
      <c r="F1121" s="15"/>
      <c r="G1121" s="15"/>
      <c r="H1121" s="15"/>
      <c r="I1121" s="15"/>
      <c r="J1121" s="15"/>
      <c r="K1121" s="15"/>
      <c r="L1121" s="15"/>
      <c r="M1121" s="11"/>
      <c r="O1121" s="53"/>
      <c r="P1121" s="53"/>
      <c r="Q1121" s="53"/>
      <c r="R1121" s="53"/>
      <c r="S1121" s="53"/>
      <c r="T1121" s="53"/>
      <c r="U1121" s="53"/>
      <c r="V1121" s="53"/>
      <c r="W1121" s="53"/>
      <c r="X1121" s="53"/>
      <c r="Y1121" s="53"/>
      <c r="Z1121" s="53"/>
    </row>
    <row r="1122" spans="1:26" s="20" customFormat="1" ht="13.5" customHeight="1" x14ac:dyDescent="0.15">
      <c r="A1122" s="15"/>
      <c r="B1122" s="15"/>
      <c r="C1122" s="15"/>
      <c r="D1122" s="15"/>
      <c r="E1122" s="15"/>
      <c r="F1122" s="15"/>
      <c r="G1122" s="15"/>
      <c r="H1122" s="15"/>
      <c r="I1122" s="15"/>
      <c r="J1122" s="15"/>
      <c r="K1122" s="15"/>
      <c r="L1122" s="15"/>
      <c r="M1122" s="11"/>
      <c r="O1122" s="53"/>
      <c r="P1122" s="53"/>
      <c r="Q1122" s="53"/>
      <c r="R1122" s="53"/>
      <c r="S1122" s="53"/>
      <c r="T1122" s="53"/>
      <c r="U1122" s="53"/>
      <c r="V1122" s="53"/>
      <c r="W1122" s="53"/>
      <c r="X1122" s="53"/>
      <c r="Y1122" s="53"/>
      <c r="Z1122" s="53"/>
    </row>
    <row r="1123" spans="1:26" s="20" customFormat="1" ht="13.5" customHeight="1" x14ac:dyDescent="0.15">
      <c r="A1123" s="15"/>
      <c r="B1123" s="15"/>
      <c r="C1123" s="15"/>
      <c r="D1123" s="15"/>
      <c r="E1123" s="15"/>
      <c r="F1123" s="15"/>
      <c r="G1123" s="15"/>
      <c r="H1123" s="15"/>
      <c r="I1123" s="15"/>
      <c r="J1123" s="15"/>
      <c r="K1123" s="15"/>
      <c r="L1123" s="15"/>
      <c r="M1123" s="11"/>
      <c r="O1123" s="53"/>
      <c r="P1123" s="53"/>
      <c r="Q1123" s="53"/>
      <c r="R1123" s="53"/>
      <c r="S1123" s="53"/>
      <c r="T1123" s="53"/>
      <c r="U1123" s="53"/>
      <c r="V1123" s="53"/>
      <c r="W1123" s="53"/>
      <c r="X1123" s="53"/>
      <c r="Y1123" s="53"/>
      <c r="Z1123" s="53"/>
    </row>
    <row r="1124" spans="1:26" s="20" customFormat="1" ht="13.5" customHeight="1" x14ac:dyDescent="0.15">
      <c r="A1124" s="15"/>
      <c r="B1124" s="15"/>
      <c r="C1124" s="15"/>
      <c r="D1124" s="15"/>
      <c r="E1124" s="15"/>
      <c r="F1124" s="15"/>
      <c r="G1124" s="15"/>
      <c r="H1124" s="15"/>
      <c r="I1124" s="15"/>
      <c r="J1124" s="15"/>
      <c r="K1124" s="15"/>
      <c r="L1124" s="15"/>
      <c r="M1124" s="11"/>
      <c r="O1124" s="53"/>
      <c r="P1124" s="53"/>
      <c r="Q1124" s="53"/>
      <c r="R1124" s="53"/>
      <c r="S1124" s="53"/>
      <c r="T1124" s="53"/>
      <c r="U1124" s="53"/>
      <c r="V1124" s="53"/>
      <c r="W1124" s="53"/>
      <c r="X1124" s="53"/>
      <c r="Y1124" s="53"/>
      <c r="Z1124" s="53"/>
    </row>
    <row r="1125" spans="1:26" s="20" customFormat="1" ht="13.5" customHeight="1" x14ac:dyDescent="0.15">
      <c r="A1125" s="15"/>
      <c r="B1125" s="15"/>
      <c r="C1125" s="15"/>
      <c r="D1125" s="15"/>
      <c r="E1125" s="15"/>
      <c r="F1125" s="15"/>
      <c r="G1125" s="15"/>
      <c r="H1125" s="15"/>
      <c r="I1125" s="15"/>
      <c r="J1125" s="15"/>
      <c r="K1125" s="15"/>
      <c r="L1125" s="15"/>
      <c r="M1125" s="11"/>
      <c r="O1125" s="53"/>
      <c r="P1125" s="53"/>
      <c r="Q1125" s="53"/>
      <c r="R1125" s="53"/>
      <c r="S1125" s="53"/>
      <c r="T1125" s="53"/>
      <c r="U1125" s="53"/>
      <c r="V1125" s="53"/>
      <c r="W1125" s="53"/>
      <c r="X1125" s="53"/>
      <c r="Y1125" s="53"/>
      <c r="Z1125" s="53"/>
    </row>
    <row r="1126" spans="1:26" s="20" customFormat="1" ht="13.5" customHeight="1" x14ac:dyDescent="0.15">
      <c r="A1126" s="15"/>
      <c r="B1126" s="15"/>
      <c r="C1126" s="15"/>
      <c r="D1126" s="15"/>
      <c r="E1126" s="15"/>
      <c r="F1126" s="15"/>
      <c r="G1126" s="15"/>
      <c r="H1126" s="15"/>
      <c r="I1126" s="15"/>
      <c r="J1126" s="15"/>
      <c r="K1126" s="15"/>
      <c r="L1126" s="15"/>
      <c r="M1126" s="11"/>
      <c r="O1126" s="53"/>
      <c r="P1126" s="53"/>
      <c r="Q1126" s="53"/>
      <c r="R1126" s="53"/>
      <c r="S1126" s="53"/>
      <c r="T1126" s="53"/>
      <c r="U1126" s="53"/>
      <c r="V1126" s="53"/>
      <c r="W1126" s="53"/>
      <c r="X1126" s="53"/>
      <c r="Y1126" s="53"/>
      <c r="Z1126" s="53"/>
    </row>
    <row r="1127" spans="1:26" s="20" customFormat="1" ht="13.5" customHeight="1" x14ac:dyDescent="0.15">
      <c r="A1127" s="15"/>
      <c r="B1127" s="15"/>
      <c r="C1127" s="15"/>
      <c r="D1127" s="15"/>
      <c r="E1127" s="15"/>
      <c r="F1127" s="15"/>
      <c r="G1127" s="15"/>
      <c r="H1127" s="15"/>
      <c r="I1127" s="15"/>
      <c r="J1127" s="15"/>
      <c r="K1127" s="15"/>
      <c r="L1127" s="15"/>
      <c r="M1127" s="11"/>
      <c r="O1127" s="53"/>
      <c r="P1127" s="53"/>
      <c r="Q1127" s="53"/>
      <c r="R1127" s="53"/>
      <c r="S1127" s="53"/>
      <c r="T1127" s="53"/>
      <c r="U1127" s="53"/>
      <c r="V1127" s="53"/>
      <c r="W1127" s="53"/>
      <c r="X1127" s="53"/>
      <c r="Y1127" s="53"/>
      <c r="Z1127" s="53"/>
    </row>
    <row r="1128" spans="1:26" s="20" customFormat="1" ht="13.5" customHeight="1" x14ac:dyDescent="0.15">
      <c r="A1128" s="15"/>
      <c r="B1128" s="15"/>
      <c r="C1128" s="15"/>
      <c r="D1128" s="15"/>
      <c r="E1128" s="15"/>
      <c r="F1128" s="15"/>
      <c r="G1128" s="15"/>
      <c r="H1128" s="15"/>
      <c r="I1128" s="15"/>
      <c r="J1128" s="15"/>
      <c r="K1128" s="15"/>
      <c r="L1128" s="15"/>
      <c r="M1128" s="11"/>
      <c r="O1128" s="53"/>
      <c r="P1128" s="53"/>
      <c r="Q1128" s="53"/>
      <c r="R1128" s="53"/>
      <c r="S1128" s="53"/>
      <c r="T1128" s="53"/>
      <c r="U1128" s="53"/>
      <c r="V1128" s="53"/>
      <c r="W1128" s="53"/>
      <c r="X1128" s="53"/>
      <c r="Y1128" s="53"/>
      <c r="Z1128" s="53"/>
    </row>
    <row r="1129" spans="1:26" s="20" customFormat="1" ht="13.5" customHeight="1" x14ac:dyDescent="0.15">
      <c r="A1129" s="15"/>
      <c r="B1129" s="15"/>
      <c r="C1129" s="15"/>
      <c r="D1129" s="15"/>
      <c r="E1129" s="15"/>
      <c r="F1129" s="15"/>
      <c r="G1129" s="15"/>
      <c r="H1129" s="15"/>
      <c r="I1129" s="15"/>
      <c r="J1129" s="15"/>
      <c r="K1129" s="15"/>
      <c r="L1129" s="15"/>
      <c r="M1129" s="11"/>
      <c r="O1129" s="53"/>
      <c r="P1129" s="53"/>
      <c r="Q1129" s="53"/>
      <c r="R1129" s="53"/>
      <c r="S1129" s="53"/>
      <c r="T1129" s="53"/>
      <c r="U1129" s="53"/>
      <c r="V1129" s="53"/>
      <c r="W1129" s="53"/>
      <c r="X1129" s="53"/>
      <c r="Y1129" s="53"/>
      <c r="Z1129" s="53"/>
    </row>
    <row r="1130" spans="1:26" s="20" customFormat="1" ht="13.5" customHeight="1" x14ac:dyDescent="0.15">
      <c r="A1130" s="15"/>
      <c r="B1130" s="15"/>
      <c r="C1130" s="15"/>
      <c r="D1130" s="15"/>
      <c r="E1130" s="15"/>
      <c r="F1130" s="15"/>
      <c r="G1130" s="15"/>
      <c r="H1130" s="15"/>
      <c r="I1130" s="15"/>
      <c r="J1130" s="15"/>
      <c r="K1130" s="15"/>
      <c r="L1130" s="15"/>
      <c r="M1130" s="11"/>
      <c r="O1130" s="53"/>
      <c r="P1130" s="53"/>
      <c r="Q1130" s="53"/>
      <c r="R1130" s="53"/>
      <c r="S1130" s="53"/>
      <c r="T1130" s="53"/>
      <c r="U1130" s="53"/>
      <c r="V1130" s="53"/>
      <c r="W1130" s="53"/>
      <c r="X1130" s="53"/>
      <c r="Y1130" s="53"/>
      <c r="Z1130" s="53"/>
    </row>
    <row r="1131" spans="1:26" s="20" customFormat="1" ht="13.5" customHeight="1" x14ac:dyDescent="0.15">
      <c r="A1131" s="15"/>
      <c r="B1131" s="15"/>
      <c r="C1131" s="15"/>
      <c r="D1131" s="15"/>
      <c r="E1131" s="15"/>
      <c r="F1131" s="15"/>
      <c r="G1131" s="15"/>
      <c r="H1131" s="15"/>
      <c r="I1131" s="15"/>
      <c r="J1131" s="15"/>
      <c r="K1131" s="15"/>
      <c r="L1131" s="15"/>
      <c r="M1131" s="11"/>
      <c r="O1131" s="53"/>
      <c r="P1131" s="53"/>
      <c r="Q1131" s="53"/>
      <c r="R1131" s="53"/>
      <c r="S1131" s="53"/>
      <c r="T1131" s="53"/>
      <c r="U1131" s="53"/>
      <c r="V1131" s="53"/>
      <c r="W1131" s="53"/>
      <c r="X1131" s="53"/>
      <c r="Y1131" s="53"/>
      <c r="Z1131" s="53"/>
    </row>
    <row r="1132" spans="1:26" s="20" customFormat="1" ht="13.5" customHeight="1" x14ac:dyDescent="0.15">
      <c r="A1132" s="15"/>
      <c r="B1132" s="15"/>
      <c r="C1132" s="15"/>
      <c r="D1132" s="15"/>
      <c r="E1132" s="15"/>
      <c r="F1132" s="15"/>
      <c r="G1132" s="15"/>
      <c r="H1132" s="15"/>
      <c r="I1132" s="15"/>
      <c r="J1132" s="15"/>
      <c r="K1132" s="15"/>
      <c r="L1132" s="15"/>
      <c r="M1132" s="11"/>
      <c r="O1132" s="53"/>
      <c r="P1132" s="53"/>
      <c r="Q1132" s="53"/>
      <c r="R1132" s="53"/>
      <c r="S1132" s="53"/>
      <c r="T1132" s="53"/>
      <c r="U1132" s="53"/>
      <c r="V1132" s="53"/>
      <c r="W1132" s="53"/>
      <c r="X1132" s="53"/>
      <c r="Y1132" s="53"/>
      <c r="Z1132" s="53"/>
    </row>
    <row r="1133" spans="1:26" s="20" customFormat="1" ht="13.5" customHeight="1" x14ac:dyDescent="0.15">
      <c r="A1133" s="15"/>
      <c r="B1133" s="15"/>
      <c r="C1133" s="15"/>
      <c r="D1133" s="15"/>
      <c r="E1133" s="15"/>
      <c r="F1133" s="15"/>
      <c r="G1133" s="15"/>
      <c r="H1133" s="15"/>
      <c r="I1133" s="15"/>
      <c r="J1133" s="15"/>
      <c r="K1133" s="15"/>
      <c r="L1133" s="15"/>
      <c r="M1133" s="11"/>
      <c r="O1133" s="53"/>
      <c r="P1133" s="53"/>
      <c r="Q1133" s="53"/>
      <c r="R1133" s="53"/>
      <c r="S1133" s="53"/>
      <c r="T1133" s="53"/>
      <c r="U1133" s="53"/>
      <c r="V1133" s="53"/>
      <c r="W1133" s="53"/>
      <c r="X1133" s="53"/>
      <c r="Y1133" s="53"/>
      <c r="Z1133" s="53"/>
    </row>
    <row r="1134" spans="1:26" s="20" customFormat="1" ht="13.5" customHeight="1" x14ac:dyDescent="0.15">
      <c r="A1134" s="15"/>
      <c r="B1134" s="15"/>
      <c r="C1134" s="15"/>
      <c r="D1134" s="15"/>
      <c r="E1134" s="15"/>
      <c r="F1134" s="15"/>
      <c r="G1134" s="15"/>
      <c r="H1134" s="15"/>
      <c r="I1134" s="15"/>
      <c r="J1134" s="15"/>
      <c r="K1134" s="15"/>
      <c r="L1134" s="15"/>
      <c r="M1134" s="11"/>
      <c r="O1134" s="53"/>
      <c r="P1134" s="53"/>
      <c r="Q1134" s="53"/>
      <c r="R1134" s="53"/>
      <c r="S1134" s="53"/>
      <c r="T1134" s="53"/>
      <c r="U1134" s="53"/>
      <c r="V1134" s="53"/>
      <c r="W1134" s="53"/>
      <c r="X1134" s="53"/>
      <c r="Y1134" s="53"/>
      <c r="Z1134" s="53"/>
    </row>
    <row r="1135" spans="1:26" s="20" customFormat="1" ht="13.5" customHeight="1" x14ac:dyDescent="0.15">
      <c r="A1135" s="15"/>
      <c r="B1135" s="15"/>
      <c r="C1135" s="15"/>
      <c r="D1135" s="15"/>
      <c r="E1135" s="15"/>
      <c r="F1135" s="15"/>
      <c r="G1135" s="15"/>
      <c r="H1135" s="15"/>
      <c r="I1135" s="15"/>
      <c r="J1135" s="15"/>
      <c r="K1135" s="15"/>
      <c r="L1135" s="15"/>
      <c r="M1135" s="11"/>
      <c r="O1135" s="53"/>
      <c r="P1135" s="53"/>
      <c r="Q1135" s="53"/>
      <c r="R1135" s="53"/>
      <c r="S1135" s="53"/>
      <c r="T1135" s="53"/>
      <c r="U1135" s="53"/>
      <c r="V1135" s="53"/>
      <c r="W1135" s="53"/>
      <c r="X1135" s="53"/>
      <c r="Y1135" s="53"/>
      <c r="Z1135" s="53"/>
    </row>
    <row r="1136" spans="1:26" s="20" customFormat="1" ht="13.5" customHeight="1" x14ac:dyDescent="0.15">
      <c r="A1136" s="15"/>
      <c r="B1136" s="15"/>
      <c r="C1136" s="15"/>
      <c r="D1136" s="15"/>
      <c r="E1136" s="15"/>
      <c r="F1136" s="15"/>
      <c r="G1136" s="15"/>
      <c r="H1136" s="15"/>
      <c r="I1136" s="15"/>
      <c r="J1136" s="15"/>
      <c r="K1136" s="15"/>
      <c r="L1136" s="15"/>
      <c r="M1136" s="11"/>
      <c r="O1136" s="53"/>
      <c r="P1136" s="53"/>
      <c r="Q1136" s="53"/>
      <c r="R1136" s="53"/>
      <c r="S1136" s="53"/>
      <c r="T1136" s="53"/>
      <c r="U1136" s="53"/>
      <c r="V1136" s="53"/>
      <c r="W1136" s="53"/>
      <c r="X1136" s="53"/>
      <c r="Y1136" s="53"/>
      <c r="Z1136" s="53"/>
    </row>
    <row r="1137" spans="1:26" s="20" customFormat="1" ht="13.5" customHeight="1" x14ac:dyDescent="0.15">
      <c r="A1137" s="15"/>
      <c r="B1137" s="15"/>
      <c r="C1137" s="15"/>
      <c r="D1137" s="15"/>
      <c r="E1137" s="15"/>
      <c r="F1137" s="15"/>
      <c r="G1137" s="15"/>
      <c r="H1137" s="15"/>
      <c r="I1137" s="15"/>
      <c r="J1137" s="15"/>
      <c r="K1137" s="15"/>
      <c r="L1137" s="15"/>
      <c r="M1137" s="11"/>
      <c r="O1137" s="53"/>
      <c r="P1137" s="53"/>
      <c r="Q1137" s="53"/>
      <c r="R1137" s="53"/>
      <c r="S1137" s="53"/>
      <c r="T1137" s="53"/>
      <c r="U1137" s="53"/>
      <c r="V1137" s="53"/>
      <c r="W1137" s="53"/>
      <c r="X1137" s="53"/>
      <c r="Y1137" s="53"/>
      <c r="Z1137" s="53"/>
    </row>
    <row r="1138" spans="1:26" s="20" customFormat="1" ht="13.5" customHeight="1" x14ac:dyDescent="0.15">
      <c r="A1138" s="15"/>
      <c r="B1138" s="15"/>
      <c r="C1138" s="15"/>
      <c r="D1138" s="15"/>
      <c r="E1138" s="15"/>
      <c r="F1138" s="15"/>
      <c r="G1138" s="15"/>
      <c r="H1138" s="15"/>
      <c r="I1138" s="15"/>
      <c r="J1138" s="15"/>
      <c r="K1138" s="15"/>
      <c r="L1138" s="15"/>
      <c r="M1138" s="11"/>
      <c r="O1138" s="53"/>
      <c r="P1138" s="53"/>
      <c r="Q1138" s="53"/>
      <c r="R1138" s="53"/>
      <c r="S1138" s="53"/>
      <c r="T1138" s="53"/>
      <c r="U1138" s="53"/>
      <c r="V1138" s="53"/>
      <c r="W1138" s="53"/>
      <c r="X1138" s="53"/>
      <c r="Y1138" s="53"/>
      <c r="Z1138" s="53"/>
    </row>
    <row r="1139" spans="1:26" s="20" customFormat="1" ht="13.5" customHeight="1" x14ac:dyDescent="0.15">
      <c r="A1139" s="15"/>
      <c r="B1139" s="15"/>
      <c r="C1139" s="15"/>
      <c r="D1139" s="15"/>
      <c r="E1139" s="15"/>
      <c r="F1139" s="15"/>
      <c r="G1139" s="15"/>
      <c r="H1139" s="15"/>
      <c r="I1139" s="15"/>
      <c r="J1139" s="15"/>
      <c r="K1139" s="15"/>
      <c r="L1139" s="15"/>
      <c r="M1139" s="11"/>
      <c r="O1139" s="53"/>
      <c r="P1139" s="53"/>
      <c r="Q1139" s="53"/>
      <c r="R1139" s="53"/>
      <c r="S1139" s="53"/>
      <c r="T1139" s="53"/>
      <c r="U1139" s="53"/>
      <c r="V1139" s="53"/>
      <c r="W1139" s="53"/>
      <c r="X1139" s="53"/>
      <c r="Y1139" s="53"/>
      <c r="Z1139" s="53"/>
    </row>
    <row r="1140" spans="1:26" s="20" customFormat="1" ht="13.5" customHeight="1" x14ac:dyDescent="0.15">
      <c r="A1140" s="15"/>
      <c r="B1140" s="15"/>
      <c r="C1140" s="15"/>
      <c r="D1140" s="15"/>
      <c r="E1140" s="15"/>
      <c r="F1140" s="15"/>
      <c r="G1140" s="15"/>
      <c r="H1140" s="15"/>
      <c r="I1140" s="15"/>
      <c r="J1140" s="15"/>
      <c r="K1140" s="15"/>
      <c r="L1140" s="15"/>
      <c r="M1140" s="11"/>
      <c r="O1140" s="53"/>
      <c r="P1140" s="53"/>
      <c r="Q1140" s="53"/>
      <c r="R1140" s="53"/>
      <c r="S1140" s="53"/>
      <c r="T1140" s="53"/>
      <c r="U1140" s="53"/>
      <c r="V1140" s="53"/>
      <c r="W1140" s="53"/>
      <c r="X1140" s="53"/>
      <c r="Y1140" s="53"/>
      <c r="Z1140" s="53"/>
    </row>
    <row r="1141" spans="1:26" s="20" customFormat="1" ht="13.5" customHeight="1" x14ac:dyDescent="0.15">
      <c r="A1141" s="15"/>
      <c r="B1141" s="15"/>
      <c r="C1141" s="15"/>
      <c r="D1141" s="15"/>
      <c r="E1141" s="15"/>
      <c r="F1141" s="15"/>
      <c r="G1141" s="15"/>
      <c r="H1141" s="15"/>
      <c r="I1141" s="15"/>
      <c r="J1141" s="15"/>
      <c r="K1141" s="15"/>
      <c r="L1141" s="15"/>
      <c r="M1141" s="11"/>
      <c r="O1141" s="53"/>
      <c r="P1141" s="53"/>
      <c r="Q1141" s="53"/>
      <c r="R1141" s="53"/>
      <c r="S1141" s="53"/>
      <c r="T1141" s="53"/>
      <c r="U1141" s="53"/>
      <c r="V1141" s="53"/>
      <c r="W1141" s="53"/>
      <c r="X1141" s="53"/>
      <c r="Y1141" s="53"/>
      <c r="Z1141" s="53"/>
    </row>
    <row r="1142" spans="1:26" s="20" customFormat="1" ht="13.5" customHeight="1" x14ac:dyDescent="0.15">
      <c r="A1142" s="15"/>
      <c r="B1142" s="15"/>
      <c r="C1142" s="15"/>
      <c r="D1142" s="15"/>
      <c r="E1142" s="15"/>
      <c r="F1142" s="15"/>
      <c r="G1142" s="15"/>
      <c r="H1142" s="15"/>
      <c r="I1142" s="15"/>
      <c r="J1142" s="15"/>
      <c r="K1142" s="15"/>
      <c r="L1142" s="15"/>
      <c r="M1142" s="11"/>
      <c r="O1142" s="53"/>
      <c r="P1142" s="53"/>
      <c r="Q1142" s="53"/>
      <c r="R1142" s="53"/>
      <c r="S1142" s="53"/>
      <c r="T1142" s="53"/>
      <c r="U1142" s="53"/>
      <c r="V1142" s="53"/>
      <c r="W1142" s="53"/>
      <c r="X1142" s="53"/>
      <c r="Y1142" s="53"/>
      <c r="Z1142" s="53"/>
    </row>
    <row r="1143" spans="1:26" s="20" customFormat="1" ht="13.5" customHeight="1" x14ac:dyDescent="0.15">
      <c r="A1143" s="15"/>
      <c r="B1143" s="15"/>
      <c r="C1143" s="15"/>
      <c r="D1143" s="15"/>
      <c r="E1143" s="15"/>
      <c r="F1143" s="15"/>
      <c r="G1143" s="15"/>
      <c r="H1143" s="15"/>
      <c r="I1143" s="15"/>
      <c r="J1143" s="15"/>
      <c r="K1143" s="15"/>
      <c r="L1143" s="15"/>
      <c r="M1143" s="11"/>
      <c r="O1143" s="53"/>
      <c r="P1143" s="53"/>
      <c r="Q1143" s="53"/>
      <c r="R1143" s="53"/>
      <c r="S1143" s="53"/>
      <c r="T1143" s="53"/>
      <c r="U1143" s="53"/>
      <c r="V1143" s="53"/>
      <c r="W1143" s="53"/>
      <c r="X1143" s="53"/>
      <c r="Y1143" s="53"/>
      <c r="Z1143" s="53"/>
    </row>
    <row r="1144" spans="1:26" s="20" customFormat="1" ht="13.5" customHeight="1" x14ac:dyDescent="0.15">
      <c r="A1144" s="15"/>
      <c r="B1144" s="15"/>
      <c r="C1144" s="15"/>
      <c r="D1144" s="15"/>
      <c r="E1144" s="15"/>
      <c r="F1144" s="15"/>
      <c r="G1144" s="15"/>
      <c r="H1144" s="15"/>
      <c r="I1144" s="15"/>
      <c r="J1144" s="15"/>
      <c r="K1144" s="15"/>
      <c r="L1144" s="15"/>
      <c r="M1144" s="11"/>
      <c r="O1144" s="53"/>
      <c r="P1144" s="53"/>
      <c r="Q1144" s="53"/>
      <c r="R1144" s="53"/>
      <c r="S1144" s="53"/>
      <c r="T1144" s="53"/>
      <c r="U1144" s="53"/>
      <c r="V1144" s="53"/>
      <c r="W1144" s="53"/>
      <c r="X1144" s="53"/>
      <c r="Y1144" s="53"/>
      <c r="Z1144" s="53"/>
    </row>
    <row r="1145" spans="1:26" s="20" customFormat="1" ht="13.5" customHeight="1" x14ac:dyDescent="0.15">
      <c r="A1145" s="15"/>
      <c r="B1145" s="15"/>
      <c r="C1145" s="15"/>
      <c r="D1145" s="15"/>
      <c r="E1145" s="15"/>
      <c r="F1145" s="15"/>
      <c r="G1145" s="15"/>
      <c r="H1145" s="15"/>
      <c r="I1145" s="15"/>
      <c r="J1145" s="15"/>
      <c r="K1145" s="15"/>
      <c r="L1145" s="15"/>
      <c r="M1145" s="11"/>
      <c r="O1145" s="53"/>
      <c r="P1145" s="53"/>
      <c r="Q1145" s="53"/>
      <c r="R1145" s="53"/>
      <c r="S1145" s="53"/>
      <c r="T1145" s="53"/>
      <c r="U1145" s="53"/>
      <c r="V1145" s="53"/>
      <c r="W1145" s="53"/>
      <c r="X1145" s="53"/>
      <c r="Y1145" s="53"/>
      <c r="Z1145" s="53"/>
    </row>
    <row r="1146" spans="1:26" s="20" customFormat="1" ht="13.5" customHeight="1" x14ac:dyDescent="0.15">
      <c r="A1146" s="15"/>
      <c r="B1146" s="15"/>
      <c r="C1146" s="15"/>
      <c r="D1146" s="15"/>
      <c r="E1146" s="15"/>
      <c r="F1146" s="15"/>
      <c r="G1146" s="15"/>
      <c r="H1146" s="15"/>
      <c r="I1146" s="15"/>
      <c r="J1146" s="15"/>
      <c r="K1146" s="15"/>
      <c r="L1146" s="15"/>
      <c r="M1146" s="11"/>
      <c r="O1146" s="53"/>
      <c r="P1146" s="53"/>
      <c r="Q1146" s="53"/>
      <c r="R1146" s="53"/>
      <c r="S1146" s="53"/>
      <c r="T1146" s="53"/>
      <c r="U1146" s="53"/>
      <c r="V1146" s="53"/>
      <c r="W1146" s="53"/>
      <c r="X1146" s="53"/>
      <c r="Y1146" s="53"/>
      <c r="Z1146" s="53"/>
    </row>
    <row r="1147" spans="1:26" s="20" customFormat="1" ht="13.5" customHeight="1" x14ac:dyDescent="0.15">
      <c r="A1147" s="15"/>
      <c r="B1147" s="15"/>
      <c r="C1147" s="15"/>
      <c r="D1147" s="15"/>
      <c r="E1147" s="15"/>
      <c r="F1147" s="15"/>
      <c r="G1147" s="15"/>
      <c r="H1147" s="15"/>
      <c r="I1147" s="15"/>
      <c r="J1147" s="15"/>
      <c r="K1147" s="15"/>
      <c r="L1147" s="15"/>
      <c r="M1147" s="11"/>
      <c r="O1147" s="53"/>
      <c r="P1147" s="53"/>
      <c r="Q1147" s="53"/>
      <c r="R1147" s="53"/>
      <c r="S1147" s="53"/>
      <c r="T1147" s="53"/>
      <c r="U1147" s="53"/>
      <c r="V1147" s="53"/>
      <c r="W1147" s="53"/>
      <c r="X1147" s="53"/>
      <c r="Y1147" s="53"/>
      <c r="Z1147" s="53"/>
    </row>
    <row r="1148" spans="1:26" s="20" customFormat="1" ht="13.5" customHeight="1" x14ac:dyDescent="0.15">
      <c r="A1148" s="15"/>
      <c r="B1148" s="15"/>
      <c r="C1148" s="15"/>
      <c r="D1148" s="15"/>
      <c r="E1148" s="15"/>
      <c r="F1148" s="15"/>
      <c r="G1148" s="15"/>
      <c r="H1148" s="15"/>
      <c r="I1148" s="15"/>
      <c r="J1148" s="15"/>
      <c r="K1148" s="15"/>
      <c r="L1148" s="15"/>
      <c r="M1148" s="11"/>
      <c r="O1148" s="53"/>
      <c r="P1148" s="53"/>
      <c r="Q1148" s="53"/>
      <c r="R1148" s="53"/>
      <c r="S1148" s="53"/>
      <c r="T1148" s="53"/>
      <c r="U1148" s="53"/>
      <c r="V1148" s="53"/>
      <c r="W1148" s="53"/>
      <c r="X1148" s="53"/>
      <c r="Y1148" s="53"/>
      <c r="Z1148" s="53"/>
    </row>
    <row r="1149" spans="1:26" s="20" customFormat="1" ht="13.5" customHeight="1" x14ac:dyDescent="0.15">
      <c r="A1149" s="15"/>
      <c r="B1149" s="15"/>
      <c r="C1149" s="15"/>
      <c r="D1149" s="15"/>
      <c r="E1149" s="15"/>
      <c r="F1149" s="15"/>
      <c r="G1149" s="15"/>
      <c r="H1149" s="15"/>
      <c r="I1149" s="15"/>
      <c r="J1149" s="15"/>
      <c r="K1149" s="15"/>
      <c r="L1149" s="15"/>
      <c r="M1149" s="11"/>
      <c r="O1149" s="53"/>
      <c r="P1149" s="53"/>
      <c r="Q1149" s="53"/>
      <c r="R1149" s="53"/>
      <c r="S1149" s="53"/>
      <c r="T1149" s="53"/>
      <c r="U1149" s="53"/>
      <c r="V1149" s="53"/>
      <c r="W1149" s="53"/>
      <c r="X1149" s="53"/>
      <c r="Y1149" s="53"/>
      <c r="Z1149" s="53"/>
    </row>
    <row r="1150" spans="1:26" s="20" customFormat="1" ht="13.5" customHeight="1" x14ac:dyDescent="0.15">
      <c r="A1150" s="15"/>
      <c r="B1150" s="15"/>
      <c r="C1150" s="15"/>
      <c r="D1150" s="15"/>
      <c r="E1150" s="15"/>
      <c r="F1150" s="15"/>
      <c r="G1150" s="15"/>
      <c r="H1150" s="15"/>
      <c r="I1150" s="15"/>
      <c r="J1150" s="15"/>
      <c r="K1150" s="15"/>
      <c r="L1150" s="15"/>
      <c r="M1150" s="11"/>
      <c r="O1150" s="53"/>
      <c r="P1150" s="53"/>
      <c r="Q1150" s="53"/>
      <c r="R1150" s="53"/>
      <c r="S1150" s="53"/>
      <c r="T1150" s="53"/>
      <c r="U1150" s="53"/>
      <c r="V1150" s="53"/>
      <c r="W1150" s="53"/>
      <c r="X1150" s="53"/>
      <c r="Y1150" s="53"/>
      <c r="Z1150" s="53"/>
    </row>
    <row r="1151" spans="1:26" s="20" customFormat="1" ht="13.5" customHeight="1" x14ac:dyDescent="0.15">
      <c r="A1151" s="15"/>
      <c r="B1151" s="15"/>
      <c r="C1151" s="15"/>
      <c r="D1151" s="15"/>
      <c r="E1151" s="15"/>
      <c r="F1151" s="15"/>
      <c r="G1151" s="15"/>
      <c r="H1151" s="15"/>
      <c r="I1151" s="15"/>
      <c r="J1151" s="15"/>
      <c r="K1151" s="15"/>
      <c r="L1151" s="15"/>
      <c r="M1151" s="11"/>
      <c r="O1151" s="53"/>
      <c r="P1151" s="53"/>
      <c r="Q1151" s="53"/>
      <c r="R1151" s="53"/>
      <c r="S1151" s="53"/>
      <c r="T1151" s="53"/>
      <c r="U1151" s="53"/>
      <c r="V1151" s="53"/>
      <c r="W1151" s="53"/>
      <c r="X1151" s="53"/>
      <c r="Y1151" s="53"/>
      <c r="Z1151" s="53"/>
    </row>
    <row r="1152" spans="1:26" s="20" customFormat="1" ht="13.5" customHeight="1" x14ac:dyDescent="0.15">
      <c r="A1152" s="15"/>
      <c r="B1152" s="15"/>
      <c r="C1152" s="15"/>
      <c r="D1152" s="15"/>
      <c r="E1152" s="15"/>
      <c r="F1152" s="15"/>
      <c r="G1152" s="15"/>
      <c r="H1152" s="15"/>
      <c r="I1152" s="15"/>
      <c r="J1152" s="15"/>
      <c r="K1152" s="15"/>
      <c r="L1152" s="15"/>
      <c r="M1152" s="11"/>
      <c r="O1152" s="53"/>
      <c r="P1152" s="53"/>
      <c r="Q1152" s="53"/>
      <c r="R1152" s="53"/>
      <c r="S1152" s="53"/>
      <c r="T1152" s="53"/>
      <c r="U1152" s="53"/>
      <c r="V1152" s="53"/>
      <c r="W1152" s="53"/>
      <c r="X1152" s="53"/>
      <c r="Y1152" s="53"/>
      <c r="Z1152" s="53"/>
    </row>
    <row r="1214" spans="29:29" ht="13.5" customHeight="1" x14ac:dyDescent="0.15">
      <c r="AC1214" s="15"/>
    </row>
  </sheetData>
  <sheetProtection algorithmName="SHA-512" hashValue="PVrygwI7QmoFp2Kt6Y4yOA5pyuaZq/qtvem+g3/f60+H3IK4SJRwn7wwtoHoq2OPuEyc3fRidTdqpjRvqwNkYQ==" saltValue="xX7Vd8+VYqJDOfIqFKRFYw==" spinCount="100000" sheet="1" formatRows="0"/>
  <mergeCells count="171">
    <mergeCell ref="O29:Q30"/>
    <mergeCell ref="R29:R30"/>
    <mergeCell ref="O45:Z45"/>
    <mergeCell ref="O41:O44"/>
    <mergeCell ref="P41:R41"/>
    <mergeCell ref="S41:Z41"/>
    <mergeCell ref="P42:R42"/>
    <mergeCell ref="S42:Z42"/>
    <mergeCell ref="P43:R43"/>
    <mergeCell ref="S43:U43"/>
    <mergeCell ref="V43:Z43"/>
    <mergeCell ref="P44:R44"/>
    <mergeCell ref="S44:U44"/>
    <mergeCell ref="V44:Z44"/>
    <mergeCell ref="O31:O34"/>
    <mergeCell ref="P31:R31"/>
    <mergeCell ref="S31:Z31"/>
    <mergeCell ref="P32:R32"/>
    <mergeCell ref="S32:Z32"/>
    <mergeCell ref="P33:R33"/>
    <mergeCell ref="S33:U33"/>
    <mergeCell ref="V33:Z33"/>
    <mergeCell ref="P34:R34"/>
    <mergeCell ref="S34:U34"/>
    <mergeCell ref="V34:Z34"/>
    <mergeCell ref="O36:Z36"/>
    <mergeCell ref="O38:Q38"/>
    <mergeCell ref="R38:Z38"/>
    <mergeCell ref="O39:Q40"/>
    <mergeCell ref="R39:R40"/>
    <mergeCell ref="S39:U40"/>
    <mergeCell ref="V39:V40"/>
    <mergeCell ref="X39:Z39"/>
    <mergeCell ref="W40:Z40"/>
    <mergeCell ref="S17:U17"/>
    <mergeCell ref="V17:X17"/>
    <mergeCell ref="Y17:Z17"/>
    <mergeCell ref="O18:R18"/>
    <mergeCell ref="S18:U18"/>
    <mergeCell ref="V18:X18"/>
    <mergeCell ref="Y18:Z18"/>
    <mergeCell ref="O26:Z26"/>
    <mergeCell ref="O28:Q28"/>
    <mergeCell ref="R28:Z28"/>
    <mergeCell ref="S29:U30"/>
    <mergeCell ref="V29:V30"/>
    <mergeCell ref="X29:Z29"/>
    <mergeCell ref="W30:Z30"/>
    <mergeCell ref="O13:O14"/>
    <mergeCell ref="P13:R13"/>
    <mergeCell ref="S13:U13"/>
    <mergeCell ref="V13:X13"/>
    <mergeCell ref="Y13:Z13"/>
    <mergeCell ref="P14:R14"/>
    <mergeCell ref="S14:U14"/>
    <mergeCell ref="V14:X14"/>
    <mergeCell ref="Y14:Z14"/>
    <mergeCell ref="V15:X15"/>
    <mergeCell ref="Y15:Z15"/>
    <mergeCell ref="P16:R16"/>
    <mergeCell ref="S16:U16"/>
    <mergeCell ref="V16:X16"/>
    <mergeCell ref="Y16:Z16"/>
    <mergeCell ref="O15:O16"/>
    <mergeCell ref="P15:R15"/>
    <mergeCell ref="S15:U15"/>
    <mergeCell ref="R25:Z25"/>
    <mergeCell ref="O17:R17"/>
    <mergeCell ref="O10:Z10"/>
    <mergeCell ref="O12:R12"/>
    <mergeCell ref="S12:U12"/>
    <mergeCell ref="V12:X12"/>
    <mergeCell ref="Y12:Z12"/>
    <mergeCell ref="O4:Z4"/>
    <mergeCell ref="O6:U6"/>
    <mergeCell ref="V6:Y6"/>
    <mergeCell ref="O7:U7"/>
    <mergeCell ref="V7:Y7"/>
    <mergeCell ref="A1:L1"/>
    <mergeCell ref="A3:H3"/>
    <mergeCell ref="J3:L3"/>
    <mergeCell ref="O1:Z1"/>
    <mergeCell ref="O3:V3"/>
    <mergeCell ref="X3:Z3"/>
    <mergeCell ref="A4:L4"/>
    <mergeCell ref="A6:G6"/>
    <mergeCell ref="H6:K6"/>
    <mergeCell ref="A13:A14"/>
    <mergeCell ref="B13:D13"/>
    <mergeCell ref="E13:G13"/>
    <mergeCell ref="H13:J13"/>
    <mergeCell ref="E16:G16"/>
    <mergeCell ref="H16:J16"/>
    <mergeCell ref="A7:G7"/>
    <mergeCell ref="H7:K7"/>
    <mergeCell ref="A10:L10"/>
    <mergeCell ref="A12:D12"/>
    <mergeCell ref="E12:G12"/>
    <mergeCell ref="H12:J12"/>
    <mergeCell ref="K12:L12"/>
    <mergeCell ref="K13:L13"/>
    <mergeCell ref="B14:D14"/>
    <mergeCell ref="E14:G14"/>
    <mergeCell ref="H14:J14"/>
    <mergeCell ref="K14:L14"/>
    <mergeCell ref="K17:L17"/>
    <mergeCell ref="A15:A16"/>
    <mergeCell ref="B15:D15"/>
    <mergeCell ref="E15:G15"/>
    <mergeCell ref="H15:J15"/>
    <mergeCell ref="B16:D16"/>
    <mergeCell ref="D29:D30"/>
    <mergeCell ref="E29:G30"/>
    <mergeCell ref="H29:H30"/>
    <mergeCell ref="J29:L29"/>
    <mergeCell ref="A18:D18"/>
    <mergeCell ref="E18:G18"/>
    <mergeCell ref="H18:J18"/>
    <mergeCell ref="K16:L16"/>
    <mergeCell ref="K15:L15"/>
    <mergeCell ref="A17:D17"/>
    <mergeCell ref="E17:G17"/>
    <mergeCell ref="H17:J17"/>
    <mergeCell ref="K18:L18"/>
    <mergeCell ref="A26:L26"/>
    <mergeCell ref="A28:C28"/>
    <mergeCell ref="D28:L28"/>
    <mergeCell ref="A29:C30"/>
    <mergeCell ref="D25:L25"/>
    <mergeCell ref="A45:L45"/>
    <mergeCell ref="J39:L39"/>
    <mergeCell ref="I40:L40"/>
    <mergeCell ref="A41:A44"/>
    <mergeCell ref="B41:D41"/>
    <mergeCell ref="E41:L41"/>
    <mergeCell ref="B42:D42"/>
    <mergeCell ref="E42:L42"/>
    <mergeCell ref="B43:D43"/>
    <mergeCell ref="E43:G43"/>
    <mergeCell ref="H43:L43"/>
    <mergeCell ref="A39:C40"/>
    <mergeCell ref="D39:D40"/>
    <mergeCell ref="E39:G40"/>
    <mergeCell ref="H39:H40"/>
    <mergeCell ref="B44:D44"/>
    <mergeCell ref="E44:G44"/>
    <mergeCell ref="H44:L44"/>
    <mergeCell ref="E34:G34"/>
    <mergeCell ref="H34:L34"/>
    <mergeCell ref="A36:L36"/>
    <mergeCell ref="A38:C38"/>
    <mergeCell ref="D38:L38"/>
    <mergeCell ref="I30:L30"/>
    <mergeCell ref="A31:A34"/>
    <mergeCell ref="B31:D31"/>
    <mergeCell ref="E31:L31"/>
    <mergeCell ref="B34:D34"/>
    <mergeCell ref="B33:D33"/>
    <mergeCell ref="E33:G33"/>
    <mergeCell ref="H33:L33"/>
    <mergeCell ref="B32:D32"/>
    <mergeCell ref="E32:L32"/>
    <mergeCell ref="AG17:AJ17"/>
    <mergeCell ref="AG18:AJ18"/>
    <mergeCell ref="AG12:AJ12"/>
    <mergeCell ref="AG13:AG14"/>
    <mergeCell ref="AH13:AJ13"/>
    <mergeCell ref="AH14:AJ14"/>
    <mergeCell ref="AG15:AG16"/>
    <mergeCell ref="AH15:AJ15"/>
    <mergeCell ref="AH16:AJ16"/>
  </mergeCells>
  <phoneticPr fontId="2"/>
  <conditionalFormatting sqref="A21">
    <cfRule type="expression" dxfId="525" priority="15">
      <formula>AND(H18=0,ISBLANK(A25),ISBLANK(A21))</formula>
    </cfRule>
    <cfRule type="expression" dxfId="524" priority="6">
      <formula>AND(H18&gt;0,A21&gt;0,COUNTIF(C21,"&lt;&gt;")&gt;0,D21&gt;0)</formula>
    </cfRule>
  </conditionalFormatting>
  <conditionalFormatting sqref="A23">
    <cfRule type="expression" dxfId="523" priority="13">
      <formula>AND(K13=0,ISBLANK(A25),ISBLANK(A23))</formula>
    </cfRule>
    <cfRule type="expression" dxfId="522" priority="3">
      <formula>AND(K18&gt;0,A23=1,COUNTIF(C23,"&lt;&gt;")&gt;0,D23&gt;0)</formula>
    </cfRule>
  </conditionalFormatting>
  <conditionalFormatting sqref="A25">
    <cfRule type="expression" dxfId="521" priority="8">
      <formula>AND(COUNTA($D$25),ISBLANK($A$25))</formula>
    </cfRule>
  </conditionalFormatting>
  <conditionalFormatting sqref="C21:D21">
    <cfRule type="expression" dxfId="520" priority="14">
      <formula>AND($A$21=1,COUNTA($C$21:$D$21)&lt;2)</formula>
    </cfRule>
  </conditionalFormatting>
  <conditionalFormatting sqref="C23:D23">
    <cfRule type="expression" dxfId="519" priority="12">
      <formula>AND($A$23=1,COUNTA($C$23:$D$23)&lt;2)</formula>
    </cfRule>
  </conditionalFormatting>
  <conditionalFormatting sqref="D25:L25">
    <cfRule type="expression" dxfId="518" priority="10">
      <formula>AND($A$25=1,ISBLANK($D$25))</formula>
    </cfRule>
  </conditionalFormatting>
  <conditionalFormatting sqref="E13:G13">
    <cfRule type="expression" dxfId="517" priority="21">
      <formula>AK13&gt;E13</formula>
    </cfRule>
    <cfRule type="expression" dxfId="516" priority="33">
      <formula>E13&lt;H13</formula>
    </cfRule>
  </conditionalFormatting>
  <conditionalFormatting sqref="E13:K13 E17:J17">
    <cfRule type="expression" dxfId="515" priority="19">
      <formula>ISBLANK(E13)</formula>
    </cfRule>
  </conditionalFormatting>
  <conditionalFormatting sqref="H13:J13">
    <cfRule type="expression" dxfId="514" priority="31">
      <formula>H13&gt;E13</formula>
    </cfRule>
  </conditionalFormatting>
  <conditionalFormatting sqref="S13:U17">
    <cfRule type="expression" dxfId="513" priority="28">
      <formula>S13&lt;V13</formula>
    </cfRule>
  </conditionalFormatting>
  <conditionalFormatting sqref="V13:X17">
    <cfRule type="expression" dxfId="512" priority="26">
      <formula>V13&gt;S13</formula>
    </cfRule>
  </conditionalFormatting>
  <conditionalFormatting sqref="C21">
    <cfRule type="expression" dxfId="511" priority="5">
      <formula>AND(H18&gt;0,A21&gt;0,COUNTIF(C21,"&lt;&gt;")&gt;0,D21&gt;0)</formula>
    </cfRule>
  </conditionalFormatting>
  <conditionalFormatting sqref="D21">
    <cfRule type="expression" dxfId="510" priority="4">
      <formula>AND(H18&gt;0,A21&gt;0,COUNTIF(C21,"&lt;&gt;")&gt;0,D21&gt;0)</formula>
    </cfRule>
  </conditionalFormatting>
  <conditionalFormatting sqref="C23">
    <cfRule type="expression" dxfId="509" priority="2">
      <formula>AND(K18&gt;0,A23=1,COUNTIF(C23,"&lt;&gt;")&gt;0,D23&gt;0)</formula>
    </cfRule>
  </conditionalFormatting>
  <conditionalFormatting sqref="D23">
    <cfRule type="expression" dxfId="508" priority="1">
      <formula>AND(K18&gt;0,A23=1,COUNTIF(C23,"&lt;&gt;")&gt;0,D23&gt;0)</formula>
    </cfRule>
  </conditionalFormatting>
  <dataValidations count="4">
    <dataValidation type="list" imeMode="halfAlpha" operator="equal" allowBlank="1" showErrorMessage="1" errorTitle="入力できません" error="半角数字の1を入力してください。" sqref="A21 A23 A25 O21 O23 O25">
      <formula1>"1"</formula1>
    </dataValidation>
    <dataValidation type="list" allowBlank="1" showInputMessage="1" showErrorMessage="1" sqref="C21 C23">
      <formula1>"平成,令和"</formula1>
    </dataValidation>
    <dataValidation imeMode="on" allowBlank="1" showInputMessage="1" showErrorMessage="1" sqref="A7:G7 H7:K7"/>
    <dataValidation type="whole" imeMode="halfAlpha" operator="greaterThanOrEqual" allowBlank="1" showInputMessage="1" showErrorMessage="1" error="半角数字で入力してください" sqref="E13:J17 K13:L13">
      <formula1>0</formula1>
    </dataValidation>
  </dataValidations>
  <pageMargins left="0.74803149606299213" right="0.74803149606299213" top="0.98425196850393704" bottom="0.98425196850393704" header="0.51181102362204722" footer="0.51181102362204722"/>
  <pageSetup paperSize="9" scale="96" fitToWidth="0" fitToHeight="0" orientation="portrait" r:id="rId1"/>
  <headerFooter alignWithMargins="0">
    <oddHeader>&amp;R&amp;A</oddHeader>
    <oddFooter>&amp;C&amp;P</oddFooter>
  </headerFooter>
  <colBreaks count="1" manualBreakCount="1">
    <brk id="12" max="38" man="1"/>
  </colBreaks>
  <drawing r:id="rId2"/>
  <extLst>
    <ext xmlns:x14="http://schemas.microsoft.com/office/spreadsheetml/2009/9/main" uri="{78C0D931-6437-407d-A8EE-F0AAD7539E65}">
      <x14:conditionalFormattings>
        <x14:conditionalFormatting xmlns:xm="http://schemas.microsoft.com/office/excel/2006/main">
          <x14:cfRule type="expression" priority="7" id="{8FAEB01D-D2BB-4C02-B624-67E41CD2F5D2}">
            <xm:f>'７．障害学生数'!$AB$9&gt;$E$13</xm:f>
            <x14:dxf>
              <font>
                <color rgb="FFFF0000"/>
              </font>
              <fill>
                <patternFill>
                  <bgColor rgb="FFFFFF00"/>
                </patternFill>
              </fill>
            </x14:dxf>
          </x14:cfRule>
          <xm:sqref>AB9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166"/>
  <sheetViews>
    <sheetView topLeftCell="A2" zoomScaleNormal="100" workbookViewId="0">
      <selection activeCell="C7" sqref="C7"/>
    </sheetView>
  </sheetViews>
  <sheetFormatPr defaultColWidth="9" defaultRowHeight="15" x14ac:dyDescent="0.15"/>
  <cols>
    <col min="1" max="2" width="1.25" style="15" customWidth="1"/>
    <col min="3" max="3" width="5.375" style="15" customWidth="1"/>
    <col min="4" max="4" width="5.75" style="15" customWidth="1"/>
    <col min="5" max="5" width="9.875" style="15" customWidth="1"/>
    <col min="6" max="6" width="8.375" style="15" customWidth="1"/>
    <col min="7" max="7" width="7.875" style="15" customWidth="1"/>
    <col min="8" max="8" width="4.875" style="15" customWidth="1"/>
    <col min="9" max="9" width="15.125" style="15" customWidth="1"/>
    <col min="10" max="10" width="17.625" style="15" customWidth="1"/>
    <col min="11" max="15" width="4.75" style="15" customWidth="1"/>
    <col min="16" max="16" width="6.875" style="11" customWidth="1"/>
    <col min="17" max="17" width="1.5" style="11" customWidth="1"/>
    <col min="18" max="18" width="8.75" style="11" customWidth="1"/>
    <col min="19" max="20" width="1.25" style="53" customWidth="1"/>
    <col min="21" max="21" width="5.375" style="53" customWidth="1"/>
    <col min="22" max="22" width="5.75" style="53" customWidth="1"/>
    <col min="23" max="23" width="9.875" style="53" customWidth="1"/>
    <col min="24" max="24" width="8.125" style="53" customWidth="1"/>
    <col min="25" max="25" width="7.875" style="53" customWidth="1"/>
    <col min="26" max="26" width="5.5" style="53" customWidth="1"/>
    <col min="27" max="27" width="7.125" style="53" customWidth="1"/>
    <col min="28" max="28" width="11.625" style="53" customWidth="1"/>
    <col min="29" max="33" width="4.75" style="53" customWidth="1"/>
    <col min="34" max="34" width="7.875" style="50" customWidth="1"/>
    <col min="35" max="16384" width="9" style="15"/>
  </cols>
  <sheetData>
    <row r="1" spans="1:45" ht="52.5" hidden="1" customHeight="1" x14ac:dyDescent="0.15">
      <c r="A1" s="2032"/>
      <c r="B1" s="2032"/>
      <c r="C1" s="2032"/>
      <c r="D1" s="2032"/>
      <c r="E1" s="2032"/>
      <c r="F1" s="2032"/>
      <c r="G1" s="2032"/>
      <c r="H1" s="2032"/>
      <c r="I1" s="2032"/>
      <c r="J1" s="2032"/>
      <c r="K1" s="2032"/>
      <c r="L1" s="2032"/>
      <c r="M1" s="2032"/>
      <c r="N1" s="2032"/>
      <c r="O1" s="2032"/>
      <c r="P1" s="2032"/>
      <c r="Q1" s="78"/>
      <c r="R1" s="78"/>
      <c r="S1" s="78"/>
      <c r="T1" s="78"/>
      <c r="U1" s="78"/>
      <c r="V1" s="78"/>
      <c r="W1" s="78"/>
      <c r="X1" s="78"/>
      <c r="Y1" s="78"/>
      <c r="Z1" s="78"/>
      <c r="AA1" s="78"/>
      <c r="AB1" s="78"/>
      <c r="AC1" s="78"/>
      <c r="AD1" s="78"/>
      <c r="AE1" s="78"/>
      <c r="AF1" s="78"/>
      <c r="AG1" s="78"/>
      <c r="AH1" s="15"/>
    </row>
    <row r="2" spans="1:45" ht="17.25" customHeight="1" x14ac:dyDescent="0.15">
      <c r="A2" s="2033" t="str">
        <f>IF(ISBLANK('１．学校基本情報'!$A$7),"",'１．学校基本情報'!$A$7)</f>
        <v/>
      </c>
      <c r="B2" s="2033"/>
      <c r="C2" s="2033"/>
      <c r="D2" s="2033"/>
      <c r="E2" s="2033"/>
      <c r="F2" s="2033"/>
      <c r="G2" s="2033"/>
      <c r="H2" s="2033"/>
      <c r="I2" s="2033"/>
      <c r="J2" s="2033"/>
      <c r="K2" s="2033"/>
      <c r="L2" s="2033"/>
      <c r="M2" s="2033"/>
      <c r="N2" s="2033"/>
      <c r="O2" s="2033"/>
      <c r="P2" s="2033"/>
      <c r="Q2" s="79"/>
      <c r="R2" s="12"/>
      <c r="S2" s="2037" t="str">
        <f>IF(ISBLANK('１．学校基本情報'!$A$7),"",'１．学校基本情報'!$A$7)</f>
        <v/>
      </c>
      <c r="T2" s="2037"/>
      <c r="U2" s="2037"/>
      <c r="V2" s="2037"/>
      <c r="W2" s="2037"/>
      <c r="X2" s="2037"/>
      <c r="Y2" s="2037"/>
      <c r="Z2" s="2037"/>
      <c r="AA2" s="2037"/>
      <c r="AB2" s="2037"/>
      <c r="AC2" s="2037"/>
      <c r="AD2" s="2037"/>
      <c r="AE2" s="2037"/>
      <c r="AF2" s="2037"/>
      <c r="AG2" s="2037"/>
      <c r="AH2" s="2037"/>
      <c r="AI2" s="20"/>
      <c r="AJ2" s="20"/>
      <c r="AK2" s="20"/>
      <c r="AL2" s="20"/>
      <c r="AM2" s="20"/>
      <c r="AN2" s="20"/>
      <c r="AO2" s="20"/>
      <c r="AP2" s="20"/>
      <c r="AQ2" s="20"/>
      <c r="AR2" s="20"/>
      <c r="AS2" s="20"/>
    </row>
    <row r="3" spans="1:45" ht="17.100000000000001" customHeight="1" x14ac:dyDescent="0.15">
      <c r="A3" s="2038" t="s">
        <v>262</v>
      </c>
      <c r="B3" s="2038"/>
      <c r="C3" s="2038"/>
      <c r="D3" s="2038"/>
      <c r="E3" s="2038"/>
      <c r="F3" s="2038"/>
      <c r="G3" s="2038"/>
      <c r="H3" s="2038"/>
      <c r="I3" s="2038"/>
      <c r="J3" s="2038"/>
      <c r="K3" s="2038"/>
      <c r="L3" s="2038"/>
      <c r="M3" s="2038"/>
      <c r="N3" s="2038"/>
      <c r="O3" s="2038"/>
      <c r="P3" s="2038"/>
      <c r="Q3" s="80"/>
      <c r="R3" s="12"/>
      <c r="S3" s="2039" t="s">
        <v>262</v>
      </c>
      <c r="T3" s="2039"/>
      <c r="U3" s="2039"/>
      <c r="V3" s="2039"/>
      <c r="W3" s="2039"/>
      <c r="X3" s="2039"/>
      <c r="Y3" s="2039"/>
      <c r="Z3" s="2039"/>
      <c r="AA3" s="2039"/>
      <c r="AB3" s="2039"/>
      <c r="AC3" s="2039"/>
      <c r="AD3" s="2039"/>
      <c r="AE3" s="2039"/>
      <c r="AF3" s="2039"/>
      <c r="AG3" s="2039"/>
      <c r="AH3" s="2039"/>
    </row>
    <row r="4" spans="1:45" s="16" customFormat="1" ht="3.75" customHeight="1" x14ac:dyDescent="0.25">
      <c r="C4" s="15"/>
      <c r="D4" s="15"/>
      <c r="E4" s="15"/>
      <c r="F4" s="15"/>
      <c r="G4" s="15"/>
      <c r="H4" s="15"/>
      <c r="I4" s="15"/>
      <c r="J4" s="15"/>
      <c r="K4" s="15"/>
      <c r="L4" s="15"/>
      <c r="M4" s="15"/>
      <c r="N4" s="15"/>
      <c r="O4" s="15"/>
      <c r="S4" s="18"/>
      <c r="T4" s="18"/>
      <c r="U4" s="53"/>
      <c r="V4" s="53"/>
      <c r="W4" s="53"/>
      <c r="X4" s="53"/>
      <c r="Y4" s="53"/>
      <c r="Z4" s="53"/>
      <c r="AA4" s="53"/>
      <c r="AB4" s="53"/>
      <c r="AC4" s="53"/>
      <c r="AD4" s="53"/>
      <c r="AE4" s="53"/>
      <c r="AF4" s="53"/>
      <c r="AG4" s="53"/>
      <c r="AH4" s="18"/>
    </row>
    <row r="5" spans="1:45" s="20" customFormat="1" ht="99" customHeight="1" thickBot="1" x14ac:dyDescent="0.2">
      <c r="A5" s="2006" t="s">
        <v>3149</v>
      </c>
      <c r="B5" s="2040"/>
      <c r="C5" s="2040"/>
      <c r="D5" s="2040"/>
      <c r="E5" s="2040"/>
      <c r="F5" s="2040"/>
      <c r="G5" s="2040"/>
      <c r="H5" s="2040"/>
      <c r="I5" s="2040"/>
      <c r="J5" s="2040"/>
      <c r="K5" s="2040"/>
      <c r="L5" s="2040"/>
      <c r="M5" s="2040"/>
      <c r="N5" s="2040"/>
      <c r="O5" s="2040"/>
      <c r="P5" s="2040"/>
      <c r="Q5" s="11"/>
      <c r="R5" s="11"/>
      <c r="S5" s="2041" t="s">
        <v>947</v>
      </c>
      <c r="T5" s="2042"/>
      <c r="U5" s="2042"/>
      <c r="V5" s="2042"/>
      <c r="W5" s="2042"/>
      <c r="X5" s="2042"/>
      <c r="Y5" s="2042"/>
      <c r="Z5" s="2042"/>
      <c r="AA5" s="2042"/>
      <c r="AB5" s="2042"/>
      <c r="AC5" s="2042"/>
      <c r="AD5" s="2042"/>
      <c r="AE5" s="2042"/>
      <c r="AF5" s="2042"/>
      <c r="AG5" s="2042"/>
      <c r="AH5" s="2042"/>
    </row>
    <row r="6" spans="1:45" s="20" customFormat="1" ht="6" customHeight="1" thickBot="1" x14ac:dyDescent="0.2">
      <c r="B6" s="81"/>
      <c r="C6" s="82"/>
      <c r="D6" s="82"/>
      <c r="E6" s="82"/>
      <c r="F6" s="82"/>
      <c r="G6" s="82"/>
      <c r="H6" s="82"/>
      <c r="I6" s="82"/>
      <c r="J6" s="82"/>
      <c r="K6" s="82"/>
      <c r="L6" s="82"/>
      <c r="M6" s="82"/>
      <c r="N6" s="82"/>
      <c r="O6" s="82"/>
      <c r="P6" s="83"/>
      <c r="Q6" s="11"/>
      <c r="R6" s="11"/>
      <c r="S6" s="84"/>
      <c r="T6" s="85"/>
      <c r="U6" s="86"/>
      <c r="V6" s="86"/>
      <c r="W6" s="86"/>
      <c r="X6" s="86"/>
      <c r="Y6" s="86"/>
      <c r="Z6" s="86"/>
      <c r="AA6" s="86"/>
      <c r="AB6" s="86"/>
      <c r="AC6" s="86"/>
      <c r="AD6" s="86"/>
      <c r="AE6" s="86"/>
      <c r="AF6" s="86"/>
      <c r="AG6" s="86"/>
      <c r="AH6" s="87"/>
    </row>
    <row r="7" spans="1:45" s="20" customFormat="1" ht="26.1" customHeight="1" thickTop="1" thickBot="1" x14ac:dyDescent="0.2">
      <c r="B7" s="88"/>
      <c r="C7" s="1716"/>
      <c r="D7" s="2050" t="s">
        <v>948</v>
      </c>
      <c r="E7" s="2025"/>
      <c r="F7" s="2025"/>
      <c r="G7" s="2025"/>
      <c r="H7" s="2025"/>
      <c r="I7" s="2025"/>
      <c r="J7" s="2025"/>
      <c r="K7" s="2025"/>
      <c r="L7" s="2025"/>
      <c r="M7" s="2025"/>
      <c r="N7" s="2025"/>
      <c r="O7" s="2025"/>
      <c r="P7" s="89"/>
      <c r="Q7" s="11"/>
      <c r="R7" s="11"/>
      <c r="S7" s="84"/>
      <c r="T7" s="90"/>
      <c r="U7" s="91"/>
      <c r="V7" s="2051" t="s">
        <v>948</v>
      </c>
      <c r="W7" s="2051"/>
      <c r="X7" s="2051"/>
      <c r="Y7" s="2051"/>
      <c r="Z7" s="2051"/>
      <c r="AA7" s="2051"/>
      <c r="AB7" s="2051"/>
      <c r="AC7" s="2051"/>
      <c r="AD7" s="2051"/>
      <c r="AE7" s="2051"/>
      <c r="AF7" s="2051"/>
      <c r="AG7" s="2051"/>
      <c r="AH7" s="92"/>
    </row>
    <row r="8" spans="1:45" s="20" customFormat="1" ht="26.1" customHeight="1" thickTop="1" thickBot="1" x14ac:dyDescent="0.2">
      <c r="B8" s="88"/>
      <c r="C8" s="93"/>
      <c r="D8" s="62"/>
      <c r="E8" s="2052" t="s">
        <v>414</v>
      </c>
      <c r="F8" s="2025"/>
      <c r="G8" s="2025"/>
      <c r="H8" s="2025"/>
      <c r="I8" s="1717" t="s">
        <v>3140</v>
      </c>
      <c r="J8" s="2030"/>
      <c r="K8" s="2030"/>
      <c r="L8" s="2030"/>
      <c r="M8" s="2030"/>
      <c r="N8" s="2030"/>
      <c r="O8" s="2030"/>
      <c r="P8" s="89"/>
      <c r="Q8" s="11"/>
      <c r="R8" s="11"/>
      <c r="S8" s="84"/>
      <c r="T8" s="90"/>
      <c r="U8" s="34"/>
      <c r="V8" s="1506"/>
      <c r="W8" s="84"/>
      <c r="X8" s="84" t="s">
        <v>414</v>
      </c>
      <c r="Y8" s="84"/>
      <c r="Z8" s="84"/>
      <c r="AA8" s="84"/>
      <c r="AB8" s="84" t="s">
        <v>415</v>
      </c>
      <c r="AC8" s="84"/>
      <c r="AD8" s="84"/>
      <c r="AE8" s="84"/>
      <c r="AF8" s="84"/>
      <c r="AG8" s="84"/>
      <c r="AH8" s="92"/>
    </row>
    <row r="9" spans="1:45" s="20" customFormat="1" ht="6" customHeight="1" thickTop="1" thickBot="1" x14ac:dyDescent="0.2">
      <c r="B9" s="88"/>
      <c r="C9" s="95"/>
      <c r="D9" s="93"/>
      <c r="E9" s="95"/>
      <c r="F9" s="95"/>
      <c r="G9" s="95"/>
      <c r="H9" s="95"/>
      <c r="I9" s="95"/>
      <c r="J9" s="2030"/>
      <c r="K9" s="2030"/>
      <c r="L9" s="2030"/>
      <c r="M9" s="2030"/>
      <c r="N9" s="2030"/>
      <c r="O9" s="2030"/>
      <c r="P9" s="96"/>
      <c r="Q9" s="97"/>
      <c r="R9" s="97"/>
      <c r="S9" s="84"/>
      <c r="T9" s="90"/>
      <c r="U9" s="84"/>
      <c r="V9" s="34"/>
      <c r="W9" s="84"/>
      <c r="X9" s="84"/>
      <c r="Y9" s="84"/>
      <c r="Z9" s="84"/>
      <c r="AA9" s="84"/>
      <c r="AB9" s="84"/>
      <c r="AC9" s="84"/>
      <c r="AD9" s="84"/>
      <c r="AE9" s="84"/>
      <c r="AF9" s="84"/>
      <c r="AG9" s="84"/>
      <c r="AH9" s="98"/>
    </row>
    <row r="10" spans="1:45" s="20" customFormat="1" ht="26.1" customHeight="1" thickTop="1" thickBot="1" x14ac:dyDescent="0.2">
      <c r="B10" s="88"/>
      <c r="C10" s="62"/>
      <c r="D10" s="95" t="s">
        <v>1007</v>
      </c>
      <c r="E10" s="95"/>
      <c r="F10" s="95"/>
      <c r="G10" s="95"/>
      <c r="H10" s="95"/>
      <c r="I10" s="95"/>
      <c r="J10" s="2030"/>
      <c r="K10" s="2030"/>
      <c r="L10" s="2030"/>
      <c r="M10" s="2030"/>
      <c r="N10" s="2030"/>
      <c r="O10" s="2030"/>
      <c r="P10" s="89"/>
      <c r="Q10" s="11"/>
      <c r="R10" s="11"/>
      <c r="S10" s="84"/>
      <c r="T10" s="90"/>
      <c r="U10" s="91"/>
      <c r="V10" s="2043" t="s">
        <v>1007</v>
      </c>
      <c r="W10" s="2043"/>
      <c r="X10" s="2043"/>
      <c r="Y10" s="2043"/>
      <c r="Z10" s="2043"/>
      <c r="AA10" s="2043"/>
      <c r="AB10" s="2043"/>
      <c r="AC10" s="2043"/>
      <c r="AD10" s="2043"/>
      <c r="AE10" s="2043"/>
      <c r="AF10" s="2043"/>
      <c r="AG10" s="2043"/>
      <c r="AH10" s="92"/>
    </row>
    <row r="11" spans="1:45" s="20" customFormat="1" ht="4.5" customHeight="1" thickTop="1" thickBot="1" x14ac:dyDescent="0.2">
      <c r="B11" s="88"/>
      <c r="C11" s="2036"/>
      <c r="D11" s="2036"/>
      <c r="E11" s="2036"/>
      <c r="F11" s="2036"/>
      <c r="G11" s="2036"/>
      <c r="H11" s="2036"/>
      <c r="I11" s="2036"/>
      <c r="J11" s="2036"/>
      <c r="K11" s="2036"/>
      <c r="L11" s="2036"/>
      <c r="M11" s="2036"/>
      <c r="N11" s="2036"/>
      <c r="O11" s="2036"/>
      <c r="P11" s="89"/>
      <c r="Q11" s="11"/>
      <c r="R11" s="11"/>
      <c r="S11" s="84"/>
      <c r="T11" s="90"/>
      <c r="U11" s="2037"/>
      <c r="V11" s="2037"/>
      <c r="W11" s="2037"/>
      <c r="X11" s="2037"/>
      <c r="Y11" s="2037"/>
      <c r="Z11" s="2037"/>
      <c r="AA11" s="2037"/>
      <c r="AB11" s="2037"/>
      <c r="AC11" s="2037"/>
      <c r="AD11" s="2037"/>
      <c r="AE11" s="2037"/>
      <c r="AF11" s="2037"/>
      <c r="AG11" s="2037"/>
      <c r="AH11" s="92"/>
    </row>
    <row r="12" spans="1:45" s="20" customFormat="1" ht="27.75" customHeight="1" thickTop="1" thickBot="1" x14ac:dyDescent="0.2">
      <c r="B12" s="88"/>
      <c r="C12" s="62"/>
      <c r="D12" s="2035" t="s">
        <v>949</v>
      </c>
      <c r="E12" s="2035"/>
      <c r="F12" s="2035"/>
      <c r="G12" s="2035"/>
      <c r="H12" s="2035"/>
      <c r="I12" s="2035"/>
      <c r="J12" s="2035"/>
      <c r="K12" s="2035"/>
      <c r="L12" s="2035"/>
      <c r="M12" s="2035"/>
      <c r="N12" s="2035"/>
      <c r="O12" s="2035"/>
      <c r="P12" s="89"/>
      <c r="Q12" s="11"/>
      <c r="R12" s="11"/>
      <c r="S12" s="84"/>
      <c r="T12" s="90"/>
      <c r="U12" s="91"/>
      <c r="V12" s="2043" t="s">
        <v>949</v>
      </c>
      <c r="W12" s="2043"/>
      <c r="X12" s="2043"/>
      <c r="Y12" s="2043"/>
      <c r="Z12" s="2043"/>
      <c r="AA12" s="2043"/>
      <c r="AB12" s="2043"/>
      <c r="AC12" s="2043"/>
      <c r="AD12" s="2043"/>
      <c r="AE12" s="2043"/>
      <c r="AF12" s="2043"/>
      <c r="AG12" s="2043"/>
      <c r="AH12" s="92"/>
    </row>
    <row r="13" spans="1:45" s="20" customFormat="1" ht="8.25" customHeight="1" thickTop="1" thickBot="1" x14ac:dyDescent="0.2">
      <c r="B13" s="99"/>
      <c r="C13" s="100"/>
      <c r="D13" s="100"/>
      <c r="E13" s="100"/>
      <c r="F13" s="100"/>
      <c r="G13" s="100"/>
      <c r="H13" s="100"/>
      <c r="I13" s="100"/>
      <c r="J13" s="100"/>
      <c r="K13" s="100"/>
      <c r="L13" s="100"/>
      <c r="M13" s="100"/>
      <c r="N13" s="100"/>
      <c r="O13" s="100"/>
      <c r="P13" s="101"/>
      <c r="Q13" s="11"/>
      <c r="R13" s="11"/>
      <c r="S13" s="84"/>
      <c r="T13" s="102"/>
      <c r="U13" s="103"/>
      <c r="V13" s="103"/>
      <c r="W13" s="103"/>
      <c r="X13" s="103"/>
      <c r="Y13" s="103"/>
      <c r="Z13" s="103"/>
      <c r="AA13" s="103"/>
      <c r="AB13" s="103"/>
      <c r="AC13" s="103"/>
      <c r="AD13" s="103"/>
      <c r="AE13" s="103"/>
      <c r="AF13" s="103"/>
      <c r="AG13" s="103"/>
      <c r="AH13" s="104"/>
    </row>
    <row r="14" spans="1:45" s="20" customFormat="1" ht="8.25" customHeight="1" x14ac:dyDescent="0.15">
      <c r="C14" s="46"/>
      <c r="D14" s="46"/>
      <c r="E14" s="46"/>
      <c r="F14" s="46"/>
      <c r="G14" s="46"/>
      <c r="H14" s="46"/>
      <c r="I14" s="46"/>
      <c r="J14" s="46"/>
      <c r="K14" s="46"/>
      <c r="L14" s="46"/>
      <c r="M14" s="46"/>
      <c r="N14" s="46"/>
      <c r="O14" s="46"/>
      <c r="P14" s="11"/>
      <c r="Q14" s="11"/>
      <c r="R14" s="11"/>
      <c r="S14" s="84"/>
      <c r="T14" s="84"/>
      <c r="U14" s="47"/>
      <c r="V14" s="47"/>
      <c r="W14" s="47"/>
      <c r="X14" s="47"/>
      <c r="Y14" s="47"/>
      <c r="Z14" s="47"/>
      <c r="AA14" s="47"/>
      <c r="AB14" s="47"/>
      <c r="AC14" s="47"/>
      <c r="AD14" s="47"/>
      <c r="AE14" s="47"/>
      <c r="AF14" s="47"/>
      <c r="AG14" s="47"/>
      <c r="AH14" s="50"/>
    </row>
    <row r="15" spans="1:45" ht="48.75" customHeight="1" thickBot="1" x14ac:dyDescent="0.2">
      <c r="A15" s="2040" t="s">
        <v>892</v>
      </c>
      <c r="B15" s="2040"/>
      <c r="C15" s="2040"/>
      <c r="D15" s="2040"/>
      <c r="E15" s="2040"/>
      <c r="F15" s="2040"/>
      <c r="G15" s="2040"/>
      <c r="H15" s="2040"/>
      <c r="I15" s="2040"/>
      <c r="J15" s="2040"/>
      <c r="K15" s="2040"/>
      <c r="L15" s="2040"/>
      <c r="M15" s="2040"/>
      <c r="N15" s="2040"/>
      <c r="O15" s="2040"/>
      <c r="P15" s="2040"/>
      <c r="Q15" s="105"/>
      <c r="R15" s="105"/>
      <c r="S15" s="2042" t="s">
        <v>893</v>
      </c>
      <c r="T15" s="2042"/>
      <c r="U15" s="2042"/>
      <c r="V15" s="2042"/>
      <c r="W15" s="2042"/>
      <c r="X15" s="2042"/>
      <c r="Y15" s="2042"/>
      <c r="Z15" s="2042"/>
      <c r="AA15" s="2042"/>
      <c r="AB15" s="2042"/>
      <c r="AC15" s="2042"/>
      <c r="AD15" s="2042"/>
      <c r="AE15" s="2042"/>
      <c r="AF15" s="2042"/>
      <c r="AG15" s="2042"/>
      <c r="AH15" s="2042"/>
    </row>
    <row r="16" spans="1:45" ht="10.5" customHeight="1" thickBot="1" x14ac:dyDescent="0.2">
      <c r="B16" s="106"/>
      <c r="C16" s="82"/>
      <c r="D16" s="82"/>
      <c r="E16" s="82"/>
      <c r="F16" s="82"/>
      <c r="G16" s="82"/>
      <c r="H16" s="82"/>
      <c r="I16" s="82"/>
      <c r="J16" s="82"/>
      <c r="K16" s="82"/>
      <c r="L16" s="82"/>
      <c r="M16" s="82"/>
      <c r="N16" s="82"/>
      <c r="O16" s="82"/>
      <c r="P16" s="107"/>
      <c r="Q16" s="105"/>
      <c r="R16" s="105"/>
      <c r="T16" s="1507"/>
      <c r="U16" s="86"/>
      <c r="V16" s="86"/>
      <c r="W16" s="86"/>
      <c r="X16" s="86"/>
      <c r="Y16" s="86"/>
      <c r="Z16" s="86"/>
      <c r="AA16" s="86"/>
      <c r="AB16" s="86"/>
      <c r="AC16" s="86"/>
      <c r="AD16" s="86"/>
      <c r="AE16" s="86"/>
      <c r="AF16" s="86"/>
      <c r="AG16" s="86"/>
      <c r="AH16" s="1508"/>
    </row>
    <row r="17" spans="1:34" ht="26.1" customHeight="1" thickTop="1" thickBot="1" x14ac:dyDescent="0.2">
      <c r="B17" s="108"/>
      <c r="C17" s="62"/>
      <c r="D17" s="2035" t="s">
        <v>894</v>
      </c>
      <c r="E17" s="2035"/>
      <c r="F17" s="2035"/>
      <c r="G17" s="2035"/>
      <c r="H17" s="2035"/>
      <c r="I17" s="2035"/>
      <c r="J17" s="2035"/>
      <c r="K17" s="2035"/>
      <c r="L17" s="2035"/>
      <c r="M17" s="2035"/>
      <c r="N17" s="2035"/>
      <c r="O17" s="2035"/>
      <c r="P17" s="109"/>
      <c r="Q17" s="105"/>
      <c r="R17" s="105"/>
      <c r="T17" s="52"/>
      <c r="U17" s="91"/>
      <c r="V17" s="2043" t="s">
        <v>895</v>
      </c>
      <c r="W17" s="2043"/>
      <c r="X17" s="2043"/>
      <c r="Y17" s="2043"/>
      <c r="Z17" s="2043"/>
      <c r="AA17" s="2043"/>
      <c r="AB17" s="2043"/>
      <c r="AC17" s="2043"/>
      <c r="AD17" s="2043"/>
      <c r="AE17" s="2043"/>
      <c r="AF17" s="2043"/>
      <c r="AG17" s="2043"/>
      <c r="AH17" s="110"/>
    </row>
    <row r="18" spans="1:34" ht="26.1" customHeight="1" thickTop="1" x14ac:dyDescent="0.15">
      <c r="B18" s="108"/>
      <c r="C18" s="111"/>
      <c r="D18" s="2044" t="s">
        <v>233</v>
      </c>
      <c r="E18" s="2045"/>
      <c r="F18" s="2046"/>
      <c r="G18" s="2046"/>
      <c r="H18" s="2046"/>
      <c r="I18" s="2046"/>
      <c r="J18" s="2046"/>
      <c r="K18" s="2046"/>
      <c r="L18" s="2046"/>
      <c r="M18" s="2046"/>
      <c r="N18" s="2046"/>
      <c r="O18" s="2046"/>
      <c r="P18" s="109"/>
      <c r="Q18" s="105"/>
      <c r="R18" s="105"/>
      <c r="T18" s="52"/>
      <c r="U18" s="1509"/>
      <c r="V18" s="2047" t="s">
        <v>233</v>
      </c>
      <c r="W18" s="2048"/>
      <c r="X18" s="2049"/>
      <c r="Y18" s="2049"/>
      <c r="Z18" s="2049"/>
      <c r="AA18" s="2049"/>
      <c r="AB18" s="2049"/>
      <c r="AC18" s="2049"/>
      <c r="AD18" s="2049"/>
      <c r="AE18" s="2049"/>
      <c r="AF18" s="2049"/>
      <c r="AG18" s="2049"/>
      <c r="AH18" s="110"/>
    </row>
    <row r="19" spans="1:34" ht="6.75" customHeight="1" x14ac:dyDescent="0.15">
      <c r="B19" s="108"/>
      <c r="C19" s="2034"/>
      <c r="D19" s="2034"/>
      <c r="E19" s="2034"/>
      <c r="F19" s="2034"/>
      <c r="G19" s="2034"/>
      <c r="H19" s="2034"/>
      <c r="I19" s="2034"/>
      <c r="J19" s="2034"/>
      <c r="K19" s="2034"/>
      <c r="L19" s="2034"/>
      <c r="M19" s="2034"/>
      <c r="N19" s="2034"/>
      <c r="O19" s="2034"/>
      <c r="P19" s="109"/>
      <c r="Q19" s="105"/>
      <c r="R19" s="105"/>
      <c r="T19" s="52"/>
      <c r="U19" s="2053"/>
      <c r="V19" s="2053"/>
      <c r="W19" s="2053"/>
      <c r="X19" s="2053"/>
      <c r="Y19" s="2053"/>
      <c r="Z19" s="2053"/>
      <c r="AA19" s="2053"/>
      <c r="AB19" s="2053"/>
      <c r="AC19" s="2053"/>
      <c r="AD19" s="2053"/>
      <c r="AE19" s="2053"/>
      <c r="AF19" s="2053"/>
      <c r="AG19" s="2053"/>
      <c r="AH19" s="110"/>
    </row>
    <row r="20" spans="1:34" ht="26.1" customHeight="1" thickBot="1" x14ac:dyDescent="0.2">
      <c r="B20" s="108"/>
      <c r="C20" s="113"/>
      <c r="D20" s="2054" t="s">
        <v>248</v>
      </c>
      <c r="E20" s="2054"/>
      <c r="F20" s="2054"/>
      <c r="G20" s="2054"/>
      <c r="H20" s="2055"/>
      <c r="I20" s="2056"/>
      <c r="J20" s="2057"/>
      <c r="K20" s="2057"/>
      <c r="L20" s="2057"/>
      <c r="M20" s="2057"/>
      <c r="N20" s="2057"/>
      <c r="O20" s="2058"/>
      <c r="P20" s="114"/>
      <c r="Q20" s="1510" t="e">
        <f>IF(VLOOKUP('１．学校基本情報'!$J$3,コード表!$F$1:$S$1175,10,FALSE)=0,"",VLOOKUP('１．学校基本情報'!$J$3,コード表!$F$1:$S$1175,10,FALSE))</f>
        <v>#N/A</v>
      </c>
      <c r="R20" s="1511"/>
      <c r="T20" s="52"/>
      <c r="U20" s="115"/>
      <c r="V20" s="2059" t="s">
        <v>248</v>
      </c>
      <c r="W20" s="2059"/>
      <c r="X20" s="2059"/>
      <c r="Y20" s="2059"/>
      <c r="Z20" s="2060"/>
      <c r="AA20" s="2061"/>
      <c r="AB20" s="2061"/>
      <c r="AC20" s="2061"/>
      <c r="AD20" s="2061"/>
      <c r="AE20" s="2061"/>
      <c r="AF20" s="2061"/>
      <c r="AG20" s="2061"/>
      <c r="AH20" s="1512"/>
    </row>
    <row r="21" spans="1:34" ht="26.1" customHeight="1" thickTop="1" thickBot="1" x14ac:dyDescent="0.2">
      <c r="B21" s="108"/>
      <c r="C21" s="62"/>
      <c r="D21" s="2035" t="s">
        <v>896</v>
      </c>
      <c r="E21" s="2035"/>
      <c r="F21" s="2035"/>
      <c r="G21" s="2035"/>
      <c r="H21" s="2035"/>
      <c r="I21" s="2035"/>
      <c r="J21" s="2035"/>
      <c r="K21" s="2035"/>
      <c r="L21" s="2035"/>
      <c r="M21" s="2035"/>
      <c r="N21" s="2035"/>
      <c r="O21" s="2035"/>
      <c r="P21" s="114"/>
      <c r="T21" s="52"/>
      <c r="U21" s="91"/>
      <c r="V21" s="2043" t="s">
        <v>897</v>
      </c>
      <c r="W21" s="2043"/>
      <c r="X21" s="2043"/>
      <c r="Y21" s="2043"/>
      <c r="Z21" s="2043"/>
      <c r="AA21" s="2043"/>
      <c r="AB21" s="2043"/>
      <c r="AC21" s="2043"/>
      <c r="AD21" s="2043"/>
      <c r="AE21" s="2043"/>
      <c r="AF21" s="2043"/>
      <c r="AG21" s="2043"/>
      <c r="AH21" s="1512"/>
    </row>
    <row r="22" spans="1:34" ht="26.1" customHeight="1" thickTop="1" x14ac:dyDescent="0.15">
      <c r="B22" s="108"/>
      <c r="C22" s="111"/>
      <c r="D22" s="2044" t="s">
        <v>233</v>
      </c>
      <c r="E22" s="2045"/>
      <c r="F22" s="2046"/>
      <c r="G22" s="2046"/>
      <c r="H22" s="2046"/>
      <c r="I22" s="2046"/>
      <c r="J22" s="2046"/>
      <c r="K22" s="2046"/>
      <c r="L22" s="2046"/>
      <c r="M22" s="2046"/>
      <c r="N22" s="2046"/>
      <c r="O22" s="2046"/>
      <c r="P22" s="109"/>
      <c r="Q22" s="105"/>
      <c r="R22" s="105"/>
      <c r="T22" s="52"/>
      <c r="U22" s="1509"/>
      <c r="V22" s="2047" t="s">
        <v>233</v>
      </c>
      <c r="W22" s="2048"/>
      <c r="X22" s="2049"/>
      <c r="Y22" s="2049"/>
      <c r="Z22" s="2049"/>
      <c r="AA22" s="2049"/>
      <c r="AB22" s="2049"/>
      <c r="AC22" s="2049"/>
      <c r="AD22" s="2049"/>
      <c r="AE22" s="2049"/>
      <c r="AF22" s="2049"/>
      <c r="AG22" s="2049"/>
      <c r="AH22" s="110"/>
    </row>
    <row r="23" spans="1:34" ht="6.75" customHeight="1" x14ac:dyDescent="0.15">
      <c r="B23" s="108"/>
      <c r="C23" s="2034"/>
      <c r="D23" s="2034"/>
      <c r="E23" s="2034"/>
      <c r="F23" s="2034"/>
      <c r="G23" s="2034"/>
      <c r="H23" s="2034"/>
      <c r="I23" s="2034"/>
      <c r="J23" s="2034"/>
      <c r="K23" s="2034"/>
      <c r="L23" s="2034"/>
      <c r="M23" s="2034"/>
      <c r="N23" s="2034"/>
      <c r="O23" s="2034"/>
      <c r="P23" s="109"/>
      <c r="Q23" s="105"/>
      <c r="R23" s="105"/>
      <c r="T23" s="52"/>
      <c r="U23" s="2053"/>
      <c r="V23" s="2053"/>
      <c r="W23" s="2053"/>
      <c r="X23" s="2053"/>
      <c r="Y23" s="2053"/>
      <c r="Z23" s="2053"/>
      <c r="AA23" s="2053"/>
      <c r="AB23" s="2053"/>
      <c r="AC23" s="2053"/>
      <c r="AD23" s="2053"/>
      <c r="AE23" s="2053"/>
      <c r="AF23" s="2053"/>
      <c r="AG23" s="2053"/>
      <c r="AH23" s="110"/>
    </row>
    <row r="24" spans="1:34" ht="26.1" customHeight="1" thickBot="1" x14ac:dyDescent="0.2">
      <c r="B24" s="108"/>
      <c r="C24" s="113"/>
      <c r="D24" s="2054" t="s">
        <v>248</v>
      </c>
      <c r="E24" s="2054"/>
      <c r="F24" s="2054"/>
      <c r="G24" s="2054"/>
      <c r="H24" s="2055"/>
      <c r="I24" s="2056"/>
      <c r="J24" s="2057"/>
      <c r="K24" s="2057"/>
      <c r="L24" s="2057"/>
      <c r="M24" s="2057"/>
      <c r="N24" s="2057"/>
      <c r="O24" s="2058"/>
      <c r="P24" s="114"/>
      <c r="Q24" s="1510"/>
      <c r="R24" s="1511"/>
      <c r="T24" s="52"/>
      <c r="U24" s="115"/>
      <c r="V24" s="2059" t="s">
        <v>248</v>
      </c>
      <c r="W24" s="2059"/>
      <c r="X24" s="2059"/>
      <c r="Y24" s="2059"/>
      <c r="Z24" s="2060"/>
      <c r="AA24" s="2061"/>
      <c r="AB24" s="2061"/>
      <c r="AC24" s="2061"/>
      <c r="AD24" s="2061"/>
      <c r="AE24" s="2061"/>
      <c r="AF24" s="2061"/>
      <c r="AG24" s="2061"/>
      <c r="AH24" s="1512"/>
    </row>
    <row r="25" spans="1:34" s="20" customFormat="1" ht="26.1" customHeight="1" thickTop="1" thickBot="1" x14ac:dyDescent="0.2">
      <c r="B25" s="88"/>
      <c r="C25" s="62"/>
      <c r="D25" s="2035" t="s">
        <v>898</v>
      </c>
      <c r="E25" s="2035"/>
      <c r="F25" s="2035"/>
      <c r="G25" s="2035"/>
      <c r="H25" s="2035"/>
      <c r="I25" s="2035"/>
      <c r="J25" s="2035"/>
      <c r="K25" s="2035"/>
      <c r="L25" s="2035"/>
      <c r="M25" s="2035"/>
      <c r="N25" s="2035"/>
      <c r="O25" s="2035"/>
      <c r="P25" s="89"/>
      <c r="Q25" s="1513"/>
      <c r="R25" s="11"/>
      <c r="S25" s="84"/>
      <c r="T25" s="90"/>
      <c r="U25" s="91"/>
      <c r="V25" s="2043" t="s">
        <v>899</v>
      </c>
      <c r="W25" s="2043"/>
      <c r="X25" s="2043"/>
      <c r="Y25" s="2043"/>
      <c r="Z25" s="2043"/>
      <c r="AA25" s="2043"/>
      <c r="AB25" s="2043"/>
      <c r="AC25" s="2043"/>
      <c r="AD25" s="2043"/>
      <c r="AE25" s="2043"/>
      <c r="AF25" s="2043"/>
      <c r="AG25" s="2043"/>
      <c r="AH25" s="92"/>
    </row>
    <row r="26" spans="1:34" s="20" customFormat="1" ht="6.75" customHeight="1" thickTop="1" thickBot="1" x14ac:dyDescent="0.2">
      <c r="B26" s="99"/>
      <c r="C26" s="116"/>
      <c r="D26" s="116"/>
      <c r="E26" s="116"/>
      <c r="F26" s="116"/>
      <c r="G26" s="116"/>
      <c r="H26" s="116"/>
      <c r="I26" s="116"/>
      <c r="J26" s="116"/>
      <c r="K26" s="116"/>
      <c r="L26" s="116"/>
      <c r="M26" s="116"/>
      <c r="N26" s="116"/>
      <c r="O26" s="117"/>
      <c r="P26" s="101"/>
      <c r="Q26" s="11"/>
      <c r="R26" s="11"/>
      <c r="S26" s="84"/>
      <c r="T26" s="102"/>
      <c r="U26" s="1514"/>
      <c r="V26" s="1514"/>
      <c r="W26" s="1514"/>
      <c r="X26" s="1514"/>
      <c r="Y26" s="1514"/>
      <c r="Z26" s="1514"/>
      <c r="AA26" s="1514"/>
      <c r="AB26" s="1514"/>
      <c r="AC26" s="1514"/>
      <c r="AD26" s="1514"/>
      <c r="AE26" s="1514"/>
      <c r="AF26" s="1514"/>
      <c r="AG26" s="1515"/>
      <c r="AH26" s="104"/>
    </row>
    <row r="27" spans="1:34" s="20" customFormat="1" ht="60" customHeight="1" thickBot="1" x14ac:dyDescent="0.2">
      <c r="A27" s="2040" t="s">
        <v>900</v>
      </c>
      <c r="B27" s="2040"/>
      <c r="C27" s="2040"/>
      <c r="D27" s="2040"/>
      <c r="E27" s="2040"/>
      <c r="F27" s="2040"/>
      <c r="G27" s="2040"/>
      <c r="H27" s="2040"/>
      <c r="I27" s="2040"/>
      <c r="J27" s="2040"/>
      <c r="K27" s="2040"/>
      <c r="L27" s="2040"/>
      <c r="M27" s="2040"/>
      <c r="N27" s="2040"/>
      <c r="O27" s="2040"/>
      <c r="P27" s="2040"/>
      <c r="Q27" s="11"/>
      <c r="R27" s="11"/>
      <c r="S27" s="2042" t="s">
        <v>951</v>
      </c>
      <c r="T27" s="2042"/>
      <c r="U27" s="2042"/>
      <c r="V27" s="2042"/>
      <c r="W27" s="2042"/>
      <c r="X27" s="2042"/>
      <c r="Y27" s="2042"/>
      <c r="Z27" s="2042"/>
      <c r="AA27" s="2042"/>
      <c r="AB27" s="2042"/>
      <c r="AC27" s="2042"/>
      <c r="AD27" s="2042"/>
      <c r="AE27" s="2042"/>
      <c r="AF27" s="2042"/>
      <c r="AG27" s="2042"/>
      <c r="AH27" s="2042"/>
    </row>
    <row r="28" spans="1:34" s="20" customFormat="1" ht="6" customHeight="1" thickBot="1" x14ac:dyDescent="0.2">
      <c r="B28" s="81"/>
      <c r="C28" s="82"/>
      <c r="D28" s="82"/>
      <c r="E28" s="82"/>
      <c r="F28" s="82"/>
      <c r="G28" s="82"/>
      <c r="H28" s="82"/>
      <c r="I28" s="82"/>
      <c r="J28" s="82"/>
      <c r="K28" s="82"/>
      <c r="L28" s="82"/>
      <c r="M28" s="82"/>
      <c r="N28" s="82"/>
      <c r="O28" s="82"/>
      <c r="P28" s="83"/>
      <c r="Q28" s="11"/>
      <c r="R28" s="11"/>
      <c r="S28" s="84"/>
      <c r="T28" s="85"/>
      <c r="U28" s="86"/>
      <c r="V28" s="86"/>
      <c r="W28" s="86"/>
      <c r="X28" s="86"/>
      <c r="Y28" s="86"/>
      <c r="Z28" s="86"/>
      <c r="AA28" s="86"/>
      <c r="AB28" s="86"/>
      <c r="AC28" s="86"/>
      <c r="AD28" s="86"/>
      <c r="AE28" s="86"/>
      <c r="AF28" s="86"/>
      <c r="AG28" s="86"/>
      <c r="AH28" s="87"/>
    </row>
    <row r="29" spans="1:34" s="20" customFormat="1" ht="26.1" customHeight="1" thickTop="1" thickBot="1" x14ac:dyDescent="0.2">
      <c r="B29" s="88"/>
      <c r="C29" s="62"/>
      <c r="D29" s="2025" t="s">
        <v>901</v>
      </c>
      <c r="E29" s="2025"/>
      <c r="F29" s="2025"/>
      <c r="G29" s="2025"/>
      <c r="H29" s="2025"/>
      <c r="I29" s="2025"/>
      <c r="J29" s="2025"/>
      <c r="K29" s="2025"/>
      <c r="L29" s="2025"/>
      <c r="M29" s="2025"/>
      <c r="N29" s="2025"/>
      <c r="O29" s="2025"/>
      <c r="P29" s="89"/>
      <c r="Q29" s="11"/>
      <c r="R29" s="11"/>
      <c r="S29" s="84"/>
      <c r="T29" s="90"/>
      <c r="U29" s="91"/>
      <c r="V29" s="2051" t="s">
        <v>902</v>
      </c>
      <c r="W29" s="2051"/>
      <c r="X29" s="2051"/>
      <c r="Y29" s="2051"/>
      <c r="Z29" s="2051"/>
      <c r="AA29" s="2051"/>
      <c r="AB29" s="2051"/>
      <c r="AC29" s="2051"/>
      <c r="AD29" s="2051"/>
      <c r="AE29" s="2051"/>
      <c r="AF29" s="2051"/>
      <c r="AG29" s="2051"/>
      <c r="AH29" s="92"/>
    </row>
    <row r="30" spans="1:34" s="20" customFormat="1" ht="6" customHeight="1" thickTop="1" thickBot="1" x14ac:dyDescent="0.2">
      <c r="B30" s="88"/>
      <c r="C30" s="95"/>
      <c r="D30" s="93"/>
      <c r="E30" s="95"/>
      <c r="F30" s="95"/>
      <c r="G30" s="95"/>
      <c r="H30" s="95"/>
      <c r="I30" s="95"/>
      <c r="J30" s="95"/>
      <c r="K30" s="95"/>
      <c r="L30" s="95"/>
      <c r="M30" s="95"/>
      <c r="N30" s="95"/>
      <c r="O30" s="95"/>
      <c r="P30" s="96"/>
      <c r="Q30" s="97"/>
      <c r="R30" s="97"/>
      <c r="S30" s="84"/>
      <c r="T30" s="90"/>
      <c r="U30" s="84"/>
      <c r="V30" s="34"/>
      <c r="W30" s="84"/>
      <c r="X30" s="84"/>
      <c r="Y30" s="84"/>
      <c r="Z30" s="84"/>
      <c r="AA30" s="84"/>
      <c r="AB30" s="84"/>
      <c r="AC30" s="84"/>
      <c r="AD30" s="84"/>
      <c r="AE30" s="84"/>
      <c r="AF30" s="84"/>
      <c r="AG30" s="84"/>
      <c r="AH30" s="98"/>
    </row>
    <row r="31" spans="1:34" s="20" customFormat="1" ht="26.1" customHeight="1" thickTop="1" thickBot="1" x14ac:dyDescent="0.2">
      <c r="B31" s="88"/>
      <c r="C31" s="62"/>
      <c r="D31" s="118" t="s">
        <v>903</v>
      </c>
      <c r="E31" s="95"/>
      <c r="F31" s="95"/>
      <c r="G31" s="95"/>
      <c r="H31" s="95"/>
      <c r="I31" s="95"/>
      <c r="J31" s="2031"/>
      <c r="K31" s="2031"/>
      <c r="L31" s="2031"/>
      <c r="M31" s="2031"/>
      <c r="N31" s="2031"/>
      <c r="O31" s="2031"/>
      <c r="P31" s="89"/>
      <c r="Q31" s="11"/>
      <c r="R31" s="11"/>
      <c r="S31" s="84"/>
      <c r="T31" s="90"/>
      <c r="U31" s="91"/>
      <c r="V31" s="2043" t="s">
        <v>904</v>
      </c>
      <c r="W31" s="2043"/>
      <c r="X31" s="2043"/>
      <c r="Y31" s="2043"/>
      <c r="Z31" s="2043"/>
      <c r="AA31" s="2043"/>
      <c r="AB31" s="2043"/>
      <c r="AC31" s="2043"/>
      <c r="AD31" s="2043"/>
      <c r="AE31" s="2043"/>
      <c r="AF31" s="2043"/>
      <c r="AG31" s="2043"/>
      <c r="AH31" s="92"/>
    </row>
    <row r="32" spans="1:34" s="20" customFormat="1" ht="4.5" customHeight="1" thickTop="1" thickBot="1" x14ac:dyDescent="0.2">
      <c r="B32" s="119"/>
      <c r="C32" s="2036"/>
      <c r="D32" s="2036"/>
      <c r="E32" s="2036"/>
      <c r="F32" s="2036"/>
      <c r="G32" s="2036"/>
      <c r="H32" s="2036"/>
      <c r="I32" s="2036"/>
      <c r="J32" s="2036"/>
      <c r="K32" s="2036"/>
      <c r="L32" s="2036"/>
      <c r="M32" s="2036"/>
      <c r="N32" s="2036"/>
      <c r="O32" s="2036"/>
      <c r="P32" s="89"/>
      <c r="Q32" s="11"/>
      <c r="R32" s="11"/>
      <c r="S32" s="84"/>
      <c r="T32" s="90"/>
      <c r="U32" s="2037"/>
      <c r="V32" s="2037"/>
      <c r="W32" s="2037"/>
      <c r="X32" s="2037"/>
      <c r="Y32" s="2037"/>
      <c r="Z32" s="2037"/>
      <c r="AA32" s="2037"/>
      <c r="AB32" s="2037"/>
      <c r="AC32" s="2037"/>
      <c r="AD32" s="2037"/>
      <c r="AE32" s="2037"/>
      <c r="AF32" s="2037"/>
      <c r="AG32" s="2037"/>
      <c r="AH32" s="92"/>
    </row>
    <row r="33" spans="1:16384" s="20" customFormat="1" ht="27.75" customHeight="1" thickTop="1" thickBot="1" x14ac:dyDescent="0.2">
      <c r="B33" s="88"/>
      <c r="C33" s="62"/>
      <c r="D33" s="2035" t="s">
        <v>905</v>
      </c>
      <c r="E33" s="2035"/>
      <c r="F33" s="2035"/>
      <c r="G33" s="2035"/>
      <c r="H33" s="2035"/>
      <c r="I33" s="2035"/>
      <c r="J33" s="2035"/>
      <c r="K33" s="2035"/>
      <c r="L33" s="2035"/>
      <c r="M33" s="2035"/>
      <c r="N33" s="2035"/>
      <c r="O33" s="2035"/>
      <c r="P33" s="89"/>
      <c r="Q33" s="11"/>
      <c r="R33" s="11"/>
      <c r="S33" s="84"/>
      <c r="T33" s="90"/>
      <c r="U33" s="91"/>
      <c r="V33" s="2043" t="s">
        <v>906</v>
      </c>
      <c r="W33" s="2043"/>
      <c r="X33" s="2043"/>
      <c r="Y33" s="2043"/>
      <c r="Z33" s="2043"/>
      <c r="AA33" s="2043"/>
      <c r="AB33" s="2043"/>
      <c r="AC33" s="2043"/>
      <c r="AD33" s="2043"/>
      <c r="AE33" s="2043"/>
      <c r="AF33" s="2043"/>
      <c r="AG33" s="2043"/>
      <c r="AH33" s="92"/>
    </row>
    <row r="34" spans="1:16384" s="20" customFormat="1" ht="8.25" customHeight="1" thickTop="1" thickBot="1" x14ac:dyDescent="0.2">
      <c r="B34" s="99"/>
      <c r="C34" s="100"/>
      <c r="D34" s="100"/>
      <c r="E34" s="100"/>
      <c r="F34" s="100"/>
      <c r="G34" s="100"/>
      <c r="H34" s="100"/>
      <c r="I34" s="100"/>
      <c r="J34" s="100"/>
      <c r="K34" s="100"/>
      <c r="L34" s="100"/>
      <c r="M34" s="100"/>
      <c r="N34" s="100"/>
      <c r="O34" s="100"/>
      <c r="P34" s="101"/>
      <c r="Q34" s="11"/>
      <c r="R34" s="11"/>
      <c r="S34" s="84"/>
      <c r="T34" s="102"/>
      <c r="U34" s="103"/>
      <c r="V34" s="103"/>
      <c r="W34" s="103"/>
      <c r="X34" s="103"/>
      <c r="Y34" s="103"/>
      <c r="Z34" s="103"/>
      <c r="AA34" s="103"/>
      <c r="AB34" s="103"/>
      <c r="AC34" s="103"/>
      <c r="AD34" s="103"/>
      <c r="AE34" s="103"/>
      <c r="AF34" s="103"/>
      <c r="AG34" s="103"/>
      <c r="AH34" s="104"/>
    </row>
    <row r="35" spans="1:16384" s="20" customFormat="1" ht="24" customHeight="1" x14ac:dyDescent="0.15">
      <c r="A35" s="2033" t="str">
        <f>IF(ISBLANK('１．学校基本情報'!$A$7),"",'１．学校基本情報'!$A$7)</f>
        <v/>
      </c>
      <c r="B35" s="2033"/>
      <c r="C35" s="2033"/>
      <c r="D35" s="2033"/>
      <c r="E35" s="2033"/>
      <c r="F35" s="2033"/>
      <c r="G35" s="2033"/>
      <c r="H35" s="2033"/>
      <c r="I35" s="2033"/>
      <c r="J35" s="2033"/>
      <c r="K35" s="2033"/>
      <c r="L35" s="2033"/>
      <c r="M35" s="2033"/>
      <c r="N35" s="2033"/>
      <c r="O35" s="2033"/>
      <c r="P35" s="2033"/>
      <c r="Q35" s="2033" t="str">
        <f>IF(ISBLANK('１．学校基本情報'!$A$7),"",'１．学校基本情報'!$A$7)</f>
        <v/>
      </c>
      <c r="R35" s="2033"/>
      <c r="S35" s="2033"/>
      <c r="T35" s="2033"/>
      <c r="U35" s="2033"/>
      <c r="V35" s="2033"/>
      <c r="W35" s="2033"/>
      <c r="X35" s="2033"/>
      <c r="Y35" s="2033"/>
      <c r="Z35" s="2033"/>
      <c r="AA35" s="2033"/>
      <c r="AB35" s="2033"/>
      <c r="AC35" s="2033"/>
      <c r="AD35" s="2033"/>
      <c r="AE35" s="2033"/>
      <c r="AF35" s="2033"/>
      <c r="AG35" s="2033" t="str">
        <f>IF(ISBLANK('１．学校基本情報'!$A$7),"",'１．学校基本情報'!$A$7)</f>
        <v/>
      </c>
      <c r="AH35" s="2033"/>
      <c r="AI35" s="2033"/>
      <c r="AJ35" s="2033"/>
      <c r="AK35" s="2033"/>
      <c r="AL35" s="2033"/>
      <c r="AM35" s="2033"/>
      <c r="AN35" s="2033"/>
      <c r="AO35" s="2033"/>
      <c r="AP35" s="2033"/>
      <c r="AQ35" s="2033"/>
      <c r="AR35" s="2033"/>
      <c r="AS35" s="2033"/>
      <c r="AT35" s="2033"/>
      <c r="AU35" s="2033"/>
      <c r="AV35" s="2033"/>
      <c r="AW35" s="2033" t="str">
        <f>IF(ISBLANK('１．学校基本情報'!$A$7),"",'１．学校基本情報'!$A$7)</f>
        <v/>
      </c>
      <c r="AX35" s="2033"/>
      <c r="AY35" s="2033"/>
      <c r="AZ35" s="2033"/>
      <c r="BA35" s="2033"/>
      <c r="BB35" s="2033"/>
      <c r="BC35" s="2033"/>
      <c r="BD35" s="2033"/>
      <c r="BE35" s="2033"/>
      <c r="BF35" s="2033"/>
      <c r="BG35" s="2033"/>
      <c r="BH35" s="2033"/>
      <c r="BI35" s="2033"/>
      <c r="BJ35" s="2033"/>
      <c r="BK35" s="2033"/>
      <c r="BL35" s="2033"/>
      <c r="BM35" s="2033" t="str">
        <f>IF(ISBLANK('１．学校基本情報'!$A$7),"",'１．学校基本情報'!$A$7)</f>
        <v/>
      </c>
      <c r="BN35" s="2033"/>
      <c r="BO35" s="2033"/>
      <c r="BP35" s="2033"/>
      <c r="BQ35" s="2033"/>
      <c r="BR35" s="2033"/>
      <c r="BS35" s="2033"/>
      <c r="BT35" s="2033"/>
      <c r="BU35" s="2033"/>
      <c r="BV35" s="2033"/>
      <c r="BW35" s="2033"/>
      <c r="BX35" s="2033"/>
      <c r="BY35" s="2033"/>
      <c r="BZ35" s="2033"/>
      <c r="CA35" s="2033"/>
      <c r="CB35" s="2033"/>
      <c r="CC35" s="2033" t="str">
        <f>IF(ISBLANK('１．学校基本情報'!$A$7),"",'１．学校基本情報'!$A$7)</f>
        <v/>
      </c>
      <c r="CD35" s="2033"/>
      <c r="CE35" s="2033"/>
      <c r="CF35" s="2033"/>
      <c r="CG35" s="2033"/>
      <c r="CH35" s="2033"/>
      <c r="CI35" s="2033"/>
      <c r="CJ35" s="2033"/>
      <c r="CK35" s="2033"/>
      <c r="CL35" s="2033"/>
      <c r="CM35" s="2033"/>
      <c r="CN35" s="2033"/>
      <c r="CO35" s="2033"/>
      <c r="CP35" s="2033"/>
      <c r="CQ35" s="2033"/>
      <c r="CR35" s="2033"/>
      <c r="CS35" s="2033" t="str">
        <f>IF(ISBLANK('１．学校基本情報'!$A$7),"",'１．学校基本情報'!$A$7)</f>
        <v/>
      </c>
      <c r="CT35" s="2033"/>
      <c r="CU35" s="2033"/>
      <c r="CV35" s="2033"/>
      <c r="CW35" s="2033"/>
      <c r="CX35" s="2033"/>
      <c r="CY35" s="2033"/>
      <c r="CZ35" s="2033"/>
      <c r="DA35" s="2033"/>
      <c r="DB35" s="2033"/>
      <c r="DC35" s="2033"/>
      <c r="DD35" s="2033"/>
      <c r="DE35" s="2033"/>
      <c r="DF35" s="2033"/>
      <c r="DG35" s="2033"/>
      <c r="DH35" s="2033"/>
      <c r="DI35" s="2033" t="str">
        <f>IF(ISBLANK('１．学校基本情報'!$A$7),"",'１．学校基本情報'!$A$7)</f>
        <v/>
      </c>
      <c r="DJ35" s="2033"/>
      <c r="DK35" s="2033"/>
      <c r="DL35" s="2033"/>
      <c r="DM35" s="2033"/>
      <c r="DN35" s="2033"/>
      <c r="DO35" s="2033"/>
      <c r="DP35" s="2033"/>
      <c r="DQ35" s="2033"/>
      <c r="DR35" s="2033"/>
      <c r="DS35" s="2033"/>
      <c r="DT35" s="2033"/>
      <c r="DU35" s="2033"/>
      <c r="DV35" s="2033"/>
      <c r="DW35" s="2033"/>
      <c r="DX35" s="2033"/>
      <c r="DY35" s="2033" t="str">
        <f>IF(ISBLANK('１．学校基本情報'!$A$7),"",'１．学校基本情報'!$A$7)</f>
        <v/>
      </c>
      <c r="DZ35" s="2033"/>
      <c r="EA35" s="2033"/>
      <c r="EB35" s="2033"/>
      <c r="EC35" s="2033"/>
      <c r="ED35" s="2033"/>
      <c r="EE35" s="2033"/>
      <c r="EF35" s="2033"/>
      <c r="EG35" s="2033"/>
      <c r="EH35" s="2033"/>
      <c r="EI35" s="2033"/>
      <c r="EJ35" s="2033"/>
      <c r="EK35" s="2033"/>
      <c r="EL35" s="2033"/>
      <c r="EM35" s="2033"/>
      <c r="EN35" s="2033"/>
      <c r="EO35" s="2033" t="str">
        <f>IF(ISBLANK('１．学校基本情報'!$A$7),"",'１．学校基本情報'!$A$7)</f>
        <v/>
      </c>
      <c r="EP35" s="2033"/>
      <c r="EQ35" s="2033"/>
      <c r="ER35" s="2033"/>
      <c r="ES35" s="2033"/>
      <c r="ET35" s="2033"/>
      <c r="EU35" s="2033"/>
      <c r="EV35" s="2033"/>
      <c r="EW35" s="2033"/>
      <c r="EX35" s="2033"/>
      <c r="EY35" s="2033"/>
      <c r="EZ35" s="2033"/>
      <c r="FA35" s="2033"/>
      <c r="FB35" s="2033"/>
      <c r="FC35" s="2033"/>
      <c r="FD35" s="2033"/>
      <c r="FE35" s="2033" t="str">
        <f>IF(ISBLANK('１．学校基本情報'!$A$7),"",'１．学校基本情報'!$A$7)</f>
        <v/>
      </c>
      <c r="FF35" s="2033"/>
      <c r="FG35" s="2033"/>
      <c r="FH35" s="2033"/>
      <c r="FI35" s="2033"/>
      <c r="FJ35" s="2033"/>
      <c r="FK35" s="2033"/>
      <c r="FL35" s="2033"/>
      <c r="FM35" s="2033"/>
      <c r="FN35" s="2033"/>
      <c r="FO35" s="2033"/>
      <c r="FP35" s="2033"/>
      <c r="FQ35" s="2033"/>
      <c r="FR35" s="2033"/>
      <c r="FS35" s="2033"/>
      <c r="FT35" s="2033"/>
      <c r="FU35" s="2033" t="str">
        <f>IF(ISBLANK('１．学校基本情報'!$A$7),"",'１．学校基本情報'!$A$7)</f>
        <v/>
      </c>
      <c r="FV35" s="2033"/>
      <c r="FW35" s="2033"/>
      <c r="FX35" s="2033"/>
      <c r="FY35" s="2033"/>
      <c r="FZ35" s="2033"/>
      <c r="GA35" s="2033"/>
      <c r="GB35" s="2033"/>
      <c r="GC35" s="2033"/>
      <c r="GD35" s="2033"/>
      <c r="GE35" s="2033"/>
      <c r="GF35" s="2033"/>
      <c r="GG35" s="2033"/>
      <c r="GH35" s="2033"/>
      <c r="GI35" s="2033"/>
      <c r="GJ35" s="2033"/>
      <c r="GK35" s="2033" t="str">
        <f>IF(ISBLANK('１．学校基本情報'!$A$7),"",'１．学校基本情報'!$A$7)</f>
        <v/>
      </c>
      <c r="GL35" s="2033"/>
      <c r="GM35" s="2033"/>
      <c r="GN35" s="2033"/>
      <c r="GO35" s="2033"/>
      <c r="GP35" s="2033"/>
      <c r="GQ35" s="2033"/>
      <c r="GR35" s="2033"/>
      <c r="GS35" s="2033"/>
      <c r="GT35" s="2033"/>
      <c r="GU35" s="2033"/>
      <c r="GV35" s="2033"/>
      <c r="GW35" s="2033"/>
      <c r="GX35" s="2033"/>
      <c r="GY35" s="2033"/>
      <c r="GZ35" s="2033"/>
      <c r="HA35" s="2033" t="str">
        <f>IF(ISBLANK('１．学校基本情報'!$A$7),"",'１．学校基本情報'!$A$7)</f>
        <v/>
      </c>
      <c r="HB35" s="2033"/>
      <c r="HC35" s="2033"/>
      <c r="HD35" s="2033"/>
      <c r="HE35" s="2033"/>
      <c r="HF35" s="2033"/>
      <c r="HG35" s="2033"/>
      <c r="HH35" s="2033"/>
      <c r="HI35" s="2033"/>
      <c r="HJ35" s="2033"/>
      <c r="HK35" s="2033"/>
      <c r="HL35" s="2033"/>
      <c r="HM35" s="2033"/>
      <c r="HN35" s="2033"/>
      <c r="HO35" s="2033"/>
      <c r="HP35" s="2033"/>
      <c r="HQ35" s="2033" t="str">
        <f>IF(ISBLANK('１．学校基本情報'!$A$7),"",'１．学校基本情報'!$A$7)</f>
        <v/>
      </c>
      <c r="HR35" s="2033"/>
      <c r="HS35" s="2033"/>
      <c r="HT35" s="2033"/>
      <c r="HU35" s="2033"/>
      <c r="HV35" s="2033"/>
      <c r="HW35" s="2033"/>
      <c r="HX35" s="2033"/>
      <c r="HY35" s="2033"/>
      <c r="HZ35" s="2033"/>
      <c r="IA35" s="2033"/>
      <c r="IB35" s="2033"/>
      <c r="IC35" s="2033"/>
      <c r="ID35" s="2033"/>
      <c r="IE35" s="2033"/>
      <c r="IF35" s="2033"/>
      <c r="IG35" s="2033" t="str">
        <f>IF(ISBLANK('１．学校基本情報'!$A$7),"",'１．学校基本情報'!$A$7)</f>
        <v/>
      </c>
      <c r="IH35" s="2033"/>
      <c r="II35" s="2033"/>
      <c r="IJ35" s="2033"/>
      <c r="IK35" s="2033"/>
      <c r="IL35" s="2033"/>
      <c r="IM35" s="2033"/>
      <c r="IN35" s="2033"/>
      <c r="IO35" s="2033"/>
      <c r="IP35" s="2033"/>
      <c r="IQ35" s="2033"/>
      <c r="IR35" s="2033"/>
      <c r="IS35" s="2033"/>
      <c r="IT35" s="2033"/>
      <c r="IU35" s="2033"/>
      <c r="IV35" s="2033"/>
      <c r="IW35" s="2033" t="str">
        <f>IF(ISBLANK('１．学校基本情報'!$A$7),"",'１．学校基本情報'!$A$7)</f>
        <v/>
      </c>
      <c r="IX35" s="2033"/>
      <c r="IY35" s="2033"/>
      <c r="IZ35" s="2033"/>
      <c r="JA35" s="2033"/>
      <c r="JB35" s="2033"/>
      <c r="JC35" s="2033"/>
      <c r="JD35" s="2033"/>
      <c r="JE35" s="2033"/>
      <c r="JF35" s="2033"/>
      <c r="JG35" s="2033"/>
      <c r="JH35" s="2033"/>
      <c r="JI35" s="2033"/>
      <c r="JJ35" s="2033"/>
      <c r="JK35" s="2033"/>
      <c r="JL35" s="2033"/>
      <c r="JM35" s="2033" t="str">
        <f>IF(ISBLANK('１．学校基本情報'!$A$7),"",'１．学校基本情報'!$A$7)</f>
        <v/>
      </c>
      <c r="JN35" s="2033"/>
      <c r="JO35" s="2033"/>
      <c r="JP35" s="2033"/>
      <c r="JQ35" s="2033"/>
      <c r="JR35" s="2033"/>
      <c r="JS35" s="2033"/>
      <c r="JT35" s="2033"/>
      <c r="JU35" s="2033"/>
      <c r="JV35" s="2033"/>
      <c r="JW35" s="2033"/>
      <c r="JX35" s="2033"/>
      <c r="JY35" s="2033"/>
      <c r="JZ35" s="2033"/>
      <c r="KA35" s="2033"/>
      <c r="KB35" s="2033"/>
      <c r="KC35" s="2033" t="str">
        <f>IF(ISBLANK('１．学校基本情報'!$A$7),"",'１．学校基本情報'!$A$7)</f>
        <v/>
      </c>
      <c r="KD35" s="2033"/>
      <c r="KE35" s="2033"/>
      <c r="KF35" s="2033"/>
      <c r="KG35" s="2033"/>
      <c r="KH35" s="2033"/>
      <c r="KI35" s="2033"/>
      <c r="KJ35" s="2033"/>
      <c r="KK35" s="2033"/>
      <c r="KL35" s="2033"/>
      <c r="KM35" s="2033"/>
      <c r="KN35" s="2033"/>
      <c r="KO35" s="2033"/>
      <c r="KP35" s="2033"/>
      <c r="KQ35" s="2033"/>
      <c r="KR35" s="2033"/>
      <c r="KS35" s="2033" t="str">
        <f>IF(ISBLANK('１．学校基本情報'!$A$7),"",'１．学校基本情報'!$A$7)</f>
        <v/>
      </c>
      <c r="KT35" s="2033"/>
      <c r="KU35" s="2033"/>
      <c r="KV35" s="2033"/>
      <c r="KW35" s="2033"/>
      <c r="KX35" s="2033"/>
      <c r="KY35" s="2033"/>
      <c r="KZ35" s="2033"/>
      <c r="LA35" s="2033"/>
      <c r="LB35" s="2033"/>
      <c r="LC35" s="2033"/>
      <c r="LD35" s="2033"/>
      <c r="LE35" s="2033"/>
      <c r="LF35" s="2033"/>
      <c r="LG35" s="2033"/>
      <c r="LH35" s="2033"/>
      <c r="LI35" s="2033" t="str">
        <f>IF(ISBLANK('１．学校基本情報'!$A$7),"",'１．学校基本情報'!$A$7)</f>
        <v/>
      </c>
      <c r="LJ35" s="2033"/>
      <c r="LK35" s="2033"/>
      <c r="LL35" s="2033"/>
      <c r="LM35" s="2033"/>
      <c r="LN35" s="2033"/>
      <c r="LO35" s="2033"/>
      <c r="LP35" s="2033"/>
      <c r="LQ35" s="2033"/>
      <c r="LR35" s="2033"/>
      <c r="LS35" s="2033"/>
      <c r="LT35" s="2033"/>
      <c r="LU35" s="2033"/>
      <c r="LV35" s="2033"/>
      <c r="LW35" s="2033"/>
      <c r="LX35" s="2033"/>
      <c r="LY35" s="2033" t="str">
        <f>IF(ISBLANK('１．学校基本情報'!$A$7),"",'１．学校基本情報'!$A$7)</f>
        <v/>
      </c>
      <c r="LZ35" s="2033"/>
      <c r="MA35" s="2033"/>
      <c r="MB35" s="2033"/>
      <c r="MC35" s="2033"/>
      <c r="MD35" s="2033"/>
      <c r="ME35" s="2033"/>
      <c r="MF35" s="2033"/>
      <c r="MG35" s="2033"/>
      <c r="MH35" s="2033"/>
      <c r="MI35" s="2033"/>
      <c r="MJ35" s="2033"/>
      <c r="MK35" s="2033"/>
      <c r="ML35" s="2033"/>
      <c r="MM35" s="2033"/>
      <c r="MN35" s="2033"/>
      <c r="MO35" s="2033" t="str">
        <f>IF(ISBLANK('１．学校基本情報'!$A$7),"",'１．学校基本情報'!$A$7)</f>
        <v/>
      </c>
      <c r="MP35" s="2033"/>
      <c r="MQ35" s="2033"/>
      <c r="MR35" s="2033"/>
      <c r="MS35" s="2033"/>
      <c r="MT35" s="2033"/>
      <c r="MU35" s="2033"/>
      <c r="MV35" s="2033"/>
      <c r="MW35" s="2033"/>
      <c r="MX35" s="2033"/>
      <c r="MY35" s="2033"/>
      <c r="MZ35" s="2033"/>
      <c r="NA35" s="2033"/>
      <c r="NB35" s="2033"/>
      <c r="NC35" s="2033"/>
      <c r="ND35" s="2033"/>
      <c r="NE35" s="2033" t="str">
        <f>IF(ISBLANK('１．学校基本情報'!$A$7),"",'１．学校基本情報'!$A$7)</f>
        <v/>
      </c>
      <c r="NF35" s="2033"/>
      <c r="NG35" s="2033"/>
      <c r="NH35" s="2033"/>
      <c r="NI35" s="2033"/>
      <c r="NJ35" s="2033"/>
      <c r="NK35" s="2033"/>
      <c r="NL35" s="2033"/>
      <c r="NM35" s="2033"/>
      <c r="NN35" s="2033"/>
      <c r="NO35" s="2033"/>
      <c r="NP35" s="2033"/>
      <c r="NQ35" s="2033"/>
      <c r="NR35" s="2033"/>
      <c r="NS35" s="2033"/>
      <c r="NT35" s="2033"/>
      <c r="NU35" s="2033" t="str">
        <f>IF(ISBLANK('１．学校基本情報'!$A$7),"",'１．学校基本情報'!$A$7)</f>
        <v/>
      </c>
      <c r="NV35" s="2033"/>
      <c r="NW35" s="2033"/>
      <c r="NX35" s="2033"/>
      <c r="NY35" s="2033"/>
      <c r="NZ35" s="2033"/>
      <c r="OA35" s="2033"/>
      <c r="OB35" s="2033"/>
      <c r="OC35" s="2033"/>
      <c r="OD35" s="2033"/>
      <c r="OE35" s="2033"/>
      <c r="OF35" s="2033"/>
      <c r="OG35" s="2033"/>
      <c r="OH35" s="2033"/>
      <c r="OI35" s="2033"/>
      <c r="OJ35" s="2033"/>
      <c r="OK35" s="2033" t="str">
        <f>IF(ISBLANK('１．学校基本情報'!$A$7),"",'１．学校基本情報'!$A$7)</f>
        <v/>
      </c>
      <c r="OL35" s="2033"/>
      <c r="OM35" s="2033"/>
      <c r="ON35" s="2033"/>
      <c r="OO35" s="2033"/>
      <c r="OP35" s="2033"/>
      <c r="OQ35" s="2033"/>
      <c r="OR35" s="2033"/>
      <c r="OS35" s="2033"/>
      <c r="OT35" s="2033"/>
      <c r="OU35" s="2033"/>
      <c r="OV35" s="2033"/>
      <c r="OW35" s="2033"/>
      <c r="OX35" s="2033"/>
      <c r="OY35" s="2033"/>
      <c r="OZ35" s="2033"/>
      <c r="PA35" s="2033" t="str">
        <f>IF(ISBLANK('１．学校基本情報'!$A$7),"",'１．学校基本情報'!$A$7)</f>
        <v/>
      </c>
      <c r="PB35" s="2033"/>
      <c r="PC35" s="2033"/>
      <c r="PD35" s="2033"/>
      <c r="PE35" s="2033"/>
      <c r="PF35" s="2033"/>
      <c r="PG35" s="2033"/>
      <c r="PH35" s="2033"/>
      <c r="PI35" s="2033"/>
      <c r="PJ35" s="2033"/>
      <c r="PK35" s="2033"/>
      <c r="PL35" s="2033"/>
      <c r="PM35" s="2033"/>
      <c r="PN35" s="2033"/>
      <c r="PO35" s="2033"/>
      <c r="PP35" s="2033"/>
      <c r="PQ35" s="2033" t="str">
        <f>IF(ISBLANK('１．学校基本情報'!$A$7),"",'１．学校基本情報'!$A$7)</f>
        <v/>
      </c>
      <c r="PR35" s="2033"/>
      <c r="PS35" s="2033"/>
      <c r="PT35" s="2033"/>
      <c r="PU35" s="2033"/>
      <c r="PV35" s="2033"/>
      <c r="PW35" s="2033"/>
      <c r="PX35" s="2033"/>
      <c r="PY35" s="2033"/>
      <c r="PZ35" s="2033"/>
      <c r="QA35" s="2033"/>
      <c r="QB35" s="2033"/>
      <c r="QC35" s="2033"/>
      <c r="QD35" s="2033"/>
      <c r="QE35" s="2033"/>
      <c r="QF35" s="2033"/>
      <c r="QG35" s="2033" t="str">
        <f>IF(ISBLANK('１．学校基本情報'!$A$7),"",'１．学校基本情報'!$A$7)</f>
        <v/>
      </c>
      <c r="QH35" s="2033"/>
      <c r="QI35" s="2033"/>
      <c r="QJ35" s="2033"/>
      <c r="QK35" s="2033"/>
      <c r="QL35" s="2033"/>
      <c r="QM35" s="2033"/>
      <c r="QN35" s="2033"/>
      <c r="QO35" s="2033"/>
      <c r="QP35" s="2033"/>
      <c r="QQ35" s="2033"/>
      <c r="QR35" s="2033"/>
      <c r="QS35" s="2033"/>
      <c r="QT35" s="2033"/>
      <c r="QU35" s="2033"/>
      <c r="QV35" s="2033"/>
      <c r="QW35" s="2033" t="str">
        <f>IF(ISBLANK('１．学校基本情報'!$A$7),"",'１．学校基本情報'!$A$7)</f>
        <v/>
      </c>
      <c r="QX35" s="2033"/>
      <c r="QY35" s="2033"/>
      <c r="QZ35" s="2033"/>
      <c r="RA35" s="2033"/>
      <c r="RB35" s="2033"/>
      <c r="RC35" s="2033"/>
      <c r="RD35" s="2033"/>
      <c r="RE35" s="2033"/>
      <c r="RF35" s="2033"/>
      <c r="RG35" s="2033"/>
      <c r="RH35" s="2033"/>
      <c r="RI35" s="2033"/>
      <c r="RJ35" s="2033"/>
      <c r="RK35" s="2033"/>
      <c r="RL35" s="2033"/>
      <c r="RM35" s="2033" t="str">
        <f>IF(ISBLANK('１．学校基本情報'!$A$7),"",'１．学校基本情報'!$A$7)</f>
        <v/>
      </c>
      <c r="RN35" s="2033"/>
      <c r="RO35" s="2033"/>
      <c r="RP35" s="2033"/>
      <c r="RQ35" s="2033"/>
      <c r="RR35" s="2033"/>
      <c r="RS35" s="2033"/>
      <c r="RT35" s="2033"/>
      <c r="RU35" s="2033"/>
      <c r="RV35" s="2033"/>
      <c r="RW35" s="2033"/>
      <c r="RX35" s="2033"/>
      <c r="RY35" s="2033"/>
      <c r="RZ35" s="2033"/>
      <c r="SA35" s="2033"/>
      <c r="SB35" s="2033"/>
      <c r="SC35" s="2033" t="str">
        <f>IF(ISBLANK('１．学校基本情報'!$A$7),"",'１．学校基本情報'!$A$7)</f>
        <v/>
      </c>
      <c r="SD35" s="2033"/>
      <c r="SE35" s="2033"/>
      <c r="SF35" s="2033"/>
      <c r="SG35" s="2033"/>
      <c r="SH35" s="2033"/>
      <c r="SI35" s="2033"/>
      <c r="SJ35" s="2033"/>
      <c r="SK35" s="2033"/>
      <c r="SL35" s="2033"/>
      <c r="SM35" s="2033"/>
      <c r="SN35" s="2033"/>
      <c r="SO35" s="2033"/>
      <c r="SP35" s="2033"/>
      <c r="SQ35" s="2033"/>
      <c r="SR35" s="2033"/>
      <c r="SS35" s="2033" t="str">
        <f>IF(ISBLANK('１．学校基本情報'!$A$7),"",'１．学校基本情報'!$A$7)</f>
        <v/>
      </c>
      <c r="ST35" s="2033"/>
      <c r="SU35" s="2033"/>
      <c r="SV35" s="2033"/>
      <c r="SW35" s="2033"/>
      <c r="SX35" s="2033"/>
      <c r="SY35" s="2033"/>
      <c r="SZ35" s="2033"/>
      <c r="TA35" s="2033"/>
      <c r="TB35" s="2033"/>
      <c r="TC35" s="2033"/>
      <c r="TD35" s="2033"/>
      <c r="TE35" s="2033"/>
      <c r="TF35" s="2033"/>
      <c r="TG35" s="2033"/>
      <c r="TH35" s="2033"/>
      <c r="TI35" s="2033" t="str">
        <f>IF(ISBLANK('１．学校基本情報'!$A$7),"",'１．学校基本情報'!$A$7)</f>
        <v/>
      </c>
      <c r="TJ35" s="2033"/>
      <c r="TK35" s="2033"/>
      <c r="TL35" s="2033"/>
      <c r="TM35" s="2033"/>
      <c r="TN35" s="2033"/>
      <c r="TO35" s="2033"/>
      <c r="TP35" s="2033"/>
      <c r="TQ35" s="2033"/>
      <c r="TR35" s="2033"/>
      <c r="TS35" s="2033"/>
      <c r="TT35" s="2033"/>
      <c r="TU35" s="2033"/>
      <c r="TV35" s="2033"/>
      <c r="TW35" s="2033"/>
      <c r="TX35" s="2033"/>
      <c r="TY35" s="2033" t="str">
        <f>IF(ISBLANK('１．学校基本情報'!$A$7),"",'１．学校基本情報'!$A$7)</f>
        <v/>
      </c>
      <c r="TZ35" s="2033"/>
      <c r="UA35" s="2033"/>
      <c r="UB35" s="2033"/>
      <c r="UC35" s="2033"/>
      <c r="UD35" s="2033"/>
      <c r="UE35" s="2033"/>
      <c r="UF35" s="2033"/>
      <c r="UG35" s="2033"/>
      <c r="UH35" s="2033"/>
      <c r="UI35" s="2033"/>
      <c r="UJ35" s="2033"/>
      <c r="UK35" s="2033"/>
      <c r="UL35" s="2033"/>
      <c r="UM35" s="2033"/>
      <c r="UN35" s="2033"/>
      <c r="UO35" s="2033" t="str">
        <f>IF(ISBLANK('１．学校基本情報'!$A$7),"",'１．学校基本情報'!$A$7)</f>
        <v/>
      </c>
      <c r="UP35" s="2033"/>
      <c r="UQ35" s="2033"/>
      <c r="UR35" s="2033"/>
      <c r="US35" s="2033"/>
      <c r="UT35" s="2033"/>
      <c r="UU35" s="2033"/>
      <c r="UV35" s="2033"/>
      <c r="UW35" s="2033"/>
      <c r="UX35" s="2033"/>
      <c r="UY35" s="2033"/>
      <c r="UZ35" s="2033"/>
      <c r="VA35" s="2033"/>
      <c r="VB35" s="2033"/>
      <c r="VC35" s="2033"/>
      <c r="VD35" s="2033"/>
      <c r="VE35" s="2033" t="str">
        <f>IF(ISBLANK('１．学校基本情報'!$A$7),"",'１．学校基本情報'!$A$7)</f>
        <v/>
      </c>
      <c r="VF35" s="2033"/>
      <c r="VG35" s="2033"/>
      <c r="VH35" s="2033"/>
      <c r="VI35" s="2033"/>
      <c r="VJ35" s="2033"/>
      <c r="VK35" s="2033"/>
      <c r="VL35" s="2033"/>
      <c r="VM35" s="2033"/>
      <c r="VN35" s="2033"/>
      <c r="VO35" s="2033"/>
      <c r="VP35" s="2033"/>
      <c r="VQ35" s="2033"/>
      <c r="VR35" s="2033"/>
      <c r="VS35" s="2033"/>
      <c r="VT35" s="2033"/>
      <c r="VU35" s="2033" t="str">
        <f>IF(ISBLANK('１．学校基本情報'!$A$7),"",'１．学校基本情報'!$A$7)</f>
        <v/>
      </c>
      <c r="VV35" s="2033"/>
      <c r="VW35" s="2033"/>
      <c r="VX35" s="2033"/>
      <c r="VY35" s="2033"/>
      <c r="VZ35" s="2033"/>
      <c r="WA35" s="2033"/>
      <c r="WB35" s="2033"/>
      <c r="WC35" s="2033"/>
      <c r="WD35" s="2033"/>
      <c r="WE35" s="2033"/>
      <c r="WF35" s="2033"/>
      <c r="WG35" s="2033"/>
      <c r="WH35" s="2033"/>
      <c r="WI35" s="2033"/>
      <c r="WJ35" s="2033"/>
      <c r="WK35" s="2033" t="str">
        <f>IF(ISBLANK('１．学校基本情報'!$A$7),"",'１．学校基本情報'!$A$7)</f>
        <v/>
      </c>
      <c r="WL35" s="2033"/>
      <c r="WM35" s="2033"/>
      <c r="WN35" s="2033"/>
      <c r="WO35" s="2033"/>
      <c r="WP35" s="2033"/>
      <c r="WQ35" s="2033"/>
      <c r="WR35" s="2033"/>
      <c r="WS35" s="2033"/>
      <c r="WT35" s="2033"/>
      <c r="WU35" s="2033"/>
      <c r="WV35" s="2033"/>
      <c r="WW35" s="2033"/>
      <c r="WX35" s="2033"/>
      <c r="WY35" s="2033"/>
      <c r="WZ35" s="2033"/>
      <c r="XA35" s="2033" t="str">
        <f>IF(ISBLANK('１．学校基本情報'!$A$7),"",'１．学校基本情報'!$A$7)</f>
        <v/>
      </c>
      <c r="XB35" s="2033"/>
      <c r="XC35" s="2033"/>
      <c r="XD35" s="2033"/>
      <c r="XE35" s="2033"/>
      <c r="XF35" s="2033"/>
      <c r="XG35" s="2033"/>
      <c r="XH35" s="2033"/>
      <c r="XI35" s="2033"/>
      <c r="XJ35" s="2033"/>
      <c r="XK35" s="2033"/>
      <c r="XL35" s="2033"/>
      <c r="XM35" s="2033"/>
      <c r="XN35" s="2033"/>
      <c r="XO35" s="2033"/>
      <c r="XP35" s="2033"/>
      <c r="XQ35" s="2033" t="str">
        <f>IF(ISBLANK('１．学校基本情報'!$A$7),"",'１．学校基本情報'!$A$7)</f>
        <v/>
      </c>
      <c r="XR35" s="2033"/>
      <c r="XS35" s="2033"/>
      <c r="XT35" s="2033"/>
      <c r="XU35" s="2033"/>
      <c r="XV35" s="2033"/>
      <c r="XW35" s="2033"/>
      <c r="XX35" s="2033"/>
      <c r="XY35" s="2033"/>
      <c r="XZ35" s="2033"/>
      <c r="YA35" s="2033"/>
      <c r="YB35" s="2033"/>
      <c r="YC35" s="2033"/>
      <c r="YD35" s="2033"/>
      <c r="YE35" s="2033"/>
      <c r="YF35" s="2033"/>
      <c r="YG35" s="2033" t="str">
        <f>IF(ISBLANK('１．学校基本情報'!$A$7),"",'１．学校基本情報'!$A$7)</f>
        <v/>
      </c>
      <c r="YH35" s="2033"/>
      <c r="YI35" s="2033"/>
      <c r="YJ35" s="2033"/>
      <c r="YK35" s="2033"/>
      <c r="YL35" s="2033"/>
      <c r="YM35" s="2033"/>
      <c r="YN35" s="2033"/>
      <c r="YO35" s="2033"/>
      <c r="YP35" s="2033"/>
      <c r="YQ35" s="2033"/>
      <c r="YR35" s="2033"/>
      <c r="YS35" s="2033"/>
      <c r="YT35" s="2033"/>
      <c r="YU35" s="2033"/>
      <c r="YV35" s="2033"/>
      <c r="YW35" s="2033" t="str">
        <f>IF(ISBLANK('１．学校基本情報'!$A$7),"",'１．学校基本情報'!$A$7)</f>
        <v/>
      </c>
      <c r="YX35" s="2033"/>
      <c r="YY35" s="2033"/>
      <c r="YZ35" s="2033"/>
      <c r="ZA35" s="2033"/>
      <c r="ZB35" s="2033"/>
      <c r="ZC35" s="2033"/>
      <c r="ZD35" s="2033"/>
      <c r="ZE35" s="2033"/>
      <c r="ZF35" s="2033"/>
      <c r="ZG35" s="2033"/>
      <c r="ZH35" s="2033"/>
      <c r="ZI35" s="2033"/>
      <c r="ZJ35" s="2033"/>
      <c r="ZK35" s="2033"/>
      <c r="ZL35" s="2033"/>
      <c r="ZM35" s="2033" t="str">
        <f>IF(ISBLANK('１．学校基本情報'!$A$7),"",'１．学校基本情報'!$A$7)</f>
        <v/>
      </c>
      <c r="ZN35" s="2033"/>
      <c r="ZO35" s="2033"/>
      <c r="ZP35" s="2033"/>
      <c r="ZQ35" s="2033"/>
      <c r="ZR35" s="2033"/>
      <c r="ZS35" s="2033"/>
      <c r="ZT35" s="2033"/>
      <c r="ZU35" s="2033"/>
      <c r="ZV35" s="2033"/>
      <c r="ZW35" s="2033"/>
      <c r="ZX35" s="2033"/>
      <c r="ZY35" s="2033"/>
      <c r="ZZ35" s="2033"/>
      <c r="AAA35" s="2033"/>
      <c r="AAB35" s="2033"/>
      <c r="AAC35" s="2033" t="str">
        <f>IF(ISBLANK('１．学校基本情報'!$A$7),"",'１．学校基本情報'!$A$7)</f>
        <v/>
      </c>
      <c r="AAD35" s="2033"/>
      <c r="AAE35" s="2033"/>
      <c r="AAF35" s="2033"/>
      <c r="AAG35" s="2033"/>
      <c r="AAH35" s="2033"/>
      <c r="AAI35" s="2033"/>
      <c r="AAJ35" s="2033"/>
      <c r="AAK35" s="2033"/>
      <c r="AAL35" s="2033"/>
      <c r="AAM35" s="2033"/>
      <c r="AAN35" s="2033"/>
      <c r="AAO35" s="2033"/>
      <c r="AAP35" s="2033"/>
      <c r="AAQ35" s="2033"/>
      <c r="AAR35" s="2033"/>
      <c r="AAS35" s="2033" t="str">
        <f>IF(ISBLANK('１．学校基本情報'!$A$7),"",'１．学校基本情報'!$A$7)</f>
        <v/>
      </c>
      <c r="AAT35" s="2033"/>
      <c r="AAU35" s="2033"/>
      <c r="AAV35" s="2033"/>
      <c r="AAW35" s="2033"/>
      <c r="AAX35" s="2033"/>
      <c r="AAY35" s="2033"/>
      <c r="AAZ35" s="2033"/>
      <c r="ABA35" s="2033"/>
      <c r="ABB35" s="2033"/>
      <c r="ABC35" s="2033"/>
      <c r="ABD35" s="2033"/>
      <c r="ABE35" s="2033"/>
      <c r="ABF35" s="2033"/>
      <c r="ABG35" s="2033"/>
      <c r="ABH35" s="2033"/>
      <c r="ABI35" s="2033" t="str">
        <f>IF(ISBLANK('１．学校基本情報'!$A$7),"",'１．学校基本情報'!$A$7)</f>
        <v/>
      </c>
      <c r="ABJ35" s="2033"/>
      <c r="ABK35" s="2033"/>
      <c r="ABL35" s="2033"/>
      <c r="ABM35" s="2033"/>
      <c r="ABN35" s="2033"/>
      <c r="ABO35" s="2033"/>
      <c r="ABP35" s="2033"/>
      <c r="ABQ35" s="2033"/>
      <c r="ABR35" s="2033"/>
      <c r="ABS35" s="2033"/>
      <c r="ABT35" s="2033"/>
      <c r="ABU35" s="2033"/>
      <c r="ABV35" s="2033"/>
      <c r="ABW35" s="2033"/>
      <c r="ABX35" s="2033"/>
      <c r="ABY35" s="2033" t="str">
        <f>IF(ISBLANK('１．学校基本情報'!$A$7),"",'１．学校基本情報'!$A$7)</f>
        <v/>
      </c>
      <c r="ABZ35" s="2033"/>
      <c r="ACA35" s="2033"/>
      <c r="ACB35" s="2033"/>
      <c r="ACC35" s="2033"/>
      <c r="ACD35" s="2033"/>
      <c r="ACE35" s="2033"/>
      <c r="ACF35" s="2033"/>
      <c r="ACG35" s="2033"/>
      <c r="ACH35" s="2033"/>
      <c r="ACI35" s="2033"/>
      <c r="ACJ35" s="2033"/>
      <c r="ACK35" s="2033"/>
      <c r="ACL35" s="2033"/>
      <c r="ACM35" s="2033"/>
      <c r="ACN35" s="2033"/>
      <c r="ACO35" s="2033" t="str">
        <f>IF(ISBLANK('１．学校基本情報'!$A$7),"",'１．学校基本情報'!$A$7)</f>
        <v/>
      </c>
      <c r="ACP35" s="2033"/>
      <c r="ACQ35" s="2033"/>
      <c r="ACR35" s="2033"/>
      <c r="ACS35" s="2033"/>
      <c r="ACT35" s="2033"/>
      <c r="ACU35" s="2033"/>
      <c r="ACV35" s="2033"/>
      <c r="ACW35" s="2033"/>
      <c r="ACX35" s="2033"/>
      <c r="ACY35" s="2033"/>
      <c r="ACZ35" s="2033"/>
      <c r="ADA35" s="2033"/>
      <c r="ADB35" s="2033"/>
      <c r="ADC35" s="2033"/>
      <c r="ADD35" s="2033"/>
      <c r="ADE35" s="2033" t="str">
        <f>IF(ISBLANK('１．学校基本情報'!$A$7),"",'１．学校基本情報'!$A$7)</f>
        <v/>
      </c>
      <c r="ADF35" s="2033"/>
      <c r="ADG35" s="2033"/>
      <c r="ADH35" s="2033"/>
      <c r="ADI35" s="2033"/>
      <c r="ADJ35" s="2033"/>
      <c r="ADK35" s="2033"/>
      <c r="ADL35" s="2033"/>
      <c r="ADM35" s="2033"/>
      <c r="ADN35" s="2033"/>
      <c r="ADO35" s="2033"/>
      <c r="ADP35" s="2033"/>
      <c r="ADQ35" s="2033"/>
      <c r="ADR35" s="2033"/>
      <c r="ADS35" s="2033"/>
      <c r="ADT35" s="2033"/>
      <c r="ADU35" s="2033" t="str">
        <f>IF(ISBLANK('１．学校基本情報'!$A$7),"",'１．学校基本情報'!$A$7)</f>
        <v/>
      </c>
      <c r="ADV35" s="2033"/>
      <c r="ADW35" s="2033"/>
      <c r="ADX35" s="2033"/>
      <c r="ADY35" s="2033"/>
      <c r="ADZ35" s="2033"/>
      <c r="AEA35" s="2033"/>
      <c r="AEB35" s="2033"/>
      <c r="AEC35" s="2033"/>
      <c r="AED35" s="2033"/>
      <c r="AEE35" s="2033"/>
      <c r="AEF35" s="2033"/>
      <c r="AEG35" s="2033"/>
      <c r="AEH35" s="2033"/>
      <c r="AEI35" s="2033"/>
      <c r="AEJ35" s="2033"/>
      <c r="AEK35" s="2033" t="str">
        <f>IF(ISBLANK('１．学校基本情報'!$A$7),"",'１．学校基本情報'!$A$7)</f>
        <v/>
      </c>
      <c r="AEL35" s="2033"/>
      <c r="AEM35" s="2033"/>
      <c r="AEN35" s="2033"/>
      <c r="AEO35" s="2033"/>
      <c r="AEP35" s="2033"/>
      <c r="AEQ35" s="2033"/>
      <c r="AER35" s="2033"/>
      <c r="AES35" s="2033"/>
      <c r="AET35" s="2033"/>
      <c r="AEU35" s="2033"/>
      <c r="AEV35" s="2033"/>
      <c r="AEW35" s="2033"/>
      <c r="AEX35" s="2033"/>
      <c r="AEY35" s="2033"/>
      <c r="AEZ35" s="2033"/>
      <c r="AFA35" s="2033" t="str">
        <f>IF(ISBLANK('１．学校基本情報'!$A$7),"",'１．学校基本情報'!$A$7)</f>
        <v/>
      </c>
      <c r="AFB35" s="2033"/>
      <c r="AFC35" s="2033"/>
      <c r="AFD35" s="2033"/>
      <c r="AFE35" s="2033"/>
      <c r="AFF35" s="2033"/>
      <c r="AFG35" s="2033"/>
      <c r="AFH35" s="2033"/>
      <c r="AFI35" s="2033"/>
      <c r="AFJ35" s="2033"/>
      <c r="AFK35" s="2033"/>
      <c r="AFL35" s="2033"/>
      <c r="AFM35" s="2033"/>
      <c r="AFN35" s="2033"/>
      <c r="AFO35" s="2033"/>
      <c r="AFP35" s="2033"/>
      <c r="AFQ35" s="2033" t="str">
        <f>IF(ISBLANK('１．学校基本情報'!$A$7),"",'１．学校基本情報'!$A$7)</f>
        <v/>
      </c>
      <c r="AFR35" s="2033"/>
      <c r="AFS35" s="2033"/>
      <c r="AFT35" s="2033"/>
      <c r="AFU35" s="2033"/>
      <c r="AFV35" s="2033"/>
      <c r="AFW35" s="2033"/>
      <c r="AFX35" s="2033"/>
      <c r="AFY35" s="2033"/>
      <c r="AFZ35" s="2033"/>
      <c r="AGA35" s="2033"/>
      <c r="AGB35" s="2033"/>
      <c r="AGC35" s="2033"/>
      <c r="AGD35" s="2033"/>
      <c r="AGE35" s="2033"/>
      <c r="AGF35" s="2033"/>
      <c r="AGG35" s="2033" t="str">
        <f>IF(ISBLANK('１．学校基本情報'!$A$7),"",'１．学校基本情報'!$A$7)</f>
        <v/>
      </c>
      <c r="AGH35" s="2033"/>
      <c r="AGI35" s="2033"/>
      <c r="AGJ35" s="2033"/>
      <c r="AGK35" s="2033"/>
      <c r="AGL35" s="2033"/>
      <c r="AGM35" s="2033"/>
      <c r="AGN35" s="2033"/>
      <c r="AGO35" s="2033"/>
      <c r="AGP35" s="2033"/>
      <c r="AGQ35" s="2033"/>
      <c r="AGR35" s="2033"/>
      <c r="AGS35" s="2033"/>
      <c r="AGT35" s="2033"/>
      <c r="AGU35" s="2033"/>
      <c r="AGV35" s="2033"/>
      <c r="AGW35" s="2033" t="str">
        <f>IF(ISBLANK('１．学校基本情報'!$A$7),"",'１．学校基本情報'!$A$7)</f>
        <v/>
      </c>
      <c r="AGX35" s="2033"/>
      <c r="AGY35" s="2033"/>
      <c r="AGZ35" s="2033"/>
      <c r="AHA35" s="2033"/>
      <c r="AHB35" s="2033"/>
      <c r="AHC35" s="2033"/>
      <c r="AHD35" s="2033"/>
      <c r="AHE35" s="2033"/>
      <c r="AHF35" s="2033"/>
      <c r="AHG35" s="2033"/>
      <c r="AHH35" s="2033"/>
      <c r="AHI35" s="2033"/>
      <c r="AHJ35" s="2033"/>
      <c r="AHK35" s="2033"/>
      <c r="AHL35" s="2033"/>
      <c r="AHM35" s="2033" t="str">
        <f>IF(ISBLANK('１．学校基本情報'!$A$7),"",'１．学校基本情報'!$A$7)</f>
        <v/>
      </c>
      <c r="AHN35" s="2033"/>
      <c r="AHO35" s="2033"/>
      <c r="AHP35" s="2033"/>
      <c r="AHQ35" s="2033"/>
      <c r="AHR35" s="2033"/>
      <c r="AHS35" s="2033"/>
      <c r="AHT35" s="2033"/>
      <c r="AHU35" s="2033"/>
      <c r="AHV35" s="2033"/>
      <c r="AHW35" s="2033"/>
      <c r="AHX35" s="2033"/>
      <c r="AHY35" s="2033"/>
      <c r="AHZ35" s="2033"/>
      <c r="AIA35" s="2033"/>
      <c r="AIB35" s="2033"/>
      <c r="AIC35" s="2033" t="str">
        <f>IF(ISBLANK('１．学校基本情報'!$A$7),"",'１．学校基本情報'!$A$7)</f>
        <v/>
      </c>
      <c r="AID35" s="2033"/>
      <c r="AIE35" s="2033"/>
      <c r="AIF35" s="2033"/>
      <c r="AIG35" s="2033"/>
      <c r="AIH35" s="2033"/>
      <c r="AII35" s="2033"/>
      <c r="AIJ35" s="2033"/>
      <c r="AIK35" s="2033"/>
      <c r="AIL35" s="2033"/>
      <c r="AIM35" s="2033"/>
      <c r="AIN35" s="2033"/>
      <c r="AIO35" s="2033"/>
      <c r="AIP35" s="2033"/>
      <c r="AIQ35" s="2033"/>
      <c r="AIR35" s="2033"/>
      <c r="AIS35" s="2033" t="str">
        <f>IF(ISBLANK('１．学校基本情報'!$A$7),"",'１．学校基本情報'!$A$7)</f>
        <v/>
      </c>
      <c r="AIT35" s="2033"/>
      <c r="AIU35" s="2033"/>
      <c r="AIV35" s="2033"/>
      <c r="AIW35" s="2033"/>
      <c r="AIX35" s="2033"/>
      <c r="AIY35" s="2033"/>
      <c r="AIZ35" s="2033"/>
      <c r="AJA35" s="2033"/>
      <c r="AJB35" s="2033"/>
      <c r="AJC35" s="2033"/>
      <c r="AJD35" s="2033"/>
      <c r="AJE35" s="2033"/>
      <c r="AJF35" s="2033"/>
      <c r="AJG35" s="2033"/>
      <c r="AJH35" s="2033"/>
      <c r="AJI35" s="2033" t="str">
        <f>IF(ISBLANK('１．学校基本情報'!$A$7),"",'１．学校基本情報'!$A$7)</f>
        <v/>
      </c>
      <c r="AJJ35" s="2033"/>
      <c r="AJK35" s="2033"/>
      <c r="AJL35" s="2033"/>
      <c r="AJM35" s="2033"/>
      <c r="AJN35" s="2033"/>
      <c r="AJO35" s="2033"/>
      <c r="AJP35" s="2033"/>
      <c r="AJQ35" s="2033"/>
      <c r="AJR35" s="2033"/>
      <c r="AJS35" s="2033"/>
      <c r="AJT35" s="2033"/>
      <c r="AJU35" s="2033"/>
      <c r="AJV35" s="2033"/>
      <c r="AJW35" s="2033"/>
      <c r="AJX35" s="2033"/>
      <c r="AJY35" s="2033" t="str">
        <f>IF(ISBLANK('１．学校基本情報'!$A$7),"",'１．学校基本情報'!$A$7)</f>
        <v/>
      </c>
      <c r="AJZ35" s="2033"/>
      <c r="AKA35" s="2033"/>
      <c r="AKB35" s="2033"/>
      <c r="AKC35" s="2033"/>
      <c r="AKD35" s="2033"/>
      <c r="AKE35" s="2033"/>
      <c r="AKF35" s="2033"/>
      <c r="AKG35" s="2033"/>
      <c r="AKH35" s="2033"/>
      <c r="AKI35" s="2033"/>
      <c r="AKJ35" s="2033"/>
      <c r="AKK35" s="2033"/>
      <c r="AKL35" s="2033"/>
      <c r="AKM35" s="2033"/>
      <c r="AKN35" s="2033"/>
      <c r="AKO35" s="2033" t="str">
        <f>IF(ISBLANK('１．学校基本情報'!$A$7),"",'１．学校基本情報'!$A$7)</f>
        <v/>
      </c>
      <c r="AKP35" s="2033"/>
      <c r="AKQ35" s="2033"/>
      <c r="AKR35" s="2033"/>
      <c r="AKS35" s="2033"/>
      <c r="AKT35" s="2033"/>
      <c r="AKU35" s="2033"/>
      <c r="AKV35" s="2033"/>
      <c r="AKW35" s="2033"/>
      <c r="AKX35" s="2033"/>
      <c r="AKY35" s="2033"/>
      <c r="AKZ35" s="2033"/>
      <c r="ALA35" s="2033"/>
      <c r="ALB35" s="2033"/>
      <c r="ALC35" s="2033"/>
      <c r="ALD35" s="2033"/>
      <c r="ALE35" s="2033" t="str">
        <f>IF(ISBLANK('１．学校基本情報'!$A$7),"",'１．学校基本情報'!$A$7)</f>
        <v/>
      </c>
      <c r="ALF35" s="2033"/>
      <c r="ALG35" s="2033"/>
      <c r="ALH35" s="2033"/>
      <c r="ALI35" s="2033"/>
      <c r="ALJ35" s="2033"/>
      <c r="ALK35" s="2033"/>
      <c r="ALL35" s="2033"/>
      <c r="ALM35" s="2033"/>
      <c r="ALN35" s="2033"/>
      <c r="ALO35" s="2033"/>
      <c r="ALP35" s="2033"/>
      <c r="ALQ35" s="2033"/>
      <c r="ALR35" s="2033"/>
      <c r="ALS35" s="2033"/>
      <c r="ALT35" s="2033"/>
      <c r="ALU35" s="2033" t="str">
        <f>IF(ISBLANK('１．学校基本情報'!$A$7),"",'１．学校基本情報'!$A$7)</f>
        <v/>
      </c>
      <c r="ALV35" s="2033"/>
      <c r="ALW35" s="2033"/>
      <c r="ALX35" s="2033"/>
      <c r="ALY35" s="2033"/>
      <c r="ALZ35" s="2033"/>
      <c r="AMA35" s="2033"/>
      <c r="AMB35" s="2033"/>
      <c r="AMC35" s="2033"/>
      <c r="AMD35" s="2033"/>
      <c r="AME35" s="2033"/>
      <c r="AMF35" s="2033"/>
      <c r="AMG35" s="2033"/>
      <c r="AMH35" s="2033"/>
      <c r="AMI35" s="2033"/>
      <c r="AMJ35" s="2033"/>
      <c r="AMK35" s="2033" t="str">
        <f>IF(ISBLANK('１．学校基本情報'!$A$7),"",'１．学校基本情報'!$A$7)</f>
        <v/>
      </c>
      <c r="AML35" s="2033"/>
      <c r="AMM35" s="2033"/>
      <c r="AMN35" s="2033"/>
      <c r="AMO35" s="2033"/>
      <c r="AMP35" s="2033"/>
      <c r="AMQ35" s="2033"/>
      <c r="AMR35" s="2033"/>
      <c r="AMS35" s="2033"/>
      <c r="AMT35" s="2033"/>
      <c r="AMU35" s="2033"/>
      <c r="AMV35" s="2033"/>
      <c r="AMW35" s="2033"/>
      <c r="AMX35" s="2033"/>
      <c r="AMY35" s="2033"/>
      <c r="AMZ35" s="2033"/>
      <c r="ANA35" s="2033" t="str">
        <f>IF(ISBLANK('１．学校基本情報'!$A$7),"",'１．学校基本情報'!$A$7)</f>
        <v/>
      </c>
      <c r="ANB35" s="2033"/>
      <c r="ANC35" s="2033"/>
      <c r="AND35" s="2033"/>
      <c r="ANE35" s="2033"/>
      <c r="ANF35" s="2033"/>
      <c r="ANG35" s="2033"/>
      <c r="ANH35" s="2033"/>
      <c r="ANI35" s="2033"/>
      <c r="ANJ35" s="2033"/>
      <c r="ANK35" s="2033"/>
      <c r="ANL35" s="2033"/>
      <c r="ANM35" s="2033"/>
      <c r="ANN35" s="2033"/>
      <c r="ANO35" s="2033"/>
      <c r="ANP35" s="2033"/>
      <c r="ANQ35" s="2033" t="str">
        <f>IF(ISBLANK('１．学校基本情報'!$A$7),"",'１．学校基本情報'!$A$7)</f>
        <v/>
      </c>
      <c r="ANR35" s="2033"/>
      <c r="ANS35" s="2033"/>
      <c r="ANT35" s="2033"/>
      <c r="ANU35" s="2033"/>
      <c r="ANV35" s="2033"/>
      <c r="ANW35" s="2033"/>
      <c r="ANX35" s="2033"/>
      <c r="ANY35" s="2033"/>
      <c r="ANZ35" s="2033"/>
      <c r="AOA35" s="2033"/>
      <c r="AOB35" s="2033"/>
      <c r="AOC35" s="2033"/>
      <c r="AOD35" s="2033"/>
      <c r="AOE35" s="2033"/>
      <c r="AOF35" s="2033"/>
      <c r="AOG35" s="2033" t="str">
        <f>IF(ISBLANK('１．学校基本情報'!$A$7),"",'１．学校基本情報'!$A$7)</f>
        <v/>
      </c>
      <c r="AOH35" s="2033"/>
      <c r="AOI35" s="2033"/>
      <c r="AOJ35" s="2033"/>
      <c r="AOK35" s="2033"/>
      <c r="AOL35" s="2033"/>
      <c r="AOM35" s="2033"/>
      <c r="AON35" s="2033"/>
      <c r="AOO35" s="2033"/>
      <c r="AOP35" s="2033"/>
      <c r="AOQ35" s="2033"/>
      <c r="AOR35" s="2033"/>
      <c r="AOS35" s="2033"/>
      <c r="AOT35" s="2033"/>
      <c r="AOU35" s="2033"/>
      <c r="AOV35" s="2033"/>
      <c r="AOW35" s="2033" t="str">
        <f>IF(ISBLANK('１．学校基本情報'!$A$7),"",'１．学校基本情報'!$A$7)</f>
        <v/>
      </c>
      <c r="AOX35" s="2033"/>
      <c r="AOY35" s="2033"/>
      <c r="AOZ35" s="2033"/>
      <c r="APA35" s="2033"/>
      <c r="APB35" s="2033"/>
      <c r="APC35" s="2033"/>
      <c r="APD35" s="2033"/>
      <c r="APE35" s="2033"/>
      <c r="APF35" s="2033"/>
      <c r="APG35" s="2033"/>
      <c r="APH35" s="2033"/>
      <c r="API35" s="2033"/>
      <c r="APJ35" s="2033"/>
      <c r="APK35" s="2033"/>
      <c r="APL35" s="2033"/>
      <c r="APM35" s="2033" t="str">
        <f>IF(ISBLANK('１．学校基本情報'!$A$7),"",'１．学校基本情報'!$A$7)</f>
        <v/>
      </c>
      <c r="APN35" s="2033"/>
      <c r="APO35" s="2033"/>
      <c r="APP35" s="2033"/>
      <c r="APQ35" s="2033"/>
      <c r="APR35" s="2033"/>
      <c r="APS35" s="2033"/>
      <c r="APT35" s="2033"/>
      <c r="APU35" s="2033"/>
      <c r="APV35" s="2033"/>
      <c r="APW35" s="2033"/>
      <c r="APX35" s="2033"/>
      <c r="APY35" s="2033"/>
      <c r="APZ35" s="2033"/>
      <c r="AQA35" s="2033"/>
      <c r="AQB35" s="2033"/>
      <c r="AQC35" s="2033" t="str">
        <f>IF(ISBLANK('１．学校基本情報'!$A$7),"",'１．学校基本情報'!$A$7)</f>
        <v/>
      </c>
      <c r="AQD35" s="2033"/>
      <c r="AQE35" s="2033"/>
      <c r="AQF35" s="2033"/>
      <c r="AQG35" s="2033"/>
      <c r="AQH35" s="2033"/>
      <c r="AQI35" s="2033"/>
      <c r="AQJ35" s="2033"/>
      <c r="AQK35" s="2033"/>
      <c r="AQL35" s="2033"/>
      <c r="AQM35" s="2033"/>
      <c r="AQN35" s="2033"/>
      <c r="AQO35" s="2033"/>
      <c r="AQP35" s="2033"/>
      <c r="AQQ35" s="2033"/>
      <c r="AQR35" s="2033"/>
      <c r="AQS35" s="2033" t="str">
        <f>IF(ISBLANK('１．学校基本情報'!$A$7),"",'１．学校基本情報'!$A$7)</f>
        <v/>
      </c>
      <c r="AQT35" s="2033"/>
      <c r="AQU35" s="2033"/>
      <c r="AQV35" s="2033"/>
      <c r="AQW35" s="2033"/>
      <c r="AQX35" s="2033"/>
      <c r="AQY35" s="2033"/>
      <c r="AQZ35" s="2033"/>
      <c r="ARA35" s="2033"/>
      <c r="ARB35" s="2033"/>
      <c r="ARC35" s="2033"/>
      <c r="ARD35" s="2033"/>
      <c r="ARE35" s="2033"/>
      <c r="ARF35" s="2033"/>
      <c r="ARG35" s="2033"/>
      <c r="ARH35" s="2033"/>
      <c r="ARI35" s="2033" t="str">
        <f>IF(ISBLANK('１．学校基本情報'!$A$7),"",'１．学校基本情報'!$A$7)</f>
        <v/>
      </c>
      <c r="ARJ35" s="2033"/>
      <c r="ARK35" s="2033"/>
      <c r="ARL35" s="2033"/>
      <c r="ARM35" s="2033"/>
      <c r="ARN35" s="2033"/>
      <c r="ARO35" s="2033"/>
      <c r="ARP35" s="2033"/>
      <c r="ARQ35" s="2033"/>
      <c r="ARR35" s="2033"/>
      <c r="ARS35" s="2033"/>
      <c r="ART35" s="2033"/>
      <c r="ARU35" s="2033"/>
      <c r="ARV35" s="2033"/>
      <c r="ARW35" s="2033"/>
      <c r="ARX35" s="2033"/>
      <c r="ARY35" s="2033" t="str">
        <f>IF(ISBLANK('１．学校基本情報'!$A$7),"",'１．学校基本情報'!$A$7)</f>
        <v/>
      </c>
      <c r="ARZ35" s="2033"/>
      <c r="ASA35" s="2033"/>
      <c r="ASB35" s="2033"/>
      <c r="ASC35" s="2033"/>
      <c r="ASD35" s="2033"/>
      <c r="ASE35" s="2033"/>
      <c r="ASF35" s="2033"/>
      <c r="ASG35" s="2033"/>
      <c r="ASH35" s="2033"/>
      <c r="ASI35" s="2033"/>
      <c r="ASJ35" s="2033"/>
      <c r="ASK35" s="2033"/>
      <c r="ASL35" s="2033"/>
      <c r="ASM35" s="2033"/>
      <c r="ASN35" s="2033"/>
      <c r="ASO35" s="2033" t="str">
        <f>IF(ISBLANK('１．学校基本情報'!$A$7),"",'１．学校基本情報'!$A$7)</f>
        <v/>
      </c>
      <c r="ASP35" s="2033"/>
      <c r="ASQ35" s="2033"/>
      <c r="ASR35" s="2033"/>
      <c r="ASS35" s="2033"/>
      <c r="AST35" s="2033"/>
      <c r="ASU35" s="2033"/>
      <c r="ASV35" s="2033"/>
      <c r="ASW35" s="2033"/>
      <c r="ASX35" s="2033"/>
      <c r="ASY35" s="2033"/>
      <c r="ASZ35" s="2033"/>
      <c r="ATA35" s="2033"/>
      <c r="ATB35" s="2033"/>
      <c r="ATC35" s="2033"/>
      <c r="ATD35" s="2033"/>
      <c r="ATE35" s="2033" t="str">
        <f>IF(ISBLANK('１．学校基本情報'!$A$7),"",'１．学校基本情報'!$A$7)</f>
        <v/>
      </c>
      <c r="ATF35" s="2033"/>
      <c r="ATG35" s="2033"/>
      <c r="ATH35" s="2033"/>
      <c r="ATI35" s="2033"/>
      <c r="ATJ35" s="2033"/>
      <c r="ATK35" s="2033"/>
      <c r="ATL35" s="2033"/>
      <c r="ATM35" s="2033"/>
      <c r="ATN35" s="2033"/>
      <c r="ATO35" s="2033"/>
      <c r="ATP35" s="2033"/>
      <c r="ATQ35" s="2033"/>
      <c r="ATR35" s="2033"/>
      <c r="ATS35" s="2033"/>
      <c r="ATT35" s="2033"/>
      <c r="ATU35" s="2033" t="str">
        <f>IF(ISBLANK('１．学校基本情報'!$A$7),"",'１．学校基本情報'!$A$7)</f>
        <v/>
      </c>
      <c r="ATV35" s="2033"/>
      <c r="ATW35" s="2033"/>
      <c r="ATX35" s="2033"/>
      <c r="ATY35" s="2033"/>
      <c r="ATZ35" s="2033"/>
      <c r="AUA35" s="2033"/>
      <c r="AUB35" s="2033"/>
      <c r="AUC35" s="2033"/>
      <c r="AUD35" s="2033"/>
      <c r="AUE35" s="2033"/>
      <c r="AUF35" s="2033"/>
      <c r="AUG35" s="2033"/>
      <c r="AUH35" s="2033"/>
      <c r="AUI35" s="2033"/>
      <c r="AUJ35" s="2033"/>
      <c r="AUK35" s="2033" t="str">
        <f>IF(ISBLANK('１．学校基本情報'!$A$7),"",'１．学校基本情報'!$A$7)</f>
        <v/>
      </c>
      <c r="AUL35" s="2033"/>
      <c r="AUM35" s="2033"/>
      <c r="AUN35" s="2033"/>
      <c r="AUO35" s="2033"/>
      <c r="AUP35" s="2033"/>
      <c r="AUQ35" s="2033"/>
      <c r="AUR35" s="2033"/>
      <c r="AUS35" s="2033"/>
      <c r="AUT35" s="2033"/>
      <c r="AUU35" s="2033"/>
      <c r="AUV35" s="2033"/>
      <c r="AUW35" s="2033"/>
      <c r="AUX35" s="2033"/>
      <c r="AUY35" s="2033"/>
      <c r="AUZ35" s="2033"/>
      <c r="AVA35" s="2033" t="str">
        <f>IF(ISBLANK('１．学校基本情報'!$A$7),"",'１．学校基本情報'!$A$7)</f>
        <v/>
      </c>
      <c r="AVB35" s="2033"/>
      <c r="AVC35" s="2033"/>
      <c r="AVD35" s="2033"/>
      <c r="AVE35" s="2033"/>
      <c r="AVF35" s="2033"/>
      <c r="AVG35" s="2033"/>
      <c r="AVH35" s="2033"/>
      <c r="AVI35" s="2033"/>
      <c r="AVJ35" s="2033"/>
      <c r="AVK35" s="2033"/>
      <c r="AVL35" s="2033"/>
      <c r="AVM35" s="2033"/>
      <c r="AVN35" s="2033"/>
      <c r="AVO35" s="2033"/>
      <c r="AVP35" s="2033"/>
      <c r="AVQ35" s="2033" t="str">
        <f>IF(ISBLANK('１．学校基本情報'!$A$7),"",'１．学校基本情報'!$A$7)</f>
        <v/>
      </c>
      <c r="AVR35" s="2033"/>
      <c r="AVS35" s="2033"/>
      <c r="AVT35" s="2033"/>
      <c r="AVU35" s="2033"/>
      <c r="AVV35" s="2033"/>
      <c r="AVW35" s="2033"/>
      <c r="AVX35" s="2033"/>
      <c r="AVY35" s="2033"/>
      <c r="AVZ35" s="2033"/>
      <c r="AWA35" s="2033"/>
      <c r="AWB35" s="2033"/>
      <c r="AWC35" s="2033"/>
      <c r="AWD35" s="2033"/>
      <c r="AWE35" s="2033"/>
      <c r="AWF35" s="2033"/>
      <c r="AWG35" s="2033" t="str">
        <f>IF(ISBLANK('１．学校基本情報'!$A$7),"",'１．学校基本情報'!$A$7)</f>
        <v/>
      </c>
      <c r="AWH35" s="2033"/>
      <c r="AWI35" s="2033"/>
      <c r="AWJ35" s="2033"/>
      <c r="AWK35" s="2033"/>
      <c r="AWL35" s="2033"/>
      <c r="AWM35" s="2033"/>
      <c r="AWN35" s="2033"/>
      <c r="AWO35" s="2033"/>
      <c r="AWP35" s="2033"/>
      <c r="AWQ35" s="2033"/>
      <c r="AWR35" s="2033"/>
      <c r="AWS35" s="2033"/>
      <c r="AWT35" s="2033"/>
      <c r="AWU35" s="2033"/>
      <c r="AWV35" s="2033"/>
      <c r="AWW35" s="2033" t="str">
        <f>IF(ISBLANK('１．学校基本情報'!$A$7),"",'１．学校基本情報'!$A$7)</f>
        <v/>
      </c>
      <c r="AWX35" s="2033"/>
      <c r="AWY35" s="2033"/>
      <c r="AWZ35" s="2033"/>
      <c r="AXA35" s="2033"/>
      <c r="AXB35" s="2033"/>
      <c r="AXC35" s="2033"/>
      <c r="AXD35" s="2033"/>
      <c r="AXE35" s="2033"/>
      <c r="AXF35" s="2033"/>
      <c r="AXG35" s="2033"/>
      <c r="AXH35" s="2033"/>
      <c r="AXI35" s="2033"/>
      <c r="AXJ35" s="2033"/>
      <c r="AXK35" s="2033"/>
      <c r="AXL35" s="2033"/>
      <c r="AXM35" s="2033" t="str">
        <f>IF(ISBLANK('１．学校基本情報'!$A$7),"",'１．学校基本情報'!$A$7)</f>
        <v/>
      </c>
      <c r="AXN35" s="2033"/>
      <c r="AXO35" s="2033"/>
      <c r="AXP35" s="2033"/>
      <c r="AXQ35" s="2033"/>
      <c r="AXR35" s="2033"/>
      <c r="AXS35" s="2033"/>
      <c r="AXT35" s="2033"/>
      <c r="AXU35" s="2033"/>
      <c r="AXV35" s="2033"/>
      <c r="AXW35" s="2033"/>
      <c r="AXX35" s="2033"/>
      <c r="AXY35" s="2033"/>
      <c r="AXZ35" s="2033"/>
      <c r="AYA35" s="2033"/>
      <c r="AYB35" s="2033"/>
      <c r="AYC35" s="2033" t="str">
        <f>IF(ISBLANK('１．学校基本情報'!$A$7),"",'１．学校基本情報'!$A$7)</f>
        <v/>
      </c>
      <c r="AYD35" s="2033"/>
      <c r="AYE35" s="2033"/>
      <c r="AYF35" s="2033"/>
      <c r="AYG35" s="2033"/>
      <c r="AYH35" s="2033"/>
      <c r="AYI35" s="2033"/>
      <c r="AYJ35" s="2033"/>
      <c r="AYK35" s="2033"/>
      <c r="AYL35" s="2033"/>
      <c r="AYM35" s="2033"/>
      <c r="AYN35" s="2033"/>
      <c r="AYO35" s="2033"/>
      <c r="AYP35" s="2033"/>
      <c r="AYQ35" s="2033"/>
      <c r="AYR35" s="2033"/>
      <c r="AYS35" s="2033" t="str">
        <f>IF(ISBLANK('１．学校基本情報'!$A$7),"",'１．学校基本情報'!$A$7)</f>
        <v/>
      </c>
      <c r="AYT35" s="2033"/>
      <c r="AYU35" s="2033"/>
      <c r="AYV35" s="2033"/>
      <c r="AYW35" s="2033"/>
      <c r="AYX35" s="2033"/>
      <c r="AYY35" s="2033"/>
      <c r="AYZ35" s="2033"/>
      <c r="AZA35" s="2033"/>
      <c r="AZB35" s="2033"/>
      <c r="AZC35" s="2033"/>
      <c r="AZD35" s="2033"/>
      <c r="AZE35" s="2033"/>
      <c r="AZF35" s="2033"/>
      <c r="AZG35" s="2033"/>
      <c r="AZH35" s="2033"/>
      <c r="AZI35" s="2033" t="str">
        <f>IF(ISBLANK('１．学校基本情報'!$A$7),"",'１．学校基本情報'!$A$7)</f>
        <v/>
      </c>
      <c r="AZJ35" s="2033"/>
      <c r="AZK35" s="2033"/>
      <c r="AZL35" s="2033"/>
      <c r="AZM35" s="2033"/>
      <c r="AZN35" s="2033"/>
      <c r="AZO35" s="2033"/>
      <c r="AZP35" s="2033"/>
      <c r="AZQ35" s="2033"/>
      <c r="AZR35" s="2033"/>
      <c r="AZS35" s="2033"/>
      <c r="AZT35" s="2033"/>
      <c r="AZU35" s="2033"/>
      <c r="AZV35" s="2033"/>
      <c r="AZW35" s="2033"/>
      <c r="AZX35" s="2033"/>
      <c r="AZY35" s="2033" t="str">
        <f>IF(ISBLANK('１．学校基本情報'!$A$7),"",'１．学校基本情報'!$A$7)</f>
        <v/>
      </c>
      <c r="AZZ35" s="2033"/>
      <c r="BAA35" s="2033"/>
      <c r="BAB35" s="2033"/>
      <c r="BAC35" s="2033"/>
      <c r="BAD35" s="2033"/>
      <c r="BAE35" s="2033"/>
      <c r="BAF35" s="2033"/>
      <c r="BAG35" s="2033"/>
      <c r="BAH35" s="2033"/>
      <c r="BAI35" s="2033"/>
      <c r="BAJ35" s="2033"/>
      <c r="BAK35" s="2033"/>
      <c r="BAL35" s="2033"/>
      <c r="BAM35" s="2033"/>
      <c r="BAN35" s="2033"/>
      <c r="BAO35" s="2033" t="str">
        <f>IF(ISBLANK('１．学校基本情報'!$A$7),"",'１．学校基本情報'!$A$7)</f>
        <v/>
      </c>
      <c r="BAP35" s="2033"/>
      <c r="BAQ35" s="2033"/>
      <c r="BAR35" s="2033"/>
      <c r="BAS35" s="2033"/>
      <c r="BAT35" s="2033"/>
      <c r="BAU35" s="2033"/>
      <c r="BAV35" s="2033"/>
      <c r="BAW35" s="2033"/>
      <c r="BAX35" s="2033"/>
      <c r="BAY35" s="2033"/>
      <c r="BAZ35" s="2033"/>
      <c r="BBA35" s="2033"/>
      <c r="BBB35" s="2033"/>
      <c r="BBC35" s="2033"/>
      <c r="BBD35" s="2033"/>
      <c r="BBE35" s="2033" t="str">
        <f>IF(ISBLANK('１．学校基本情報'!$A$7),"",'１．学校基本情報'!$A$7)</f>
        <v/>
      </c>
      <c r="BBF35" s="2033"/>
      <c r="BBG35" s="2033"/>
      <c r="BBH35" s="2033"/>
      <c r="BBI35" s="2033"/>
      <c r="BBJ35" s="2033"/>
      <c r="BBK35" s="2033"/>
      <c r="BBL35" s="2033"/>
      <c r="BBM35" s="2033"/>
      <c r="BBN35" s="2033"/>
      <c r="BBO35" s="2033"/>
      <c r="BBP35" s="2033"/>
      <c r="BBQ35" s="2033"/>
      <c r="BBR35" s="2033"/>
      <c r="BBS35" s="2033"/>
      <c r="BBT35" s="2033"/>
      <c r="BBU35" s="2033" t="str">
        <f>IF(ISBLANK('１．学校基本情報'!$A$7),"",'１．学校基本情報'!$A$7)</f>
        <v/>
      </c>
      <c r="BBV35" s="2033"/>
      <c r="BBW35" s="2033"/>
      <c r="BBX35" s="2033"/>
      <c r="BBY35" s="2033"/>
      <c r="BBZ35" s="2033"/>
      <c r="BCA35" s="2033"/>
      <c r="BCB35" s="2033"/>
      <c r="BCC35" s="2033"/>
      <c r="BCD35" s="2033"/>
      <c r="BCE35" s="2033"/>
      <c r="BCF35" s="2033"/>
      <c r="BCG35" s="2033"/>
      <c r="BCH35" s="2033"/>
      <c r="BCI35" s="2033"/>
      <c r="BCJ35" s="2033"/>
      <c r="BCK35" s="2033" t="str">
        <f>IF(ISBLANK('１．学校基本情報'!$A$7),"",'１．学校基本情報'!$A$7)</f>
        <v/>
      </c>
      <c r="BCL35" s="2033"/>
      <c r="BCM35" s="2033"/>
      <c r="BCN35" s="2033"/>
      <c r="BCO35" s="2033"/>
      <c r="BCP35" s="2033"/>
      <c r="BCQ35" s="2033"/>
      <c r="BCR35" s="2033"/>
      <c r="BCS35" s="2033"/>
      <c r="BCT35" s="2033"/>
      <c r="BCU35" s="2033"/>
      <c r="BCV35" s="2033"/>
      <c r="BCW35" s="2033"/>
      <c r="BCX35" s="2033"/>
      <c r="BCY35" s="2033"/>
      <c r="BCZ35" s="2033"/>
      <c r="BDA35" s="2033" t="str">
        <f>IF(ISBLANK('１．学校基本情報'!$A$7),"",'１．学校基本情報'!$A$7)</f>
        <v/>
      </c>
      <c r="BDB35" s="2033"/>
      <c r="BDC35" s="2033"/>
      <c r="BDD35" s="2033"/>
      <c r="BDE35" s="2033"/>
      <c r="BDF35" s="2033"/>
      <c r="BDG35" s="2033"/>
      <c r="BDH35" s="2033"/>
      <c r="BDI35" s="2033"/>
      <c r="BDJ35" s="2033"/>
      <c r="BDK35" s="2033"/>
      <c r="BDL35" s="2033"/>
      <c r="BDM35" s="2033"/>
      <c r="BDN35" s="2033"/>
      <c r="BDO35" s="2033"/>
      <c r="BDP35" s="2033"/>
      <c r="BDQ35" s="2033" t="str">
        <f>IF(ISBLANK('１．学校基本情報'!$A$7),"",'１．学校基本情報'!$A$7)</f>
        <v/>
      </c>
      <c r="BDR35" s="2033"/>
      <c r="BDS35" s="2033"/>
      <c r="BDT35" s="2033"/>
      <c r="BDU35" s="2033"/>
      <c r="BDV35" s="2033"/>
      <c r="BDW35" s="2033"/>
      <c r="BDX35" s="2033"/>
      <c r="BDY35" s="2033"/>
      <c r="BDZ35" s="2033"/>
      <c r="BEA35" s="2033"/>
      <c r="BEB35" s="2033"/>
      <c r="BEC35" s="2033"/>
      <c r="BED35" s="2033"/>
      <c r="BEE35" s="2033"/>
      <c r="BEF35" s="2033"/>
      <c r="BEG35" s="2033" t="str">
        <f>IF(ISBLANK('１．学校基本情報'!$A$7),"",'１．学校基本情報'!$A$7)</f>
        <v/>
      </c>
      <c r="BEH35" s="2033"/>
      <c r="BEI35" s="2033"/>
      <c r="BEJ35" s="2033"/>
      <c r="BEK35" s="2033"/>
      <c r="BEL35" s="2033"/>
      <c r="BEM35" s="2033"/>
      <c r="BEN35" s="2033"/>
      <c r="BEO35" s="2033"/>
      <c r="BEP35" s="2033"/>
      <c r="BEQ35" s="2033"/>
      <c r="BER35" s="2033"/>
      <c r="BES35" s="2033"/>
      <c r="BET35" s="2033"/>
      <c r="BEU35" s="2033"/>
      <c r="BEV35" s="2033"/>
      <c r="BEW35" s="2033" t="str">
        <f>IF(ISBLANK('１．学校基本情報'!$A$7),"",'１．学校基本情報'!$A$7)</f>
        <v/>
      </c>
      <c r="BEX35" s="2033"/>
      <c r="BEY35" s="2033"/>
      <c r="BEZ35" s="2033"/>
      <c r="BFA35" s="2033"/>
      <c r="BFB35" s="2033"/>
      <c r="BFC35" s="2033"/>
      <c r="BFD35" s="2033"/>
      <c r="BFE35" s="2033"/>
      <c r="BFF35" s="2033"/>
      <c r="BFG35" s="2033"/>
      <c r="BFH35" s="2033"/>
      <c r="BFI35" s="2033"/>
      <c r="BFJ35" s="2033"/>
      <c r="BFK35" s="2033"/>
      <c r="BFL35" s="2033"/>
      <c r="BFM35" s="2033" t="str">
        <f>IF(ISBLANK('１．学校基本情報'!$A$7),"",'１．学校基本情報'!$A$7)</f>
        <v/>
      </c>
      <c r="BFN35" s="2033"/>
      <c r="BFO35" s="2033"/>
      <c r="BFP35" s="2033"/>
      <c r="BFQ35" s="2033"/>
      <c r="BFR35" s="2033"/>
      <c r="BFS35" s="2033"/>
      <c r="BFT35" s="2033"/>
      <c r="BFU35" s="2033"/>
      <c r="BFV35" s="2033"/>
      <c r="BFW35" s="2033"/>
      <c r="BFX35" s="2033"/>
      <c r="BFY35" s="2033"/>
      <c r="BFZ35" s="2033"/>
      <c r="BGA35" s="2033"/>
      <c r="BGB35" s="2033"/>
      <c r="BGC35" s="2033" t="str">
        <f>IF(ISBLANK('１．学校基本情報'!$A$7),"",'１．学校基本情報'!$A$7)</f>
        <v/>
      </c>
      <c r="BGD35" s="2033"/>
      <c r="BGE35" s="2033"/>
      <c r="BGF35" s="2033"/>
      <c r="BGG35" s="2033"/>
      <c r="BGH35" s="2033"/>
      <c r="BGI35" s="2033"/>
      <c r="BGJ35" s="2033"/>
      <c r="BGK35" s="2033"/>
      <c r="BGL35" s="2033"/>
      <c r="BGM35" s="2033"/>
      <c r="BGN35" s="2033"/>
      <c r="BGO35" s="2033"/>
      <c r="BGP35" s="2033"/>
      <c r="BGQ35" s="2033"/>
      <c r="BGR35" s="2033"/>
      <c r="BGS35" s="2033" t="str">
        <f>IF(ISBLANK('１．学校基本情報'!$A$7),"",'１．学校基本情報'!$A$7)</f>
        <v/>
      </c>
      <c r="BGT35" s="2033"/>
      <c r="BGU35" s="2033"/>
      <c r="BGV35" s="2033"/>
      <c r="BGW35" s="2033"/>
      <c r="BGX35" s="2033"/>
      <c r="BGY35" s="2033"/>
      <c r="BGZ35" s="2033"/>
      <c r="BHA35" s="2033"/>
      <c r="BHB35" s="2033"/>
      <c r="BHC35" s="2033"/>
      <c r="BHD35" s="2033"/>
      <c r="BHE35" s="2033"/>
      <c r="BHF35" s="2033"/>
      <c r="BHG35" s="2033"/>
      <c r="BHH35" s="2033"/>
      <c r="BHI35" s="2033" t="str">
        <f>IF(ISBLANK('１．学校基本情報'!$A$7),"",'１．学校基本情報'!$A$7)</f>
        <v/>
      </c>
      <c r="BHJ35" s="2033"/>
      <c r="BHK35" s="2033"/>
      <c r="BHL35" s="2033"/>
      <c r="BHM35" s="2033"/>
      <c r="BHN35" s="2033"/>
      <c r="BHO35" s="2033"/>
      <c r="BHP35" s="2033"/>
      <c r="BHQ35" s="2033"/>
      <c r="BHR35" s="2033"/>
      <c r="BHS35" s="2033"/>
      <c r="BHT35" s="2033"/>
      <c r="BHU35" s="2033"/>
      <c r="BHV35" s="2033"/>
      <c r="BHW35" s="2033"/>
      <c r="BHX35" s="2033"/>
      <c r="BHY35" s="2033" t="str">
        <f>IF(ISBLANK('１．学校基本情報'!$A$7),"",'１．学校基本情報'!$A$7)</f>
        <v/>
      </c>
      <c r="BHZ35" s="2033"/>
      <c r="BIA35" s="2033"/>
      <c r="BIB35" s="2033"/>
      <c r="BIC35" s="2033"/>
      <c r="BID35" s="2033"/>
      <c r="BIE35" s="2033"/>
      <c r="BIF35" s="2033"/>
      <c r="BIG35" s="2033"/>
      <c r="BIH35" s="2033"/>
      <c r="BII35" s="2033"/>
      <c r="BIJ35" s="2033"/>
      <c r="BIK35" s="2033"/>
      <c r="BIL35" s="2033"/>
      <c r="BIM35" s="2033"/>
      <c r="BIN35" s="2033"/>
      <c r="BIO35" s="2033" t="str">
        <f>IF(ISBLANK('１．学校基本情報'!$A$7),"",'１．学校基本情報'!$A$7)</f>
        <v/>
      </c>
      <c r="BIP35" s="2033"/>
      <c r="BIQ35" s="2033"/>
      <c r="BIR35" s="2033"/>
      <c r="BIS35" s="2033"/>
      <c r="BIT35" s="2033"/>
      <c r="BIU35" s="2033"/>
      <c r="BIV35" s="2033"/>
      <c r="BIW35" s="2033"/>
      <c r="BIX35" s="2033"/>
      <c r="BIY35" s="2033"/>
      <c r="BIZ35" s="2033"/>
      <c r="BJA35" s="2033"/>
      <c r="BJB35" s="2033"/>
      <c r="BJC35" s="2033"/>
      <c r="BJD35" s="2033"/>
      <c r="BJE35" s="2033" t="str">
        <f>IF(ISBLANK('１．学校基本情報'!$A$7),"",'１．学校基本情報'!$A$7)</f>
        <v/>
      </c>
      <c r="BJF35" s="2033"/>
      <c r="BJG35" s="2033"/>
      <c r="BJH35" s="2033"/>
      <c r="BJI35" s="2033"/>
      <c r="BJJ35" s="2033"/>
      <c r="BJK35" s="2033"/>
      <c r="BJL35" s="2033"/>
      <c r="BJM35" s="2033"/>
      <c r="BJN35" s="2033"/>
      <c r="BJO35" s="2033"/>
      <c r="BJP35" s="2033"/>
      <c r="BJQ35" s="2033"/>
      <c r="BJR35" s="2033"/>
      <c r="BJS35" s="2033"/>
      <c r="BJT35" s="2033"/>
      <c r="BJU35" s="2033" t="str">
        <f>IF(ISBLANK('１．学校基本情報'!$A$7),"",'１．学校基本情報'!$A$7)</f>
        <v/>
      </c>
      <c r="BJV35" s="2033"/>
      <c r="BJW35" s="2033"/>
      <c r="BJX35" s="2033"/>
      <c r="BJY35" s="2033"/>
      <c r="BJZ35" s="2033"/>
      <c r="BKA35" s="2033"/>
      <c r="BKB35" s="2033"/>
      <c r="BKC35" s="2033"/>
      <c r="BKD35" s="2033"/>
      <c r="BKE35" s="2033"/>
      <c r="BKF35" s="2033"/>
      <c r="BKG35" s="2033"/>
      <c r="BKH35" s="2033"/>
      <c r="BKI35" s="2033"/>
      <c r="BKJ35" s="2033"/>
      <c r="BKK35" s="2033" t="str">
        <f>IF(ISBLANK('１．学校基本情報'!$A$7),"",'１．学校基本情報'!$A$7)</f>
        <v/>
      </c>
      <c r="BKL35" s="2033"/>
      <c r="BKM35" s="2033"/>
      <c r="BKN35" s="2033"/>
      <c r="BKO35" s="2033"/>
      <c r="BKP35" s="2033"/>
      <c r="BKQ35" s="2033"/>
      <c r="BKR35" s="2033"/>
      <c r="BKS35" s="2033"/>
      <c r="BKT35" s="2033"/>
      <c r="BKU35" s="2033"/>
      <c r="BKV35" s="2033"/>
      <c r="BKW35" s="2033"/>
      <c r="BKX35" s="2033"/>
      <c r="BKY35" s="2033"/>
      <c r="BKZ35" s="2033"/>
      <c r="BLA35" s="2033" t="str">
        <f>IF(ISBLANK('１．学校基本情報'!$A$7),"",'１．学校基本情報'!$A$7)</f>
        <v/>
      </c>
      <c r="BLB35" s="2033"/>
      <c r="BLC35" s="2033"/>
      <c r="BLD35" s="2033"/>
      <c r="BLE35" s="2033"/>
      <c r="BLF35" s="2033"/>
      <c r="BLG35" s="2033"/>
      <c r="BLH35" s="2033"/>
      <c r="BLI35" s="2033"/>
      <c r="BLJ35" s="2033"/>
      <c r="BLK35" s="2033"/>
      <c r="BLL35" s="2033"/>
      <c r="BLM35" s="2033"/>
      <c r="BLN35" s="2033"/>
      <c r="BLO35" s="2033"/>
      <c r="BLP35" s="2033"/>
      <c r="BLQ35" s="2033" t="str">
        <f>IF(ISBLANK('１．学校基本情報'!$A$7),"",'１．学校基本情報'!$A$7)</f>
        <v/>
      </c>
      <c r="BLR35" s="2033"/>
      <c r="BLS35" s="2033"/>
      <c r="BLT35" s="2033"/>
      <c r="BLU35" s="2033"/>
      <c r="BLV35" s="2033"/>
      <c r="BLW35" s="2033"/>
      <c r="BLX35" s="2033"/>
      <c r="BLY35" s="2033"/>
      <c r="BLZ35" s="2033"/>
      <c r="BMA35" s="2033"/>
      <c r="BMB35" s="2033"/>
      <c r="BMC35" s="2033"/>
      <c r="BMD35" s="2033"/>
      <c r="BME35" s="2033"/>
      <c r="BMF35" s="2033"/>
      <c r="BMG35" s="2033" t="str">
        <f>IF(ISBLANK('１．学校基本情報'!$A$7),"",'１．学校基本情報'!$A$7)</f>
        <v/>
      </c>
      <c r="BMH35" s="2033"/>
      <c r="BMI35" s="2033"/>
      <c r="BMJ35" s="2033"/>
      <c r="BMK35" s="2033"/>
      <c r="BML35" s="2033"/>
      <c r="BMM35" s="2033"/>
      <c r="BMN35" s="2033"/>
      <c r="BMO35" s="2033"/>
      <c r="BMP35" s="2033"/>
      <c r="BMQ35" s="2033"/>
      <c r="BMR35" s="2033"/>
      <c r="BMS35" s="2033"/>
      <c r="BMT35" s="2033"/>
      <c r="BMU35" s="2033"/>
      <c r="BMV35" s="2033"/>
      <c r="BMW35" s="2033" t="str">
        <f>IF(ISBLANK('１．学校基本情報'!$A$7),"",'１．学校基本情報'!$A$7)</f>
        <v/>
      </c>
      <c r="BMX35" s="2033"/>
      <c r="BMY35" s="2033"/>
      <c r="BMZ35" s="2033"/>
      <c r="BNA35" s="2033"/>
      <c r="BNB35" s="2033"/>
      <c r="BNC35" s="2033"/>
      <c r="BND35" s="2033"/>
      <c r="BNE35" s="2033"/>
      <c r="BNF35" s="2033"/>
      <c r="BNG35" s="2033"/>
      <c r="BNH35" s="2033"/>
      <c r="BNI35" s="2033"/>
      <c r="BNJ35" s="2033"/>
      <c r="BNK35" s="2033"/>
      <c r="BNL35" s="2033"/>
      <c r="BNM35" s="2033" t="str">
        <f>IF(ISBLANK('１．学校基本情報'!$A$7),"",'１．学校基本情報'!$A$7)</f>
        <v/>
      </c>
      <c r="BNN35" s="2033"/>
      <c r="BNO35" s="2033"/>
      <c r="BNP35" s="2033"/>
      <c r="BNQ35" s="2033"/>
      <c r="BNR35" s="2033"/>
      <c r="BNS35" s="2033"/>
      <c r="BNT35" s="2033"/>
      <c r="BNU35" s="2033"/>
      <c r="BNV35" s="2033"/>
      <c r="BNW35" s="2033"/>
      <c r="BNX35" s="2033"/>
      <c r="BNY35" s="2033"/>
      <c r="BNZ35" s="2033"/>
      <c r="BOA35" s="2033"/>
      <c r="BOB35" s="2033"/>
      <c r="BOC35" s="2033" t="str">
        <f>IF(ISBLANK('１．学校基本情報'!$A$7),"",'１．学校基本情報'!$A$7)</f>
        <v/>
      </c>
      <c r="BOD35" s="2033"/>
      <c r="BOE35" s="2033"/>
      <c r="BOF35" s="2033"/>
      <c r="BOG35" s="2033"/>
      <c r="BOH35" s="2033"/>
      <c r="BOI35" s="2033"/>
      <c r="BOJ35" s="2033"/>
      <c r="BOK35" s="2033"/>
      <c r="BOL35" s="2033"/>
      <c r="BOM35" s="2033"/>
      <c r="BON35" s="2033"/>
      <c r="BOO35" s="2033"/>
      <c r="BOP35" s="2033"/>
      <c r="BOQ35" s="2033"/>
      <c r="BOR35" s="2033"/>
      <c r="BOS35" s="2033" t="str">
        <f>IF(ISBLANK('１．学校基本情報'!$A$7),"",'１．学校基本情報'!$A$7)</f>
        <v/>
      </c>
      <c r="BOT35" s="2033"/>
      <c r="BOU35" s="2033"/>
      <c r="BOV35" s="2033"/>
      <c r="BOW35" s="2033"/>
      <c r="BOX35" s="2033"/>
      <c r="BOY35" s="2033"/>
      <c r="BOZ35" s="2033"/>
      <c r="BPA35" s="2033"/>
      <c r="BPB35" s="2033"/>
      <c r="BPC35" s="2033"/>
      <c r="BPD35" s="2033"/>
      <c r="BPE35" s="2033"/>
      <c r="BPF35" s="2033"/>
      <c r="BPG35" s="2033"/>
      <c r="BPH35" s="2033"/>
      <c r="BPI35" s="2033" t="str">
        <f>IF(ISBLANK('１．学校基本情報'!$A$7),"",'１．学校基本情報'!$A$7)</f>
        <v/>
      </c>
      <c r="BPJ35" s="2033"/>
      <c r="BPK35" s="2033"/>
      <c r="BPL35" s="2033"/>
      <c r="BPM35" s="2033"/>
      <c r="BPN35" s="2033"/>
      <c r="BPO35" s="2033"/>
      <c r="BPP35" s="2033"/>
      <c r="BPQ35" s="2033"/>
      <c r="BPR35" s="2033"/>
      <c r="BPS35" s="2033"/>
      <c r="BPT35" s="2033"/>
      <c r="BPU35" s="2033"/>
      <c r="BPV35" s="2033"/>
      <c r="BPW35" s="2033"/>
      <c r="BPX35" s="2033"/>
      <c r="BPY35" s="2033" t="str">
        <f>IF(ISBLANK('１．学校基本情報'!$A$7),"",'１．学校基本情報'!$A$7)</f>
        <v/>
      </c>
      <c r="BPZ35" s="2033"/>
      <c r="BQA35" s="2033"/>
      <c r="BQB35" s="2033"/>
      <c r="BQC35" s="2033"/>
      <c r="BQD35" s="2033"/>
      <c r="BQE35" s="2033"/>
      <c r="BQF35" s="2033"/>
      <c r="BQG35" s="2033"/>
      <c r="BQH35" s="2033"/>
      <c r="BQI35" s="2033"/>
      <c r="BQJ35" s="2033"/>
      <c r="BQK35" s="2033"/>
      <c r="BQL35" s="2033"/>
      <c r="BQM35" s="2033"/>
      <c r="BQN35" s="2033"/>
      <c r="BQO35" s="2033" t="str">
        <f>IF(ISBLANK('１．学校基本情報'!$A$7),"",'１．学校基本情報'!$A$7)</f>
        <v/>
      </c>
      <c r="BQP35" s="2033"/>
      <c r="BQQ35" s="2033"/>
      <c r="BQR35" s="2033"/>
      <c r="BQS35" s="2033"/>
      <c r="BQT35" s="2033"/>
      <c r="BQU35" s="2033"/>
      <c r="BQV35" s="2033"/>
      <c r="BQW35" s="2033"/>
      <c r="BQX35" s="2033"/>
      <c r="BQY35" s="2033"/>
      <c r="BQZ35" s="2033"/>
      <c r="BRA35" s="2033"/>
      <c r="BRB35" s="2033"/>
      <c r="BRC35" s="2033"/>
      <c r="BRD35" s="2033"/>
      <c r="BRE35" s="2033" t="str">
        <f>IF(ISBLANK('１．学校基本情報'!$A$7),"",'１．学校基本情報'!$A$7)</f>
        <v/>
      </c>
      <c r="BRF35" s="2033"/>
      <c r="BRG35" s="2033"/>
      <c r="BRH35" s="2033"/>
      <c r="BRI35" s="2033"/>
      <c r="BRJ35" s="2033"/>
      <c r="BRK35" s="2033"/>
      <c r="BRL35" s="2033"/>
      <c r="BRM35" s="2033"/>
      <c r="BRN35" s="2033"/>
      <c r="BRO35" s="2033"/>
      <c r="BRP35" s="2033"/>
      <c r="BRQ35" s="2033"/>
      <c r="BRR35" s="2033"/>
      <c r="BRS35" s="2033"/>
      <c r="BRT35" s="2033"/>
      <c r="BRU35" s="2033" t="str">
        <f>IF(ISBLANK('１．学校基本情報'!$A$7),"",'１．学校基本情報'!$A$7)</f>
        <v/>
      </c>
      <c r="BRV35" s="2033"/>
      <c r="BRW35" s="2033"/>
      <c r="BRX35" s="2033"/>
      <c r="BRY35" s="2033"/>
      <c r="BRZ35" s="2033"/>
      <c r="BSA35" s="2033"/>
      <c r="BSB35" s="2033"/>
      <c r="BSC35" s="2033"/>
      <c r="BSD35" s="2033"/>
      <c r="BSE35" s="2033"/>
      <c r="BSF35" s="2033"/>
      <c r="BSG35" s="2033"/>
      <c r="BSH35" s="2033"/>
      <c r="BSI35" s="2033"/>
      <c r="BSJ35" s="2033"/>
      <c r="BSK35" s="2033" t="str">
        <f>IF(ISBLANK('１．学校基本情報'!$A$7),"",'１．学校基本情報'!$A$7)</f>
        <v/>
      </c>
      <c r="BSL35" s="2033"/>
      <c r="BSM35" s="2033"/>
      <c r="BSN35" s="2033"/>
      <c r="BSO35" s="2033"/>
      <c r="BSP35" s="2033"/>
      <c r="BSQ35" s="2033"/>
      <c r="BSR35" s="2033"/>
      <c r="BSS35" s="2033"/>
      <c r="BST35" s="2033"/>
      <c r="BSU35" s="2033"/>
      <c r="BSV35" s="2033"/>
      <c r="BSW35" s="2033"/>
      <c r="BSX35" s="2033"/>
      <c r="BSY35" s="2033"/>
      <c r="BSZ35" s="2033"/>
      <c r="BTA35" s="2033" t="str">
        <f>IF(ISBLANK('１．学校基本情報'!$A$7),"",'１．学校基本情報'!$A$7)</f>
        <v/>
      </c>
      <c r="BTB35" s="2033"/>
      <c r="BTC35" s="2033"/>
      <c r="BTD35" s="2033"/>
      <c r="BTE35" s="2033"/>
      <c r="BTF35" s="2033"/>
      <c r="BTG35" s="2033"/>
      <c r="BTH35" s="2033"/>
      <c r="BTI35" s="2033"/>
      <c r="BTJ35" s="2033"/>
      <c r="BTK35" s="2033"/>
      <c r="BTL35" s="2033"/>
      <c r="BTM35" s="2033"/>
      <c r="BTN35" s="2033"/>
      <c r="BTO35" s="2033"/>
      <c r="BTP35" s="2033"/>
      <c r="BTQ35" s="2033" t="str">
        <f>IF(ISBLANK('１．学校基本情報'!$A$7),"",'１．学校基本情報'!$A$7)</f>
        <v/>
      </c>
      <c r="BTR35" s="2033"/>
      <c r="BTS35" s="2033"/>
      <c r="BTT35" s="2033"/>
      <c r="BTU35" s="2033"/>
      <c r="BTV35" s="2033"/>
      <c r="BTW35" s="2033"/>
      <c r="BTX35" s="2033"/>
      <c r="BTY35" s="2033"/>
      <c r="BTZ35" s="2033"/>
      <c r="BUA35" s="2033"/>
      <c r="BUB35" s="2033"/>
      <c r="BUC35" s="2033"/>
      <c r="BUD35" s="2033"/>
      <c r="BUE35" s="2033"/>
      <c r="BUF35" s="2033"/>
      <c r="BUG35" s="2033" t="str">
        <f>IF(ISBLANK('１．学校基本情報'!$A$7),"",'１．学校基本情報'!$A$7)</f>
        <v/>
      </c>
      <c r="BUH35" s="2033"/>
      <c r="BUI35" s="2033"/>
      <c r="BUJ35" s="2033"/>
      <c r="BUK35" s="2033"/>
      <c r="BUL35" s="2033"/>
      <c r="BUM35" s="2033"/>
      <c r="BUN35" s="2033"/>
      <c r="BUO35" s="2033"/>
      <c r="BUP35" s="2033"/>
      <c r="BUQ35" s="2033"/>
      <c r="BUR35" s="2033"/>
      <c r="BUS35" s="2033"/>
      <c r="BUT35" s="2033"/>
      <c r="BUU35" s="2033"/>
      <c r="BUV35" s="2033"/>
      <c r="BUW35" s="2033" t="str">
        <f>IF(ISBLANK('１．学校基本情報'!$A$7),"",'１．学校基本情報'!$A$7)</f>
        <v/>
      </c>
      <c r="BUX35" s="2033"/>
      <c r="BUY35" s="2033"/>
      <c r="BUZ35" s="2033"/>
      <c r="BVA35" s="2033"/>
      <c r="BVB35" s="2033"/>
      <c r="BVC35" s="2033"/>
      <c r="BVD35" s="2033"/>
      <c r="BVE35" s="2033"/>
      <c r="BVF35" s="2033"/>
      <c r="BVG35" s="2033"/>
      <c r="BVH35" s="2033"/>
      <c r="BVI35" s="2033"/>
      <c r="BVJ35" s="2033"/>
      <c r="BVK35" s="2033"/>
      <c r="BVL35" s="2033"/>
      <c r="BVM35" s="2033" t="str">
        <f>IF(ISBLANK('１．学校基本情報'!$A$7),"",'１．学校基本情報'!$A$7)</f>
        <v/>
      </c>
      <c r="BVN35" s="2033"/>
      <c r="BVO35" s="2033"/>
      <c r="BVP35" s="2033"/>
      <c r="BVQ35" s="2033"/>
      <c r="BVR35" s="2033"/>
      <c r="BVS35" s="2033"/>
      <c r="BVT35" s="2033"/>
      <c r="BVU35" s="2033"/>
      <c r="BVV35" s="2033"/>
      <c r="BVW35" s="2033"/>
      <c r="BVX35" s="2033"/>
      <c r="BVY35" s="2033"/>
      <c r="BVZ35" s="2033"/>
      <c r="BWA35" s="2033"/>
      <c r="BWB35" s="2033"/>
      <c r="BWC35" s="2033" t="str">
        <f>IF(ISBLANK('１．学校基本情報'!$A$7),"",'１．学校基本情報'!$A$7)</f>
        <v/>
      </c>
      <c r="BWD35" s="2033"/>
      <c r="BWE35" s="2033"/>
      <c r="BWF35" s="2033"/>
      <c r="BWG35" s="2033"/>
      <c r="BWH35" s="2033"/>
      <c r="BWI35" s="2033"/>
      <c r="BWJ35" s="2033"/>
      <c r="BWK35" s="2033"/>
      <c r="BWL35" s="2033"/>
      <c r="BWM35" s="2033"/>
      <c r="BWN35" s="2033"/>
      <c r="BWO35" s="2033"/>
      <c r="BWP35" s="2033"/>
      <c r="BWQ35" s="2033"/>
      <c r="BWR35" s="2033"/>
      <c r="BWS35" s="2033" t="str">
        <f>IF(ISBLANK('１．学校基本情報'!$A$7),"",'１．学校基本情報'!$A$7)</f>
        <v/>
      </c>
      <c r="BWT35" s="2033"/>
      <c r="BWU35" s="2033"/>
      <c r="BWV35" s="2033"/>
      <c r="BWW35" s="2033"/>
      <c r="BWX35" s="2033"/>
      <c r="BWY35" s="2033"/>
      <c r="BWZ35" s="2033"/>
      <c r="BXA35" s="2033"/>
      <c r="BXB35" s="2033"/>
      <c r="BXC35" s="2033"/>
      <c r="BXD35" s="2033"/>
      <c r="BXE35" s="2033"/>
      <c r="BXF35" s="2033"/>
      <c r="BXG35" s="2033"/>
      <c r="BXH35" s="2033"/>
      <c r="BXI35" s="2033" t="str">
        <f>IF(ISBLANK('１．学校基本情報'!$A$7),"",'１．学校基本情報'!$A$7)</f>
        <v/>
      </c>
      <c r="BXJ35" s="2033"/>
      <c r="BXK35" s="2033"/>
      <c r="BXL35" s="2033"/>
      <c r="BXM35" s="2033"/>
      <c r="BXN35" s="2033"/>
      <c r="BXO35" s="2033"/>
      <c r="BXP35" s="2033"/>
      <c r="BXQ35" s="2033"/>
      <c r="BXR35" s="2033"/>
      <c r="BXS35" s="2033"/>
      <c r="BXT35" s="2033"/>
      <c r="BXU35" s="2033"/>
      <c r="BXV35" s="2033"/>
      <c r="BXW35" s="2033"/>
      <c r="BXX35" s="2033"/>
      <c r="BXY35" s="2033" t="str">
        <f>IF(ISBLANK('１．学校基本情報'!$A$7),"",'１．学校基本情報'!$A$7)</f>
        <v/>
      </c>
      <c r="BXZ35" s="2033"/>
      <c r="BYA35" s="2033"/>
      <c r="BYB35" s="2033"/>
      <c r="BYC35" s="2033"/>
      <c r="BYD35" s="2033"/>
      <c r="BYE35" s="2033"/>
      <c r="BYF35" s="2033"/>
      <c r="BYG35" s="2033"/>
      <c r="BYH35" s="2033"/>
      <c r="BYI35" s="2033"/>
      <c r="BYJ35" s="2033"/>
      <c r="BYK35" s="2033"/>
      <c r="BYL35" s="2033"/>
      <c r="BYM35" s="2033"/>
      <c r="BYN35" s="2033"/>
      <c r="BYO35" s="2033" t="str">
        <f>IF(ISBLANK('１．学校基本情報'!$A$7),"",'１．学校基本情報'!$A$7)</f>
        <v/>
      </c>
      <c r="BYP35" s="2033"/>
      <c r="BYQ35" s="2033"/>
      <c r="BYR35" s="2033"/>
      <c r="BYS35" s="2033"/>
      <c r="BYT35" s="2033"/>
      <c r="BYU35" s="2033"/>
      <c r="BYV35" s="2033"/>
      <c r="BYW35" s="2033"/>
      <c r="BYX35" s="2033"/>
      <c r="BYY35" s="2033"/>
      <c r="BYZ35" s="2033"/>
      <c r="BZA35" s="2033"/>
      <c r="BZB35" s="2033"/>
      <c r="BZC35" s="2033"/>
      <c r="BZD35" s="2033"/>
      <c r="BZE35" s="2033" t="str">
        <f>IF(ISBLANK('１．学校基本情報'!$A$7),"",'１．学校基本情報'!$A$7)</f>
        <v/>
      </c>
      <c r="BZF35" s="2033"/>
      <c r="BZG35" s="2033"/>
      <c r="BZH35" s="2033"/>
      <c r="BZI35" s="2033"/>
      <c r="BZJ35" s="2033"/>
      <c r="BZK35" s="2033"/>
      <c r="BZL35" s="2033"/>
      <c r="BZM35" s="2033"/>
      <c r="BZN35" s="2033"/>
      <c r="BZO35" s="2033"/>
      <c r="BZP35" s="2033"/>
      <c r="BZQ35" s="2033"/>
      <c r="BZR35" s="2033"/>
      <c r="BZS35" s="2033"/>
      <c r="BZT35" s="2033"/>
      <c r="BZU35" s="2033" t="str">
        <f>IF(ISBLANK('１．学校基本情報'!$A$7),"",'１．学校基本情報'!$A$7)</f>
        <v/>
      </c>
      <c r="BZV35" s="2033"/>
      <c r="BZW35" s="2033"/>
      <c r="BZX35" s="2033"/>
      <c r="BZY35" s="2033"/>
      <c r="BZZ35" s="2033"/>
      <c r="CAA35" s="2033"/>
      <c r="CAB35" s="2033"/>
      <c r="CAC35" s="2033"/>
      <c r="CAD35" s="2033"/>
      <c r="CAE35" s="2033"/>
      <c r="CAF35" s="2033"/>
      <c r="CAG35" s="2033"/>
      <c r="CAH35" s="2033"/>
      <c r="CAI35" s="2033"/>
      <c r="CAJ35" s="2033"/>
      <c r="CAK35" s="2033" t="str">
        <f>IF(ISBLANK('１．学校基本情報'!$A$7),"",'１．学校基本情報'!$A$7)</f>
        <v/>
      </c>
      <c r="CAL35" s="2033"/>
      <c r="CAM35" s="2033"/>
      <c r="CAN35" s="2033"/>
      <c r="CAO35" s="2033"/>
      <c r="CAP35" s="2033"/>
      <c r="CAQ35" s="2033"/>
      <c r="CAR35" s="2033"/>
      <c r="CAS35" s="2033"/>
      <c r="CAT35" s="2033"/>
      <c r="CAU35" s="2033"/>
      <c r="CAV35" s="2033"/>
      <c r="CAW35" s="2033"/>
      <c r="CAX35" s="2033"/>
      <c r="CAY35" s="2033"/>
      <c r="CAZ35" s="2033"/>
      <c r="CBA35" s="2033" t="str">
        <f>IF(ISBLANK('１．学校基本情報'!$A$7),"",'１．学校基本情報'!$A$7)</f>
        <v/>
      </c>
      <c r="CBB35" s="2033"/>
      <c r="CBC35" s="2033"/>
      <c r="CBD35" s="2033"/>
      <c r="CBE35" s="2033"/>
      <c r="CBF35" s="2033"/>
      <c r="CBG35" s="2033"/>
      <c r="CBH35" s="2033"/>
      <c r="CBI35" s="2033"/>
      <c r="CBJ35" s="2033"/>
      <c r="CBK35" s="2033"/>
      <c r="CBL35" s="2033"/>
      <c r="CBM35" s="2033"/>
      <c r="CBN35" s="2033"/>
      <c r="CBO35" s="2033"/>
      <c r="CBP35" s="2033"/>
      <c r="CBQ35" s="2033" t="str">
        <f>IF(ISBLANK('１．学校基本情報'!$A$7),"",'１．学校基本情報'!$A$7)</f>
        <v/>
      </c>
      <c r="CBR35" s="2033"/>
      <c r="CBS35" s="2033"/>
      <c r="CBT35" s="2033"/>
      <c r="CBU35" s="2033"/>
      <c r="CBV35" s="2033"/>
      <c r="CBW35" s="2033"/>
      <c r="CBX35" s="2033"/>
      <c r="CBY35" s="2033"/>
      <c r="CBZ35" s="2033"/>
      <c r="CCA35" s="2033"/>
      <c r="CCB35" s="2033"/>
      <c r="CCC35" s="2033"/>
      <c r="CCD35" s="2033"/>
      <c r="CCE35" s="2033"/>
      <c r="CCF35" s="2033"/>
      <c r="CCG35" s="2033" t="str">
        <f>IF(ISBLANK('１．学校基本情報'!$A$7),"",'１．学校基本情報'!$A$7)</f>
        <v/>
      </c>
      <c r="CCH35" s="2033"/>
      <c r="CCI35" s="2033"/>
      <c r="CCJ35" s="2033"/>
      <c r="CCK35" s="2033"/>
      <c r="CCL35" s="2033"/>
      <c r="CCM35" s="2033"/>
      <c r="CCN35" s="2033"/>
      <c r="CCO35" s="2033"/>
      <c r="CCP35" s="2033"/>
      <c r="CCQ35" s="2033"/>
      <c r="CCR35" s="2033"/>
      <c r="CCS35" s="2033"/>
      <c r="CCT35" s="2033"/>
      <c r="CCU35" s="2033"/>
      <c r="CCV35" s="2033"/>
      <c r="CCW35" s="2033" t="str">
        <f>IF(ISBLANK('１．学校基本情報'!$A$7),"",'１．学校基本情報'!$A$7)</f>
        <v/>
      </c>
      <c r="CCX35" s="2033"/>
      <c r="CCY35" s="2033"/>
      <c r="CCZ35" s="2033"/>
      <c r="CDA35" s="2033"/>
      <c r="CDB35" s="2033"/>
      <c r="CDC35" s="2033"/>
      <c r="CDD35" s="2033"/>
      <c r="CDE35" s="2033"/>
      <c r="CDF35" s="2033"/>
      <c r="CDG35" s="2033"/>
      <c r="CDH35" s="2033"/>
      <c r="CDI35" s="2033"/>
      <c r="CDJ35" s="2033"/>
      <c r="CDK35" s="2033"/>
      <c r="CDL35" s="2033"/>
      <c r="CDM35" s="2033" t="str">
        <f>IF(ISBLANK('１．学校基本情報'!$A$7),"",'１．学校基本情報'!$A$7)</f>
        <v/>
      </c>
      <c r="CDN35" s="2033"/>
      <c r="CDO35" s="2033"/>
      <c r="CDP35" s="2033"/>
      <c r="CDQ35" s="2033"/>
      <c r="CDR35" s="2033"/>
      <c r="CDS35" s="2033"/>
      <c r="CDT35" s="2033"/>
      <c r="CDU35" s="2033"/>
      <c r="CDV35" s="2033"/>
      <c r="CDW35" s="2033"/>
      <c r="CDX35" s="2033"/>
      <c r="CDY35" s="2033"/>
      <c r="CDZ35" s="2033"/>
      <c r="CEA35" s="2033"/>
      <c r="CEB35" s="2033"/>
      <c r="CEC35" s="2033" t="str">
        <f>IF(ISBLANK('１．学校基本情報'!$A$7),"",'１．学校基本情報'!$A$7)</f>
        <v/>
      </c>
      <c r="CED35" s="2033"/>
      <c r="CEE35" s="2033"/>
      <c r="CEF35" s="2033"/>
      <c r="CEG35" s="2033"/>
      <c r="CEH35" s="2033"/>
      <c r="CEI35" s="2033"/>
      <c r="CEJ35" s="2033"/>
      <c r="CEK35" s="2033"/>
      <c r="CEL35" s="2033"/>
      <c r="CEM35" s="2033"/>
      <c r="CEN35" s="2033"/>
      <c r="CEO35" s="2033"/>
      <c r="CEP35" s="2033"/>
      <c r="CEQ35" s="2033"/>
      <c r="CER35" s="2033"/>
      <c r="CES35" s="2033" t="str">
        <f>IF(ISBLANK('１．学校基本情報'!$A$7),"",'１．学校基本情報'!$A$7)</f>
        <v/>
      </c>
      <c r="CET35" s="2033"/>
      <c r="CEU35" s="2033"/>
      <c r="CEV35" s="2033"/>
      <c r="CEW35" s="2033"/>
      <c r="CEX35" s="2033"/>
      <c r="CEY35" s="2033"/>
      <c r="CEZ35" s="2033"/>
      <c r="CFA35" s="2033"/>
      <c r="CFB35" s="2033"/>
      <c r="CFC35" s="2033"/>
      <c r="CFD35" s="2033"/>
      <c r="CFE35" s="2033"/>
      <c r="CFF35" s="2033"/>
      <c r="CFG35" s="2033"/>
      <c r="CFH35" s="2033"/>
      <c r="CFI35" s="2033" t="str">
        <f>IF(ISBLANK('１．学校基本情報'!$A$7),"",'１．学校基本情報'!$A$7)</f>
        <v/>
      </c>
      <c r="CFJ35" s="2033"/>
      <c r="CFK35" s="2033"/>
      <c r="CFL35" s="2033"/>
      <c r="CFM35" s="2033"/>
      <c r="CFN35" s="2033"/>
      <c r="CFO35" s="2033"/>
      <c r="CFP35" s="2033"/>
      <c r="CFQ35" s="2033"/>
      <c r="CFR35" s="2033"/>
      <c r="CFS35" s="2033"/>
      <c r="CFT35" s="2033"/>
      <c r="CFU35" s="2033"/>
      <c r="CFV35" s="2033"/>
      <c r="CFW35" s="2033"/>
      <c r="CFX35" s="2033"/>
      <c r="CFY35" s="2033" t="str">
        <f>IF(ISBLANK('１．学校基本情報'!$A$7),"",'１．学校基本情報'!$A$7)</f>
        <v/>
      </c>
      <c r="CFZ35" s="2033"/>
      <c r="CGA35" s="2033"/>
      <c r="CGB35" s="2033"/>
      <c r="CGC35" s="2033"/>
      <c r="CGD35" s="2033"/>
      <c r="CGE35" s="2033"/>
      <c r="CGF35" s="2033"/>
      <c r="CGG35" s="2033"/>
      <c r="CGH35" s="2033"/>
      <c r="CGI35" s="2033"/>
      <c r="CGJ35" s="2033"/>
      <c r="CGK35" s="2033"/>
      <c r="CGL35" s="2033"/>
      <c r="CGM35" s="2033"/>
      <c r="CGN35" s="2033"/>
      <c r="CGO35" s="2033" t="str">
        <f>IF(ISBLANK('１．学校基本情報'!$A$7),"",'１．学校基本情報'!$A$7)</f>
        <v/>
      </c>
      <c r="CGP35" s="2033"/>
      <c r="CGQ35" s="2033"/>
      <c r="CGR35" s="2033"/>
      <c r="CGS35" s="2033"/>
      <c r="CGT35" s="2033"/>
      <c r="CGU35" s="2033"/>
      <c r="CGV35" s="2033"/>
      <c r="CGW35" s="2033"/>
      <c r="CGX35" s="2033"/>
      <c r="CGY35" s="2033"/>
      <c r="CGZ35" s="2033"/>
      <c r="CHA35" s="2033"/>
      <c r="CHB35" s="2033"/>
      <c r="CHC35" s="2033"/>
      <c r="CHD35" s="2033"/>
      <c r="CHE35" s="2033" t="str">
        <f>IF(ISBLANK('１．学校基本情報'!$A$7),"",'１．学校基本情報'!$A$7)</f>
        <v/>
      </c>
      <c r="CHF35" s="2033"/>
      <c r="CHG35" s="2033"/>
      <c r="CHH35" s="2033"/>
      <c r="CHI35" s="2033"/>
      <c r="CHJ35" s="2033"/>
      <c r="CHK35" s="2033"/>
      <c r="CHL35" s="2033"/>
      <c r="CHM35" s="2033"/>
      <c r="CHN35" s="2033"/>
      <c r="CHO35" s="2033"/>
      <c r="CHP35" s="2033"/>
      <c r="CHQ35" s="2033"/>
      <c r="CHR35" s="2033"/>
      <c r="CHS35" s="2033"/>
      <c r="CHT35" s="2033"/>
      <c r="CHU35" s="2033" t="str">
        <f>IF(ISBLANK('１．学校基本情報'!$A$7),"",'１．学校基本情報'!$A$7)</f>
        <v/>
      </c>
      <c r="CHV35" s="2033"/>
      <c r="CHW35" s="2033"/>
      <c r="CHX35" s="2033"/>
      <c r="CHY35" s="2033"/>
      <c r="CHZ35" s="2033"/>
      <c r="CIA35" s="2033"/>
      <c r="CIB35" s="2033"/>
      <c r="CIC35" s="2033"/>
      <c r="CID35" s="2033"/>
      <c r="CIE35" s="2033"/>
      <c r="CIF35" s="2033"/>
      <c r="CIG35" s="2033"/>
      <c r="CIH35" s="2033"/>
      <c r="CII35" s="2033"/>
      <c r="CIJ35" s="2033"/>
      <c r="CIK35" s="2033" t="str">
        <f>IF(ISBLANK('１．学校基本情報'!$A$7),"",'１．学校基本情報'!$A$7)</f>
        <v/>
      </c>
      <c r="CIL35" s="2033"/>
      <c r="CIM35" s="2033"/>
      <c r="CIN35" s="2033"/>
      <c r="CIO35" s="2033"/>
      <c r="CIP35" s="2033"/>
      <c r="CIQ35" s="2033"/>
      <c r="CIR35" s="2033"/>
      <c r="CIS35" s="2033"/>
      <c r="CIT35" s="2033"/>
      <c r="CIU35" s="2033"/>
      <c r="CIV35" s="2033"/>
      <c r="CIW35" s="2033"/>
      <c r="CIX35" s="2033"/>
      <c r="CIY35" s="2033"/>
      <c r="CIZ35" s="2033"/>
      <c r="CJA35" s="2033" t="str">
        <f>IF(ISBLANK('１．学校基本情報'!$A$7),"",'１．学校基本情報'!$A$7)</f>
        <v/>
      </c>
      <c r="CJB35" s="2033"/>
      <c r="CJC35" s="2033"/>
      <c r="CJD35" s="2033"/>
      <c r="CJE35" s="2033"/>
      <c r="CJF35" s="2033"/>
      <c r="CJG35" s="2033"/>
      <c r="CJH35" s="2033"/>
      <c r="CJI35" s="2033"/>
      <c r="CJJ35" s="2033"/>
      <c r="CJK35" s="2033"/>
      <c r="CJL35" s="2033"/>
      <c r="CJM35" s="2033"/>
      <c r="CJN35" s="2033"/>
      <c r="CJO35" s="2033"/>
      <c r="CJP35" s="2033"/>
      <c r="CJQ35" s="2033" t="str">
        <f>IF(ISBLANK('１．学校基本情報'!$A$7),"",'１．学校基本情報'!$A$7)</f>
        <v/>
      </c>
      <c r="CJR35" s="2033"/>
      <c r="CJS35" s="2033"/>
      <c r="CJT35" s="2033"/>
      <c r="CJU35" s="2033"/>
      <c r="CJV35" s="2033"/>
      <c r="CJW35" s="2033"/>
      <c r="CJX35" s="2033"/>
      <c r="CJY35" s="2033"/>
      <c r="CJZ35" s="2033"/>
      <c r="CKA35" s="2033"/>
      <c r="CKB35" s="2033"/>
      <c r="CKC35" s="2033"/>
      <c r="CKD35" s="2033"/>
      <c r="CKE35" s="2033"/>
      <c r="CKF35" s="2033"/>
      <c r="CKG35" s="2033" t="str">
        <f>IF(ISBLANK('１．学校基本情報'!$A$7),"",'１．学校基本情報'!$A$7)</f>
        <v/>
      </c>
      <c r="CKH35" s="2033"/>
      <c r="CKI35" s="2033"/>
      <c r="CKJ35" s="2033"/>
      <c r="CKK35" s="2033"/>
      <c r="CKL35" s="2033"/>
      <c r="CKM35" s="2033"/>
      <c r="CKN35" s="2033"/>
      <c r="CKO35" s="2033"/>
      <c r="CKP35" s="2033"/>
      <c r="CKQ35" s="2033"/>
      <c r="CKR35" s="2033"/>
      <c r="CKS35" s="2033"/>
      <c r="CKT35" s="2033"/>
      <c r="CKU35" s="2033"/>
      <c r="CKV35" s="2033"/>
      <c r="CKW35" s="2033" t="str">
        <f>IF(ISBLANK('１．学校基本情報'!$A$7),"",'１．学校基本情報'!$A$7)</f>
        <v/>
      </c>
      <c r="CKX35" s="2033"/>
      <c r="CKY35" s="2033"/>
      <c r="CKZ35" s="2033"/>
      <c r="CLA35" s="2033"/>
      <c r="CLB35" s="2033"/>
      <c r="CLC35" s="2033"/>
      <c r="CLD35" s="2033"/>
      <c r="CLE35" s="2033"/>
      <c r="CLF35" s="2033"/>
      <c r="CLG35" s="2033"/>
      <c r="CLH35" s="2033"/>
      <c r="CLI35" s="2033"/>
      <c r="CLJ35" s="2033"/>
      <c r="CLK35" s="2033"/>
      <c r="CLL35" s="2033"/>
      <c r="CLM35" s="2033" t="str">
        <f>IF(ISBLANK('１．学校基本情報'!$A$7),"",'１．学校基本情報'!$A$7)</f>
        <v/>
      </c>
      <c r="CLN35" s="2033"/>
      <c r="CLO35" s="2033"/>
      <c r="CLP35" s="2033"/>
      <c r="CLQ35" s="2033"/>
      <c r="CLR35" s="2033"/>
      <c r="CLS35" s="2033"/>
      <c r="CLT35" s="2033"/>
      <c r="CLU35" s="2033"/>
      <c r="CLV35" s="2033"/>
      <c r="CLW35" s="2033"/>
      <c r="CLX35" s="2033"/>
      <c r="CLY35" s="2033"/>
      <c r="CLZ35" s="2033"/>
      <c r="CMA35" s="2033"/>
      <c r="CMB35" s="2033"/>
      <c r="CMC35" s="2033" t="str">
        <f>IF(ISBLANK('１．学校基本情報'!$A$7),"",'１．学校基本情報'!$A$7)</f>
        <v/>
      </c>
      <c r="CMD35" s="2033"/>
      <c r="CME35" s="2033"/>
      <c r="CMF35" s="2033"/>
      <c r="CMG35" s="2033"/>
      <c r="CMH35" s="2033"/>
      <c r="CMI35" s="2033"/>
      <c r="CMJ35" s="2033"/>
      <c r="CMK35" s="2033"/>
      <c r="CML35" s="2033"/>
      <c r="CMM35" s="2033"/>
      <c r="CMN35" s="2033"/>
      <c r="CMO35" s="2033"/>
      <c r="CMP35" s="2033"/>
      <c r="CMQ35" s="2033"/>
      <c r="CMR35" s="2033"/>
      <c r="CMS35" s="2033" t="str">
        <f>IF(ISBLANK('１．学校基本情報'!$A$7),"",'１．学校基本情報'!$A$7)</f>
        <v/>
      </c>
      <c r="CMT35" s="2033"/>
      <c r="CMU35" s="2033"/>
      <c r="CMV35" s="2033"/>
      <c r="CMW35" s="2033"/>
      <c r="CMX35" s="2033"/>
      <c r="CMY35" s="2033"/>
      <c r="CMZ35" s="2033"/>
      <c r="CNA35" s="2033"/>
      <c r="CNB35" s="2033"/>
      <c r="CNC35" s="2033"/>
      <c r="CND35" s="2033"/>
      <c r="CNE35" s="2033"/>
      <c r="CNF35" s="2033"/>
      <c r="CNG35" s="2033"/>
      <c r="CNH35" s="2033"/>
      <c r="CNI35" s="2033" t="str">
        <f>IF(ISBLANK('１．学校基本情報'!$A$7),"",'１．学校基本情報'!$A$7)</f>
        <v/>
      </c>
      <c r="CNJ35" s="2033"/>
      <c r="CNK35" s="2033"/>
      <c r="CNL35" s="2033"/>
      <c r="CNM35" s="2033"/>
      <c r="CNN35" s="2033"/>
      <c r="CNO35" s="2033"/>
      <c r="CNP35" s="2033"/>
      <c r="CNQ35" s="2033"/>
      <c r="CNR35" s="2033"/>
      <c r="CNS35" s="2033"/>
      <c r="CNT35" s="2033"/>
      <c r="CNU35" s="2033"/>
      <c r="CNV35" s="2033"/>
      <c r="CNW35" s="2033"/>
      <c r="CNX35" s="2033"/>
      <c r="CNY35" s="2033" t="str">
        <f>IF(ISBLANK('１．学校基本情報'!$A$7),"",'１．学校基本情報'!$A$7)</f>
        <v/>
      </c>
      <c r="CNZ35" s="2033"/>
      <c r="COA35" s="2033"/>
      <c r="COB35" s="2033"/>
      <c r="COC35" s="2033"/>
      <c r="COD35" s="2033"/>
      <c r="COE35" s="2033"/>
      <c r="COF35" s="2033"/>
      <c r="COG35" s="2033"/>
      <c r="COH35" s="2033"/>
      <c r="COI35" s="2033"/>
      <c r="COJ35" s="2033"/>
      <c r="COK35" s="2033"/>
      <c r="COL35" s="2033"/>
      <c r="COM35" s="2033"/>
      <c r="CON35" s="2033"/>
      <c r="COO35" s="2033" t="str">
        <f>IF(ISBLANK('１．学校基本情報'!$A$7),"",'１．学校基本情報'!$A$7)</f>
        <v/>
      </c>
      <c r="COP35" s="2033"/>
      <c r="COQ35" s="2033"/>
      <c r="COR35" s="2033"/>
      <c r="COS35" s="2033"/>
      <c r="COT35" s="2033"/>
      <c r="COU35" s="2033"/>
      <c r="COV35" s="2033"/>
      <c r="COW35" s="2033"/>
      <c r="COX35" s="2033"/>
      <c r="COY35" s="2033"/>
      <c r="COZ35" s="2033"/>
      <c r="CPA35" s="2033"/>
      <c r="CPB35" s="2033"/>
      <c r="CPC35" s="2033"/>
      <c r="CPD35" s="2033"/>
      <c r="CPE35" s="2033" t="str">
        <f>IF(ISBLANK('１．学校基本情報'!$A$7),"",'１．学校基本情報'!$A$7)</f>
        <v/>
      </c>
      <c r="CPF35" s="2033"/>
      <c r="CPG35" s="2033"/>
      <c r="CPH35" s="2033"/>
      <c r="CPI35" s="2033"/>
      <c r="CPJ35" s="2033"/>
      <c r="CPK35" s="2033"/>
      <c r="CPL35" s="2033"/>
      <c r="CPM35" s="2033"/>
      <c r="CPN35" s="2033"/>
      <c r="CPO35" s="2033"/>
      <c r="CPP35" s="2033"/>
      <c r="CPQ35" s="2033"/>
      <c r="CPR35" s="2033"/>
      <c r="CPS35" s="2033"/>
      <c r="CPT35" s="2033"/>
      <c r="CPU35" s="2033" t="str">
        <f>IF(ISBLANK('１．学校基本情報'!$A$7),"",'１．学校基本情報'!$A$7)</f>
        <v/>
      </c>
      <c r="CPV35" s="2033"/>
      <c r="CPW35" s="2033"/>
      <c r="CPX35" s="2033"/>
      <c r="CPY35" s="2033"/>
      <c r="CPZ35" s="2033"/>
      <c r="CQA35" s="2033"/>
      <c r="CQB35" s="2033"/>
      <c r="CQC35" s="2033"/>
      <c r="CQD35" s="2033"/>
      <c r="CQE35" s="2033"/>
      <c r="CQF35" s="2033"/>
      <c r="CQG35" s="2033"/>
      <c r="CQH35" s="2033"/>
      <c r="CQI35" s="2033"/>
      <c r="CQJ35" s="2033"/>
      <c r="CQK35" s="2033" t="str">
        <f>IF(ISBLANK('１．学校基本情報'!$A$7),"",'１．学校基本情報'!$A$7)</f>
        <v/>
      </c>
      <c r="CQL35" s="2033"/>
      <c r="CQM35" s="2033"/>
      <c r="CQN35" s="2033"/>
      <c r="CQO35" s="2033"/>
      <c r="CQP35" s="2033"/>
      <c r="CQQ35" s="2033"/>
      <c r="CQR35" s="2033"/>
      <c r="CQS35" s="2033"/>
      <c r="CQT35" s="2033"/>
      <c r="CQU35" s="2033"/>
      <c r="CQV35" s="2033"/>
      <c r="CQW35" s="2033"/>
      <c r="CQX35" s="2033"/>
      <c r="CQY35" s="2033"/>
      <c r="CQZ35" s="2033"/>
      <c r="CRA35" s="2033" t="str">
        <f>IF(ISBLANK('１．学校基本情報'!$A$7),"",'１．学校基本情報'!$A$7)</f>
        <v/>
      </c>
      <c r="CRB35" s="2033"/>
      <c r="CRC35" s="2033"/>
      <c r="CRD35" s="2033"/>
      <c r="CRE35" s="2033"/>
      <c r="CRF35" s="2033"/>
      <c r="CRG35" s="2033"/>
      <c r="CRH35" s="2033"/>
      <c r="CRI35" s="2033"/>
      <c r="CRJ35" s="2033"/>
      <c r="CRK35" s="2033"/>
      <c r="CRL35" s="2033"/>
      <c r="CRM35" s="2033"/>
      <c r="CRN35" s="2033"/>
      <c r="CRO35" s="2033"/>
      <c r="CRP35" s="2033"/>
      <c r="CRQ35" s="2033" t="str">
        <f>IF(ISBLANK('１．学校基本情報'!$A$7),"",'１．学校基本情報'!$A$7)</f>
        <v/>
      </c>
      <c r="CRR35" s="2033"/>
      <c r="CRS35" s="2033"/>
      <c r="CRT35" s="2033"/>
      <c r="CRU35" s="2033"/>
      <c r="CRV35" s="2033"/>
      <c r="CRW35" s="2033"/>
      <c r="CRX35" s="2033"/>
      <c r="CRY35" s="2033"/>
      <c r="CRZ35" s="2033"/>
      <c r="CSA35" s="2033"/>
      <c r="CSB35" s="2033"/>
      <c r="CSC35" s="2033"/>
      <c r="CSD35" s="2033"/>
      <c r="CSE35" s="2033"/>
      <c r="CSF35" s="2033"/>
      <c r="CSG35" s="2033" t="str">
        <f>IF(ISBLANK('１．学校基本情報'!$A$7),"",'１．学校基本情報'!$A$7)</f>
        <v/>
      </c>
      <c r="CSH35" s="2033"/>
      <c r="CSI35" s="2033"/>
      <c r="CSJ35" s="2033"/>
      <c r="CSK35" s="2033"/>
      <c r="CSL35" s="2033"/>
      <c r="CSM35" s="2033"/>
      <c r="CSN35" s="2033"/>
      <c r="CSO35" s="2033"/>
      <c r="CSP35" s="2033"/>
      <c r="CSQ35" s="2033"/>
      <c r="CSR35" s="2033"/>
      <c r="CSS35" s="2033"/>
      <c r="CST35" s="2033"/>
      <c r="CSU35" s="2033"/>
      <c r="CSV35" s="2033"/>
      <c r="CSW35" s="2033" t="str">
        <f>IF(ISBLANK('１．学校基本情報'!$A$7),"",'１．学校基本情報'!$A$7)</f>
        <v/>
      </c>
      <c r="CSX35" s="2033"/>
      <c r="CSY35" s="2033"/>
      <c r="CSZ35" s="2033"/>
      <c r="CTA35" s="2033"/>
      <c r="CTB35" s="2033"/>
      <c r="CTC35" s="2033"/>
      <c r="CTD35" s="2033"/>
      <c r="CTE35" s="2033"/>
      <c r="CTF35" s="2033"/>
      <c r="CTG35" s="2033"/>
      <c r="CTH35" s="2033"/>
      <c r="CTI35" s="2033"/>
      <c r="CTJ35" s="2033"/>
      <c r="CTK35" s="2033"/>
      <c r="CTL35" s="2033"/>
      <c r="CTM35" s="2033" t="str">
        <f>IF(ISBLANK('１．学校基本情報'!$A$7),"",'１．学校基本情報'!$A$7)</f>
        <v/>
      </c>
      <c r="CTN35" s="2033"/>
      <c r="CTO35" s="2033"/>
      <c r="CTP35" s="2033"/>
      <c r="CTQ35" s="2033"/>
      <c r="CTR35" s="2033"/>
      <c r="CTS35" s="2033"/>
      <c r="CTT35" s="2033"/>
      <c r="CTU35" s="2033"/>
      <c r="CTV35" s="2033"/>
      <c r="CTW35" s="2033"/>
      <c r="CTX35" s="2033"/>
      <c r="CTY35" s="2033"/>
      <c r="CTZ35" s="2033"/>
      <c r="CUA35" s="2033"/>
      <c r="CUB35" s="2033"/>
      <c r="CUC35" s="2033" t="str">
        <f>IF(ISBLANK('１．学校基本情報'!$A$7),"",'１．学校基本情報'!$A$7)</f>
        <v/>
      </c>
      <c r="CUD35" s="2033"/>
      <c r="CUE35" s="2033"/>
      <c r="CUF35" s="2033"/>
      <c r="CUG35" s="2033"/>
      <c r="CUH35" s="2033"/>
      <c r="CUI35" s="2033"/>
      <c r="CUJ35" s="2033"/>
      <c r="CUK35" s="2033"/>
      <c r="CUL35" s="2033"/>
      <c r="CUM35" s="2033"/>
      <c r="CUN35" s="2033"/>
      <c r="CUO35" s="2033"/>
      <c r="CUP35" s="2033"/>
      <c r="CUQ35" s="2033"/>
      <c r="CUR35" s="2033"/>
      <c r="CUS35" s="2033" t="str">
        <f>IF(ISBLANK('１．学校基本情報'!$A$7),"",'１．学校基本情報'!$A$7)</f>
        <v/>
      </c>
      <c r="CUT35" s="2033"/>
      <c r="CUU35" s="2033"/>
      <c r="CUV35" s="2033"/>
      <c r="CUW35" s="2033"/>
      <c r="CUX35" s="2033"/>
      <c r="CUY35" s="2033"/>
      <c r="CUZ35" s="2033"/>
      <c r="CVA35" s="2033"/>
      <c r="CVB35" s="2033"/>
      <c r="CVC35" s="2033"/>
      <c r="CVD35" s="2033"/>
      <c r="CVE35" s="2033"/>
      <c r="CVF35" s="2033"/>
      <c r="CVG35" s="2033"/>
      <c r="CVH35" s="2033"/>
      <c r="CVI35" s="2033" t="str">
        <f>IF(ISBLANK('１．学校基本情報'!$A$7),"",'１．学校基本情報'!$A$7)</f>
        <v/>
      </c>
      <c r="CVJ35" s="2033"/>
      <c r="CVK35" s="2033"/>
      <c r="CVL35" s="2033"/>
      <c r="CVM35" s="2033"/>
      <c r="CVN35" s="2033"/>
      <c r="CVO35" s="2033"/>
      <c r="CVP35" s="2033"/>
      <c r="CVQ35" s="2033"/>
      <c r="CVR35" s="2033"/>
      <c r="CVS35" s="2033"/>
      <c r="CVT35" s="2033"/>
      <c r="CVU35" s="2033"/>
      <c r="CVV35" s="2033"/>
      <c r="CVW35" s="2033"/>
      <c r="CVX35" s="2033"/>
      <c r="CVY35" s="2033" t="str">
        <f>IF(ISBLANK('１．学校基本情報'!$A$7),"",'１．学校基本情報'!$A$7)</f>
        <v/>
      </c>
      <c r="CVZ35" s="2033"/>
      <c r="CWA35" s="2033"/>
      <c r="CWB35" s="2033"/>
      <c r="CWC35" s="2033"/>
      <c r="CWD35" s="2033"/>
      <c r="CWE35" s="2033"/>
      <c r="CWF35" s="2033"/>
      <c r="CWG35" s="2033"/>
      <c r="CWH35" s="2033"/>
      <c r="CWI35" s="2033"/>
      <c r="CWJ35" s="2033"/>
      <c r="CWK35" s="2033"/>
      <c r="CWL35" s="2033"/>
      <c r="CWM35" s="2033"/>
      <c r="CWN35" s="2033"/>
      <c r="CWO35" s="2033" t="str">
        <f>IF(ISBLANK('１．学校基本情報'!$A$7),"",'１．学校基本情報'!$A$7)</f>
        <v/>
      </c>
      <c r="CWP35" s="2033"/>
      <c r="CWQ35" s="2033"/>
      <c r="CWR35" s="2033"/>
      <c r="CWS35" s="2033"/>
      <c r="CWT35" s="2033"/>
      <c r="CWU35" s="2033"/>
      <c r="CWV35" s="2033"/>
      <c r="CWW35" s="2033"/>
      <c r="CWX35" s="2033"/>
      <c r="CWY35" s="2033"/>
      <c r="CWZ35" s="2033"/>
      <c r="CXA35" s="2033"/>
      <c r="CXB35" s="2033"/>
      <c r="CXC35" s="2033"/>
      <c r="CXD35" s="2033"/>
      <c r="CXE35" s="2033" t="str">
        <f>IF(ISBLANK('１．学校基本情報'!$A$7),"",'１．学校基本情報'!$A$7)</f>
        <v/>
      </c>
      <c r="CXF35" s="2033"/>
      <c r="CXG35" s="2033"/>
      <c r="CXH35" s="2033"/>
      <c r="CXI35" s="2033"/>
      <c r="CXJ35" s="2033"/>
      <c r="CXK35" s="2033"/>
      <c r="CXL35" s="2033"/>
      <c r="CXM35" s="2033"/>
      <c r="CXN35" s="2033"/>
      <c r="CXO35" s="2033"/>
      <c r="CXP35" s="2033"/>
      <c r="CXQ35" s="2033"/>
      <c r="CXR35" s="2033"/>
      <c r="CXS35" s="2033"/>
      <c r="CXT35" s="2033"/>
      <c r="CXU35" s="2033" t="str">
        <f>IF(ISBLANK('１．学校基本情報'!$A$7),"",'１．学校基本情報'!$A$7)</f>
        <v/>
      </c>
      <c r="CXV35" s="2033"/>
      <c r="CXW35" s="2033"/>
      <c r="CXX35" s="2033"/>
      <c r="CXY35" s="2033"/>
      <c r="CXZ35" s="2033"/>
      <c r="CYA35" s="2033"/>
      <c r="CYB35" s="2033"/>
      <c r="CYC35" s="2033"/>
      <c r="CYD35" s="2033"/>
      <c r="CYE35" s="2033"/>
      <c r="CYF35" s="2033"/>
      <c r="CYG35" s="2033"/>
      <c r="CYH35" s="2033"/>
      <c r="CYI35" s="2033"/>
      <c r="CYJ35" s="2033"/>
      <c r="CYK35" s="2033" t="str">
        <f>IF(ISBLANK('１．学校基本情報'!$A$7),"",'１．学校基本情報'!$A$7)</f>
        <v/>
      </c>
      <c r="CYL35" s="2033"/>
      <c r="CYM35" s="2033"/>
      <c r="CYN35" s="2033"/>
      <c r="CYO35" s="2033"/>
      <c r="CYP35" s="2033"/>
      <c r="CYQ35" s="2033"/>
      <c r="CYR35" s="2033"/>
      <c r="CYS35" s="2033"/>
      <c r="CYT35" s="2033"/>
      <c r="CYU35" s="2033"/>
      <c r="CYV35" s="2033"/>
      <c r="CYW35" s="2033"/>
      <c r="CYX35" s="2033"/>
      <c r="CYY35" s="2033"/>
      <c r="CYZ35" s="2033"/>
      <c r="CZA35" s="2033" t="str">
        <f>IF(ISBLANK('１．学校基本情報'!$A$7),"",'１．学校基本情報'!$A$7)</f>
        <v/>
      </c>
      <c r="CZB35" s="2033"/>
      <c r="CZC35" s="2033"/>
      <c r="CZD35" s="2033"/>
      <c r="CZE35" s="2033"/>
      <c r="CZF35" s="2033"/>
      <c r="CZG35" s="2033"/>
      <c r="CZH35" s="2033"/>
      <c r="CZI35" s="2033"/>
      <c r="CZJ35" s="2033"/>
      <c r="CZK35" s="2033"/>
      <c r="CZL35" s="2033"/>
      <c r="CZM35" s="2033"/>
      <c r="CZN35" s="2033"/>
      <c r="CZO35" s="2033"/>
      <c r="CZP35" s="2033"/>
      <c r="CZQ35" s="2033" t="str">
        <f>IF(ISBLANK('１．学校基本情報'!$A$7),"",'１．学校基本情報'!$A$7)</f>
        <v/>
      </c>
      <c r="CZR35" s="2033"/>
      <c r="CZS35" s="2033"/>
      <c r="CZT35" s="2033"/>
      <c r="CZU35" s="2033"/>
      <c r="CZV35" s="2033"/>
      <c r="CZW35" s="2033"/>
      <c r="CZX35" s="2033"/>
      <c r="CZY35" s="2033"/>
      <c r="CZZ35" s="2033"/>
      <c r="DAA35" s="2033"/>
      <c r="DAB35" s="2033"/>
      <c r="DAC35" s="2033"/>
      <c r="DAD35" s="2033"/>
      <c r="DAE35" s="2033"/>
      <c r="DAF35" s="2033"/>
      <c r="DAG35" s="2033" t="str">
        <f>IF(ISBLANK('１．学校基本情報'!$A$7),"",'１．学校基本情報'!$A$7)</f>
        <v/>
      </c>
      <c r="DAH35" s="2033"/>
      <c r="DAI35" s="2033"/>
      <c r="DAJ35" s="2033"/>
      <c r="DAK35" s="2033"/>
      <c r="DAL35" s="2033"/>
      <c r="DAM35" s="2033"/>
      <c r="DAN35" s="2033"/>
      <c r="DAO35" s="2033"/>
      <c r="DAP35" s="2033"/>
      <c r="DAQ35" s="2033"/>
      <c r="DAR35" s="2033"/>
      <c r="DAS35" s="2033"/>
      <c r="DAT35" s="2033"/>
      <c r="DAU35" s="2033"/>
      <c r="DAV35" s="2033"/>
      <c r="DAW35" s="2033" t="str">
        <f>IF(ISBLANK('１．学校基本情報'!$A$7),"",'１．学校基本情報'!$A$7)</f>
        <v/>
      </c>
      <c r="DAX35" s="2033"/>
      <c r="DAY35" s="2033"/>
      <c r="DAZ35" s="2033"/>
      <c r="DBA35" s="2033"/>
      <c r="DBB35" s="2033"/>
      <c r="DBC35" s="2033"/>
      <c r="DBD35" s="2033"/>
      <c r="DBE35" s="2033"/>
      <c r="DBF35" s="2033"/>
      <c r="DBG35" s="2033"/>
      <c r="DBH35" s="2033"/>
      <c r="DBI35" s="2033"/>
      <c r="DBJ35" s="2033"/>
      <c r="DBK35" s="2033"/>
      <c r="DBL35" s="2033"/>
      <c r="DBM35" s="2033" t="str">
        <f>IF(ISBLANK('１．学校基本情報'!$A$7),"",'１．学校基本情報'!$A$7)</f>
        <v/>
      </c>
      <c r="DBN35" s="2033"/>
      <c r="DBO35" s="2033"/>
      <c r="DBP35" s="2033"/>
      <c r="DBQ35" s="2033"/>
      <c r="DBR35" s="2033"/>
      <c r="DBS35" s="2033"/>
      <c r="DBT35" s="2033"/>
      <c r="DBU35" s="2033"/>
      <c r="DBV35" s="2033"/>
      <c r="DBW35" s="2033"/>
      <c r="DBX35" s="2033"/>
      <c r="DBY35" s="2033"/>
      <c r="DBZ35" s="2033"/>
      <c r="DCA35" s="2033"/>
      <c r="DCB35" s="2033"/>
      <c r="DCC35" s="2033" t="str">
        <f>IF(ISBLANK('１．学校基本情報'!$A$7),"",'１．学校基本情報'!$A$7)</f>
        <v/>
      </c>
      <c r="DCD35" s="2033"/>
      <c r="DCE35" s="2033"/>
      <c r="DCF35" s="2033"/>
      <c r="DCG35" s="2033"/>
      <c r="DCH35" s="2033"/>
      <c r="DCI35" s="2033"/>
      <c r="DCJ35" s="2033"/>
      <c r="DCK35" s="2033"/>
      <c r="DCL35" s="2033"/>
      <c r="DCM35" s="2033"/>
      <c r="DCN35" s="2033"/>
      <c r="DCO35" s="2033"/>
      <c r="DCP35" s="2033"/>
      <c r="DCQ35" s="2033"/>
      <c r="DCR35" s="2033"/>
      <c r="DCS35" s="2033" t="str">
        <f>IF(ISBLANK('１．学校基本情報'!$A$7),"",'１．学校基本情報'!$A$7)</f>
        <v/>
      </c>
      <c r="DCT35" s="2033"/>
      <c r="DCU35" s="2033"/>
      <c r="DCV35" s="2033"/>
      <c r="DCW35" s="2033"/>
      <c r="DCX35" s="2033"/>
      <c r="DCY35" s="2033"/>
      <c r="DCZ35" s="2033"/>
      <c r="DDA35" s="2033"/>
      <c r="DDB35" s="2033"/>
      <c r="DDC35" s="2033"/>
      <c r="DDD35" s="2033"/>
      <c r="DDE35" s="2033"/>
      <c r="DDF35" s="2033"/>
      <c r="DDG35" s="2033"/>
      <c r="DDH35" s="2033"/>
      <c r="DDI35" s="2033" t="str">
        <f>IF(ISBLANK('１．学校基本情報'!$A$7),"",'１．学校基本情報'!$A$7)</f>
        <v/>
      </c>
      <c r="DDJ35" s="2033"/>
      <c r="DDK35" s="2033"/>
      <c r="DDL35" s="2033"/>
      <c r="DDM35" s="2033"/>
      <c r="DDN35" s="2033"/>
      <c r="DDO35" s="2033"/>
      <c r="DDP35" s="2033"/>
      <c r="DDQ35" s="2033"/>
      <c r="DDR35" s="2033"/>
      <c r="DDS35" s="2033"/>
      <c r="DDT35" s="2033"/>
      <c r="DDU35" s="2033"/>
      <c r="DDV35" s="2033"/>
      <c r="DDW35" s="2033"/>
      <c r="DDX35" s="2033"/>
      <c r="DDY35" s="2033" t="str">
        <f>IF(ISBLANK('１．学校基本情報'!$A$7),"",'１．学校基本情報'!$A$7)</f>
        <v/>
      </c>
      <c r="DDZ35" s="2033"/>
      <c r="DEA35" s="2033"/>
      <c r="DEB35" s="2033"/>
      <c r="DEC35" s="2033"/>
      <c r="DED35" s="2033"/>
      <c r="DEE35" s="2033"/>
      <c r="DEF35" s="2033"/>
      <c r="DEG35" s="2033"/>
      <c r="DEH35" s="2033"/>
      <c r="DEI35" s="2033"/>
      <c r="DEJ35" s="2033"/>
      <c r="DEK35" s="2033"/>
      <c r="DEL35" s="2033"/>
      <c r="DEM35" s="2033"/>
      <c r="DEN35" s="2033"/>
      <c r="DEO35" s="2033" t="str">
        <f>IF(ISBLANK('１．学校基本情報'!$A$7),"",'１．学校基本情報'!$A$7)</f>
        <v/>
      </c>
      <c r="DEP35" s="2033"/>
      <c r="DEQ35" s="2033"/>
      <c r="DER35" s="2033"/>
      <c r="DES35" s="2033"/>
      <c r="DET35" s="2033"/>
      <c r="DEU35" s="2033"/>
      <c r="DEV35" s="2033"/>
      <c r="DEW35" s="2033"/>
      <c r="DEX35" s="2033"/>
      <c r="DEY35" s="2033"/>
      <c r="DEZ35" s="2033"/>
      <c r="DFA35" s="2033"/>
      <c r="DFB35" s="2033"/>
      <c r="DFC35" s="2033"/>
      <c r="DFD35" s="2033"/>
      <c r="DFE35" s="2033" t="str">
        <f>IF(ISBLANK('１．学校基本情報'!$A$7),"",'１．学校基本情報'!$A$7)</f>
        <v/>
      </c>
      <c r="DFF35" s="2033"/>
      <c r="DFG35" s="2033"/>
      <c r="DFH35" s="2033"/>
      <c r="DFI35" s="2033"/>
      <c r="DFJ35" s="2033"/>
      <c r="DFK35" s="2033"/>
      <c r="DFL35" s="2033"/>
      <c r="DFM35" s="2033"/>
      <c r="DFN35" s="2033"/>
      <c r="DFO35" s="2033"/>
      <c r="DFP35" s="2033"/>
      <c r="DFQ35" s="2033"/>
      <c r="DFR35" s="2033"/>
      <c r="DFS35" s="2033"/>
      <c r="DFT35" s="2033"/>
      <c r="DFU35" s="2033" t="str">
        <f>IF(ISBLANK('１．学校基本情報'!$A$7),"",'１．学校基本情報'!$A$7)</f>
        <v/>
      </c>
      <c r="DFV35" s="2033"/>
      <c r="DFW35" s="2033"/>
      <c r="DFX35" s="2033"/>
      <c r="DFY35" s="2033"/>
      <c r="DFZ35" s="2033"/>
      <c r="DGA35" s="2033"/>
      <c r="DGB35" s="2033"/>
      <c r="DGC35" s="2033"/>
      <c r="DGD35" s="2033"/>
      <c r="DGE35" s="2033"/>
      <c r="DGF35" s="2033"/>
      <c r="DGG35" s="2033"/>
      <c r="DGH35" s="2033"/>
      <c r="DGI35" s="2033"/>
      <c r="DGJ35" s="2033"/>
      <c r="DGK35" s="2033" t="str">
        <f>IF(ISBLANK('１．学校基本情報'!$A$7),"",'１．学校基本情報'!$A$7)</f>
        <v/>
      </c>
      <c r="DGL35" s="2033"/>
      <c r="DGM35" s="2033"/>
      <c r="DGN35" s="2033"/>
      <c r="DGO35" s="2033"/>
      <c r="DGP35" s="2033"/>
      <c r="DGQ35" s="2033"/>
      <c r="DGR35" s="2033"/>
      <c r="DGS35" s="2033"/>
      <c r="DGT35" s="2033"/>
      <c r="DGU35" s="2033"/>
      <c r="DGV35" s="2033"/>
      <c r="DGW35" s="2033"/>
      <c r="DGX35" s="2033"/>
      <c r="DGY35" s="2033"/>
      <c r="DGZ35" s="2033"/>
      <c r="DHA35" s="2033" t="str">
        <f>IF(ISBLANK('１．学校基本情報'!$A$7),"",'１．学校基本情報'!$A$7)</f>
        <v/>
      </c>
      <c r="DHB35" s="2033"/>
      <c r="DHC35" s="2033"/>
      <c r="DHD35" s="2033"/>
      <c r="DHE35" s="2033"/>
      <c r="DHF35" s="2033"/>
      <c r="DHG35" s="2033"/>
      <c r="DHH35" s="2033"/>
      <c r="DHI35" s="2033"/>
      <c r="DHJ35" s="2033"/>
      <c r="DHK35" s="2033"/>
      <c r="DHL35" s="2033"/>
      <c r="DHM35" s="2033"/>
      <c r="DHN35" s="2033"/>
      <c r="DHO35" s="2033"/>
      <c r="DHP35" s="2033"/>
      <c r="DHQ35" s="2033" t="str">
        <f>IF(ISBLANK('１．学校基本情報'!$A$7),"",'１．学校基本情報'!$A$7)</f>
        <v/>
      </c>
      <c r="DHR35" s="2033"/>
      <c r="DHS35" s="2033"/>
      <c r="DHT35" s="2033"/>
      <c r="DHU35" s="2033"/>
      <c r="DHV35" s="2033"/>
      <c r="DHW35" s="2033"/>
      <c r="DHX35" s="2033"/>
      <c r="DHY35" s="2033"/>
      <c r="DHZ35" s="2033"/>
      <c r="DIA35" s="2033"/>
      <c r="DIB35" s="2033"/>
      <c r="DIC35" s="2033"/>
      <c r="DID35" s="2033"/>
      <c r="DIE35" s="2033"/>
      <c r="DIF35" s="2033"/>
      <c r="DIG35" s="2033" t="str">
        <f>IF(ISBLANK('１．学校基本情報'!$A$7),"",'１．学校基本情報'!$A$7)</f>
        <v/>
      </c>
      <c r="DIH35" s="2033"/>
      <c r="DII35" s="2033"/>
      <c r="DIJ35" s="2033"/>
      <c r="DIK35" s="2033"/>
      <c r="DIL35" s="2033"/>
      <c r="DIM35" s="2033"/>
      <c r="DIN35" s="2033"/>
      <c r="DIO35" s="2033"/>
      <c r="DIP35" s="2033"/>
      <c r="DIQ35" s="2033"/>
      <c r="DIR35" s="2033"/>
      <c r="DIS35" s="2033"/>
      <c r="DIT35" s="2033"/>
      <c r="DIU35" s="2033"/>
      <c r="DIV35" s="2033"/>
      <c r="DIW35" s="2033" t="str">
        <f>IF(ISBLANK('１．学校基本情報'!$A$7),"",'１．学校基本情報'!$A$7)</f>
        <v/>
      </c>
      <c r="DIX35" s="2033"/>
      <c r="DIY35" s="2033"/>
      <c r="DIZ35" s="2033"/>
      <c r="DJA35" s="2033"/>
      <c r="DJB35" s="2033"/>
      <c r="DJC35" s="2033"/>
      <c r="DJD35" s="2033"/>
      <c r="DJE35" s="2033"/>
      <c r="DJF35" s="2033"/>
      <c r="DJG35" s="2033"/>
      <c r="DJH35" s="2033"/>
      <c r="DJI35" s="2033"/>
      <c r="DJJ35" s="2033"/>
      <c r="DJK35" s="2033"/>
      <c r="DJL35" s="2033"/>
      <c r="DJM35" s="2033" t="str">
        <f>IF(ISBLANK('１．学校基本情報'!$A$7),"",'１．学校基本情報'!$A$7)</f>
        <v/>
      </c>
      <c r="DJN35" s="2033"/>
      <c r="DJO35" s="2033"/>
      <c r="DJP35" s="2033"/>
      <c r="DJQ35" s="2033"/>
      <c r="DJR35" s="2033"/>
      <c r="DJS35" s="2033"/>
      <c r="DJT35" s="2033"/>
      <c r="DJU35" s="2033"/>
      <c r="DJV35" s="2033"/>
      <c r="DJW35" s="2033"/>
      <c r="DJX35" s="2033"/>
      <c r="DJY35" s="2033"/>
      <c r="DJZ35" s="2033"/>
      <c r="DKA35" s="2033"/>
      <c r="DKB35" s="2033"/>
      <c r="DKC35" s="2033" t="str">
        <f>IF(ISBLANK('１．学校基本情報'!$A$7),"",'１．学校基本情報'!$A$7)</f>
        <v/>
      </c>
      <c r="DKD35" s="2033"/>
      <c r="DKE35" s="2033"/>
      <c r="DKF35" s="2033"/>
      <c r="DKG35" s="2033"/>
      <c r="DKH35" s="2033"/>
      <c r="DKI35" s="2033"/>
      <c r="DKJ35" s="2033"/>
      <c r="DKK35" s="2033"/>
      <c r="DKL35" s="2033"/>
      <c r="DKM35" s="2033"/>
      <c r="DKN35" s="2033"/>
      <c r="DKO35" s="2033"/>
      <c r="DKP35" s="2033"/>
      <c r="DKQ35" s="2033"/>
      <c r="DKR35" s="2033"/>
      <c r="DKS35" s="2033" t="str">
        <f>IF(ISBLANK('１．学校基本情報'!$A$7),"",'１．学校基本情報'!$A$7)</f>
        <v/>
      </c>
      <c r="DKT35" s="2033"/>
      <c r="DKU35" s="2033"/>
      <c r="DKV35" s="2033"/>
      <c r="DKW35" s="2033"/>
      <c r="DKX35" s="2033"/>
      <c r="DKY35" s="2033"/>
      <c r="DKZ35" s="2033"/>
      <c r="DLA35" s="2033"/>
      <c r="DLB35" s="2033"/>
      <c r="DLC35" s="2033"/>
      <c r="DLD35" s="2033"/>
      <c r="DLE35" s="2033"/>
      <c r="DLF35" s="2033"/>
      <c r="DLG35" s="2033"/>
      <c r="DLH35" s="2033"/>
      <c r="DLI35" s="2033" t="str">
        <f>IF(ISBLANK('１．学校基本情報'!$A$7),"",'１．学校基本情報'!$A$7)</f>
        <v/>
      </c>
      <c r="DLJ35" s="2033"/>
      <c r="DLK35" s="2033"/>
      <c r="DLL35" s="2033"/>
      <c r="DLM35" s="2033"/>
      <c r="DLN35" s="2033"/>
      <c r="DLO35" s="2033"/>
      <c r="DLP35" s="2033"/>
      <c r="DLQ35" s="2033"/>
      <c r="DLR35" s="2033"/>
      <c r="DLS35" s="2033"/>
      <c r="DLT35" s="2033"/>
      <c r="DLU35" s="2033"/>
      <c r="DLV35" s="2033"/>
      <c r="DLW35" s="2033"/>
      <c r="DLX35" s="2033"/>
      <c r="DLY35" s="2033" t="str">
        <f>IF(ISBLANK('１．学校基本情報'!$A$7),"",'１．学校基本情報'!$A$7)</f>
        <v/>
      </c>
      <c r="DLZ35" s="2033"/>
      <c r="DMA35" s="2033"/>
      <c r="DMB35" s="2033"/>
      <c r="DMC35" s="2033"/>
      <c r="DMD35" s="2033"/>
      <c r="DME35" s="2033"/>
      <c r="DMF35" s="2033"/>
      <c r="DMG35" s="2033"/>
      <c r="DMH35" s="2033"/>
      <c r="DMI35" s="2033"/>
      <c r="DMJ35" s="2033"/>
      <c r="DMK35" s="2033"/>
      <c r="DML35" s="2033"/>
      <c r="DMM35" s="2033"/>
      <c r="DMN35" s="2033"/>
      <c r="DMO35" s="2033" t="str">
        <f>IF(ISBLANK('１．学校基本情報'!$A$7),"",'１．学校基本情報'!$A$7)</f>
        <v/>
      </c>
      <c r="DMP35" s="2033"/>
      <c r="DMQ35" s="2033"/>
      <c r="DMR35" s="2033"/>
      <c r="DMS35" s="2033"/>
      <c r="DMT35" s="2033"/>
      <c r="DMU35" s="2033"/>
      <c r="DMV35" s="2033"/>
      <c r="DMW35" s="2033"/>
      <c r="DMX35" s="2033"/>
      <c r="DMY35" s="2033"/>
      <c r="DMZ35" s="2033"/>
      <c r="DNA35" s="2033"/>
      <c r="DNB35" s="2033"/>
      <c r="DNC35" s="2033"/>
      <c r="DND35" s="2033"/>
      <c r="DNE35" s="2033" t="str">
        <f>IF(ISBLANK('１．学校基本情報'!$A$7),"",'１．学校基本情報'!$A$7)</f>
        <v/>
      </c>
      <c r="DNF35" s="2033"/>
      <c r="DNG35" s="2033"/>
      <c r="DNH35" s="2033"/>
      <c r="DNI35" s="2033"/>
      <c r="DNJ35" s="2033"/>
      <c r="DNK35" s="2033"/>
      <c r="DNL35" s="2033"/>
      <c r="DNM35" s="2033"/>
      <c r="DNN35" s="2033"/>
      <c r="DNO35" s="2033"/>
      <c r="DNP35" s="2033"/>
      <c r="DNQ35" s="2033"/>
      <c r="DNR35" s="2033"/>
      <c r="DNS35" s="2033"/>
      <c r="DNT35" s="2033"/>
      <c r="DNU35" s="2033" t="str">
        <f>IF(ISBLANK('１．学校基本情報'!$A$7),"",'１．学校基本情報'!$A$7)</f>
        <v/>
      </c>
      <c r="DNV35" s="2033"/>
      <c r="DNW35" s="2033"/>
      <c r="DNX35" s="2033"/>
      <c r="DNY35" s="2033"/>
      <c r="DNZ35" s="2033"/>
      <c r="DOA35" s="2033"/>
      <c r="DOB35" s="2033"/>
      <c r="DOC35" s="2033"/>
      <c r="DOD35" s="2033"/>
      <c r="DOE35" s="2033"/>
      <c r="DOF35" s="2033"/>
      <c r="DOG35" s="2033"/>
      <c r="DOH35" s="2033"/>
      <c r="DOI35" s="2033"/>
      <c r="DOJ35" s="2033"/>
      <c r="DOK35" s="2033" t="str">
        <f>IF(ISBLANK('１．学校基本情報'!$A$7),"",'１．学校基本情報'!$A$7)</f>
        <v/>
      </c>
      <c r="DOL35" s="2033"/>
      <c r="DOM35" s="2033"/>
      <c r="DON35" s="2033"/>
      <c r="DOO35" s="2033"/>
      <c r="DOP35" s="2033"/>
      <c r="DOQ35" s="2033"/>
      <c r="DOR35" s="2033"/>
      <c r="DOS35" s="2033"/>
      <c r="DOT35" s="2033"/>
      <c r="DOU35" s="2033"/>
      <c r="DOV35" s="2033"/>
      <c r="DOW35" s="2033"/>
      <c r="DOX35" s="2033"/>
      <c r="DOY35" s="2033"/>
      <c r="DOZ35" s="2033"/>
      <c r="DPA35" s="2033" t="str">
        <f>IF(ISBLANK('１．学校基本情報'!$A$7),"",'１．学校基本情報'!$A$7)</f>
        <v/>
      </c>
      <c r="DPB35" s="2033"/>
      <c r="DPC35" s="2033"/>
      <c r="DPD35" s="2033"/>
      <c r="DPE35" s="2033"/>
      <c r="DPF35" s="2033"/>
      <c r="DPG35" s="2033"/>
      <c r="DPH35" s="2033"/>
      <c r="DPI35" s="2033"/>
      <c r="DPJ35" s="2033"/>
      <c r="DPK35" s="2033"/>
      <c r="DPL35" s="2033"/>
      <c r="DPM35" s="2033"/>
      <c r="DPN35" s="2033"/>
      <c r="DPO35" s="2033"/>
      <c r="DPP35" s="2033"/>
      <c r="DPQ35" s="2033" t="str">
        <f>IF(ISBLANK('１．学校基本情報'!$A$7),"",'１．学校基本情報'!$A$7)</f>
        <v/>
      </c>
      <c r="DPR35" s="2033"/>
      <c r="DPS35" s="2033"/>
      <c r="DPT35" s="2033"/>
      <c r="DPU35" s="2033"/>
      <c r="DPV35" s="2033"/>
      <c r="DPW35" s="2033"/>
      <c r="DPX35" s="2033"/>
      <c r="DPY35" s="2033"/>
      <c r="DPZ35" s="2033"/>
      <c r="DQA35" s="2033"/>
      <c r="DQB35" s="2033"/>
      <c r="DQC35" s="2033"/>
      <c r="DQD35" s="2033"/>
      <c r="DQE35" s="2033"/>
      <c r="DQF35" s="2033"/>
      <c r="DQG35" s="2033" t="str">
        <f>IF(ISBLANK('１．学校基本情報'!$A$7),"",'１．学校基本情報'!$A$7)</f>
        <v/>
      </c>
      <c r="DQH35" s="2033"/>
      <c r="DQI35" s="2033"/>
      <c r="DQJ35" s="2033"/>
      <c r="DQK35" s="2033"/>
      <c r="DQL35" s="2033"/>
      <c r="DQM35" s="2033"/>
      <c r="DQN35" s="2033"/>
      <c r="DQO35" s="2033"/>
      <c r="DQP35" s="2033"/>
      <c r="DQQ35" s="2033"/>
      <c r="DQR35" s="2033"/>
      <c r="DQS35" s="2033"/>
      <c r="DQT35" s="2033"/>
      <c r="DQU35" s="2033"/>
      <c r="DQV35" s="2033"/>
      <c r="DQW35" s="2033" t="str">
        <f>IF(ISBLANK('１．学校基本情報'!$A$7),"",'１．学校基本情報'!$A$7)</f>
        <v/>
      </c>
      <c r="DQX35" s="2033"/>
      <c r="DQY35" s="2033"/>
      <c r="DQZ35" s="2033"/>
      <c r="DRA35" s="2033"/>
      <c r="DRB35" s="2033"/>
      <c r="DRC35" s="2033"/>
      <c r="DRD35" s="2033"/>
      <c r="DRE35" s="2033"/>
      <c r="DRF35" s="2033"/>
      <c r="DRG35" s="2033"/>
      <c r="DRH35" s="2033"/>
      <c r="DRI35" s="2033"/>
      <c r="DRJ35" s="2033"/>
      <c r="DRK35" s="2033"/>
      <c r="DRL35" s="2033"/>
      <c r="DRM35" s="2033" t="str">
        <f>IF(ISBLANK('１．学校基本情報'!$A$7),"",'１．学校基本情報'!$A$7)</f>
        <v/>
      </c>
      <c r="DRN35" s="2033"/>
      <c r="DRO35" s="2033"/>
      <c r="DRP35" s="2033"/>
      <c r="DRQ35" s="2033"/>
      <c r="DRR35" s="2033"/>
      <c r="DRS35" s="2033"/>
      <c r="DRT35" s="2033"/>
      <c r="DRU35" s="2033"/>
      <c r="DRV35" s="2033"/>
      <c r="DRW35" s="2033"/>
      <c r="DRX35" s="2033"/>
      <c r="DRY35" s="2033"/>
      <c r="DRZ35" s="2033"/>
      <c r="DSA35" s="2033"/>
      <c r="DSB35" s="2033"/>
      <c r="DSC35" s="2033" t="str">
        <f>IF(ISBLANK('１．学校基本情報'!$A$7),"",'１．学校基本情報'!$A$7)</f>
        <v/>
      </c>
      <c r="DSD35" s="2033"/>
      <c r="DSE35" s="2033"/>
      <c r="DSF35" s="2033"/>
      <c r="DSG35" s="2033"/>
      <c r="DSH35" s="2033"/>
      <c r="DSI35" s="2033"/>
      <c r="DSJ35" s="2033"/>
      <c r="DSK35" s="2033"/>
      <c r="DSL35" s="2033"/>
      <c r="DSM35" s="2033"/>
      <c r="DSN35" s="2033"/>
      <c r="DSO35" s="2033"/>
      <c r="DSP35" s="2033"/>
      <c r="DSQ35" s="2033"/>
      <c r="DSR35" s="2033"/>
      <c r="DSS35" s="2033" t="str">
        <f>IF(ISBLANK('１．学校基本情報'!$A$7),"",'１．学校基本情報'!$A$7)</f>
        <v/>
      </c>
      <c r="DST35" s="2033"/>
      <c r="DSU35" s="2033"/>
      <c r="DSV35" s="2033"/>
      <c r="DSW35" s="2033"/>
      <c r="DSX35" s="2033"/>
      <c r="DSY35" s="2033"/>
      <c r="DSZ35" s="2033"/>
      <c r="DTA35" s="2033"/>
      <c r="DTB35" s="2033"/>
      <c r="DTC35" s="2033"/>
      <c r="DTD35" s="2033"/>
      <c r="DTE35" s="2033"/>
      <c r="DTF35" s="2033"/>
      <c r="DTG35" s="2033"/>
      <c r="DTH35" s="2033"/>
      <c r="DTI35" s="2033" t="str">
        <f>IF(ISBLANK('１．学校基本情報'!$A$7),"",'１．学校基本情報'!$A$7)</f>
        <v/>
      </c>
      <c r="DTJ35" s="2033"/>
      <c r="DTK35" s="2033"/>
      <c r="DTL35" s="2033"/>
      <c r="DTM35" s="2033"/>
      <c r="DTN35" s="2033"/>
      <c r="DTO35" s="2033"/>
      <c r="DTP35" s="2033"/>
      <c r="DTQ35" s="2033"/>
      <c r="DTR35" s="2033"/>
      <c r="DTS35" s="2033"/>
      <c r="DTT35" s="2033"/>
      <c r="DTU35" s="2033"/>
      <c r="DTV35" s="2033"/>
      <c r="DTW35" s="2033"/>
      <c r="DTX35" s="2033"/>
      <c r="DTY35" s="2033" t="str">
        <f>IF(ISBLANK('１．学校基本情報'!$A$7),"",'１．学校基本情報'!$A$7)</f>
        <v/>
      </c>
      <c r="DTZ35" s="2033"/>
      <c r="DUA35" s="2033"/>
      <c r="DUB35" s="2033"/>
      <c r="DUC35" s="2033"/>
      <c r="DUD35" s="2033"/>
      <c r="DUE35" s="2033"/>
      <c r="DUF35" s="2033"/>
      <c r="DUG35" s="2033"/>
      <c r="DUH35" s="2033"/>
      <c r="DUI35" s="2033"/>
      <c r="DUJ35" s="2033"/>
      <c r="DUK35" s="2033"/>
      <c r="DUL35" s="2033"/>
      <c r="DUM35" s="2033"/>
      <c r="DUN35" s="2033"/>
      <c r="DUO35" s="2033" t="str">
        <f>IF(ISBLANK('１．学校基本情報'!$A$7),"",'１．学校基本情報'!$A$7)</f>
        <v/>
      </c>
      <c r="DUP35" s="2033"/>
      <c r="DUQ35" s="2033"/>
      <c r="DUR35" s="2033"/>
      <c r="DUS35" s="2033"/>
      <c r="DUT35" s="2033"/>
      <c r="DUU35" s="2033"/>
      <c r="DUV35" s="2033"/>
      <c r="DUW35" s="2033"/>
      <c r="DUX35" s="2033"/>
      <c r="DUY35" s="2033"/>
      <c r="DUZ35" s="2033"/>
      <c r="DVA35" s="2033"/>
      <c r="DVB35" s="2033"/>
      <c r="DVC35" s="2033"/>
      <c r="DVD35" s="2033"/>
      <c r="DVE35" s="2033" t="str">
        <f>IF(ISBLANK('１．学校基本情報'!$A$7),"",'１．学校基本情報'!$A$7)</f>
        <v/>
      </c>
      <c r="DVF35" s="2033"/>
      <c r="DVG35" s="2033"/>
      <c r="DVH35" s="2033"/>
      <c r="DVI35" s="2033"/>
      <c r="DVJ35" s="2033"/>
      <c r="DVK35" s="2033"/>
      <c r="DVL35" s="2033"/>
      <c r="DVM35" s="2033"/>
      <c r="DVN35" s="2033"/>
      <c r="DVO35" s="2033"/>
      <c r="DVP35" s="2033"/>
      <c r="DVQ35" s="2033"/>
      <c r="DVR35" s="2033"/>
      <c r="DVS35" s="2033"/>
      <c r="DVT35" s="2033"/>
      <c r="DVU35" s="2033" t="str">
        <f>IF(ISBLANK('１．学校基本情報'!$A$7),"",'１．学校基本情報'!$A$7)</f>
        <v/>
      </c>
      <c r="DVV35" s="2033"/>
      <c r="DVW35" s="2033"/>
      <c r="DVX35" s="2033"/>
      <c r="DVY35" s="2033"/>
      <c r="DVZ35" s="2033"/>
      <c r="DWA35" s="2033"/>
      <c r="DWB35" s="2033"/>
      <c r="DWC35" s="2033"/>
      <c r="DWD35" s="2033"/>
      <c r="DWE35" s="2033"/>
      <c r="DWF35" s="2033"/>
      <c r="DWG35" s="2033"/>
      <c r="DWH35" s="2033"/>
      <c r="DWI35" s="2033"/>
      <c r="DWJ35" s="2033"/>
      <c r="DWK35" s="2033" t="str">
        <f>IF(ISBLANK('１．学校基本情報'!$A$7),"",'１．学校基本情報'!$A$7)</f>
        <v/>
      </c>
      <c r="DWL35" s="2033"/>
      <c r="DWM35" s="2033"/>
      <c r="DWN35" s="2033"/>
      <c r="DWO35" s="2033"/>
      <c r="DWP35" s="2033"/>
      <c r="DWQ35" s="2033"/>
      <c r="DWR35" s="2033"/>
      <c r="DWS35" s="2033"/>
      <c r="DWT35" s="2033"/>
      <c r="DWU35" s="2033"/>
      <c r="DWV35" s="2033"/>
      <c r="DWW35" s="2033"/>
      <c r="DWX35" s="2033"/>
      <c r="DWY35" s="2033"/>
      <c r="DWZ35" s="2033"/>
      <c r="DXA35" s="2033" t="str">
        <f>IF(ISBLANK('１．学校基本情報'!$A$7),"",'１．学校基本情報'!$A$7)</f>
        <v/>
      </c>
      <c r="DXB35" s="2033"/>
      <c r="DXC35" s="2033"/>
      <c r="DXD35" s="2033"/>
      <c r="DXE35" s="2033"/>
      <c r="DXF35" s="2033"/>
      <c r="DXG35" s="2033"/>
      <c r="DXH35" s="2033"/>
      <c r="DXI35" s="2033"/>
      <c r="DXJ35" s="2033"/>
      <c r="DXK35" s="2033"/>
      <c r="DXL35" s="2033"/>
      <c r="DXM35" s="2033"/>
      <c r="DXN35" s="2033"/>
      <c r="DXO35" s="2033"/>
      <c r="DXP35" s="2033"/>
      <c r="DXQ35" s="2033" t="str">
        <f>IF(ISBLANK('１．学校基本情報'!$A$7),"",'１．学校基本情報'!$A$7)</f>
        <v/>
      </c>
      <c r="DXR35" s="2033"/>
      <c r="DXS35" s="2033"/>
      <c r="DXT35" s="2033"/>
      <c r="DXU35" s="2033"/>
      <c r="DXV35" s="2033"/>
      <c r="DXW35" s="2033"/>
      <c r="DXX35" s="2033"/>
      <c r="DXY35" s="2033"/>
      <c r="DXZ35" s="2033"/>
      <c r="DYA35" s="2033"/>
      <c r="DYB35" s="2033"/>
      <c r="DYC35" s="2033"/>
      <c r="DYD35" s="2033"/>
      <c r="DYE35" s="2033"/>
      <c r="DYF35" s="2033"/>
      <c r="DYG35" s="2033" t="str">
        <f>IF(ISBLANK('１．学校基本情報'!$A$7),"",'１．学校基本情報'!$A$7)</f>
        <v/>
      </c>
      <c r="DYH35" s="2033"/>
      <c r="DYI35" s="2033"/>
      <c r="DYJ35" s="2033"/>
      <c r="DYK35" s="2033"/>
      <c r="DYL35" s="2033"/>
      <c r="DYM35" s="2033"/>
      <c r="DYN35" s="2033"/>
      <c r="DYO35" s="2033"/>
      <c r="DYP35" s="2033"/>
      <c r="DYQ35" s="2033"/>
      <c r="DYR35" s="2033"/>
      <c r="DYS35" s="2033"/>
      <c r="DYT35" s="2033"/>
      <c r="DYU35" s="2033"/>
      <c r="DYV35" s="2033"/>
      <c r="DYW35" s="2033" t="str">
        <f>IF(ISBLANK('１．学校基本情報'!$A$7),"",'１．学校基本情報'!$A$7)</f>
        <v/>
      </c>
      <c r="DYX35" s="2033"/>
      <c r="DYY35" s="2033"/>
      <c r="DYZ35" s="2033"/>
      <c r="DZA35" s="2033"/>
      <c r="DZB35" s="2033"/>
      <c r="DZC35" s="2033"/>
      <c r="DZD35" s="2033"/>
      <c r="DZE35" s="2033"/>
      <c r="DZF35" s="2033"/>
      <c r="DZG35" s="2033"/>
      <c r="DZH35" s="2033"/>
      <c r="DZI35" s="2033"/>
      <c r="DZJ35" s="2033"/>
      <c r="DZK35" s="2033"/>
      <c r="DZL35" s="2033"/>
      <c r="DZM35" s="2033" t="str">
        <f>IF(ISBLANK('１．学校基本情報'!$A$7),"",'１．学校基本情報'!$A$7)</f>
        <v/>
      </c>
      <c r="DZN35" s="2033"/>
      <c r="DZO35" s="2033"/>
      <c r="DZP35" s="2033"/>
      <c r="DZQ35" s="2033"/>
      <c r="DZR35" s="2033"/>
      <c r="DZS35" s="2033"/>
      <c r="DZT35" s="2033"/>
      <c r="DZU35" s="2033"/>
      <c r="DZV35" s="2033"/>
      <c r="DZW35" s="2033"/>
      <c r="DZX35" s="2033"/>
      <c r="DZY35" s="2033"/>
      <c r="DZZ35" s="2033"/>
      <c r="EAA35" s="2033"/>
      <c r="EAB35" s="2033"/>
      <c r="EAC35" s="2033" t="str">
        <f>IF(ISBLANK('１．学校基本情報'!$A$7),"",'１．学校基本情報'!$A$7)</f>
        <v/>
      </c>
      <c r="EAD35" s="2033"/>
      <c r="EAE35" s="2033"/>
      <c r="EAF35" s="2033"/>
      <c r="EAG35" s="2033"/>
      <c r="EAH35" s="2033"/>
      <c r="EAI35" s="2033"/>
      <c r="EAJ35" s="2033"/>
      <c r="EAK35" s="2033"/>
      <c r="EAL35" s="2033"/>
      <c r="EAM35" s="2033"/>
      <c r="EAN35" s="2033"/>
      <c r="EAO35" s="2033"/>
      <c r="EAP35" s="2033"/>
      <c r="EAQ35" s="2033"/>
      <c r="EAR35" s="2033"/>
      <c r="EAS35" s="2033" t="str">
        <f>IF(ISBLANK('１．学校基本情報'!$A$7),"",'１．学校基本情報'!$A$7)</f>
        <v/>
      </c>
      <c r="EAT35" s="2033"/>
      <c r="EAU35" s="2033"/>
      <c r="EAV35" s="2033"/>
      <c r="EAW35" s="2033"/>
      <c r="EAX35" s="2033"/>
      <c r="EAY35" s="2033"/>
      <c r="EAZ35" s="2033"/>
      <c r="EBA35" s="2033"/>
      <c r="EBB35" s="2033"/>
      <c r="EBC35" s="2033"/>
      <c r="EBD35" s="2033"/>
      <c r="EBE35" s="2033"/>
      <c r="EBF35" s="2033"/>
      <c r="EBG35" s="2033"/>
      <c r="EBH35" s="2033"/>
      <c r="EBI35" s="2033" t="str">
        <f>IF(ISBLANK('１．学校基本情報'!$A$7),"",'１．学校基本情報'!$A$7)</f>
        <v/>
      </c>
      <c r="EBJ35" s="2033"/>
      <c r="EBK35" s="2033"/>
      <c r="EBL35" s="2033"/>
      <c r="EBM35" s="2033"/>
      <c r="EBN35" s="2033"/>
      <c r="EBO35" s="2033"/>
      <c r="EBP35" s="2033"/>
      <c r="EBQ35" s="2033"/>
      <c r="EBR35" s="2033"/>
      <c r="EBS35" s="2033"/>
      <c r="EBT35" s="2033"/>
      <c r="EBU35" s="2033"/>
      <c r="EBV35" s="2033"/>
      <c r="EBW35" s="2033"/>
      <c r="EBX35" s="2033"/>
      <c r="EBY35" s="2033" t="str">
        <f>IF(ISBLANK('１．学校基本情報'!$A$7),"",'１．学校基本情報'!$A$7)</f>
        <v/>
      </c>
      <c r="EBZ35" s="2033"/>
      <c r="ECA35" s="2033"/>
      <c r="ECB35" s="2033"/>
      <c r="ECC35" s="2033"/>
      <c r="ECD35" s="2033"/>
      <c r="ECE35" s="2033"/>
      <c r="ECF35" s="2033"/>
      <c r="ECG35" s="2033"/>
      <c r="ECH35" s="2033"/>
      <c r="ECI35" s="2033"/>
      <c r="ECJ35" s="2033"/>
      <c r="ECK35" s="2033"/>
      <c r="ECL35" s="2033"/>
      <c r="ECM35" s="2033"/>
      <c r="ECN35" s="2033"/>
      <c r="ECO35" s="2033" t="str">
        <f>IF(ISBLANK('１．学校基本情報'!$A$7),"",'１．学校基本情報'!$A$7)</f>
        <v/>
      </c>
      <c r="ECP35" s="2033"/>
      <c r="ECQ35" s="2033"/>
      <c r="ECR35" s="2033"/>
      <c r="ECS35" s="2033"/>
      <c r="ECT35" s="2033"/>
      <c r="ECU35" s="2033"/>
      <c r="ECV35" s="2033"/>
      <c r="ECW35" s="2033"/>
      <c r="ECX35" s="2033"/>
      <c r="ECY35" s="2033"/>
      <c r="ECZ35" s="2033"/>
      <c r="EDA35" s="2033"/>
      <c r="EDB35" s="2033"/>
      <c r="EDC35" s="2033"/>
      <c r="EDD35" s="2033"/>
      <c r="EDE35" s="2033" t="str">
        <f>IF(ISBLANK('１．学校基本情報'!$A$7),"",'１．学校基本情報'!$A$7)</f>
        <v/>
      </c>
      <c r="EDF35" s="2033"/>
      <c r="EDG35" s="2033"/>
      <c r="EDH35" s="2033"/>
      <c r="EDI35" s="2033"/>
      <c r="EDJ35" s="2033"/>
      <c r="EDK35" s="2033"/>
      <c r="EDL35" s="2033"/>
      <c r="EDM35" s="2033"/>
      <c r="EDN35" s="2033"/>
      <c r="EDO35" s="2033"/>
      <c r="EDP35" s="2033"/>
      <c r="EDQ35" s="2033"/>
      <c r="EDR35" s="2033"/>
      <c r="EDS35" s="2033"/>
      <c r="EDT35" s="2033"/>
      <c r="EDU35" s="2033" t="str">
        <f>IF(ISBLANK('１．学校基本情報'!$A$7),"",'１．学校基本情報'!$A$7)</f>
        <v/>
      </c>
      <c r="EDV35" s="2033"/>
      <c r="EDW35" s="2033"/>
      <c r="EDX35" s="2033"/>
      <c r="EDY35" s="2033"/>
      <c r="EDZ35" s="2033"/>
      <c r="EEA35" s="2033"/>
      <c r="EEB35" s="2033"/>
      <c r="EEC35" s="2033"/>
      <c r="EED35" s="2033"/>
      <c r="EEE35" s="2033"/>
      <c r="EEF35" s="2033"/>
      <c r="EEG35" s="2033"/>
      <c r="EEH35" s="2033"/>
      <c r="EEI35" s="2033"/>
      <c r="EEJ35" s="2033"/>
      <c r="EEK35" s="2033" t="str">
        <f>IF(ISBLANK('１．学校基本情報'!$A$7),"",'１．学校基本情報'!$A$7)</f>
        <v/>
      </c>
      <c r="EEL35" s="2033"/>
      <c r="EEM35" s="2033"/>
      <c r="EEN35" s="2033"/>
      <c r="EEO35" s="2033"/>
      <c r="EEP35" s="2033"/>
      <c r="EEQ35" s="2033"/>
      <c r="EER35" s="2033"/>
      <c r="EES35" s="2033"/>
      <c r="EET35" s="2033"/>
      <c r="EEU35" s="2033"/>
      <c r="EEV35" s="2033"/>
      <c r="EEW35" s="2033"/>
      <c r="EEX35" s="2033"/>
      <c r="EEY35" s="2033"/>
      <c r="EEZ35" s="2033"/>
      <c r="EFA35" s="2033" t="str">
        <f>IF(ISBLANK('１．学校基本情報'!$A$7),"",'１．学校基本情報'!$A$7)</f>
        <v/>
      </c>
      <c r="EFB35" s="2033"/>
      <c r="EFC35" s="2033"/>
      <c r="EFD35" s="2033"/>
      <c r="EFE35" s="2033"/>
      <c r="EFF35" s="2033"/>
      <c r="EFG35" s="2033"/>
      <c r="EFH35" s="2033"/>
      <c r="EFI35" s="2033"/>
      <c r="EFJ35" s="2033"/>
      <c r="EFK35" s="2033"/>
      <c r="EFL35" s="2033"/>
      <c r="EFM35" s="2033"/>
      <c r="EFN35" s="2033"/>
      <c r="EFO35" s="2033"/>
      <c r="EFP35" s="2033"/>
      <c r="EFQ35" s="2033" t="str">
        <f>IF(ISBLANK('１．学校基本情報'!$A$7),"",'１．学校基本情報'!$A$7)</f>
        <v/>
      </c>
      <c r="EFR35" s="2033"/>
      <c r="EFS35" s="2033"/>
      <c r="EFT35" s="2033"/>
      <c r="EFU35" s="2033"/>
      <c r="EFV35" s="2033"/>
      <c r="EFW35" s="2033"/>
      <c r="EFX35" s="2033"/>
      <c r="EFY35" s="2033"/>
      <c r="EFZ35" s="2033"/>
      <c r="EGA35" s="2033"/>
      <c r="EGB35" s="2033"/>
      <c r="EGC35" s="2033"/>
      <c r="EGD35" s="2033"/>
      <c r="EGE35" s="2033"/>
      <c r="EGF35" s="2033"/>
      <c r="EGG35" s="2033" t="str">
        <f>IF(ISBLANK('１．学校基本情報'!$A$7),"",'１．学校基本情報'!$A$7)</f>
        <v/>
      </c>
      <c r="EGH35" s="2033"/>
      <c r="EGI35" s="2033"/>
      <c r="EGJ35" s="2033"/>
      <c r="EGK35" s="2033"/>
      <c r="EGL35" s="2033"/>
      <c r="EGM35" s="2033"/>
      <c r="EGN35" s="2033"/>
      <c r="EGO35" s="2033"/>
      <c r="EGP35" s="2033"/>
      <c r="EGQ35" s="2033"/>
      <c r="EGR35" s="2033"/>
      <c r="EGS35" s="2033"/>
      <c r="EGT35" s="2033"/>
      <c r="EGU35" s="2033"/>
      <c r="EGV35" s="2033"/>
      <c r="EGW35" s="2033" t="str">
        <f>IF(ISBLANK('１．学校基本情報'!$A$7),"",'１．学校基本情報'!$A$7)</f>
        <v/>
      </c>
      <c r="EGX35" s="2033"/>
      <c r="EGY35" s="2033"/>
      <c r="EGZ35" s="2033"/>
      <c r="EHA35" s="2033"/>
      <c r="EHB35" s="2033"/>
      <c r="EHC35" s="2033"/>
      <c r="EHD35" s="2033"/>
      <c r="EHE35" s="2033"/>
      <c r="EHF35" s="2033"/>
      <c r="EHG35" s="2033"/>
      <c r="EHH35" s="2033"/>
      <c r="EHI35" s="2033"/>
      <c r="EHJ35" s="2033"/>
      <c r="EHK35" s="2033"/>
      <c r="EHL35" s="2033"/>
      <c r="EHM35" s="2033" t="str">
        <f>IF(ISBLANK('１．学校基本情報'!$A$7),"",'１．学校基本情報'!$A$7)</f>
        <v/>
      </c>
      <c r="EHN35" s="2033"/>
      <c r="EHO35" s="2033"/>
      <c r="EHP35" s="2033"/>
      <c r="EHQ35" s="2033"/>
      <c r="EHR35" s="2033"/>
      <c r="EHS35" s="2033"/>
      <c r="EHT35" s="2033"/>
      <c r="EHU35" s="2033"/>
      <c r="EHV35" s="2033"/>
      <c r="EHW35" s="2033"/>
      <c r="EHX35" s="2033"/>
      <c r="EHY35" s="2033"/>
      <c r="EHZ35" s="2033"/>
      <c r="EIA35" s="2033"/>
      <c r="EIB35" s="2033"/>
      <c r="EIC35" s="2033" t="str">
        <f>IF(ISBLANK('１．学校基本情報'!$A$7),"",'１．学校基本情報'!$A$7)</f>
        <v/>
      </c>
      <c r="EID35" s="2033"/>
      <c r="EIE35" s="2033"/>
      <c r="EIF35" s="2033"/>
      <c r="EIG35" s="2033"/>
      <c r="EIH35" s="2033"/>
      <c r="EII35" s="2033"/>
      <c r="EIJ35" s="2033"/>
      <c r="EIK35" s="2033"/>
      <c r="EIL35" s="2033"/>
      <c r="EIM35" s="2033"/>
      <c r="EIN35" s="2033"/>
      <c r="EIO35" s="2033"/>
      <c r="EIP35" s="2033"/>
      <c r="EIQ35" s="2033"/>
      <c r="EIR35" s="2033"/>
      <c r="EIS35" s="2033" t="str">
        <f>IF(ISBLANK('１．学校基本情報'!$A$7),"",'１．学校基本情報'!$A$7)</f>
        <v/>
      </c>
      <c r="EIT35" s="2033"/>
      <c r="EIU35" s="2033"/>
      <c r="EIV35" s="2033"/>
      <c r="EIW35" s="2033"/>
      <c r="EIX35" s="2033"/>
      <c r="EIY35" s="2033"/>
      <c r="EIZ35" s="2033"/>
      <c r="EJA35" s="2033"/>
      <c r="EJB35" s="2033"/>
      <c r="EJC35" s="2033"/>
      <c r="EJD35" s="2033"/>
      <c r="EJE35" s="2033"/>
      <c r="EJF35" s="2033"/>
      <c r="EJG35" s="2033"/>
      <c r="EJH35" s="2033"/>
      <c r="EJI35" s="2033" t="str">
        <f>IF(ISBLANK('１．学校基本情報'!$A$7),"",'１．学校基本情報'!$A$7)</f>
        <v/>
      </c>
      <c r="EJJ35" s="2033"/>
      <c r="EJK35" s="2033"/>
      <c r="EJL35" s="2033"/>
      <c r="EJM35" s="2033"/>
      <c r="EJN35" s="2033"/>
      <c r="EJO35" s="2033"/>
      <c r="EJP35" s="2033"/>
      <c r="EJQ35" s="2033"/>
      <c r="EJR35" s="2033"/>
      <c r="EJS35" s="2033"/>
      <c r="EJT35" s="2033"/>
      <c r="EJU35" s="2033"/>
      <c r="EJV35" s="2033"/>
      <c r="EJW35" s="2033"/>
      <c r="EJX35" s="2033"/>
      <c r="EJY35" s="2033" t="str">
        <f>IF(ISBLANK('１．学校基本情報'!$A$7),"",'１．学校基本情報'!$A$7)</f>
        <v/>
      </c>
      <c r="EJZ35" s="2033"/>
      <c r="EKA35" s="2033"/>
      <c r="EKB35" s="2033"/>
      <c r="EKC35" s="2033"/>
      <c r="EKD35" s="2033"/>
      <c r="EKE35" s="2033"/>
      <c r="EKF35" s="2033"/>
      <c r="EKG35" s="2033"/>
      <c r="EKH35" s="2033"/>
      <c r="EKI35" s="2033"/>
      <c r="EKJ35" s="2033"/>
      <c r="EKK35" s="2033"/>
      <c r="EKL35" s="2033"/>
      <c r="EKM35" s="2033"/>
      <c r="EKN35" s="2033"/>
      <c r="EKO35" s="2033" t="str">
        <f>IF(ISBLANK('１．学校基本情報'!$A$7),"",'１．学校基本情報'!$A$7)</f>
        <v/>
      </c>
      <c r="EKP35" s="2033"/>
      <c r="EKQ35" s="2033"/>
      <c r="EKR35" s="2033"/>
      <c r="EKS35" s="2033"/>
      <c r="EKT35" s="2033"/>
      <c r="EKU35" s="2033"/>
      <c r="EKV35" s="2033"/>
      <c r="EKW35" s="2033"/>
      <c r="EKX35" s="2033"/>
      <c r="EKY35" s="2033"/>
      <c r="EKZ35" s="2033"/>
      <c r="ELA35" s="2033"/>
      <c r="ELB35" s="2033"/>
      <c r="ELC35" s="2033"/>
      <c r="ELD35" s="2033"/>
      <c r="ELE35" s="2033" t="str">
        <f>IF(ISBLANK('１．学校基本情報'!$A$7),"",'１．学校基本情報'!$A$7)</f>
        <v/>
      </c>
      <c r="ELF35" s="2033"/>
      <c r="ELG35" s="2033"/>
      <c r="ELH35" s="2033"/>
      <c r="ELI35" s="2033"/>
      <c r="ELJ35" s="2033"/>
      <c r="ELK35" s="2033"/>
      <c r="ELL35" s="2033"/>
      <c r="ELM35" s="2033"/>
      <c r="ELN35" s="2033"/>
      <c r="ELO35" s="2033"/>
      <c r="ELP35" s="2033"/>
      <c r="ELQ35" s="2033"/>
      <c r="ELR35" s="2033"/>
      <c r="ELS35" s="2033"/>
      <c r="ELT35" s="2033"/>
      <c r="ELU35" s="2033" t="str">
        <f>IF(ISBLANK('１．学校基本情報'!$A$7),"",'１．学校基本情報'!$A$7)</f>
        <v/>
      </c>
      <c r="ELV35" s="2033"/>
      <c r="ELW35" s="2033"/>
      <c r="ELX35" s="2033"/>
      <c r="ELY35" s="2033"/>
      <c r="ELZ35" s="2033"/>
      <c r="EMA35" s="2033"/>
      <c r="EMB35" s="2033"/>
      <c r="EMC35" s="2033"/>
      <c r="EMD35" s="2033"/>
      <c r="EME35" s="2033"/>
      <c r="EMF35" s="2033"/>
      <c r="EMG35" s="2033"/>
      <c r="EMH35" s="2033"/>
      <c r="EMI35" s="2033"/>
      <c r="EMJ35" s="2033"/>
      <c r="EMK35" s="2033" t="str">
        <f>IF(ISBLANK('１．学校基本情報'!$A$7),"",'１．学校基本情報'!$A$7)</f>
        <v/>
      </c>
      <c r="EML35" s="2033"/>
      <c r="EMM35" s="2033"/>
      <c r="EMN35" s="2033"/>
      <c r="EMO35" s="2033"/>
      <c r="EMP35" s="2033"/>
      <c r="EMQ35" s="2033"/>
      <c r="EMR35" s="2033"/>
      <c r="EMS35" s="2033"/>
      <c r="EMT35" s="2033"/>
      <c r="EMU35" s="2033"/>
      <c r="EMV35" s="2033"/>
      <c r="EMW35" s="2033"/>
      <c r="EMX35" s="2033"/>
      <c r="EMY35" s="2033"/>
      <c r="EMZ35" s="2033"/>
      <c r="ENA35" s="2033" t="str">
        <f>IF(ISBLANK('１．学校基本情報'!$A$7),"",'１．学校基本情報'!$A$7)</f>
        <v/>
      </c>
      <c r="ENB35" s="2033"/>
      <c r="ENC35" s="2033"/>
      <c r="END35" s="2033"/>
      <c r="ENE35" s="2033"/>
      <c r="ENF35" s="2033"/>
      <c r="ENG35" s="2033"/>
      <c r="ENH35" s="2033"/>
      <c r="ENI35" s="2033"/>
      <c r="ENJ35" s="2033"/>
      <c r="ENK35" s="2033"/>
      <c r="ENL35" s="2033"/>
      <c r="ENM35" s="2033"/>
      <c r="ENN35" s="2033"/>
      <c r="ENO35" s="2033"/>
      <c r="ENP35" s="2033"/>
      <c r="ENQ35" s="2033" t="str">
        <f>IF(ISBLANK('１．学校基本情報'!$A$7),"",'１．学校基本情報'!$A$7)</f>
        <v/>
      </c>
      <c r="ENR35" s="2033"/>
      <c r="ENS35" s="2033"/>
      <c r="ENT35" s="2033"/>
      <c r="ENU35" s="2033"/>
      <c r="ENV35" s="2033"/>
      <c r="ENW35" s="2033"/>
      <c r="ENX35" s="2033"/>
      <c r="ENY35" s="2033"/>
      <c r="ENZ35" s="2033"/>
      <c r="EOA35" s="2033"/>
      <c r="EOB35" s="2033"/>
      <c r="EOC35" s="2033"/>
      <c r="EOD35" s="2033"/>
      <c r="EOE35" s="2033"/>
      <c r="EOF35" s="2033"/>
      <c r="EOG35" s="2033" t="str">
        <f>IF(ISBLANK('１．学校基本情報'!$A$7),"",'１．学校基本情報'!$A$7)</f>
        <v/>
      </c>
      <c r="EOH35" s="2033"/>
      <c r="EOI35" s="2033"/>
      <c r="EOJ35" s="2033"/>
      <c r="EOK35" s="2033"/>
      <c r="EOL35" s="2033"/>
      <c r="EOM35" s="2033"/>
      <c r="EON35" s="2033"/>
      <c r="EOO35" s="2033"/>
      <c r="EOP35" s="2033"/>
      <c r="EOQ35" s="2033"/>
      <c r="EOR35" s="2033"/>
      <c r="EOS35" s="2033"/>
      <c r="EOT35" s="2033"/>
      <c r="EOU35" s="2033"/>
      <c r="EOV35" s="2033"/>
      <c r="EOW35" s="2033" t="str">
        <f>IF(ISBLANK('１．学校基本情報'!$A$7),"",'１．学校基本情報'!$A$7)</f>
        <v/>
      </c>
      <c r="EOX35" s="2033"/>
      <c r="EOY35" s="2033"/>
      <c r="EOZ35" s="2033"/>
      <c r="EPA35" s="2033"/>
      <c r="EPB35" s="2033"/>
      <c r="EPC35" s="2033"/>
      <c r="EPD35" s="2033"/>
      <c r="EPE35" s="2033"/>
      <c r="EPF35" s="2033"/>
      <c r="EPG35" s="2033"/>
      <c r="EPH35" s="2033"/>
      <c r="EPI35" s="2033"/>
      <c r="EPJ35" s="2033"/>
      <c r="EPK35" s="2033"/>
      <c r="EPL35" s="2033"/>
      <c r="EPM35" s="2033" t="str">
        <f>IF(ISBLANK('１．学校基本情報'!$A$7),"",'１．学校基本情報'!$A$7)</f>
        <v/>
      </c>
      <c r="EPN35" s="2033"/>
      <c r="EPO35" s="2033"/>
      <c r="EPP35" s="2033"/>
      <c r="EPQ35" s="2033"/>
      <c r="EPR35" s="2033"/>
      <c r="EPS35" s="2033"/>
      <c r="EPT35" s="2033"/>
      <c r="EPU35" s="2033"/>
      <c r="EPV35" s="2033"/>
      <c r="EPW35" s="2033"/>
      <c r="EPX35" s="2033"/>
      <c r="EPY35" s="2033"/>
      <c r="EPZ35" s="2033"/>
      <c r="EQA35" s="2033"/>
      <c r="EQB35" s="2033"/>
      <c r="EQC35" s="2033" t="str">
        <f>IF(ISBLANK('１．学校基本情報'!$A$7),"",'１．学校基本情報'!$A$7)</f>
        <v/>
      </c>
      <c r="EQD35" s="2033"/>
      <c r="EQE35" s="2033"/>
      <c r="EQF35" s="2033"/>
      <c r="EQG35" s="2033"/>
      <c r="EQH35" s="2033"/>
      <c r="EQI35" s="2033"/>
      <c r="EQJ35" s="2033"/>
      <c r="EQK35" s="2033"/>
      <c r="EQL35" s="2033"/>
      <c r="EQM35" s="2033"/>
      <c r="EQN35" s="2033"/>
      <c r="EQO35" s="2033"/>
      <c r="EQP35" s="2033"/>
      <c r="EQQ35" s="2033"/>
      <c r="EQR35" s="2033"/>
      <c r="EQS35" s="2033" t="str">
        <f>IF(ISBLANK('１．学校基本情報'!$A$7),"",'１．学校基本情報'!$A$7)</f>
        <v/>
      </c>
      <c r="EQT35" s="2033"/>
      <c r="EQU35" s="2033"/>
      <c r="EQV35" s="2033"/>
      <c r="EQW35" s="2033"/>
      <c r="EQX35" s="2033"/>
      <c r="EQY35" s="2033"/>
      <c r="EQZ35" s="2033"/>
      <c r="ERA35" s="2033"/>
      <c r="ERB35" s="2033"/>
      <c r="ERC35" s="2033"/>
      <c r="ERD35" s="2033"/>
      <c r="ERE35" s="2033"/>
      <c r="ERF35" s="2033"/>
      <c r="ERG35" s="2033"/>
      <c r="ERH35" s="2033"/>
      <c r="ERI35" s="2033" t="str">
        <f>IF(ISBLANK('１．学校基本情報'!$A$7),"",'１．学校基本情報'!$A$7)</f>
        <v/>
      </c>
      <c r="ERJ35" s="2033"/>
      <c r="ERK35" s="2033"/>
      <c r="ERL35" s="2033"/>
      <c r="ERM35" s="2033"/>
      <c r="ERN35" s="2033"/>
      <c r="ERO35" s="2033"/>
      <c r="ERP35" s="2033"/>
      <c r="ERQ35" s="2033"/>
      <c r="ERR35" s="2033"/>
      <c r="ERS35" s="2033"/>
      <c r="ERT35" s="2033"/>
      <c r="ERU35" s="2033"/>
      <c r="ERV35" s="2033"/>
      <c r="ERW35" s="2033"/>
      <c r="ERX35" s="2033"/>
      <c r="ERY35" s="2033" t="str">
        <f>IF(ISBLANK('１．学校基本情報'!$A$7),"",'１．学校基本情報'!$A$7)</f>
        <v/>
      </c>
      <c r="ERZ35" s="2033"/>
      <c r="ESA35" s="2033"/>
      <c r="ESB35" s="2033"/>
      <c r="ESC35" s="2033"/>
      <c r="ESD35" s="2033"/>
      <c r="ESE35" s="2033"/>
      <c r="ESF35" s="2033"/>
      <c r="ESG35" s="2033"/>
      <c r="ESH35" s="2033"/>
      <c r="ESI35" s="2033"/>
      <c r="ESJ35" s="2033"/>
      <c r="ESK35" s="2033"/>
      <c r="ESL35" s="2033"/>
      <c r="ESM35" s="2033"/>
      <c r="ESN35" s="2033"/>
      <c r="ESO35" s="2033" t="str">
        <f>IF(ISBLANK('１．学校基本情報'!$A$7),"",'１．学校基本情報'!$A$7)</f>
        <v/>
      </c>
      <c r="ESP35" s="2033"/>
      <c r="ESQ35" s="2033"/>
      <c r="ESR35" s="2033"/>
      <c r="ESS35" s="2033"/>
      <c r="EST35" s="2033"/>
      <c r="ESU35" s="2033"/>
      <c r="ESV35" s="2033"/>
      <c r="ESW35" s="2033"/>
      <c r="ESX35" s="2033"/>
      <c r="ESY35" s="2033"/>
      <c r="ESZ35" s="2033"/>
      <c r="ETA35" s="2033"/>
      <c r="ETB35" s="2033"/>
      <c r="ETC35" s="2033"/>
      <c r="ETD35" s="2033"/>
      <c r="ETE35" s="2033" t="str">
        <f>IF(ISBLANK('１．学校基本情報'!$A$7),"",'１．学校基本情報'!$A$7)</f>
        <v/>
      </c>
      <c r="ETF35" s="2033"/>
      <c r="ETG35" s="2033"/>
      <c r="ETH35" s="2033"/>
      <c r="ETI35" s="2033"/>
      <c r="ETJ35" s="2033"/>
      <c r="ETK35" s="2033"/>
      <c r="ETL35" s="2033"/>
      <c r="ETM35" s="2033"/>
      <c r="ETN35" s="2033"/>
      <c r="ETO35" s="2033"/>
      <c r="ETP35" s="2033"/>
      <c r="ETQ35" s="2033"/>
      <c r="ETR35" s="2033"/>
      <c r="ETS35" s="2033"/>
      <c r="ETT35" s="2033"/>
      <c r="ETU35" s="2033" t="str">
        <f>IF(ISBLANK('１．学校基本情報'!$A$7),"",'１．学校基本情報'!$A$7)</f>
        <v/>
      </c>
      <c r="ETV35" s="2033"/>
      <c r="ETW35" s="2033"/>
      <c r="ETX35" s="2033"/>
      <c r="ETY35" s="2033"/>
      <c r="ETZ35" s="2033"/>
      <c r="EUA35" s="2033"/>
      <c r="EUB35" s="2033"/>
      <c r="EUC35" s="2033"/>
      <c r="EUD35" s="2033"/>
      <c r="EUE35" s="2033"/>
      <c r="EUF35" s="2033"/>
      <c r="EUG35" s="2033"/>
      <c r="EUH35" s="2033"/>
      <c r="EUI35" s="2033"/>
      <c r="EUJ35" s="2033"/>
      <c r="EUK35" s="2033" t="str">
        <f>IF(ISBLANK('１．学校基本情報'!$A$7),"",'１．学校基本情報'!$A$7)</f>
        <v/>
      </c>
      <c r="EUL35" s="2033"/>
      <c r="EUM35" s="2033"/>
      <c r="EUN35" s="2033"/>
      <c r="EUO35" s="2033"/>
      <c r="EUP35" s="2033"/>
      <c r="EUQ35" s="2033"/>
      <c r="EUR35" s="2033"/>
      <c r="EUS35" s="2033"/>
      <c r="EUT35" s="2033"/>
      <c r="EUU35" s="2033"/>
      <c r="EUV35" s="2033"/>
      <c r="EUW35" s="2033"/>
      <c r="EUX35" s="2033"/>
      <c r="EUY35" s="2033"/>
      <c r="EUZ35" s="2033"/>
      <c r="EVA35" s="2033" t="str">
        <f>IF(ISBLANK('１．学校基本情報'!$A$7),"",'１．学校基本情報'!$A$7)</f>
        <v/>
      </c>
      <c r="EVB35" s="2033"/>
      <c r="EVC35" s="2033"/>
      <c r="EVD35" s="2033"/>
      <c r="EVE35" s="2033"/>
      <c r="EVF35" s="2033"/>
      <c r="EVG35" s="2033"/>
      <c r="EVH35" s="2033"/>
      <c r="EVI35" s="2033"/>
      <c r="EVJ35" s="2033"/>
      <c r="EVK35" s="2033"/>
      <c r="EVL35" s="2033"/>
      <c r="EVM35" s="2033"/>
      <c r="EVN35" s="2033"/>
      <c r="EVO35" s="2033"/>
      <c r="EVP35" s="2033"/>
      <c r="EVQ35" s="2033" t="str">
        <f>IF(ISBLANK('１．学校基本情報'!$A$7),"",'１．学校基本情報'!$A$7)</f>
        <v/>
      </c>
      <c r="EVR35" s="2033"/>
      <c r="EVS35" s="2033"/>
      <c r="EVT35" s="2033"/>
      <c r="EVU35" s="2033"/>
      <c r="EVV35" s="2033"/>
      <c r="EVW35" s="2033"/>
      <c r="EVX35" s="2033"/>
      <c r="EVY35" s="2033"/>
      <c r="EVZ35" s="2033"/>
      <c r="EWA35" s="2033"/>
      <c r="EWB35" s="2033"/>
      <c r="EWC35" s="2033"/>
      <c r="EWD35" s="2033"/>
      <c r="EWE35" s="2033"/>
      <c r="EWF35" s="2033"/>
      <c r="EWG35" s="2033" t="str">
        <f>IF(ISBLANK('１．学校基本情報'!$A$7),"",'１．学校基本情報'!$A$7)</f>
        <v/>
      </c>
      <c r="EWH35" s="2033"/>
      <c r="EWI35" s="2033"/>
      <c r="EWJ35" s="2033"/>
      <c r="EWK35" s="2033"/>
      <c r="EWL35" s="2033"/>
      <c r="EWM35" s="2033"/>
      <c r="EWN35" s="2033"/>
      <c r="EWO35" s="2033"/>
      <c r="EWP35" s="2033"/>
      <c r="EWQ35" s="2033"/>
      <c r="EWR35" s="2033"/>
      <c r="EWS35" s="2033"/>
      <c r="EWT35" s="2033"/>
      <c r="EWU35" s="2033"/>
      <c r="EWV35" s="2033"/>
      <c r="EWW35" s="2033" t="str">
        <f>IF(ISBLANK('１．学校基本情報'!$A$7),"",'１．学校基本情報'!$A$7)</f>
        <v/>
      </c>
      <c r="EWX35" s="2033"/>
      <c r="EWY35" s="2033"/>
      <c r="EWZ35" s="2033"/>
      <c r="EXA35" s="2033"/>
      <c r="EXB35" s="2033"/>
      <c r="EXC35" s="2033"/>
      <c r="EXD35" s="2033"/>
      <c r="EXE35" s="2033"/>
      <c r="EXF35" s="2033"/>
      <c r="EXG35" s="2033"/>
      <c r="EXH35" s="2033"/>
      <c r="EXI35" s="2033"/>
      <c r="EXJ35" s="2033"/>
      <c r="EXK35" s="2033"/>
      <c r="EXL35" s="2033"/>
      <c r="EXM35" s="2033" t="str">
        <f>IF(ISBLANK('１．学校基本情報'!$A$7),"",'１．学校基本情報'!$A$7)</f>
        <v/>
      </c>
      <c r="EXN35" s="2033"/>
      <c r="EXO35" s="2033"/>
      <c r="EXP35" s="2033"/>
      <c r="EXQ35" s="2033"/>
      <c r="EXR35" s="2033"/>
      <c r="EXS35" s="2033"/>
      <c r="EXT35" s="2033"/>
      <c r="EXU35" s="2033"/>
      <c r="EXV35" s="2033"/>
      <c r="EXW35" s="2033"/>
      <c r="EXX35" s="2033"/>
      <c r="EXY35" s="2033"/>
      <c r="EXZ35" s="2033"/>
      <c r="EYA35" s="2033"/>
      <c r="EYB35" s="2033"/>
      <c r="EYC35" s="2033" t="str">
        <f>IF(ISBLANK('１．学校基本情報'!$A$7),"",'１．学校基本情報'!$A$7)</f>
        <v/>
      </c>
      <c r="EYD35" s="2033"/>
      <c r="EYE35" s="2033"/>
      <c r="EYF35" s="2033"/>
      <c r="EYG35" s="2033"/>
      <c r="EYH35" s="2033"/>
      <c r="EYI35" s="2033"/>
      <c r="EYJ35" s="2033"/>
      <c r="EYK35" s="2033"/>
      <c r="EYL35" s="2033"/>
      <c r="EYM35" s="2033"/>
      <c r="EYN35" s="2033"/>
      <c r="EYO35" s="2033"/>
      <c r="EYP35" s="2033"/>
      <c r="EYQ35" s="2033"/>
      <c r="EYR35" s="2033"/>
      <c r="EYS35" s="2033" t="str">
        <f>IF(ISBLANK('１．学校基本情報'!$A$7),"",'１．学校基本情報'!$A$7)</f>
        <v/>
      </c>
      <c r="EYT35" s="2033"/>
      <c r="EYU35" s="2033"/>
      <c r="EYV35" s="2033"/>
      <c r="EYW35" s="2033"/>
      <c r="EYX35" s="2033"/>
      <c r="EYY35" s="2033"/>
      <c r="EYZ35" s="2033"/>
      <c r="EZA35" s="2033"/>
      <c r="EZB35" s="2033"/>
      <c r="EZC35" s="2033"/>
      <c r="EZD35" s="2033"/>
      <c r="EZE35" s="2033"/>
      <c r="EZF35" s="2033"/>
      <c r="EZG35" s="2033"/>
      <c r="EZH35" s="2033"/>
      <c r="EZI35" s="2033" t="str">
        <f>IF(ISBLANK('１．学校基本情報'!$A$7),"",'１．学校基本情報'!$A$7)</f>
        <v/>
      </c>
      <c r="EZJ35" s="2033"/>
      <c r="EZK35" s="2033"/>
      <c r="EZL35" s="2033"/>
      <c r="EZM35" s="2033"/>
      <c r="EZN35" s="2033"/>
      <c r="EZO35" s="2033"/>
      <c r="EZP35" s="2033"/>
      <c r="EZQ35" s="2033"/>
      <c r="EZR35" s="2033"/>
      <c r="EZS35" s="2033"/>
      <c r="EZT35" s="2033"/>
      <c r="EZU35" s="2033"/>
      <c r="EZV35" s="2033"/>
      <c r="EZW35" s="2033"/>
      <c r="EZX35" s="2033"/>
      <c r="EZY35" s="2033" t="str">
        <f>IF(ISBLANK('１．学校基本情報'!$A$7),"",'１．学校基本情報'!$A$7)</f>
        <v/>
      </c>
      <c r="EZZ35" s="2033"/>
      <c r="FAA35" s="2033"/>
      <c r="FAB35" s="2033"/>
      <c r="FAC35" s="2033"/>
      <c r="FAD35" s="2033"/>
      <c r="FAE35" s="2033"/>
      <c r="FAF35" s="2033"/>
      <c r="FAG35" s="2033"/>
      <c r="FAH35" s="2033"/>
      <c r="FAI35" s="2033"/>
      <c r="FAJ35" s="2033"/>
      <c r="FAK35" s="2033"/>
      <c r="FAL35" s="2033"/>
      <c r="FAM35" s="2033"/>
      <c r="FAN35" s="2033"/>
      <c r="FAO35" s="2033" t="str">
        <f>IF(ISBLANK('１．学校基本情報'!$A$7),"",'１．学校基本情報'!$A$7)</f>
        <v/>
      </c>
      <c r="FAP35" s="2033"/>
      <c r="FAQ35" s="2033"/>
      <c r="FAR35" s="2033"/>
      <c r="FAS35" s="2033"/>
      <c r="FAT35" s="2033"/>
      <c r="FAU35" s="2033"/>
      <c r="FAV35" s="2033"/>
      <c r="FAW35" s="2033"/>
      <c r="FAX35" s="2033"/>
      <c r="FAY35" s="2033"/>
      <c r="FAZ35" s="2033"/>
      <c r="FBA35" s="2033"/>
      <c r="FBB35" s="2033"/>
      <c r="FBC35" s="2033"/>
      <c r="FBD35" s="2033"/>
      <c r="FBE35" s="2033" t="str">
        <f>IF(ISBLANK('１．学校基本情報'!$A$7),"",'１．学校基本情報'!$A$7)</f>
        <v/>
      </c>
      <c r="FBF35" s="2033"/>
      <c r="FBG35" s="2033"/>
      <c r="FBH35" s="2033"/>
      <c r="FBI35" s="2033"/>
      <c r="FBJ35" s="2033"/>
      <c r="FBK35" s="2033"/>
      <c r="FBL35" s="2033"/>
      <c r="FBM35" s="2033"/>
      <c r="FBN35" s="2033"/>
      <c r="FBO35" s="2033"/>
      <c r="FBP35" s="2033"/>
      <c r="FBQ35" s="2033"/>
      <c r="FBR35" s="2033"/>
      <c r="FBS35" s="2033"/>
      <c r="FBT35" s="2033"/>
      <c r="FBU35" s="2033" t="str">
        <f>IF(ISBLANK('１．学校基本情報'!$A$7),"",'１．学校基本情報'!$A$7)</f>
        <v/>
      </c>
      <c r="FBV35" s="2033"/>
      <c r="FBW35" s="2033"/>
      <c r="FBX35" s="2033"/>
      <c r="FBY35" s="2033"/>
      <c r="FBZ35" s="2033"/>
      <c r="FCA35" s="2033"/>
      <c r="FCB35" s="2033"/>
      <c r="FCC35" s="2033"/>
      <c r="FCD35" s="2033"/>
      <c r="FCE35" s="2033"/>
      <c r="FCF35" s="2033"/>
      <c r="FCG35" s="2033"/>
      <c r="FCH35" s="2033"/>
      <c r="FCI35" s="2033"/>
      <c r="FCJ35" s="2033"/>
      <c r="FCK35" s="2033" t="str">
        <f>IF(ISBLANK('１．学校基本情報'!$A$7),"",'１．学校基本情報'!$A$7)</f>
        <v/>
      </c>
      <c r="FCL35" s="2033"/>
      <c r="FCM35" s="2033"/>
      <c r="FCN35" s="2033"/>
      <c r="FCO35" s="2033"/>
      <c r="FCP35" s="2033"/>
      <c r="FCQ35" s="2033"/>
      <c r="FCR35" s="2033"/>
      <c r="FCS35" s="2033"/>
      <c r="FCT35" s="2033"/>
      <c r="FCU35" s="2033"/>
      <c r="FCV35" s="2033"/>
      <c r="FCW35" s="2033"/>
      <c r="FCX35" s="2033"/>
      <c r="FCY35" s="2033"/>
      <c r="FCZ35" s="2033"/>
      <c r="FDA35" s="2033" t="str">
        <f>IF(ISBLANK('１．学校基本情報'!$A$7),"",'１．学校基本情報'!$A$7)</f>
        <v/>
      </c>
      <c r="FDB35" s="2033"/>
      <c r="FDC35" s="2033"/>
      <c r="FDD35" s="2033"/>
      <c r="FDE35" s="2033"/>
      <c r="FDF35" s="2033"/>
      <c r="FDG35" s="2033"/>
      <c r="FDH35" s="2033"/>
      <c r="FDI35" s="2033"/>
      <c r="FDJ35" s="2033"/>
      <c r="FDK35" s="2033"/>
      <c r="FDL35" s="2033"/>
      <c r="FDM35" s="2033"/>
      <c r="FDN35" s="2033"/>
      <c r="FDO35" s="2033"/>
      <c r="FDP35" s="2033"/>
      <c r="FDQ35" s="2033" t="str">
        <f>IF(ISBLANK('１．学校基本情報'!$A$7),"",'１．学校基本情報'!$A$7)</f>
        <v/>
      </c>
      <c r="FDR35" s="2033"/>
      <c r="FDS35" s="2033"/>
      <c r="FDT35" s="2033"/>
      <c r="FDU35" s="2033"/>
      <c r="FDV35" s="2033"/>
      <c r="FDW35" s="2033"/>
      <c r="FDX35" s="2033"/>
      <c r="FDY35" s="2033"/>
      <c r="FDZ35" s="2033"/>
      <c r="FEA35" s="2033"/>
      <c r="FEB35" s="2033"/>
      <c r="FEC35" s="2033"/>
      <c r="FED35" s="2033"/>
      <c r="FEE35" s="2033"/>
      <c r="FEF35" s="2033"/>
      <c r="FEG35" s="2033" t="str">
        <f>IF(ISBLANK('１．学校基本情報'!$A$7),"",'１．学校基本情報'!$A$7)</f>
        <v/>
      </c>
      <c r="FEH35" s="2033"/>
      <c r="FEI35" s="2033"/>
      <c r="FEJ35" s="2033"/>
      <c r="FEK35" s="2033"/>
      <c r="FEL35" s="2033"/>
      <c r="FEM35" s="2033"/>
      <c r="FEN35" s="2033"/>
      <c r="FEO35" s="2033"/>
      <c r="FEP35" s="2033"/>
      <c r="FEQ35" s="2033"/>
      <c r="FER35" s="2033"/>
      <c r="FES35" s="2033"/>
      <c r="FET35" s="2033"/>
      <c r="FEU35" s="2033"/>
      <c r="FEV35" s="2033"/>
      <c r="FEW35" s="2033" t="str">
        <f>IF(ISBLANK('１．学校基本情報'!$A$7),"",'１．学校基本情報'!$A$7)</f>
        <v/>
      </c>
      <c r="FEX35" s="2033"/>
      <c r="FEY35" s="2033"/>
      <c r="FEZ35" s="2033"/>
      <c r="FFA35" s="2033"/>
      <c r="FFB35" s="2033"/>
      <c r="FFC35" s="2033"/>
      <c r="FFD35" s="2033"/>
      <c r="FFE35" s="2033"/>
      <c r="FFF35" s="2033"/>
      <c r="FFG35" s="2033"/>
      <c r="FFH35" s="2033"/>
      <c r="FFI35" s="2033"/>
      <c r="FFJ35" s="2033"/>
      <c r="FFK35" s="2033"/>
      <c r="FFL35" s="2033"/>
      <c r="FFM35" s="2033" t="str">
        <f>IF(ISBLANK('１．学校基本情報'!$A$7),"",'１．学校基本情報'!$A$7)</f>
        <v/>
      </c>
      <c r="FFN35" s="2033"/>
      <c r="FFO35" s="2033"/>
      <c r="FFP35" s="2033"/>
      <c r="FFQ35" s="2033"/>
      <c r="FFR35" s="2033"/>
      <c r="FFS35" s="2033"/>
      <c r="FFT35" s="2033"/>
      <c r="FFU35" s="2033"/>
      <c r="FFV35" s="2033"/>
      <c r="FFW35" s="2033"/>
      <c r="FFX35" s="2033"/>
      <c r="FFY35" s="2033"/>
      <c r="FFZ35" s="2033"/>
      <c r="FGA35" s="2033"/>
      <c r="FGB35" s="2033"/>
      <c r="FGC35" s="2033" t="str">
        <f>IF(ISBLANK('１．学校基本情報'!$A$7),"",'１．学校基本情報'!$A$7)</f>
        <v/>
      </c>
      <c r="FGD35" s="2033"/>
      <c r="FGE35" s="2033"/>
      <c r="FGF35" s="2033"/>
      <c r="FGG35" s="2033"/>
      <c r="FGH35" s="2033"/>
      <c r="FGI35" s="2033"/>
      <c r="FGJ35" s="2033"/>
      <c r="FGK35" s="2033"/>
      <c r="FGL35" s="2033"/>
      <c r="FGM35" s="2033"/>
      <c r="FGN35" s="2033"/>
      <c r="FGO35" s="2033"/>
      <c r="FGP35" s="2033"/>
      <c r="FGQ35" s="2033"/>
      <c r="FGR35" s="2033"/>
      <c r="FGS35" s="2033" t="str">
        <f>IF(ISBLANK('１．学校基本情報'!$A$7),"",'１．学校基本情報'!$A$7)</f>
        <v/>
      </c>
      <c r="FGT35" s="2033"/>
      <c r="FGU35" s="2033"/>
      <c r="FGV35" s="2033"/>
      <c r="FGW35" s="2033"/>
      <c r="FGX35" s="2033"/>
      <c r="FGY35" s="2033"/>
      <c r="FGZ35" s="2033"/>
      <c r="FHA35" s="2033"/>
      <c r="FHB35" s="2033"/>
      <c r="FHC35" s="2033"/>
      <c r="FHD35" s="2033"/>
      <c r="FHE35" s="2033"/>
      <c r="FHF35" s="2033"/>
      <c r="FHG35" s="2033"/>
      <c r="FHH35" s="2033"/>
      <c r="FHI35" s="2033" t="str">
        <f>IF(ISBLANK('１．学校基本情報'!$A$7),"",'１．学校基本情報'!$A$7)</f>
        <v/>
      </c>
      <c r="FHJ35" s="2033"/>
      <c r="FHK35" s="2033"/>
      <c r="FHL35" s="2033"/>
      <c r="FHM35" s="2033"/>
      <c r="FHN35" s="2033"/>
      <c r="FHO35" s="2033"/>
      <c r="FHP35" s="2033"/>
      <c r="FHQ35" s="2033"/>
      <c r="FHR35" s="2033"/>
      <c r="FHS35" s="2033"/>
      <c r="FHT35" s="2033"/>
      <c r="FHU35" s="2033"/>
      <c r="FHV35" s="2033"/>
      <c r="FHW35" s="2033"/>
      <c r="FHX35" s="2033"/>
      <c r="FHY35" s="2033" t="str">
        <f>IF(ISBLANK('１．学校基本情報'!$A$7),"",'１．学校基本情報'!$A$7)</f>
        <v/>
      </c>
      <c r="FHZ35" s="2033"/>
      <c r="FIA35" s="2033"/>
      <c r="FIB35" s="2033"/>
      <c r="FIC35" s="2033"/>
      <c r="FID35" s="2033"/>
      <c r="FIE35" s="2033"/>
      <c r="FIF35" s="2033"/>
      <c r="FIG35" s="2033"/>
      <c r="FIH35" s="2033"/>
      <c r="FII35" s="2033"/>
      <c r="FIJ35" s="2033"/>
      <c r="FIK35" s="2033"/>
      <c r="FIL35" s="2033"/>
      <c r="FIM35" s="2033"/>
      <c r="FIN35" s="2033"/>
      <c r="FIO35" s="2033" t="str">
        <f>IF(ISBLANK('１．学校基本情報'!$A$7),"",'１．学校基本情報'!$A$7)</f>
        <v/>
      </c>
      <c r="FIP35" s="2033"/>
      <c r="FIQ35" s="2033"/>
      <c r="FIR35" s="2033"/>
      <c r="FIS35" s="2033"/>
      <c r="FIT35" s="2033"/>
      <c r="FIU35" s="2033"/>
      <c r="FIV35" s="2033"/>
      <c r="FIW35" s="2033"/>
      <c r="FIX35" s="2033"/>
      <c r="FIY35" s="2033"/>
      <c r="FIZ35" s="2033"/>
      <c r="FJA35" s="2033"/>
      <c r="FJB35" s="2033"/>
      <c r="FJC35" s="2033"/>
      <c r="FJD35" s="2033"/>
      <c r="FJE35" s="2033" t="str">
        <f>IF(ISBLANK('１．学校基本情報'!$A$7),"",'１．学校基本情報'!$A$7)</f>
        <v/>
      </c>
      <c r="FJF35" s="2033"/>
      <c r="FJG35" s="2033"/>
      <c r="FJH35" s="2033"/>
      <c r="FJI35" s="2033"/>
      <c r="FJJ35" s="2033"/>
      <c r="FJK35" s="2033"/>
      <c r="FJL35" s="2033"/>
      <c r="FJM35" s="2033"/>
      <c r="FJN35" s="2033"/>
      <c r="FJO35" s="2033"/>
      <c r="FJP35" s="2033"/>
      <c r="FJQ35" s="2033"/>
      <c r="FJR35" s="2033"/>
      <c r="FJS35" s="2033"/>
      <c r="FJT35" s="2033"/>
      <c r="FJU35" s="2033" t="str">
        <f>IF(ISBLANK('１．学校基本情報'!$A$7),"",'１．学校基本情報'!$A$7)</f>
        <v/>
      </c>
      <c r="FJV35" s="2033"/>
      <c r="FJW35" s="2033"/>
      <c r="FJX35" s="2033"/>
      <c r="FJY35" s="2033"/>
      <c r="FJZ35" s="2033"/>
      <c r="FKA35" s="2033"/>
      <c r="FKB35" s="2033"/>
      <c r="FKC35" s="2033"/>
      <c r="FKD35" s="2033"/>
      <c r="FKE35" s="2033"/>
      <c r="FKF35" s="2033"/>
      <c r="FKG35" s="2033"/>
      <c r="FKH35" s="2033"/>
      <c r="FKI35" s="2033"/>
      <c r="FKJ35" s="2033"/>
      <c r="FKK35" s="2033" t="str">
        <f>IF(ISBLANK('１．学校基本情報'!$A$7),"",'１．学校基本情報'!$A$7)</f>
        <v/>
      </c>
      <c r="FKL35" s="2033"/>
      <c r="FKM35" s="2033"/>
      <c r="FKN35" s="2033"/>
      <c r="FKO35" s="2033"/>
      <c r="FKP35" s="2033"/>
      <c r="FKQ35" s="2033"/>
      <c r="FKR35" s="2033"/>
      <c r="FKS35" s="2033"/>
      <c r="FKT35" s="2033"/>
      <c r="FKU35" s="2033"/>
      <c r="FKV35" s="2033"/>
      <c r="FKW35" s="2033"/>
      <c r="FKX35" s="2033"/>
      <c r="FKY35" s="2033"/>
      <c r="FKZ35" s="2033"/>
      <c r="FLA35" s="2033" t="str">
        <f>IF(ISBLANK('１．学校基本情報'!$A$7),"",'１．学校基本情報'!$A$7)</f>
        <v/>
      </c>
      <c r="FLB35" s="2033"/>
      <c r="FLC35" s="2033"/>
      <c r="FLD35" s="2033"/>
      <c r="FLE35" s="2033"/>
      <c r="FLF35" s="2033"/>
      <c r="FLG35" s="2033"/>
      <c r="FLH35" s="2033"/>
      <c r="FLI35" s="2033"/>
      <c r="FLJ35" s="2033"/>
      <c r="FLK35" s="2033"/>
      <c r="FLL35" s="2033"/>
      <c r="FLM35" s="2033"/>
      <c r="FLN35" s="2033"/>
      <c r="FLO35" s="2033"/>
      <c r="FLP35" s="2033"/>
      <c r="FLQ35" s="2033" t="str">
        <f>IF(ISBLANK('１．学校基本情報'!$A$7),"",'１．学校基本情報'!$A$7)</f>
        <v/>
      </c>
      <c r="FLR35" s="2033"/>
      <c r="FLS35" s="2033"/>
      <c r="FLT35" s="2033"/>
      <c r="FLU35" s="2033"/>
      <c r="FLV35" s="2033"/>
      <c r="FLW35" s="2033"/>
      <c r="FLX35" s="2033"/>
      <c r="FLY35" s="2033"/>
      <c r="FLZ35" s="2033"/>
      <c r="FMA35" s="2033"/>
      <c r="FMB35" s="2033"/>
      <c r="FMC35" s="2033"/>
      <c r="FMD35" s="2033"/>
      <c r="FME35" s="2033"/>
      <c r="FMF35" s="2033"/>
      <c r="FMG35" s="2033" t="str">
        <f>IF(ISBLANK('１．学校基本情報'!$A$7),"",'１．学校基本情報'!$A$7)</f>
        <v/>
      </c>
      <c r="FMH35" s="2033"/>
      <c r="FMI35" s="2033"/>
      <c r="FMJ35" s="2033"/>
      <c r="FMK35" s="2033"/>
      <c r="FML35" s="2033"/>
      <c r="FMM35" s="2033"/>
      <c r="FMN35" s="2033"/>
      <c r="FMO35" s="2033"/>
      <c r="FMP35" s="2033"/>
      <c r="FMQ35" s="2033"/>
      <c r="FMR35" s="2033"/>
      <c r="FMS35" s="2033"/>
      <c r="FMT35" s="2033"/>
      <c r="FMU35" s="2033"/>
      <c r="FMV35" s="2033"/>
      <c r="FMW35" s="2033" t="str">
        <f>IF(ISBLANK('１．学校基本情報'!$A$7),"",'１．学校基本情報'!$A$7)</f>
        <v/>
      </c>
      <c r="FMX35" s="2033"/>
      <c r="FMY35" s="2033"/>
      <c r="FMZ35" s="2033"/>
      <c r="FNA35" s="2033"/>
      <c r="FNB35" s="2033"/>
      <c r="FNC35" s="2033"/>
      <c r="FND35" s="2033"/>
      <c r="FNE35" s="2033"/>
      <c r="FNF35" s="2033"/>
      <c r="FNG35" s="2033"/>
      <c r="FNH35" s="2033"/>
      <c r="FNI35" s="2033"/>
      <c r="FNJ35" s="2033"/>
      <c r="FNK35" s="2033"/>
      <c r="FNL35" s="2033"/>
      <c r="FNM35" s="2033" t="str">
        <f>IF(ISBLANK('１．学校基本情報'!$A$7),"",'１．学校基本情報'!$A$7)</f>
        <v/>
      </c>
      <c r="FNN35" s="2033"/>
      <c r="FNO35" s="2033"/>
      <c r="FNP35" s="2033"/>
      <c r="FNQ35" s="2033"/>
      <c r="FNR35" s="2033"/>
      <c r="FNS35" s="2033"/>
      <c r="FNT35" s="2033"/>
      <c r="FNU35" s="2033"/>
      <c r="FNV35" s="2033"/>
      <c r="FNW35" s="2033"/>
      <c r="FNX35" s="2033"/>
      <c r="FNY35" s="2033"/>
      <c r="FNZ35" s="2033"/>
      <c r="FOA35" s="2033"/>
      <c r="FOB35" s="2033"/>
      <c r="FOC35" s="2033" t="str">
        <f>IF(ISBLANK('１．学校基本情報'!$A$7),"",'１．学校基本情報'!$A$7)</f>
        <v/>
      </c>
      <c r="FOD35" s="2033"/>
      <c r="FOE35" s="2033"/>
      <c r="FOF35" s="2033"/>
      <c r="FOG35" s="2033"/>
      <c r="FOH35" s="2033"/>
      <c r="FOI35" s="2033"/>
      <c r="FOJ35" s="2033"/>
      <c r="FOK35" s="2033"/>
      <c r="FOL35" s="2033"/>
      <c r="FOM35" s="2033"/>
      <c r="FON35" s="2033"/>
      <c r="FOO35" s="2033"/>
      <c r="FOP35" s="2033"/>
      <c r="FOQ35" s="2033"/>
      <c r="FOR35" s="2033"/>
      <c r="FOS35" s="2033" t="str">
        <f>IF(ISBLANK('１．学校基本情報'!$A$7),"",'１．学校基本情報'!$A$7)</f>
        <v/>
      </c>
      <c r="FOT35" s="2033"/>
      <c r="FOU35" s="2033"/>
      <c r="FOV35" s="2033"/>
      <c r="FOW35" s="2033"/>
      <c r="FOX35" s="2033"/>
      <c r="FOY35" s="2033"/>
      <c r="FOZ35" s="2033"/>
      <c r="FPA35" s="2033"/>
      <c r="FPB35" s="2033"/>
      <c r="FPC35" s="2033"/>
      <c r="FPD35" s="2033"/>
      <c r="FPE35" s="2033"/>
      <c r="FPF35" s="2033"/>
      <c r="FPG35" s="2033"/>
      <c r="FPH35" s="2033"/>
      <c r="FPI35" s="2033" t="str">
        <f>IF(ISBLANK('１．学校基本情報'!$A$7),"",'１．学校基本情報'!$A$7)</f>
        <v/>
      </c>
      <c r="FPJ35" s="2033"/>
      <c r="FPK35" s="2033"/>
      <c r="FPL35" s="2033"/>
      <c r="FPM35" s="2033"/>
      <c r="FPN35" s="2033"/>
      <c r="FPO35" s="2033"/>
      <c r="FPP35" s="2033"/>
      <c r="FPQ35" s="2033"/>
      <c r="FPR35" s="2033"/>
      <c r="FPS35" s="2033"/>
      <c r="FPT35" s="2033"/>
      <c r="FPU35" s="2033"/>
      <c r="FPV35" s="2033"/>
      <c r="FPW35" s="2033"/>
      <c r="FPX35" s="2033"/>
      <c r="FPY35" s="2033" t="str">
        <f>IF(ISBLANK('１．学校基本情報'!$A$7),"",'１．学校基本情報'!$A$7)</f>
        <v/>
      </c>
      <c r="FPZ35" s="2033"/>
      <c r="FQA35" s="2033"/>
      <c r="FQB35" s="2033"/>
      <c r="FQC35" s="2033"/>
      <c r="FQD35" s="2033"/>
      <c r="FQE35" s="2033"/>
      <c r="FQF35" s="2033"/>
      <c r="FQG35" s="2033"/>
      <c r="FQH35" s="2033"/>
      <c r="FQI35" s="2033"/>
      <c r="FQJ35" s="2033"/>
      <c r="FQK35" s="2033"/>
      <c r="FQL35" s="2033"/>
      <c r="FQM35" s="2033"/>
      <c r="FQN35" s="2033"/>
      <c r="FQO35" s="2033" t="str">
        <f>IF(ISBLANK('１．学校基本情報'!$A$7),"",'１．学校基本情報'!$A$7)</f>
        <v/>
      </c>
      <c r="FQP35" s="2033"/>
      <c r="FQQ35" s="2033"/>
      <c r="FQR35" s="2033"/>
      <c r="FQS35" s="2033"/>
      <c r="FQT35" s="2033"/>
      <c r="FQU35" s="2033"/>
      <c r="FQV35" s="2033"/>
      <c r="FQW35" s="2033"/>
      <c r="FQX35" s="2033"/>
      <c r="FQY35" s="2033"/>
      <c r="FQZ35" s="2033"/>
      <c r="FRA35" s="2033"/>
      <c r="FRB35" s="2033"/>
      <c r="FRC35" s="2033"/>
      <c r="FRD35" s="2033"/>
      <c r="FRE35" s="2033" t="str">
        <f>IF(ISBLANK('１．学校基本情報'!$A$7),"",'１．学校基本情報'!$A$7)</f>
        <v/>
      </c>
      <c r="FRF35" s="2033"/>
      <c r="FRG35" s="2033"/>
      <c r="FRH35" s="2033"/>
      <c r="FRI35" s="2033"/>
      <c r="FRJ35" s="2033"/>
      <c r="FRK35" s="2033"/>
      <c r="FRL35" s="2033"/>
      <c r="FRM35" s="2033"/>
      <c r="FRN35" s="2033"/>
      <c r="FRO35" s="2033"/>
      <c r="FRP35" s="2033"/>
      <c r="FRQ35" s="2033"/>
      <c r="FRR35" s="2033"/>
      <c r="FRS35" s="2033"/>
      <c r="FRT35" s="2033"/>
      <c r="FRU35" s="2033" t="str">
        <f>IF(ISBLANK('１．学校基本情報'!$A$7),"",'１．学校基本情報'!$A$7)</f>
        <v/>
      </c>
      <c r="FRV35" s="2033"/>
      <c r="FRW35" s="2033"/>
      <c r="FRX35" s="2033"/>
      <c r="FRY35" s="2033"/>
      <c r="FRZ35" s="2033"/>
      <c r="FSA35" s="2033"/>
      <c r="FSB35" s="2033"/>
      <c r="FSC35" s="2033"/>
      <c r="FSD35" s="2033"/>
      <c r="FSE35" s="2033"/>
      <c r="FSF35" s="2033"/>
      <c r="FSG35" s="2033"/>
      <c r="FSH35" s="2033"/>
      <c r="FSI35" s="2033"/>
      <c r="FSJ35" s="2033"/>
      <c r="FSK35" s="2033" t="str">
        <f>IF(ISBLANK('１．学校基本情報'!$A$7),"",'１．学校基本情報'!$A$7)</f>
        <v/>
      </c>
      <c r="FSL35" s="2033"/>
      <c r="FSM35" s="2033"/>
      <c r="FSN35" s="2033"/>
      <c r="FSO35" s="2033"/>
      <c r="FSP35" s="2033"/>
      <c r="FSQ35" s="2033"/>
      <c r="FSR35" s="2033"/>
      <c r="FSS35" s="2033"/>
      <c r="FST35" s="2033"/>
      <c r="FSU35" s="2033"/>
      <c r="FSV35" s="2033"/>
      <c r="FSW35" s="2033"/>
      <c r="FSX35" s="2033"/>
      <c r="FSY35" s="2033"/>
      <c r="FSZ35" s="2033"/>
      <c r="FTA35" s="2033" t="str">
        <f>IF(ISBLANK('１．学校基本情報'!$A$7),"",'１．学校基本情報'!$A$7)</f>
        <v/>
      </c>
      <c r="FTB35" s="2033"/>
      <c r="FTC35" s="2033"/>
      <c r="FTD35" s="2033"/>
      <c r="FTE35" s="2033"/>
      <c r="FTF35" s="2033"/>
      <c r="FTG35" s="2033"/>
      <c r="FTH35" s="2033"/>
      <c r="FTI35" s="2033"/>
      <c r="FTJ35" s="2033"/>
      <c r="FTK35" s="2033"/>
      <c r="FTL35" s="2033"/>
      <c r="FTM35" s="2033"/>
      <c r="FTN35" s="2033"/>
      <c r="FTO35" s="2033"/>
      <c r="FTP35" s="2033"/>
      <c r="FTQ35" s="2033" t="str">
        <f>IF(ISBLANK('１．学校基本情報'!$A$7),"",'１．学校基本情報'!$A$7)</f>
        <v/>
      </c>
      <c r="FTR35" s="2033"/>
      <c r="FTS35" s="2033"/>
      <c r="FTT35" s="2033"/>
      <c r="FTU35" s="2033"/>
      <c r="FTV35" s="2033"/>
      <c r="FTW35" s="2033"/>
      <c r="FTX35" s="2033"/>
      <c r="FTY35" s="2033"/>
      <c r="FTZ35" s="2033"/>
      <c r="FUA35" s="2033"/>
      <c r="FUB35" s="2033"/>
      <c r="FUC35" s="2033"/>
      <c r="FUD35" s="2033"/>
      <c r="FUE35" s="2033"/>
      <c r="FUF35" s="2033"/>
      <c r="FUG35" s="2033" t="str">
        <f>IF(ISBLANK('１．学校基本情報'!$A$7),"",'１．学校基本情報'!$A$7)</f>
        <v/>
      </c>
      <c r="FUH35" s="2033"/>
      <c r="FUI35" s="2033"/>
      <c r="FUJ35" s="2033"/>
      <c r="FUK35" s="2033"/>
      <c r="FUL35" s="2033"/>
      <c r="FUM35" s="2033"/>
      <c r="FUN35" s="2033"/>
      <c r="FUO35" s="2033"/>
      <c r="FUP35" s="2033"/>
      <c r="FUQ35" s="2033"/>
      <c r="FUR35" s="2033"/>
      <c r="FUS35" s="2033"/>
      <c r="FUT35" s="2033"/>
      <c r="FUU35" s="2033"/>
      <c r="FUV35" s="2033"/>
      <c r="FUW35" s="2033" t="str">
        <f>IF(ISBLANK('１．学校基本情報'!$A$7),"",'１．学校基本情報'!$A$7)</f>
        <v/>
      </c>
      <c r="FUX35" s="2033"/>
      <c r="FUY35" s="2033"/>
      <c r="FUZ35" s="2033"/>
      <c r="FVA35" s="2033"/>
      <c r="FVB35" s="2033"/>
      <c r="FVC35" s="2033"/>
      <c r="FVD35" s="2033"/>
      <c r="FVE35" s="2033"/>
      <c r="FVF35" s="2033"/>
      <c r="FVG35" s="2033"/>
      <c r="FVH35" s="2033"/>
      <c r="FVI35" s="2033"/>
      <c r="FVJ35" s="2033"/>
      <c r="FVK35" s="2033"/>
      <c r="FVL35" s="2033"/>
      <c r="FVM35" s="2033" t="str">
        <f>IF(ISBLANK('１．学校基本情報'!$A$7),"",'１．学校基本情報'!$A$7)</f>
        <v/>
      </c>
      <c r="FVN35" s="2033"/>
      <c r="FVO35" s="2033"/>
      <c r="FVP35" s="2033"/>
      <c r="FVQ35" s="2033"/>
      <c r="FVR35" s="2033"/>
      <c r="FVS35" s="2033"/>
      <c r="FVT35" s="2033"/>
      <c r="FVU35" s="2033"/>
      <c r="FVV35" s="2033"/>
      <c r="FVW35" s="2033"/>
      <c r="FVX35" s="2033"/>
      <c r="FVY35" s="2033"/>
      <c r="FVZ35" s="2033"/>
      <c r="FWA35" s="2033"/>
      <c r="FWB35" s="2033"/>
      <c r="FWC35" s="2033" t="str">
        <f>IF(ISBLANK('１．学校基本情報'!$A$7),"",'１．学校基本情報'!$A$7)</f>
        <v/>
      </c>
      <c r="FWD35" s="2033"/>
      <c r="FWE35" s="2033"/>
      <c r="FWF35" s="2033"/>
      <c r="FWG35" s="2033"/>
      <c r="FWH35" s="2033"/>
      <c r="FWI35" s="2033"/>
      <c r="FWJ35" s="2033"/>
      <c r="FWK35" s="2033"/>
      <c r="FWL35" s="2033"/>
      <c r="FWM35" s="2033"/>
      <c r="FWN35" s="2033"/>
      <c r="FWO35" s="2033"/>
      <c r="FWP35" s="2033"/>
      <c r="FWQ35" s="2033"/>
      <c r="FWR35" s="2033"/>
      <c r="FWS35" s="2033" t="str">
        <f>IF(ISBLANK('１．学校基本情報'!$A$7),"",'１．学校基本情報'!$A$7)</f>
        <v/>
      </c>
      <c r="FWT35" s="2033"/>
      <c r="FWU35" s="2033"/>
      <c r="FWV35" s="2033"/>
      <c r="FWW35" s="2033"/>
      <c r="FWX35" s="2033"/>
      <c r="FWY35" s="2033"/>
      <c r="FWZ35" s="2033"/>
      <c r="FXA35" s="2033"/>
      <c r="FXB35" s="2033"/>
      <c r="FXC35" s="2033"/>
      <c r="FXD35" s="2033"/>
      <c r="FXE35" s="2033"/>
      <c r="FXF35" s="2033"/>
      <c r="FXG35" s="2033"/>
      <c r="FXH35" s="2033"/>
      <c r="FXI35" s="2033" t="str">
        <f>IF(ISBLANK('１．学校基本情報'!$A$7),"",'１．学校基本情報'!$A$7)</f>
        <v/>
      </c>
      <c r="FXJ35" s="2033"/>
      <c r="FXK35" s="2033"/>
      <c r="FXL35" s="2033"/>
      <c r="FXM35" s="2033"/>
      <c r="FXN35" s="2033"/>
      <c r="FXO35" s="2033"/>
      <c r="FXP35" s="2033"/>
      <c r="FXQ35" s="2033"/>
      <c r="FXR35" s="2033"/>
      <c r="FXS35" s="2033"/>
      <c r="FXT35" s="2033"/>
      <c r="FXU35" s="2033"/>
      <c r="FXV35" s="2033"/>
      <c r="FXW35" s="2033"/>
      <c r="FXX35" s="2033"/>
      <c r="FXY35" s="2033" t="str">
        <f>IF(ISBLANK('１．学校基本情報'!$A$7),"",'１．学校基本情報'!$A$7)</f>
        <v/>
      </c>
      <c r="FXZ35" s="2033"/>
      <c r="FYA35" s="2033"/>
      <c r="FYB35" s="2033"/>
      <c r="FYC35" s="2033"/>
      <c r="FYD35" s="2033"/>
      <c r="FYE35" s="2033"/>
      <c r="FYF35" s="2033"/>
      <c r="FYG35" s="2033"/>
      <c r="FYH35" s="2033"/>
      <c r="FYI35" s="2033"/>
      <c r="FYJ35" s="2033"/>
      <c r="FYK35" s="2033"/>
      <c r="FYL35" s="2033"/>
      <c r="FYM35" s="2033"/>
      <c r="FYN35" s="2033"/>
      <c r="FYO35" s="2033" t="str">
        <f>IF(ISBLANK('１．学校基本情報'!$A$7),"",'１．学校基本情報'!$A$7)</f>
        <v/>
      </c>
      <c r="FYP35" s="2033"/>
      <c r="FYQ35" s="2033"/>
      <c r="FYR35" s="2033"/>
      <c r="FYS35" s="2033"/>
      <c r="FYT35" s="2033"/>
      <c r="FYU35" s="2033"/>
      <c r="FYV35" s="2033"/>
      <c r="FYW35" s="2033"/>
      <c r="FYX35" s="2033"/>
      <c r="FYY35" s="2033"/>
      <c r="FYZ35" s="2033"/>
      <c r="FZA35" s="2033"/>
      <c r="FZB35" s="2033"/>
      <c r="FZC35" s="2033"/>
      <c r="FZD35" s="2033"/>
      <c r="FZE35" s="2033" t="str">
        <f>IF(ISBLANK('１．学校基本情報'!$A$7),"",'１．学校基本情報'!$A$7)</f>
        <v/>
      </c>
      <c r="FZF35" s="2033"/>
      <c r="FZG35" s="2033"/>
      <c r="FZH35" s="2033"/>
      <c r="FZI35" s="2033"/>
      <c r="FZJ35" s="2033"/>
      <c r="FZK35" s="2033"/>
      <c r="FZL35" s="2033"/>
      <c r="FZM35" s="2033"/>
      <c r="FZN35" s="2033"/>
      <c r="FZO35" s="2033"/>
      <c r="FZP35" s="2033"/>
      <c r="FZQ35" s="2033"/>
      <c r="FZR35" s="2033"/>
      <c r="FZS35" s="2033"/>
      <c r="FZT35" s="2033"/>
      <c r="FZU35" s="2033" t="str">
        <f>IF(ISBLANK('１．学校基本情報'!$A$7),"",'１．学校基本情報'!$A$7)</f>
        <v/>
      </c>
      <c r="FZV35" s="2033"/>
      <c r="FZW35" s="2033"/>
      <c r="FZX35" s="2033"/>
      <c r="FZY35" s="2033"/>
      <c r="FZZ35" s="2033"/>
      <c r="GAA35" s="2033"/>
      <c r="GAB35" s="2033"/>
      <c r="GAC35" s="2033"/>
      <c r="GAD35" s="2033"/>
      <c r="GAE35" s="2033"/>
      <c r="GAF35" s="2033"/>
      <c r="GAG35" s="2033"/>
      <c r="GAH35" s="2033"/>
      <c r="GAI35" s="2033"/>
      <c r="GAJ35" s="2033"/>
      <c r="GAK35" s="2033" t="str">
        <f>IF(ISBLANK('１．学校基本情報'!$A$7),"",'１．学校基本情報'!$A$7)</f>
        <v/>
      </c>
      <c r="GAL35" s="2033"/>
      <c r="GAM35" s="2033"/>
      <c r="GAN35" s="2033"/>
      <c r="GAO35" s="2033"/>
      <c r="GAP35" s="2033"/>
      <c r="GAQ35" s="2033"/>
      <c r="GAR35" s="2033"/>
      <c r="GAS35" s="2033"/>
      <c r="GAT35" s="2033"/>
      <c r="GAU35" s="2033"/>
      <c r="GAV35" s="2033"/>
      <c r="GAW35" s="2033"/>
      <c r="GAX35" s="2033"/>
      <c r="GAY35" s="2033"/>
      <c r="GAZ35" s="2033"/>
      <c r="GBA35" s="2033" t="str">
        <f>IF(ISBLANK('１．学校基本情報'!$A$7),"",'１．学校基本情報'!$A$7)</f>
        <v/>
      </c>
      <c r="GBB35" s="2033"/>
      <c r="GBC35" s="2033"/>
      <c r="GBD35" s="2033"/>
      <c r="GBE35" s="2033"/>
      <c r="GBF35" s="2033"/>
      <c r="GBG35" s="2033"/>
      <c r="GBH35" s="2033"/>
      <c r="GBI35" s="2033"/>
      <c r="GBJ35" s="2033"/>
      <c r="GBK35" s="2033"/>
      <c r="GBL35" s="2033"/>
      <c r="GBM35" s="2033"/>
      <c r="GBN35" s="2033"/>
      <c r="GBO35" s="2033"/>
      <c r="GBP35" s="2033"/>
      <c r="GBQ35" s="2033" t="str">
        <f>IF(ISBLANK('１．学校基本情報'!$A$7),"",'１．学校基本情報'!$A$7)</f>
        <v/>
      </c>
      <c r="GBR35" s="2033"/>
      <c r="GBS35" s="2033"/>
      <c r="GBT35" s="2033"/>
      <c r="GBU35" s="2033"/>
      <c r="GBV35" s="2033"/>
      <c r="GBW35" s="2033"/>
      <c r="GBX35" s="2033"/>
      <c r="GBY35" s="2033"/>
      <c r="GBZ35" s="2033"/>
      <c r="GCA35" s="2033"/>
      <c r="GCB35" s="2033"/>
      <c r="GCC35" s="2033"/>
      <c r="GCD35" s="2033"/>
      <c r="GCE35" s="2033"/>
      <c r="GCF35" s="2033"/>
      <c r="GCG35" s="2033" t="str">
        <f>IF(ISBLANK('１．学校基本情報'!$A$7),"",'１．学校基本情報'!$A$7)</f>
        <v/>
      </c>
      <c r="GCH35" s="2033"/>
      <c r="GCI35" s="2033"/>
      <c r="GCJ35" s="2033"/>
      <c r="GCK35" s="2033"/>
      <c r="GCL35" s="2033"/>
      <c r="GCM35" s="2033"/>
      <c r="GCN35" s="2033"/>
      <c r="GCO35" s="2033"/>
      <c r="GCP35" s="2033"/>
      <c r="GCQ35" s="2033"/>
      <c r="GCR35" s="2033"/>
      <c r="GCS35" s="2033"/>
      <c r="GCT35" s="2033"/>
      <c r="GCU35" s="2033"/>
      <c r="GCV35" s="2033"/>
      <c r="GCW35" s="2033" t="str">
        <f>IF(ISBLANK('１．学校基本情報'!$A$7),"",'１．学校基本情報'!$A$7)</f>
        <v/>
      </c>
      <c r="GCX35" s="2033"/>
      <c r="GCY35" s="2033"/>
      <c r="GCZ35" s="2033"/>
      <c r="GDA35" s="2033"/>
      <c r="GDB35" s="2033"/>
      <c r="GDC35" s="2033"/>
      <c r="GDD35" s="2033"/>
      <c r="GDE35" s="2033"/>
      <c r="GDF35" s="2033"/>
      <c r="GDG35" s="2033"/>
      <c r="GDH35" s="2033"/>
      <c r="GDI35" s="2033"/>
      <c r="GDJ35" s="2033"/>
      <c r="GDK35" s="2033"/>
      <c r="GDL35" s="2033"/>
      <c r="GDM35" s="2033" t="str">
        <f>IF(ISBLANK('１．学校基本情報'!$A$7),"",'１．学校基本情報'!$A$7)</f>
        <v/>
      </c>
      <c r="GDN35" s="2033"/>
      <c r="GDO35" s="2033"/>
      <c r="GDP35" s="2033"/>
      <c r="GDQ35" s="2033"/>
      <c r="GDR35" s="2033"/>
      <c r="GDS35" s="2033"/>
      <c r="GDT35" s="2033"/>
      <c r="GDU35" s="2033"/>
      <c r="GDV35" s="2033"/>
      <c r="GDW35" s="2033"/>
      <c r="GDX35" s="2033"/>
      <c r="GDY35" s="2033"/>
      <c r="GDZ35" s="2033"/>
      <c r="GEA35" s="2033"/>
      <c r="GEB35" s="2033"/>
      <c r="GEC35" s="2033" t="str">
        <f>IF(ISBLANK('１．学校基本情報'!$A$7),"",'１．学校基本情報'!$A$7)</f>
        <v/>
      </c>
      <c r="GED35" s="2033"/>
      <c r="GEE35" s="2033"/>
      <c r="GEF35" s="2033"/>
      <c r="GEG35" s="2033"/>
      <c r="GEH35" s="2033"/>
      <c r="GEI35" s="2033"/>
      <c r="GEJ35" s="2033"/>
      <c r="GEK35" s="2033"/>
      <c r="GEL35" s="2033"/>
      <c r="GEM35" s="2033"/>
      <c r="GEN35" s="2033"/>
      <c r="GEO35" s="2033"/>
      <c r="GEP35" s="2033"/>
      <c r="GEQ35" s="2033"/>
      <c r="GER35" s="2033"/>
      <c r="GES35" s="2033" t="str">
        <f>IF(ISBLANK('１．学校基本情報'!$A$7),"",'１．学校基本情報'!$A$7)</f>
        <v/>
      </c>
      <c r="GET35" s="2033"/>
      <c r="GEU35" s="2033"/>
      <c r="GEV35" s="2033"/>
      <c r="GEW35" s="2033"/>
      <c r="GEX35" s="2033"/>
      <c r="GEY35" s="2033"/>
      <c r="GEZ35" s="2033"/>
      <c r="GFA35" s="2033"/>
      <c r="GFB35" s="2033"/>
      <c r="GFC35" s="2033"/>
      <c r="GFD35" s="2033"/>
      <c r="GFE35" s="2033"/>
      <c r="GFF35" s="2033"/>
      <c r="GFG35" s="2033"/>
      <c r="GFH35" s="2033"/>
      <c r="GFI35" s="2033" t="str">
        <f>IF(ISBLANK('１．学校基本情報'!$A$7),"",'１．学校基本情報'!$A$7)</f>
        <v/>
      </c>
      <c r="GFJ35" s="2033"/>
      <c r="GFK35" s="2033"/>
      <c r="GFL35" s="2033"/>
      <c r="GFM35" s="2033"/>
      <c r="GFN35" s="2033"/>
      <c r="GFO35" s="2033"/>
      <c r="GFP35" s="2033"/>
      <c r="GFQ35" s="2033"/>
      <c r="GFR35" s="2033"/>
      <c r="GFS35" s="2033"/>
      <c r="GFT35" s="2033"/>
      <c r="GFU35" s="2033"/>
      <c r="GFV35" s="2033"/>
      <c r="GFW35" s="2033"/>
      <c r="GFX35" s="2033"/>
      <c r="GFY35" s="2033" t="str">
        <f>IF(ISBLANK('１．学校基本情報'!$A$7),"",'１．学校基本情報'!$A$7)</f>
        <v/>
      </c>
      <c r="GFZ35" s="2033"/>
      <c r="GGA35" s="2033"/>
      <c r="GGB35" s="2033"/>
      <c r="GGC35" s="2033"/>
      <c r="GGD35" s="2033"/>
      <c r="GGE35" s="2033"/>
      <c r="GGF35" s="2033"/>
      <c r="GGG35" s="2033"/>
      <c r="GGH35" s="2033"/>
      <c r="GGI35" s="2033"/>
      <c r="GGJ35" s="2033"/>
      <c r="GGK35" s="2033"/>
      <c r="GGL35" s="2033"/>
      <c r="GGM35" s="2033"/>
      <c r="GGN35" s="2033"/>
      <c r="GGO35" s="2033" t="str">
        <f>IF(ISBLANK('１．学校基本情報'!$A$7),"",'１．学校基本情報'!$A$7)</f>
        <v/>
      </c>
      <c r="GGP35" s="2033"/>
      <c r="GGQ35" s="2033"/>
      <c r="GGR35" s="2033"/>
      <c r="GGS35" s="2033"/>
      <c r="GGT35" s="2033"/>
      <c r="GGU35" s="2033"/>
      <c r="GGV35" s="2033"/>
      <c r="GGW35" s="2033"/>
      <c r="GGX35" s="2033"/>
      <c r="GGY35" s="2033"/>
      <c r="GGZ35" s="2033"/>
      <c r="GHA35" s="2033"/>
      <c r="GHB35" s="2033"/>
      <c r="GHC35" s="2033"/>
      <c r="GHD35" s="2033"/>
      <c r="GHE35" s="2033" t="str">
        <f>IF(ISBLANK('１．学校基本情報'!$A$7),"",'１．学校基本情報'!$A$7)</f>
        <v/>
      </c>
      <c r="GHF35" s="2033"/>
      <c r="GHG35" s="2033"/>
      <c r="GHH35" s="2033"/>
      <c r="GHI35" s="2033"/>
      <c r="GHJ35" s="2033"/>
      <c r="GHK35" s="2033"/>
      <c r="GHL35" s="2033"/>
      <c r="GHM35" s="2033"/>
      <c r="GHN35" s="2033"/>
      <c r="GHO35" s="2033"/>
      <c r="GHP35" s="2033"/>
      <c r="GHQ35" s="2033"/>
      <c r="GHR35" s="2033"/>
      <c r="GHS35" s="2033"/>
      <c r="GHT35" s="2033"/>
      <c r="GHU35" s="2033" t="str">
        <f>IF(ISBLANK('１．学校基本情報'!$A$7),"",'１．学校基本情報'!$A$7)</f>
        <v/>
      </c>
      <c r="GHV35" s="2033"/>
      <c r="GHW35" s="2033"/>
      <c r="GHX35" s="2033"/>
      <c r="GHY35" s="2033"/>
      <c r="GHZ35" s="2033"/>
      <c r="GIA35" s="2033"/>
      <c r="GIB35" s="2033"/>
      <c r="GIC35" s="2033"/>
      <c r="GID35" s="2033"/>
      <c r="GIE35" s="2033"/>
      <c r="GIF35" s="2033"/>
      <c r="GIG35" s="2033"/>
      <c r="GIH35" s="2033"/>
      <c r="GII35" s="2033"/>
      <c r="GIJ35" s="2033"/>
      <c r="GIK35" s="2033" t="str">
        <f>IF(ISBLANK('１．学校基本情報'!$A$7),"",'１．学校基本情報'!$A$7)</f>
        <v/>
      </c>
      <c r="GIL35" s="2033"/>
      <c r="GIM35" s="2033"/>
      <c r="GIN35" s="2033"/>
      <c r="GIO35" s="2033"/>
      <c r="GIP35" s="2033"/>
      <c r="GIQ35" s="2033"/>
      <c r="GIR35" s="2033"/>
      <c r="GIS35" s="2033"/>
      <c r="GIT35" s="2033"/>
      <c r="GIU35" s="2033"/>
      <c r="GIV35" s="2033"/>
      <c r="GIW35" s="2033"/>
      <c r="GIX35" s="2033"/>
      <c r="GIY35" s="2033"/>
      <c r="GIZ35" s="2033"/>
      <c r="GJA35" s="2033" t="str">
        <f>IF(ISBLANK('１．学校基本情報'!$A$7),"",'１．学校基本情報'!$A$7)</f>
        <v/>
      </c>
      <c r="GJB35" s="2033"/>
      <c r="GJC35" s="2033"/>
      <c r="GJD35" s="2033"/>
      <c r="GJE35" s="2033"/>
      <c r="GJF35" s="2033"/>
      <c r="GJG35" s="2033"/>
      <c r="GJH35" s="2033"/>
      <c r="GJI35" s="2033"/>
      <c r="GJJ35" s="2033"/>
      <c r="GJK35" s="2033"/>
      <c r="GJL35" s="2033"/>
      <c r="GJM35" s="2033"/>
      <c r="GJN35" s="2033"/>
      <c r="GJO35" s="2033"/>
      <c r="GJP35" s="2033"/>
      <c r="GJQ35" s="2033" t="str">
        <f>IF(ISBLANK('１．学校基本情報'!$A$7),"",'１．学校基本情報'!$A$7)</f>
        <v/>
      </c>
      <c r="GJR35" s="2033"/>
      <c r="GJS35" s="2033"/>
      <c r="GJT35" s="2033"/>
      <c r="GJU35" s="2033"/>
      <c r="GJV35" s="2033"/>
      <c r="GJW35" s="2033"/>
      <c r="GJX35" s="2033"/>
      <c r="GJY35" s="2033"/>
      <c r="GJZ35" s="2033"/>
      <c r="GKA35" s="2033"/>
      <c r="GKB35" s="2033"/>
      <c r="GKC35" s="2033"/>
      <c r="GKD35" s="2033"/>
      <c r="GKE35" s="2033"/>
      <c r="GKF35" s="2033"/>
      <c r="GKG35" s="2033" t="str">
        <f>IF(ISBLANK('１．学校基本情報'!$A$7),"",'１．学校基本情報'!$A$7)</f>
        <v/>
      </c>
      <c r="GKH35" s="2033"/>
      <c r="GKI35" s="2033"/>
      <c r="GKJ35" s="2033"/>
      <c r="GKK35" s="2033"/>
      <c r="GKL35" s="2033"/>
      <c r="GKM35" s="2033"/>
      <c r="GKN35" s="2033"/>
      <c r="GKO35" s="2033"/>
      <c r="GKP35" s="2033"/>
      <c r="GKQ35" s="2033"/>
      <c r="GKR35" s="2033"/>
      <c r="GKS35" s="2033"/>
      <c r="GKT35" s="2033"/>
      <c r="GKU35" s="2033"/>
      <c r="GKV35" s="2033"/>
      <c r="GKW35" s="2033" t="str">
        <f>IF(ISBLANK('１．学校基本情報'!$A$7),"",'１．学校基本情報'!$A$7)</f>
        <v/>
      </c>
      <c r="GKX35" s="2033"/>
      <c r="GKY35" s="2033"/>
      <c r="GKZ35" s="2033"/>
      <c r="GLA35" s="2033"/>
      <c r="GLB35" s="2033"/>
      <c r="GLC35" s="2033"/>
      <c r="GLD35" s="2033"/>
      <c r="GLE35" s="2033"/>
      <c r="GLF35" s="2033"/>
      <c r="GLG35" s="2033"/>
      <c r="GLH35" s="2033"/>
      <c r="GLI35" s="2033"/>
      <c r="GLJ35" s="2033"/>
      <c r="GLK35" s="2033"/>
      <c r="GLL35" s="2033"/>
      <c r="GLM35" s="2033" t="str">
        <f>IF(ISBLANK('１．学校基本情報'!$A$7),"",'１．学校基本情報'!$A$7)</f>
        <v/>
      </c>
      <c r="GLN35" s="2033"/>
      <c r="GLO35" s="2033"/>
      <c r="GLP35" s="2033"/>
      <c r="GLQ35" s="2033"/>
      <c r="GLR35" s="2033"/>
      <c r="GLS35" s="2033"/>
      <c r="GLT35" s="2033"/>
      <c r="GLU35" s="2033"/>
      <c r="GLV35" s="2033"/>
      <c r="GLW35" s="2033"/>
      <c r="GLX35" s="2033"/>
      <c r="GLY35" s="2033"/>
      <c r="GLZ35" s="2033"/>
      <c r="GMA35" s="2033"/>
      <c r="GMB35" s="2033"/>
      <c r="GMC35" s="2033" t="str">
        <f>IF(ISBLANK('１．学校基本情報'!$A$7),"",'１．学校基本情報'!$A$7)</f>
        <v/>
      </c>
      <c r="GMD35" s="2033"/>
      <c r="GME35" s="2033"/>
      <c r="GMF35" s="2033"/>
      <c r="GMG35" s="2033"/>
      <c r="GMH35" s="2033"/>
      <c r="GMI35" s="2033"/>
      <c r="GMJ35" s="2033"/>
      <c r="GMK35" s="2033"/>
      <c r="GML35" s="2033"/>
      <c r="GMM35" s="2033"/>
      <c r="GMN35" s="2033"/>
      <c r="GMO35" s="2033"/>
      <c r="GMP35" s="2033"/>
      <c r="GMQ35" s="2033"/>
      <c r="GMR35" s="2033"/>
      <c r="GMS35" s="2033" t="str">
        <f>IF(ISBLANK('１．学校基本情報'!$A$7),"",'１．学校基本情報'!$A$7)</f>
        <v/>
      </c>
      <c r="GMT35" s="2033"/>
      <c r="GMU35" s="2033"/>
      <c r="GMV35" s="2033"/>
      <c r="GMW35" s="2033"/>
      <c r="GMX35" s="2033"/>
      <c r="GMY35" s="2033"/>
      <c r="GMZ35" s="2033"/>
      <c r="GNA35" s="2033"/>
      <c r="GNB35" s="2033"/>
      <c r="GNC35" s="2033"/>
      <c r="GND35" s="2033"/>
      <c r="GNE35" s="2033"/>
      <c r="GNF35" s="2033"/>
      <c r="GNG35" s="2033"/>
      <c r="GNH35" s="2033"/>
      <c r="GNI35" s="2033" t="str">
        <f>IF(ISBLANK('１．学校基本情報'!$A$7),"",'１．学校基本情報'!$A$7)</f>
        <v/>
      </c>
      <c r="GNJ35" s="2033"/>
      <c r="GNK35" s="2033"/>
      <c r="GNL35" s="2033"/>
      <c r="GNM35" s="2033"/>
      <c r="GNN35" s="2033"/>
      <c r="GNO35" s="2033"/>
      <c r="GNP35" s="2033"/>
      <c r="GNQ35" s="2033"/>
      <c r="GNR35" s="2033"/>
      <c r="GNS35" s="2033"/>
      <c r="GNT35" s="2033"/>
      <c r="GNU35" s="2033"/>
      <c r="GNV35" s="2033"/>
      <c r="GNW35" s="2033"/>
      <c r="GNX35" s="2033"/>
      <c r="GNY35" s="2033" t="str">
        <f>IF(ISBLANK('１．学校基本情報'!$A$7),"",'１．学校基本情報'!$A$7)</f>
        <v/>
      </c>
      <c r="GNZ35" s="2033"/>
      <c r="GOA35" s="2033"/>
      <c r="GOB35" s="2033"/>
      <c r="GOC35" s="2033"/>
      <c r="GOD35" s="2033"/>
      <c r="GOE35" s="2033"/>
      <c r="GOF35" s="2033"/>
      <c r="GOG35" s="2033"/>
      <c r="GOH35" s="2033"/>
      <c r="GOI35" s="2033"/>
      <c r="GOJ35" s="2033"/>
      <c r="GOK35" s="2033"/>
      <c r="GOL35" s="2033"/>
      <c r="GOM35" s="2033"/>
      <c r="GON35" s="2033"/>
      <c r="GOO35" s="2033" t="str">
        <f>IF(ISBLANK('１．学校基本情報'!$A$7),"",'１．学校基本情報'!$A$7)</f>
        <v/>
      </c>
      <c r="GOP35" s="2033"/>
      <c r="GOQ35" s="2033"/>
      <c r="GOR35" s="2033"/>
      <c r="GOS35" s="2033"/>
      <c r="GOT35" s="2033"/>
      <c r="GOU35" s="2033"/>
      <c r="GOV35" s="2033"/>
      <c r="GOW35" s="2033"/>
      <c r="GOX35" s="2033"/>
      <c r="GOY35" s="2033"/>
      <c r="GOZ35" s="2033"/>
      <c r="GPA35" s="2033"/>
      <c r="GPB35" s="2033"/>
      <c r="GPC35" s="2033"/>
      <c r="GPD35" s="2033"/>
      <c r="GPE35" s="2033" t="str">
        <f>IF(ISBLANK('１．学校基本情報'!$A$7),"",'１．学校基本情報'!$A$7)</f>
        <v/>
      </c>
      <c r="GPF35" s="2033"/>
      <c r="GPG35" s="2033"/>
      <c r="GPH35" s="2033"/>
      <c r="GPI35" s="2033"/>
      <c r="GPJ35" s="2033"/>
      <c r="GPK35" s="2033"/>
      <c r="GPL35" s="2033"/>
      <c r="GPM35" s="2033"/>
      <c r="GPN35" s="2033"/>
      <c r="GPO35" s="2033"/>
      <c r="GPP35" s="2033"/>
      <c r="GPQ35" s="2033"/>
      <c r="GPR35" s="2033"/>
      <c r="GPS35" s="2033"/>
      <c r="GPT35" s="2033"/>
      <c r="GPU35" s="2033" t="str">
        <f>IF(ISBLANK('１．学校基本情報'!$A$7),"",'１．学校基本情報'!$A$7)</f>
        <v/>
      </c>
      <c r="GPV35" s="2033"/>
      <c r="GPW35" s="2033"/>
      <c r="GPX35" s="2033"/>
      <c r="GPY35" s="2033"/>
      <c r="GPZ35" s="2033"/>
      <c r="GQA35" s="2033"/>
      <c r="GQB35" s="2033"/>
      <c r="GQC35" s="2033"/>
      <c r="GQD35" s="2033"/>
      <c r="GQE35" s="2033"/>
      <c r="GQF35" s="2033"/>
      <c r="GQG35" s="2033"/>
      <c r="GQH35" s="2033"/>
      <c r="GQI35" s="2033"/>
      <c r="GQJ35" s="2033"/>
      <c r="GQK35" s="2033" t="str">
        <f>IF(ISBLANK('１．学校基本情報'!$A$7),"",'１．学校基本情報'!$A$7)</f>
        <v/>
      </c>
      <c r="GQL35" s="2033"/>
      <c r="GQM35" s="2033"/>
      <c r="GQN35" s="2033"/>
      <c r="GQO35" s="2033"/>
      <c r="GQP35" s="2033"/>
      <c r="GQQ35" s="2033"/>
      <c r="GQR35" s="2033"/>
      <c r="GQS35" s="2033"/>
      <c r="GQT35" s="2033"/>
      <c r="GQU35" s="2033"/>
      <c r="GQV35" s="2033"/>
      <c r="GQW35" s="2033"/>
      <c r="GQX35" s="2033"/>
      <c r="GQY35" s="2033"/>
      <c r="GQZ35" s="2033"/>
      <c r="GRA35" s="2033" t="str">
        <f>IF(ISBLANK('１．学校基本情報'!$A$7),"",'１．学校基本情報'!$A$7)</f>
        <v/>
      </c>
      <c r="GRB35" s="2033"/>
      <c r="GRC35" s="2033"/>
      <c r="GRD35" s="2033"/>
      <c r="GRE35" s="2033"/>
      <c r="GRF35" s="2033"/>
      <c r="GRG35" s="2033"/>
      <c r="GRH35" s="2033"/>
      <c r="GRI35" s="2033"/>
      <c r="GRJ35" s="2033"/>
      <c r="GRK35" s="2033"/>
      <c r="GRL35" s="2033"/>
      <c r="GRM35" s="2033"/>
      <c r="GRN35" s="2033"/>
      <c r="GRO35" s="2033"/>
      <c r="GRP35" s="2033"/>
      <c r="GRQ35" s="2033" t="str">
        <f>IF(ISBLANK('１．学校基本情報'!$A$7),"",'１．学校基本情報'!$A$7)</f>
        <v/>
      </c>
      <c r="GRR35" s="2033"/>
      <c r="GRS35" s="2033"/>
      <c r="GRT35" s="2033"/>
      <c r="GRU35" s="2033"/>
      <c r="GRV35" s="2033"/>
      <c r="GRW35" s="2033"/>
      <c r="GRX35" s="2033"/>
      <c r="GRY35" s="2033"/>
      <c r="GRZ35" s="2033"/>
      <c r="GSA35" s="2033"/>
      <c r="GSB35" s="2033"/>
      <c r="GSC35" s="2033"/>
      <c r="GSD35" s="2033"/>
      <c r="GSE35" s="2033"/>
      <c r="GSF35" s="2033"/>
      <c r="GSG35" s="2033" t="str">
        <f>IF(ISBLANK('１．学校基本情報'!$A$7),"",'１．学校基本情報'!$A$7)</f>
        <v/>
      </c>
      <c r="GSH35" s="2033"/>
      <c r="GSI35" s="2033"/>
      <c r="GSJ35" s="2033"/>
      <c r="GSK35" s="2033"/>
      <c r="GSL35" s="2033"/>
      <c r="GSM35" s="2033"/>
      <c r="GSN35" s="2033"/>
      <c r="GSO35" s="2033"/>
      <c r="GSP35" s="2033"/>
      <c r="GSQ35" s="2033"/>
      <c r="GSR35" s="2033"/>
      <c r="GSS35" s="2033"/>
      <c r="GST35" s="2033"/>
      <c r="GSU35" s="2033"/>
      <c r="GSV35" s="2033"/>
      <c r="GSW35" s="2033" t="str">
        <f>IF(ISBLANK('１．学校基本情報'!$A$7),"",'１．学校基本情報'!$A$7)</f>
        <v/>
      </c>
      <c r="GSX35" s="2033"/>
      <c r="GSY35" s="2033"/>
      <c r="GSZ35" s="2033"/>
      <c r="GTA35" s="2033"/>
      <c r="GTB35" s="2033"/>
      <c r="GTC35" s="2033"/>
      <c r="GTD35" s="2033"/>
      <c r="GTE35" s="2033"/>
      <c r="GTF35" s="2033"/>
      <c r="GTG35" s="2033"/>
      <c r="GTH35" s="2033"/>
      <c r="GTI35" s="2033"/>
      <c r="GTJ35" s="2033"/>
      <c r="GTK35" s="2033"/>
      <c r="GTL35" s="2033"/>
      <c r="GTM35" s="2033" t="str">
        <f>IF(ISBLANK('１．学校基本情報'!$A$7),"",'１．学校基本情報'!$A$7)</f>
        <v/>
      </c>
      <c r="GTN35" s="2033"/>
      <c r="GTO35" s="2033"/>
      <c r="GTP35" s="2033"/>
      <c r="GTQ35" s="2033"/>
      <c r="GTR35" s="2033"/>
      <c r="GTS35" s="2033"/>
      <c r="GTT35" s="2033"/>
      <c r="GTU35" s="2033"/>
      <c r="GTV35" s="2033"/>
      <c r="GTW35" s="2033"/>
      <c r="GTX35" s="2033"/>
      <c r="GTY35" s="2033"/>
      <c r="GTZ35" s="2033"/>
      <c r="GUA35" s="2033"/>
      <c r="GUB35" s="2033"/>
      <c r="GUC35" s="2033" t="str">
        <f>IF(ISBLANK('１．学校基本情報'!$A$7),"",'１．学校基本情報'!$A$7)</f>
        <v/>
      </c>
      <c r="GUD35" s="2033"/>
      <c r="GUE35" s="2033"/>
      <c r="GUF35" s="2033"/>
      <c r="GUG35" s="2033"/>
      <c r="GUH35" s="2033"/>
      <c r="GUI35" s="2033"/>
      <c r="GUJ35" s="2033"/>
      <c r="GUK35" s="2033"/>
      <c r="GUL35" s="2033"/>
      <c r="GUM35" s="2033"/>
      <c r="GUN35" s="2033"/>
      <c r="GUO35" s="2033"/>
      <c r="GUP35" s="2033"/>
      <c r="GUQ35" s="2033"/>
      <c r="GUR35" s="2033"/>
      <c r="GUS35" s="2033" t="str">
        <f>IF(ISBLANK('１．学校基本情報'!$A$7),"",'１．学校基本情報'!$A$7)</f>
        <v/>
      </c>
      <c r="GUT35" s="2033"/>
      <c r="GUU35" s="2033"/>
      <c r="GUV35" s="2033"/>
      <c r="GUW35" s="2033"/>
      <c r="GUX35" s="2033"/>
      <c r="GUY35" s="2033"/>
      <c r="GUZ35" s="2033"/>
      <c r="GVA35" s="2033"/>
      <c r="GVB35" s="2033"/>
      <c r="GVC35" s="2033"/>
      <c r="GVD35" s="2033"/>
      <c r="GVE35" s="2033"/>
      <c r="GVF35" s="2033"/>
      <c r="GVG35" s="2033"/>
      <c r="GVH35" s="2033"/>
      <c r="GVI35" s="2033" t="str">
        <f>IF(ISBLANK('１．学校基本情報'!$A$7),"",'１．学校基本情報'!$A$7)</f>
        <v/>
      </c>
      <c r="GVJ35" s="2033"/>
      <c r="GVK35" s="2033"/>
      <c r="GVL35" s="2033"/>
      <c r="GVM35" s="2033"/>
      <c r="GVN35" s="2033"/>
      <c r="GVO35" s="2033"/>
      <c r="GVP35" s="2033"/>
      <c r="GVQ35" s="2033"/>
      <c r="GVR35" s="2033"/>
      <c r="GVS35" s="2033"/>
      <c r="GVT35" s="2033"/>
      <c r="GVU35" s="2033"/>
      <c r="GVV35" s="2033"/>
      <c r="GVW35" s="2033"/>
      <c r="GVX35" s="2033"/>
      <c r="GVY35" s="2033" t="str">
        <f>IF(ISBLANK('１．学校基本情報'!$A$7),"",'１．学校基本情報'!$A$7)</f>
        <v/>
      </c>
      <c r="GVZ35" s="2033"/>
      <c r="GWA35" s="2033"/>
      <c r="GWB35" s="2033"/>
      <c r="GWC35" s="2033"/>
      <c r="GWD35" s="2033"/>
      <c r="GWE35" s="2033"/>
      <c r="GWF35" s="2033"/>
      <c r="GWG35" s="2033"/>
      <c r="GWH35" s="2033"/>
      <c r="GWI35" s="2033"/>
      <c r="GWJ35" s="2033"/>
      <c r="GWK35" s="2033"/>
      <c r="GWL35" s="2033"/>
      <c r="GWM35" s="2033"/>
      <c r="GWN35" s="2033"/>
      <c r="GWO35" s="2033" t="str">
        <f>IF(ISBLANK('１．学校基本情報'!$A$7),"",'１．学校基本情報'!$A$7)</f>
        <v/>
      </c>
      <c r="GWP35" s="2033"/>
      <c r="GWQ35" s="2033"/>
      <c r="GWR35" s="2033"/>
      <c r="GWS35" s="2033"/>
      <c r="GWT35" s="2033"/>
      <c r="GWU35" s="2033"/>
      <c r="GWV35" s="2033"/>
      <c r="GWW35" s="2033"/>
      <c r="GWX35" s="2033"/>
      <c r="GWY35" s="2033"/>
      <c r="GWZ35" s="2033"/>
      <c r="GXA35" s="2033"/>
      <c r="GXB35" s="2033"/>
      <c r="GXC35" s="2033"/>
      <c r="GXD35" s="2033"/>
      <c r="GXE35" s="2033" t="str">
        <f>IF(ISBLANK('１．学校基本情報'!$A$7),"",'１．学校基本情報'!$A$7)</f>
        <v/>
      </c>
      <c r="GXF35" s="2033"/>
      <c r="GXG35" s="2033"/>
      <c r="GXH35" s="2033"/>
      <c r="GXI35" s="2033"/>
      <c r="GXJ35" s="2033"/>
      <c r="GXK35" s="2033"/>
      <c r="GXL35" s="2033"/>
      <c r="GXM35" s="2033"/>
      <c r="GXN35" s="2033"/>
      <c r="GXO35" s="2033"/>
      <c r="GXP35" s="2033"/>
      <c r="GXQ35" s="2033"/>
      <c r="GXR35" s="2033"/>
      <c r="GXS35" s="2033"/>
      <c r="GXT35" s="2033"/>
      <c r="GXU35" s="2033" t="str">
        <f>IF(ISBLANK('１．学校基本情報'!$A$7),"",'１．学校基本情報'!$A$7)</f>
        <v/>
      </c>
      <c r="GXV35" s="2033"/>
      <c r="GXW35" s="2033"/>
      <c r="GXX35" s="2033"/>
      <c r="GXY35" s="2033"/>
      <c r="GXZ35" s="2033"/>
      <c r="GYA35" s="2033"/>
      <c r="GYB35" s="2033"/>
      <c r="GYC35" s="2033"/>
      <c r="GYD35" s="2033"/>
      <c r="GYE35" s="2033"/>
      <c r="GYF35" s="2033"/>
      <c r="GYG35" s="2033"/>
      <c r="GYH35" s="2033"/>
      <c r="GYI35" s="2033"/>
      <c r="GYJ35" s="2033"/>
      <c r="GYK35" s="2033" t="str">
        <f>IF(ISBLANK('１．学校基本情報'!$A$7),"",'１．学校基本情報'!$A$7)</f>
        <v/>
      </c>
      <c r="GYL35" s="2033"/>
      <c r="GYM35" s="2033"/>
      <c r="GYN35" s="2033"/>
      <c r="GYO35" s="2033"/>
      <c r="GYP35" s="2033"/>
      <c r="GYQ35" s="2033"/>
      <c r="GYR35" s="2033"/>
      <c r="GYS35" s="2033"/>
      <c r="GYT35" s="2033"/>
      <c r="GYU35" s="2033"/>
      <c r="GYV35" s="2033"/>
      <c r="GYW35" s="2033"/>
      <c r="GYX35" s="2033"/>
      <c r="GYY35" s="2033"/>
      <c r="GYZ35" s="2033"/>
      <c r="GZA35" s="2033" t="str">
        <f>IF(ISBLANK('１．学校基本情報'!$A$7),"",'１．学校基本情報'!$A$7)</f>
        <v/>
      </c>
      <c r="GZB35" s="2033"/>
      <c r="GZC35" s="2033"/>
      <c r="GZD35" s="2033"/>
      <c r="GZE35" s="2033"/>
      <c r="GZF35" s="2033"/>
      <c r="GZG35" s="2033"/>
      <c r="GZH35" s="2033"/>
      <c r="GZI35" s="2033"/>
      <c r="GZJ35" s="2033"/>
      <c r="GZK35" s="2033"/>
      <c r="GZL35" s="2033"/>
      <c r="GZM35" s="2033"/>
      <c r="GZN35" s="2033"/>
      <c r="GZO35" s="2033"/>
      <c r="GZP35" s="2033"/>
      <c r="GZQ35" s="2033" t="str">
        <f>IF(ISBLANK('１．学校基本情報'!$A$7),"",'１．学校基本情報'!$A$7)</f>
        <v/>
      </c>
      <c r="GZR35" s="2033"/>
      <c r="GZS35" s="2033"/>
      <c r="GZT35" s="2033"/>
      <c r="GZU35" s="2033"/>
      <c r="GZV35" s="2033"/>
      <c r="GZW35" s="2033"/>
      <c r="GZX35" s="2033"/>
      <c r="GZY35" s="2033"/>
      <c r="GZZ35" s="2033"/>
      <c r="HAA35" s="2033"/>
      <c r="HAB35" s="2033"/>
      <c r="HAC35" s="2033"/>
      <c r="HAD35" s="2033"/>
      <c r="HAE35" s="2033"/>
      <c r="HAF35" s="2033"/>
      <c r="HAG35" s="2033" t="str">
        <f>IF(ISBLANK('１．学校基本情報'!$A$7),"",'１．学校基本情報'!$A$7)</f>
        <v/>
      </c>
      <c r="HAH35" s="2033"/>
      <c r="HAI35" s="2033"/>
      <c r="HAJ35" s="2033"/>
      <c r="HAK35" s="2033"/>
      <c r="HAL35" s="2033"/>
      <c r="HAM35" s="2033"/>
      <c r="HAN35" s="2033"/>
      <c r="HAO35" s="2033"/>
      <c r="HAP35" s="2033"/>
      <c r="HAQ35" s="2033"/>
      <c r="HAR35" s="2033"/>
      <c r="HAS35" s="2033"/>
      <c r="HAT35" s="2033"/>
      <c r="HAU35" s="2033"/>
      <c r="HAV35" s="2033"/>
      <c r="HAW35" s="2033" t="str">
        <f>IF(ISBLANK('１．学校基本情報'!$A$7),"",'１．学校基本情報'!$A$7)</f>
        <v/>
      </c>
      <c r="HAX35" s="2033"/>
      <c r="HAY35" s="2033"/>
      <c r="HAZ35" s="2033"/>
      <c r="HBA35" s="2033"/>
      <c r="HBB35" s="2033"/>
      <c r="HBC35" s="2033"/>
      <c r="HBD35" s="2033"/>
      <c r="HBE35" s="2033"/>
      <c r="HBF35" s="2033"/>
      <c r="HBG35" s="2033"/>
      <c r="HBH35" s="2033"/>
      <c r="HBI35" s="2033"/>
      <c r="HBJ35" s="2033"/>
      <c r="HBK35" s="2033"/>
      <c r="HBL35" s="2033"/>
      <c r="HBM35" s="2033" t="str">
        <f>IF(ISBLANK('１．学校基本情報'!$A$7),"",'１．学校基本情報'!$A$7)</f>
        <v/>
      </c>
      <c r="HBN35" s="2033"/>
      <c r="HBO35" s="2033"/>
      <c r="HBP35" s="2033"/>
      <c r="HBQ35" s="2033"/>
      <c r="HBR35" s="2033"/>
      <c r="HBS35" s="2033"/>
      <c r="HBT35" s="2033"/>
      <c r="HBU35" s="2033"/>
      <c r="HBV35" s="2033"/>
      <c r="HBW35" s="2033"/>
      <c r="HBX35" s="2033"/>
      <c r="HBY35" s="2033"/>
      <c r="HBZ35" s="2033"/>
      <c r="HCA35" s="2033"/>
      <c r="HCB35" s="2033"/>
      <c r="HCC35" s="2033" t="str">
        <f>IF(ISBLANK('１．学校基本情報'!$A$7),"",'１．学校基本情報'!$A$7)</f>
        <v/>
      </c>
      <c r="HCD35" s="2033"/>
      <c r="HCE35" s="2033"/>
      <c r="HCF35" s="2033"/>
      <c r="HCG35" s="2033"/>
      <c r="HCH35" s="2033"/>
      <c r="HCI35" s="2033"/>
      <c r="HCJ35" s="2033"/>
      <c r="HCK35" s="2033"/>
      <c r="HCL35" s="2033"/>
      <c r="HCM35" s="2033"/>
      <c r="HCN35" s="2033"/>
      <c r="HCO35" s="2033"/>
      <c r="HCP35" s="2033"/>
      <c r="HCQ35" s="2033"/>
      <c r="HCR35" s="2033"/>
      <c r="HCS35" s="2033" t="str">
        <f>IF(ISBLANK('１．学校基本情報'!$A$7),"",'１．学校基本情報'!$A$7)</f>
        <v/>
      </c>
      <c r="HCT35" s="2033"/>
      <c r="HCU35" s="2033"/>
      <c r="HCV35" s="2033"/>
      <c r="HCW35" s="2033"/>
      <c r="HCX35" s="2033"/>
      <c r="HCY35" s="2033"/>
      <c r="HCZ35" s="2033"/>
      <c r="HDA35" s="2033"/>
      <c r="HDB35" s="2033"/>
      <c r="HDC35" s="2033"/>
      <c r="HDD35" s="2033"/>
      <c r="HDE35" s="2033"/>
      <c r="HDF35" s="2033"/>
      <c r="HDG35" s="2033"/>
      <c r="HDH35" s="2033"/>
      <c r="HDI35" s="2033" t="str">
        <f>IF(ISBLANK('１．学校基本情報'!$A$7),"",'１．学校基本情報'!$A$7)</f>
        <v/>
      </c>
      <c r="HDJ35" s="2033"/>
      <c r="HDK35" s="2033"/>
      <c r="HDL35" s="2033"/>
      <c r="HDM35" s="2033"/>
      <c r="HDN35" s="2033"/>
      <c r="HDO35" s="2033"/>
      <c r="HDP35" s="2033"/>
      <c r="HDQ35" s="2033"/>
      <c r="HDR35" s="2033"/>
      <c r="HDS35" s="2033"/>
      <c r="HDT35" s="2033"/>
      <c r="HDU35" s="2033"/>
      <c r="HDV35" s="2033"/>
      <c r="HDW35" s="2033"/>
      <c r="HDX35" s="2033"/>
      <c r="HDY35" s="2033" t="str">
        <f>IF(ISBLANK('１．学校基本情報'!$A$7),"",'１．学校基本情報'!$A$7)</f>
        <v/>
      </c>
      <c r="HDZ35" s="2033"/>
      <c r="HEA35" s="2033"/>
      <c r="HEB35" s="2033"/>
      <c r="HEC35" s="2033"/>
      <c r="HED35" s="2033"/>
      <c r="HEE35" s="2033"/>
      <c r="HEF35" s="2033"/>
      <c r="HEG35" s="2033"/>
      <c r="HEH35" s="2033"/>
      <c r="HEI35" s="2033"/>
      <c r="HEJ35" s="2033"/>
      <c r="HEK35" s="2033"/>
      <c r="HEL35" s="2033"/>
      <c r="HEM35" s="2033"/>
      <c r="HEN35" s="2033"/>
      <c r="HEO35" s="2033" t="str">
        <f>IF(ISBLANK('１．学校基本情報'!$A$7),"",'１．学校基本情報'!$A$7)</f>
        <v/>
      </c>
      <c r="HEP35" s="2033"/>
      <c r="HEQ35" s="2033"/>
      <c r="HER35" s="2033"/>
      <c r="HES35" s="2033"/>
      <c r="HET35" s="2033"/>
      <c r="HEU35" s="2033"/>
      <c r="HEV35" s="2033"/>
      <c r="HEW35" s="2033"/>
      <c r="HEX35" s="2033"/>
      <c r="HEY35" s="2033"/>
      <c r="HEZ35" s="2033"/>
      <c r="HFA35" s="2033"/>
      <c r="HFB35" s="2033"/>
      <c r="HFC35" s="2033"/>
      <c r="HFD35" s="2033"/>
      <c r="HFE35" s="2033" t="str">
        <f>IF(ISBLANK('１．学校基本情報'!$A$7),"",'１．学校基本情報'!$A$7)</f>
        <v/>
      </c>
      <c r="HFF35" s="2033"/>
      <c r="HFG35" s="2033"/>
      <c r="HFH35" s="2033"/>
      <c r="HFI35" s="2033"/>
      <c r="HFJ35" s="2033"/>
      <c r="HFK35" s="2033"/>
      <c r="HFL35" s="2033"/>
      <c r="HFM35" s="2033"/>
      <c r="HFN35" s="2033"/>
      <c r="HFO35" s="2033"/>
      <c r="HFP35" s="2033"/>
      <c r="HFQ35" s="2033"/>
      <c r="HFR35" s="2033"/>
      <c r="HFS35" s="2033"/>
      <c r="HFT35" s="2033"/>
      <c r="HFU35" s="2033" t="str">
        <f>IF(ISBLANK('１．学校基本情報'!$A$7),"",'１．学校基本情報'!$A$7)</f>
        <v/>
      </c>
      <c r="HFV35" s="2033"/>
      <c r="HFW35" s="2033"/>
      <c r="HFX35" s="2033"/>
      <c r="HFY35" s="2033"/>
      <c r="HFZ35" s="2033"/>
      <c r="HGA35" s="2033"/>
      <c r="HGB35" s="2033"/>
      <c r="HGC35" s="2033"/>
      <c r="HGD35" s="2033"/>
      <c r="HGE35" s="2033"/>
      <c r="HGF35" s="2033"/>
      <c r="HGG35" s="2033"/>
      <c r="HGH35" s="2033"/>
      <c r="HGI35" s="2033"/>
      <c r="HGJ35" s="2033"/>
      <c r="HGK35" s="2033" t="str">
        <f>IF(ISBLANK('１．学校基本情報'!$A$7),"",'１．学校基本情報'!$A$7)</f>
        <v/>
      </c>
      <c r="HGL35" s="2033"/>
      <c r="HGM35" s="2033"/>
      <c r="HGN35" s="2033"/>
      <c r="HGO35" s="2033"/>
      <c r="HGP35" s="2033"/>
      <c r="HGQ35" s="2033"/>
      <c r="HGR35" s="2033"/>
      <c r="HGS35" s="2033"/>
      <c r="HGT35" s="2033"/>
      <c r="HGU35" s="2033"/>
      <c r="HGV35" s="2033"/>
      <c r="HGW35" s="2033"/>
      <c r="HGX35" s="2033"/>
      <c r="HGY35" s="2033"/>
      <c r="HGZ35" s="2033"/>
      <c r="HHA35" s="2033" t="str">
        <f>IF(ISBLANK('１．学校基本情報'!$A$7),"",'１．学校基本情報'!$A$7)</f>
        <v/>
      </c>
      <c r="HHB35" s="2033"/>
      <c r="HHC35" s="2033"/>
      <c r="HHD35" s="2033"/>
      <c r="HHE35" s="2033"/>
      <c r="HHF35" s="2033"/>
      <c r="HHG35" s="2033"/>
      <c r="HHH35" s="2033"/>
      <c r="HHI35" s="2033"/>
      <c r="HHJ35" s="2033"/>
      <c r="HHK35" s="2033"/>
      <c r="HHL35" s="2033"/>
      <c r="HHM35" s="2033"/>
      <c r="HHN35" s="2033"/>
      <c r="HHO35" s="2033"/>
      <c r="HHP35" s="2033"/>
      <c r="HHQ35" s="2033" t="str">
        <f>IF(ISBLANK('１．学校基本情報'!$A$7),"",'１．学校基本情報'!$A$7)</f>
        <v/>
      </c>
      <c r="HHR35" s="2033"/>
      <c r="HHS35" s="2033"/>
      <c r="HHT35" s="2033"/>
      <c r="HHU35" s="2033"/>
      <c r="HHV35" s="2033"/>
      <c r="HHW35" s="2033"/>
      <c r="HHX35" s="2033"/>
      <c r="HHY35" s="2033"/>
      <c r="HHZ35" s="2033"/>
      <c r="HIA35" s="2033"/>
      <c r="HIB35" s="2033"/>
      <c r="HIC35" s="2033"/>
      <c r="HID35" s="2033"/>
      <c r="HIE35" s="2033"/>
      <c r="HIF35" s="2033"/>
      <c r="HIG35" s="2033" t="str">
        <f>IF(ISBLANK('１．学校基本情報'!$A$7),"",'１．学校基本情報'!$A$7)</f>
        <v/>
      </c>
      <c r="HIH35" s="2033"/>
      <c r="HII35" s="2033"/>
      <c r="HIJ35" s="2033"/>
      <c r="HIK35" s="2033"/>
      <c r="HIL35" s="2033"/>
      <c r="HIM35" s="2033"/>
      <c r="HIN35" s="2033"/>
      <c r="HIO35" s="2033"/>
      <c r="HIP35" s="2033"/>
      <c r="HIQ35" s="2033"/>
      <c r="HIR35" s="2033"/>
      <c r="HIS35" s="2033"/>
      <c r="HIT35" s="2033"/>
      <c r="HIU35" s="2033"/>
      <c r="HIV35" s="2033"/>
      <c r="HIW35" s="2033" t="str">
        <f>IF(ISBLANK('１．学校基本情報'!$A$7),"",'１．学校基本情報'!$A$7)</f>
        <v/>
      </c>
      <c r="HIX35" s="2033"/>
      <c r="HIY35" s="2033"/>
      <c r="HIZ35" s="2033"/>
      <c r="HJA35" s="2033"/>
      <c r="HJB35" s="2033"/>
      <c r="HJC35" s="2033"/>
      <c r="HJD35" s="2033"/>
      <c r="HJE35" s="2033"/>
      <c r="HJF35" s="2033"/>
      <c r="HJG35" s="2033"/>
      <c r="HJH35" s="2033"/>
      <c r="HJI35" s="2033"/>
      <c r="HJJ35" s="2033"/>
      <c r="HJK35" s="2033"/>
      <c r="HJL35" s="2033"/>
      <c r="HJM35" s="2033" t="str">
        <f>IF(ISBLANK('１．学校基本情報'!$A$7),"",'１．学校基本情報'!$A$7)</f>
        <v/>
      </c>
      <c r="HJN35" s="2033"/>
      <c r="HJO35" s="2033"/>
      <c r="HJP35" s="2033"/>
      <c r="HJQ35" s="2033"/>
      <c r="HJR35" s="2033"/>
      <c r="HJS35" s="2033"/>
      <c r="HJT35" s="2033"/>
      <c r="HJU35" s="2033"/>
      <c r="HJV35" s="2033"/>
      <c r="HJW35" s="2033"/>
      <c r="HJX35" s="2033"/>
      <c r="HJY35" s="2033"/>
      <c r="HJZ35" s="2033"/>
      <c r="HKA35" s="2033"/>
      <c r="HKB35" s="2033"/>
      <c r="HKC35" s="2033" t="str">
        <f>IF(ISBLANK('１．学校基本情報'!$A$7),"",'１．学校基本情報'!$A$7)</f>
        <v/>
      </c>
      <c r="HKD35" s="2033"/>
      <c r="HKE35" s="2033"/>
      <c r="HKF35" s="2033"/>
      <c r="HKG35" s="2033"/>
      <c r="HKH35" s="2033"/>
      <c r="HKI35" s="2033"/>
      <c r="HKJ35" s="2033"/>
      <c r="HKK35" s="2033"/>
      <c r="HKL35" s="2033"/>
      <c r="HKM35" s="2033"/>
      <c r="HKN35" s="2033"/>
      <c r="HKO35" s="2033"/>
      <c r="HKP35" s="2033"/>
      <c r="HKQ35" s="2033"/>
      <c r="HKR35" s="2033"/>
      <c r="HKS35" s="2033" t="str">
        <f>IF(ISBLANK('１．学校基本情報'!$A$7),"",'１．学校基本情報'!$A$7)</f>
        <v/>
      </c>
      <c r="HKT35" s="2033"/>
      <c r="HKU35" s="2033"/>
      <c r="HKV35" s="2033"/>
      <c r="HKW35" s="2033"/>
      <c r="HKX35" s="2033"/>
      <c r="HKY35" s="2033"/>
      <c r="HKZ35" s="2033"/>
      <c r="HLA35" s="2033"/>
      <c r="HLB35" s="2033"/>
      <c r="HLC35" s="2033"/>
      <c r="HLD35" s="2033"/>
      <c r="HLE35" s="2033"/>
      <c r="HLF35" s="2033"/>
      <c r="HLG35" s="2033"/>
      <c r="HLH35" s="2033"/>
      <c r="HLI35" s="2033" t="str">
        <f>IF(ISBLANK('１．学校基本情報'!$A$7),"",'１．学校基本情報'!$A$7)</f>
        <v/>
      </c>
      <c r="HLJ35" s="2033"/>
      <c r="HLK35" s="2033"/>
      <c r="HLL35" s="2033"/>
      <c r="HLM35" s="2033"/>
      <c r="HLN35" s="2033"/>
      <c r="HLO35" s="2033"/>
      <c r="HLP35" s="2033"/>
      <c r="HLQ35" s="2033"/>
      <c r="HLR35" s="2033"/>
      <c r="HLS35" s="2033"/>
      <c r="HLT35" s="2033"/>
      <c r="HLU35" s="2033"/>
      <c r="HLV35" s="2033"/>
      <c r="HLW35" s="2033"/>
      <c r="HLX35" s="2033"/>
      <c r="HLY35" s="2033" t="str">
        <f>IF(ISBLANK('１．学校基本情報'!$A$7),"",'１．学校基本情報'!$A$7)</f>
        <v/>
      </c>
      <c r="HLZ35" s="2033"/>
      <c r="HMA35" s="2033"/>
      <c r="HMB35" s="2033"/>
      <c r="HMC35" s="2033"/>
      <c r="HMD35" s="2033"/>
      <c r="HME35" s="2033"/>
      <c r="HMF35" s="2033"/>
      <c r="HMG35" s="2033"/>
      <c r="HMH35" s="2033"/>
      <c r="HMI35" s="2033"/>
      <c r="HMJ35" s="2033"/>
      <c r="HMK35" s="2033"/>
      <c r="HML35" s="2033"/>
      <c r="HMM35" s="2033"/>
      <c r="HMN35" s="2033"/>
      <c r="HMO35" s="2033" t="str">
        <f>IF(ISBLANK('１．学校基本情報'!$A$7),"",'１．学校基本情報'!$A$7)</f>
        <v/>
      </c>
      <c r="HMP35" s="2033"/>
      <c r="HMQ35" s="2033"/>
      <c r="HMR35" s="2033"/>
      <c r="HMS35" s="2033"/>
      <c r="HMT35" s="2033"/>
      <c r="HMU35" s="2033"/>
      <c r="HMV35" s="2033"/>
      <c r="HMW35" s="2033"/>
      <c r="HMX35" s="2033"/>
      <c r="HMY35" s="2033"/>
      <c r="HMZ35" s="2033"/>
      <c r="HNA35" s="2033"/>
      <c r="HNB35" s="2033"/>
      <c r="HNC35" s="2033"/>
      <c r="HND35" s="2033"/>
      <c r="HNE35" s="2033" t="str">
        <f>IF(ISBLANK('１．学校基本情報'!$A$7),"",'１．学校基本情報'!$A$7)</f>
        <v/>
      </c>
      <c r="HNF35" s="2033"/>
      <c r="HNG35" s="2033"/>
      <c r="HNH35" s="2033"/>
      <c r="HNI35" s="2033"/>
      <c r="HNJ35" s="2033"/>
      <c r="HNK35" s="2033"/>
      <c r="HNL35" s="2033"/>
      <c r="HNM35" s="2033"/>
      <c r="HNN35" s="2033"/>
      <c r="HNO35" s="2033"/>
      <c r="HNP35" s="2033"/>
      <c r="HNQ35" s="2033"/>
      <c r="HNR35" s="2033"/>
      <c r="HNS35" s="2033"/>
      <c r="HNT35" s="2033"/>
      <c r="HNU35" s="2033" t="str">
        <f>IF(ISBLANK('１．学校基本情報'!$A$7),"",'１．学校基本情報'!$A$7)</f>
        <v/>
      </c>
      <c r="HNV35" s="2033"/>
      <c r="HNW35" s="2033"/>
      <c r="HNX35" s="2033"/>
      <c r="HNY35" s="2033"/>
      <c r="HNZ35" s="2033"/>
      <c r="HOA35" s="2033"/>
      <c r="HOB35" s="2033"/>
      <c r="HOC35" s="2033"/>
      <c r="HOD35" s="2033"/>
      <c r="HOE35" s="2033"/>
      <c r="HOF35" s="2033"/>
      <c r="HOG35" s="2033"/>
      <c r="HOH35" s="2033"/>
      <c r="HOI35" s="2033"/>
      <c r="HOJ35" s="2033"/>
      <c r="HOK35" s="2033" t="str">
        <f>IF(ISBLANK('１．学校基本情報'!$A$7),"",'１．学校基本情報'!$A$7)</f>
        <v/>
      </c>
      <c r="HOL35" s="2033"/>
      <c r="HOM35" s="2033"/>
      <c r="HON35" s="2033"/>
      <c r="HOO35" s="2033"/>
      <c r="HOP35" s="2033"/>
      <c r="HOQ35" s="2033"/>
      <c r="HOR35" s="2033"/>
      <c r="HOS35" s="2033"/>
      <c r="HOT35" s="2033"/>
      <c r="HOU35" s="2033"/>
      <c r="HOV35" s="2033"/>
      <c r="HOW35" s="2033"/>
      <c r="HOX35" s="2033"/>
      <c r="HOY35" s="2033"/>
      <c r="HOZ35" s="2033"/>
      <c r="HPA35" s="2033" t="str">
        <f>IF(ISBLANK('１．学校基本情報'!$A$7),"",'１．学校基本情報'!$A$7)</f>
        <v/>
      </c>
      <c r="HPB35" s="2033"/>
      <c r="HPC35" s="2033"/>
      <c r="HPD35" s="2033"/>
      <c r="HPE35" s="2033"/>
      <c r="HPF35" s="2033"/>
      <c r="HPG35" s="2033"/>
      <c r="HPH35" s="2033"/>
      <c r="HPI35" s="2033"/>
      <c r="HPJ35" s="2033"/>
      <c r="HPK35" s="2033"/>
      <c r="HPL35" s="2033"/>
      <c r="HPM35" s="2033"/>
      <c r="HPN35" s="2033"/>
      <c r="HPO35" s="2033"/>
      <c r="HPP35" s="2033"/>
      <c r="HPQ35" s="2033" t="str">
        <f>IF(ISBLANK('１．学校基本情報'!$A$7),"",'１．学校基本情報'!$A$7)</f>
        <v/>
      </c>
      <c r="HPR35" s="2033"/>
      <c r="HPS35" s="2033"/>
      <c r="HPT35" s="2033"/>
      <c r="HPU35" s="2033"/>
      <c r="HPV35" s="2033"/>
      <c r="HPW35" s="2033"/>
      <c r="HPX35" s="2033"/>
      <c r="HPY35" s="2033"/>
      <c r="HPZ35" s="2033"/>
      <c r="HQA35" s="2033"/>
      <c r="HQB35" s="2033"/>
      <c r="HQC35" s="2033"/>
      <c r="HQD35" s="2033"/>
      <c r="HQE35" s="2033"/>
      <c r="HQF35" s="2033"/>
      <c r="HQG35" s="2033" t="str">
        <f>IF(ISBLANK('１．学校基本情報'!$A$7),"",'１．学校基本情報'!$A$7)</f>
        <v/>
      </c>
      <c r="HQH35" s="2033"/>
      <c r="HQI35" s="2033"/>
      <c r="HQJ35" s="2033"/>
      <c r="HQK35" s="2033"/>
      <c r="HQL35" s="2033"/>
      <c r="HQM35" s="2033"/>
      <c r="HQN35" s="2033"/>
      <c r="HQO35" s="2033"/>
      <c r="HQP35" s="2033"/>
      <c r="HQQ35" s="2033"/>
      <c r="HQR35" s="2033"/>
      <c r="HQS35" s="2033"/>
      <c r="HQT35" s="2033"/>
      <c r="HQU35" s="2033"/>
      <c r="HQV35" s="2033"/>
      <c r="HQW35" s="2033" t="str">
        <f>IF(ISBLANK('１．学校基本情報'!$A$7),"",'１．学校基本情報'!$A$7)</f>
        <v/>
      </c>
      <c r="HQX35" s="2033"/>
      <c r="HQY35" s="2033"/>
      <c r="HQZ35" s="2033"/>
      <c r="HRA35" s="2033"/>
      <c r="HRB35" s="2033"/>
      <c r="HRC35" s="2033"/>
      <c r="HRD35" s="2033"/>
      <c r="HRE35" s="2033"/>
      <c r="HRF35" s="2033"/>
      <c r="HRG35" s="2033"/>
      <c r="HRH35" s="2033"/>
      <c r="HRI35" s="2033"/>
      <c r="HRJ35" s="2033"/>
      <c r="HRK35" s="2033"/>
      <c r="HRL35" s="2033"/>
      <c r="HRM35" s="2033" t="str">
        <f>IF(ISBLANK('１．学校基本情報'!$A$7),"",'１．学校基本情報'!$A$7)</f>
        <v/>
      </c>
      <c r="HRN35" s="2033"/>
      <c r="HRO35" s="2033"/>
      <c r="HRP35" s="2033"/>
      <c r="HRQ35" s="2033"/>
      <c r="HRR35" s="2033"/>
      <c r="HRS35" s="2033"/>
      <c r="HRT35" s="2033"/>
      <c r="HRU35" s="2033"/>
      <c r="HRV35" s="2033"/>
      <c r="HRW35" s="2033"/>
      <c r="HRX35" s="2033"/>
      <c r="HRY35" s="2033"/>
      <c r="HRZ35" s="2033"/>
      <c r="HSA35" s="2033"/>
      <c r="HSB35" s="2033"/>
      <c r="HSC35" s="2033" t="str">
        <f>IF(ISBLANK('１．学校基本情報'!$A$7),"",'１．学校基本情報'!$A$7)</f>
        <v/>
      </c>
      <c r="HSD35" s="2033"/>
      <c r="HSE35" s="2033"/>
      <c r="HSF35" s="2033"/>
      <c r="HSG35" s="2033"/>
      <c r="HSH35" s="2033"/>
      <c r="HSI35" s="2033"/>
      <c r="HSJ35" s="2033"/>
      <c r="HSK35" s="2033"/>
      <c r="HSL35" s="2033"/>
      <c r="HSM35" s="2033"/>
      <c r="HSN35" s="2033"/>
      <c r="HSO35" s="2033"/>
      <c r="HSP35" s="2033"/>
      <c r="HSQ35" s="2033"/>
      <c r="HSR35" s="2033"/>
      <c r="HSS35" s="2033" t="str">
        <f>IF(ISBLANK('１．学校基本情報'!$A$7),"",'１．学校基本情報'!$A$7)</f>
        <v/>
      </c>
      <c r="HST35" s="2033"/>
      <c r="HSU35" s="2033"/>
      <c r="HSV35" s="2033"/>
      <c r="HSW35" s="2033"/>
      <c r="HSX35" s="2033"/>
      <c r="HSY35" s="2033"/>
      <c r="HSZ35" s="2033"/>
      <c r="HTA35" s="2033"/>
      <c r="HTB35" s="2033"/>
      <c r="HTC35" s="2033"/>
      <c r="HTD35" s="2033"/>
      <c r="HTE35" s="2033"/>
      <c r="HTF35" s="2033"/>
      <c r="HTG35" s="2033"/>
      <c r="HTH35" s="2033"/>
      <c r="HTI35" s="2033" t="str">
        <f>IF(ISBLANK('１．学校基本情報'!$A$7),"",'１．学校基本情報'!$A$7)</f>
        <v/>
      </c>
      <c r="HTJ35" s="2033"/>
      <c r="HTK35" s="2033"/>
      <c r="HTL35" s="2033"/>
      <c r="HTM35" s="2033"/>
      <c r="HTN35" s="2033"/>
      <c r="HTO35" s="2033"/>
      <c r="HTP35" s="2033"/>
      <c r="HTQ35" s="2033"/>
      <c r="HTR35" s="2033"/>
      <c r="HTS35" s="2033"/>
      <c r="HTT35" s="2033"/>
      <c r="HTU35" s="2033"/>
      <c r="HTV35" s="2033"/>
      <c r="HTW35" s="2033"/>
      <c r="HTX35" s="2033"/>
      <c r="HTY35" s="2033" t="str">
        <f>IF(ISBLANK('１．学校基本情報'!$A$7),"",'１．学校基本情報'!$A$7)</f>
        <v/>
      </c>
      <c r="HTZ35" s="2033"/>
      <c r="HUA35" s="2033"/>
      <c r="HUB35" s="2033"/>
      <c r="HUC35" s="2033"/>
      <c r="HUD35" s="2033"/>
      <c r="HUE35" s="2033"/>
      <c r="HUF35" s="2033"/>
      <c r="HUG35" s="2033"/>
      <c r="HUH35" s="2033"/>
      <c r="HUI35" s="2033"/>
      <c r="HUJ35" s="2033"/>
      <c r="HUK35" s="2033"/>
      <c r="HUL35" s="2033"/>
      <c r="HUM35" s="2033"/>
      <c r="HUN35" s="2033"/>
      <c r="HUO35" s="2033" t="str">
        <f>IF(ISBLANK('１．学校基本情報'!$A$7),"",'１．学校基本情報'!$A$7)</f>
        <v/>
      </c>
      <c r="HUP35" s="2033"/>
      <c r="HUQ35" s="2033"/>
      <c r="HUR35" s="2033"/>
      <c r="HUS35" s="2033"/>
      <c r="HUT35" s="2033"/>
      <c r="HUU35" s="2033"/>
      <c r="HUV35" s="2033"/>
      <c r="HUW35" s="2033"/>
      <c r="HUX35" s="2033"/>
      <c r="HUY35" s="2033"/>
      <c r="HUZ35" s="2033"/>
      <c r="HVA35" s="2033"/>
      <c r="HVB35" s="2033"/>
      <c r="HVC35" s="2033"/>
      <c r="HVD35" s="2033"/>
      <c r="HVE35" s="2033" t="str">
        <f>IF(ISBLANK('１．学校基本情報'!$A$7),"",'１．学校基本情報'!$A$7)</f>
        <v/>
      </c>
      <c r="HVF35" s="2033"/>
      <c r="HVG35" s="2033"/>
      <c r="HVH35" s="2033"/>
      <c r="HVI35" s="2033"/>
      <c r="HVJ35" s="2033"/>
      <c r="HVK35" s="2033"/>
      <c r="HVL35" s="2033"/>
      <c r="HVM35" s="2033"/>
      <c r="HVN35" s="2033"/>
      <c r="HVO35" s="2033"/>
      <c r="HVP35" s="2033"/>
      <c r="HVQ35" s="2033"/>
      <c r="HVR35" s="2033"/>
      <c r="HVS35" s="2033"/>
      <c r="HVT35" s="2033"/>
      <c r="HVU35" s="2033" t="str">
        <f>IF(ISBLANK('１．学校基本情報'!$A$7),"",'１．学校基本情報'!$A$7)</f>
        <v/>
      </c>
      <c r="HVV35" s="2033"/>
      <c r="HVW35" s="2033"/>
      <c r="HVX35" s="2033"/>
      <c r="HVY35" s="2033"/>
      <c r="HVZ35" s="2033"/>
      <c r="HWA35" s="2033"/>
      <c r="HWB35" s="2033"/>
      <c r="HWC35" s="2033"/>
      <c r="HWD35" s="2033"/>
      <c r="HWE35" s="2033"/>
      <c r="HWF35" s="2033"/>
      <c r="HWG35" s="2033"/>
      <c r="HWH35" s="2033"/>
      <c r="HWI35" s="2033"/>
      <c r="HWJ35" s="2033"/>
      <c r="HWK35" s="2033" t="str">
        <f>IF(ISBLANK('１．学校基本情報'!$A$7),"",'１．学校基本情報'!$A$7)</f>
        <v/>
      </c>
      <c r="HWL35" s="2033"/>
      <c r="HWM35" s="2033"/>
      <c r="HWN35" s="2033"/>
      <c r="HWO35" s="2033"/>
      <c r="HWP35" s="2033"/>
      <c r="HWQ35" s="2033"/>
      <c r="HWR35" s="2033"/>
      <c r="HWS35" s="2033"/>
      <c r="HWT35" s="2033"/>
      <c r="HWU35" s="2033"/>
      <c r="HWV35" s="2033"/>
      <c r="HWW35" s="2033"/>
      <c r="HWX35" s="2033"/>
      <c r="HWY35" s="2033"/>
      <c r="HWZ35" s="2033"/>
      <c r="HXA35" s="2033" t="str">
        <f>IF(ISBLANK('１．学校基本情報'!$A$7),"",'１．学校基本情報'!$A$7)</f>
        <v/>
      </c>
      <c r="HXB35" s="2033"/>
      <c r="HXC35" s="2033"/>
      <c r="HXD35" s="2033"/>
      <c r="HXE35" s="2033"/>
      <c r="HXF35" s="2033"/>
      <c r="HXG35" s="2033"/>
      <c r="HXH35" s="2033"/>
      <c r="HXI35" s="2033"/>
      <c r="HXJ35" s="2033"/>
      <c r="HXK35" s="2033"/>
      <c r="HXL35" s="2033"/>
      <c r="HXM35" s="2033"/>
      <c r="HXN35" s="2033"/>
      <c r="HXO35" s="2033"/>
      <c r="HXP35" s="2033"/>
      <c r="HXQ35" s="2033" t="str">
        <f>IF(ISBLANK('１．学校基本情報'!$A$7),"",'１．学校基本情報'!$A$7)</f>
        <v/>
      </c>
      <c r="HXR35" s="2033"/>
      <c r="HXS35" s="2033"/>
      <c r="HXT35" s="2033"/>
      <c r="HXU35" s="2033"/>
      <c r="HXV35" s="2033"/>
      <c r="HXW35" s="2033"/>
      <c r="HXX35" s="2033"/>
      <c r="HXY35" s="2033"/>
      <c r="HXZ35" s="2033"/>
      <c r="HYA35" s="2033"/>
      <c r="HYB35" s="2033"/>
      <c r="HYC35" s="2033"/>
      <c r="HYD35" s="2033"/>
      <c r="HYE35" s="2033"/>
      <c r="HYF35" s="2033"/>
      <c r="HYG35" s="2033" t="str">
        <f>IF(ISBLANK('１．学校基本情報'!$A$7),"",'１．学校基本情報'!$A$7)</f>
        <v/>
      </c>
      <c r="HYH35" s="2033"/>
      <c r="HYI35" s="2033"/>
      <c r="HYJ35" s="2033"/>
      <c r="HYK35" s="2033"/>
      <c r="HYL35" s="2033"/>
      <c r="HYM35" s="2033"/>
      <c r="HYN35" s="2033"/>
      <c r="HYO35" s="2033"/>
      <c r="HYP35" s="2033"/>
      <c r="HYQ35" s="2033"/>
      <c r="HYR35" s="2033"/>
      <c r="HYS35" s="2033"/>
      <c r="HYT35" s="2033"/>
      <c r="HYU35" s="2033"/>
      <c r="HYV35" s="2033"/>
      <c r="HYW35" s="2033" t="str">
        <f>IF(ISBLANK('１．学校基本情報'!$A$7),"",'１．学校基本情報'!$A$7)</f>
        <v/>
      </c>
      <c r="HYX35" s="2033"/>
      <c r="HYY35" s="2033"/>
      <c r="HYZ35" s="2033"/>
      <c r="HZA35" s="2033"/>
      <c r="HZB35" s="2033"/>
      <c r="HZC35" s="2033"/>
      <c r="HZD35" s="2033"/>
      <c r="HZE35" s="2033"/>
      <c r="HZF35" s="2033"/>
      <c r="HZG35" s="2033"/>
      <c r="HZH35" s="2033"/>
      <c r="HZI35" s="2033"/>
      <c r="HZJ35" s="2033"/>
      <c r="HZK35" s="2033"/>
      <c r="HZL35" s="2033"/>
      <c r="HZM35" s="2033" t="str">
        <f>IF(ISBLANK('１．学校基本情報'!$A$7),"",'１．学校基本情報'!$A$7)</f>
        <v/>
      </c>
      <c r="HZN35" s="2033"/>
      <c r="HZO35" s="2033"/>
      <c r="HZP35" s="2033"/>
      <c r="HZQ35" s="2033"/>
      <c r="HZR35" s="2033"/>
      <c r="HZS35" s="2033"/>
      <c r="HZT35" s="2033"/>
      <c r="HZU35" s="2033"/>
      <c r="HZV35" s="2033"/>
      <c r="HZW35" s="2033"/>
      <c r="HZX35" s="2033"/>
      <c r="HZY35" s="2033"/>
      <c r="HZZ35" s="2033"/>
      <c r="IAA35" s="2033"/>
      <c r="IAB35" s="2033"/>
      <c r="IAC35" s="2033" t="str">
        <f>IF(ISBLANK('１．学校基本情報'!$A$7),"",'１．学校基本情報'!$A$7)</f>
        <v/>
      </c>
      <c r="IAD35" s="2033"/>
      <c r="IAE35" s="2033"/>
      <c r="IAF35" s="2033"/>
      <c r="IAG35" s="2033"/>
      <c r="IAH35" s="2033"/>
      <c r="IAI35" s="2033"/>
      <c r="IAJ35" s="2033"/>
      <c r="IAK35" s="2033"/>
      <c r="IAL35" s="2033"/>
      <c r="IAM35" s="2033"/>
      <c r="IAN35" s="2033"/>
      <c r="IAO35" s="2033"/>
      <c r="IAP35" s="2033"/>
      <c r="IAQ35" s="2033"/>
      <c r="IAR35" s="2033"/>
      <c r="IAS35" s="2033" t="str">
        <f>IF(ISBLANK('１．学校基本情報'!$A$7),"",'１．学校基本情報'!$A$7)</f>
        <v/>
      </c>
      <c r="IAT35" s="2033"/>
      <c r="IAU35" s="2033"/>
      <c r="IAV35" s="2033"/>
      <c r="IAW35" s="2033"/>
      <c r="IAX35" s="2033"/>
      <c r="IAY35" s="2033"/>
      <c r="IAZ35" s="2033"/>
      <c r="IBA35" s="2033"/>
      <c r="IBB35" s="2033"/>
      <c r="IBC35" s="2033"/>
      <c r="IBD35" s="2033"/>
      <c r="IBE35" s="2033"/>
      <c r="IBF35" s="2033"/>
      <c r="IBG35" s="2033"/>
      <c r="IBH35" s="2033"/>
      <c r="IBI35" s="2033" t="str">
        <f>IF(ISBLANK('１．学校基本情報'!$A$7),"",'１．学校基本情報'!$A$7)</f>
        <v/>
      </c>
      <c r="IBJ35" s="2033"/>
      <c r="IBK35" s="2033"/>
      <c r="IBL35" s="2033"/>
      <c r="IBM35" s="2033"/>
      <c r="IBN35" s="2033"/>
      <c r="IBO35" s="2033"/>
      <c r="IBP35" s="2033"/>
      <c r="IBQ35" s="2033"/>
      <c r="IBR35" s="2033"/>
      <c r="IBS35" s="2033"/>
      <c r="IBT35" s="2033"/>
      <c r="IBU35" s="2033"/>
      <c r="IBV35" s="2033"/>
      <c r="IBW35" s="2033"/>
      <c r="IBX35" s="2033"/>
      <c r="IBY35" s="2033" t="str">
        <f>IF(ISBLANK('１．学校基本情報'!$A$7),"",'１．学校基本情報'!$A$7)</f>
        <v/>
      </c>
      <c r="IBZ35" s="2033"/>
      <c r="ICA35" s="2033"/>
      <c r="ICB35" s="2033"/>
      <c r="ICC35" s="2033"/>
      <c r="ICD35" s="2033"/>
      <c r="ICE35" s="2033"/>
      <c r="ICF35" s="2033"/>
      <c r="ICG35" s="2033"/>
      <c r="ICH35" s="2033"/>
      <c r="ICI35" s="2033"/>
      <c r="ICJ35" s="2033"/>
      <c r="ICK35" s="2033"/>
      <c r="ICL35" s="2033"/>
      <c r="ICM35" s="2033"/>
      <c r="ICN35" s="2033"/>
      <c r="ICO35" s="2033" t="str">
        <f>IF(ISBLANK('１．学校基本情報'!$A$7),"",'１．学校基本情報'!$A$7)</f>
        <v/>
      </c>
      <c r="ICP35" s="2033"/>
      <c r="ICQ35" s="2033"/>
      <c r="ICR35" s="2033"/>
      <c r="ICS35" s="2033"/>
      <c r="ICT35" s="2033"/>
      <c r="ICU35" s="2033"/>
      <c r="ICV35" s="2033"/>
      <c r="ICW35" s="2033"/>
      <c r="ICX35" s="2033"/>
      <c r="ICY35" s="2033"/>
      <c r="ICZ35" s="2033"/>
      <c r="IDA35" s="2033"/>
      <c r="IDB35" s="2033"/>
      <c r="IDC35" s="2033"/>
      <c r="IDD35" s="2033"/>
      <c r="IDE35" s="2033" t="str">
        <f>IF(ISBLANK('１．学校基本情報'!$A$7),"",'１．学校基本情報'!$A$7)</f>
        <v/>
      </c>
      <c r="IDF35" s="2033"/>
      <c r="IDG35" s="2033"/>
      <c r="IDH35" s="2033"/>
      <c r="IDI35" s="2033"/>
      <c r="IDJ35" s="2033"/>
      <c r="IDK35" s="2033"/>
      <c r="IDL35" s="2033"/>
      <c r="IDM35" s="2033"/>
      <c r="IDN35" s="2033"/>
      <c r="IDO35" s="2033"/>
      <c r="IDP35" s="2033"/>
      <c r="IDQ35" s="2033"/>
      <c r="IDR35" s="2033"/>
      <c r="IDS35" s="2033"/>
      <c r="IDT35" s="2033"/>
      <c r="IDU35" s="2033" t="str">
        <f>IF(ISBLANK('１．学校基本情報'!$A$7),"",'１．学校基本情報'!$A$7)</f>
        <v/>
      </c>
      <c r="IDV35" s="2033"/>
      <c r="IDW35" s="2033"/>
      <c r="IDX35" s="2033"/>
      <c r="IDY35" s="2033"/>
      <c r="IDZ35" s="2033"/>
      <c r="IEA35" s="2033"/>
      <c r="IEB35" s="2033"/>
      <c r="IEC35" s="2033"/>
      <c r="IED35" s="2033"/>
      <c r="IEE35" s="2033"/>
      <c r="IEF35" s="2033"/>
      <c r="IEG35" s="2033"/>
      <c r="IEH35" s="2033"/>
      <c r="IEI35" s="2033"/>
      <c r="IEJ35" s="2033"/>
      <c r="IEK35" s="2033" t="str">
        <f>IF(ISBLANK('１．学校基本情報'!$A$7),"",'１．学校基本情報'!$A$7)</f>
        <v/>
      </c>
      <c r="IEL35" s="2033"/>
      <c r="IEM35" s="2033"/>
      <c r="IEN35" s="2033"/>
      <c r="IEO35" s="2033"/>
      <c r="IEP35" s="2033"/>
      <c r="IEQ35" s="2033"/>
      <c r="IER35" s="2033"/>
      <c r="IES35" s="2033"/>
      <c r="IET35" s="2033"/>
      <c r="IEU35" s="2033"/>
      <c r="IEV35" s="2033"/>
      <c r="IEW35" s="2033"/>
      <c r="IEX35" s="2033"/>
      <c r="IEY35" s="2033"/>
      <c r="IEZ35" s="2033"/>
      <c r="IFA35" s="2033" t="str">
        <f>IF(ISBLANK('１．学校基本情報'!$A$7),"",'１．学校基本情報'!$A$7)</f>
        <v/>
      </c>
      <c r="IFB35" s="2033"/>
      <c r="IFC35" s="2033"/>
      <c r="IFD35" s="2033"/>
      <c r="IFE35" s="2033"/>
      <c r="IFF35" s="2033"/>
      <c r="IFG35" s="2033"/>
      <c r="IFH35" s="2033"/>
      <c r="IFI35" s="2033"/>
      <c r="IFJ35" s="2033"/>
      <c r="IFK35" s="2033"/>
      <c r="IFL35" s="2033"/>
      <c r="IFM35" s="2033"/>
      <c r="IFN35" s="2033"/>
      <c r="IFO35" s="2033"/>
      <c r="IFP35" s="2033"/>
      <c r="IFQ35" s="2033" t="str">
        <f>IF(ISBLANK('１．学校基本情報'!$A$7),"",'１．学校基本情報'!$A$7)</f>
        <v/>
      </c>
      <c r="IFR35" s="2033"/>
      <c r="IFS35" s="2033"/>
      <c r="IFT35" s="2033"/>
      <c r="IFU35" s="2033"/>
      <c r="IFV35" s="2033"/>
      <c r="IFW35" s="2033"/>
      <c r="IFX35" s="2033"/>
      <c r="IFY35" s="2033"/>
      <c r="IFZ35" s="2033"/>
      <c r="IGA35" s="2033"/>
      <c r="IGB35" s="2033"/>
      <c r="IGC35" s="2033"/>
      <c r="IGD35" s="2033"/>
      <c r="IGE35" s="2033"/>
      <c r="IGF35" s="2033"/>
      <c r="IGG35" s="2033" t="str">
        <f>IF(ISBLANK('１．学校基本情報'!$A$7),"",'１．学校基本情報'!$A$7)</f>
        <v/>
      </c>
      <c r="IGH35" s="2033"/>
      <c r="IGI35" s="2033"/>
      <c r="IGJ35" s="2033"/>
      <c r="IGK35" s="2033"/>
      <c r="IGL35" s="2033"/>
      <c r="IGM35" s="2033"/>
      <c r="IGN35" s="2033"/>
      <c r="IGO35" s="2033"/>
      <c r="IGP35" s="2033"/>
      <c r="IGQ35" s="2033"/>
      <c r="IGR35" s="2033"/>
      <c r="IGS35" s="2033"/>
      <c r="IGT35" s="2033"/>
      <c r="IGU35" s="2033"/>
      <c r="IGV35" s="2033"/>
      <c r="IGW35" s="2033" t="str">
        <f>IF(ISBLANK('１．学校基本情報'!$A$7),"",'１．学校基本情報'!$A$7)</f>
        <v/>
      </c>
      <c r="IGX35" s="2033"/>
      <c r="IGY35" s="2033"/>
      <c r="IGZ35" s="2033"/>
      <c r="IHA35" s="2033"/>
      <c r="IHB35" s="2033"/>
      <c r="IHC35" s="2033"/>
      <c r="IHD35" s="2033"/>
      <c r="IHE35" s="2033"/>
      <c r="IHF35" s="2033"/>
      <c r="IHG35" s="2033"/>
      <c r="IHH35" s="2033"/>
      <c r="IHI35" s="2033"/>
      <c r="IHJ35" s="2033"/>
      <c r="IHK35" s="2033"/>
      <c r="IHL35" s="2033"/>
      <c r="IHM35" s="2033" t="str">
        <f>IF(ISBLANK('１．学校基本情報'!$A$7),"",'１．学校基本情報'!$A$7)</f>
        <v/>
      </c>
      <c r="IHN35" s="2033"/>
      <c r="IHO35" s="2033"/>
      <c r="IHP35" s="2033"/>
      <c r="IHQ35" s="2033"/>
      <c r="IHR35" s="2033"/>
      <c r="IHS35" s="2033"/>
      <c r="IHT35" s="2033"/>
      <c r="IHU35" s="2033"/>
      <c r="IHV35" s="2033"/>
      <c r="IHW35" s="2033"/>
      <c r="IHX35" s="2033"/>
      <c r="IHY35" s="2033"/>
      <c r="IHZ35" s="2033"/>
      <c r="IIA35" s="2033"/>
      <c r="IIB35" s="2033"/>
      <c r="IIC35" s="2033" t="str">
        <f>IF(ISBLANK('１．学校基本情報'!$A$7),"",'１．学校基本情報'!$A$7)</f>
        <v/>
      </c>
      <c r="IID35" s="2033"/>
      <c r="IIE35" s="2033"/>
      <c r="IIF35" s="2033"/>
      <c r="IIG35" s="2033"/>
      <c r="IIH35" s="2033"/>
      <c r="III35" s="2033"/>
      <c r="IIJ35" s="2033"/>
      <c r="IIK35" s="2033"/>
      <c r="IIL35" s="2033"/>
      <c r="IIM35" s="2033"/>
      <c r="IIN35" s="2033"/>
      <c r="IIO35" s="2033"/>
      <c r="IIP35" s="2033"/>
      <c r="IIQ35" s="2033"/>
      <c r="IIR35" s="2033"/>
      <c r="IIS35" s="2033" t="str">
        <f>IF(ISBLANK('１．学校基本情報'!$A$7),"",'１．学校基本情報'!$A$7)</f>
        <v/>
      </c>
      <c r="IIT35" s="2033"/>
      <c r="IIU35" s="2033"/>
      <c r="IIV35" s="2033"/>
      <c r="IIW35" s="2033"/>
      <c r="IIX35" s="2033"/>
      <c r="IIY35" s="2033"/>
      <c r="IIZ35" s="2033"/>
      <c r="IJA35" s="2033"/>
      <c r="IJB35" s="2033"/>
      <c r="IJC35" s="2033"/>
      <c r="IJD35" s="2033"/>
      <c r="IJE35" s="2033"/>
      <c r="IJF35" s="2033"/>
      <c r="IJG35" s="2033"/>
      <c r="IJH35" s="2033"/>
      <c r="IJI35" s="2033" t="str">
        <f>IF(ISBLANK('１．学校基本情報'!$A$7),"",'１．学校基本情報'!$A$7)</f>
        <v/>
      </c>
      <c r="IJJ35" s="2033"/>
      <c r="IJK35" s="2033"/>
      <c r="IJL35" s="2033"/>
      <c r="IJM35" s="2033"/>
      <c r="IJN35" s="2033"/>
      <c r="IJO35" s="2033"/>
      <c r="IJP35" s="2033"/>
      <c r="IJQ35" s="2033"/>
      <c r="IJR35" s="2033"/>
      <c r="IJS35" s="2033"/>
      <c r="IJT35" s="2033"/>
      <c r="IJU35" s="2033"/>
      <c r="IJV35" s="2033"/>
      <c r="IJW35" s="2033"/>
      <c r="IJX35" s="2033"/>
      <c r="IJY35" s="2033" t="str">
        <f>IF(ISBLANK('１．学校基本情報'!$A$7),"",'１．学校基本情報'!$A$7)</f>
        <v/>
      </c>
      <c r="IJZ35" s="2033"/>
      <c r="IKA35" s="2033"/>
      <c r="IKB35" s="2033"/>
      <c r="IKC35" s="2033"/>
      <c r="IKD35" s="2033"/>
      <c r="IKE35" s="2033"/>
      <c r="IKF35" s="2033"/>
      <c r="IKG35" s="2033"/>
      <c r="IKH35" s="2033"/>
      <c r="IKI35" s="2033"/>
      <c r="IKJ35" s="2033"/>
      <c r="IKK35" s="2033"/>
      <c r="IKL35" s="2033"/>
      <c r="IKM35" s="2033"/>
      <c r="IKN35" s="2033"/>
      <c r="IKO35" s="2033" t="str">
        <f>IF(ISBLANK('１．学校基本情報'!$A$7),"",'１．学校基本情報'!$A$7)</f>
        <v/>
      </c>
      <c r="IKP35" s="2033"/>
      <c r="IKQ35" s="2033"/>
      <c r="IKR35" s="2033"/>
      <c r="IKS35" s="2033"/>
      <c r="IKT35" s="2033"/>
      <c r="IKU35" s="2033"/>
      <c r="IKV35" s="2033"/>
      <c r="IKW35" s="2033"/>
      <c r="IKX35" s="2033"/>
      <c r="IKY35" s="2033"/>
      <c r="IKZ35" s="2033"/>
      <c r="ILA35" s="2033"/>
      <c r="ILB35" s="2033"/>
      <c r="ILC35" s="2033"/>
      <c r="ILD35" s="2033"/>
      <c r="ILE35" s="2033" t="str">
        <f>IF(ISBLANK('１．学校基本情報'!$A$7),"",'１．学校基本情報'!$A$7)</f>
        <v/>
      </c>
      <c r="ILF35" s="2033"/>
      <c r="ILG35" s="2033"/>
      <c r="ILH35" s="2033"/>
      <c r="ILI35" s="2033"/>
      <c r="ILJ35" s="2033"/>
      <c r="ILK35" s="2033"/>
      <c r="ILL35" s="2033"/>
      <c r="ILM35" s="2033"/>
      <c r="ILN35" s="2033"/>
      <c r="ILO35" s="2033"/>
      <c r="ILP35" s="2033"/>
      <c r="ILQ35" s="2033"/>
      <c r="ILR35" s="2033"/>
      <c r="ILS35" s="2033"/>
      <c r="ILT35" s="2033"/>
      <c r="ILU35" s="2033" t="str">
        <f>IF(ISBLANK('１．学校基本情報'!$A$7),"",'１．学校基本情報'!$A$7)</f>
        <v/>
      </c>
      <c r="ILV35" s="2033"/>
      <c r="ILW35" s="2033"/>
      <c r="ILX35" s="2033"/>
      <c r="ILY35" s="2033"/>
      <c r="ILZ35" s="2033"/>
      <c r="IMA35" s="2033"/>
      <c r="IMB35" s="2033"/>
      <c r="IMC35" s="2033"/>
      <c r="IMD35" s="2033"/>
      <c r="IME35" s="2033"/>
      <c r="IMF35" s="2033"/>
      <c r="IMG35" s="2033"/>
      <c r="IMH35" s="2033"/>
      <c r="IMI35" s="2033"/>
      <c r="IMJ35" s="2033"/>
      <c r="IMK35" s="2033" t="str">
        <f>IF(ISBLANK('１．学校基本情報'!$A$7),"",'１．学校基本情報'!$A$7)</f>
        <v/>
      </c>
      <c r="IML35" s="2033"/>
      <c r="IMM35" s="2033"/>
      <c r="IMN35" s="2033"/>
      <c r="IMO35" s="2033"/>
      <c r="IMP35" s="2033"/>
      <c r="IMQ35" s="2033"/>
      <c r="IMR35" s="2033"/>
      <c r="IMS35" s="2033"/>
      <c r="IMT35" s="2033"/>
      <c r="IMU35" s="2033"/>
      <c r="IMV35" s="2033"/>
      <c r="IMW35" s="2033"/>
      <c r="IMX35" s="2033"/>
      <c r="IMY35" s="2033"/>
      <c r="IMZ35" s="2033"/>
      <c r="INA35" s="2033" t="str">
        <f>IF(ISBLANK('１．学校基本情報'!$A$7),"",'１．学校基本情報'!$A$7)</f>
        <v/>
      </c>
      <c r="INB35" s="2033"/>
      <c r="INC35" s="2033"/>
      <c r="IND35" s="2033"/>
      <c r="INE35" s="2033"/>
      <c r="INF35" s="2033"/>
      <c r="ING35" s="2033"/>
      <c r="INH35" s="2033"/>
      <c r="INI35" s="2033"/>
      <c r="INJ35" s="2033"/>
      <c r="INK35" s="2033"/>
      <c r="INL35" s="2033"/>
      <c r="INM35" s="2033"/>
      <c r="INN35" s="2033"/>
      <c r="INO35" s="2033"/>
      <c r="INP35" s="2033"/>
      <c r="INQ35" s="2033" t="str">
        <f>IF(ISBLANK('１．学校基本情報'!$A$7),"",'１．学校基本情報'!$A$7)</f>
        <v/>
      </c>
      <c r="INR35" s="2033"/>
      <c r="INS35" s="2033"/>
      <c r="INT35" s="2033"/>
      <c r="INU35" s="2033"/>
      <c r="INV35" s="2033"/>
      <c r="INW35" s="2033"/>
      <c r="INX35" s="2033"/>
      <c r="INY35" s="2033"/>
      <c r="INZ35" s="2033"/>
      <c r="IOA35" s="2033"/>
      <c r="IOB35" s="2033"/>
      <c r="IOC35" s="2033"/>
      <c r="IOD35" s="2033"/>
      <c r="IOE35" s="2033"/>
      <c r="IOF35" s="2033"/>
      <c r="IOG35" s="2033" t="str">
        <f>IF(ISBLANK('１．学校基本情報'!$A$7),"",'１．学校基本情報'!$A$7)</f>
        <v/>
      </c>
      <c r="IOH35" s="2033"/>
      <c r="IOI35" s="2033"/>
      <c r="IOJ35" s="2033"/>
      <c r="IOK35" s="2033"/>
      <c r="IOL35" s="2033"/>
      <c r="IOM35" s="2033"/>
      <c r="ION35" s="2033"/>
      <c r="IOO35" s="2033"/>
      <c r="IOP35" s="2033"/>
      <c r="IOQ35" s="2033"/>
      <c r="IOR35" s="2033"/>
      <c r="IOS35" s="2033"/>
      <c r="IOT35" s="2033"/>
      <c r="IOU35" s="2033"/>
      <c r="IOV35" s="2033"/>
      <c r="IOW35" s="2033" t="str">
        <f>IF(ISBLANK('１．学校基本情報'!$A$7),"",'１．学校基本情報'!$A$7)</f>
        <v/>
      </c>
      <c r="IOX35" s="2033"/>
      <c r="IOY35" s="2033"/>
      <c r="IOZ35" s="2033"/>
      <c r="IPA35" s="2033"/>
      <c r="IPB35" s="2033"/>
      <c r="IPC35" s="2033"/>
      <c r="IPD35" s="2033"/>
      <c r="IPE35" s="2033"/>
      <c r="IPF35" s="2033"/>
      <c r="IPG35" s="2033"/>
      <c r="IPH35" s="2033"/>
      <c r="IPI35" s="2033"/>
      <c r="IPJ35" s="2033"/>
      <c r="IPK35" s="2033"/>
      <c r="IPL35" s="2033"/>
      <c r="IPM35" s="2033" t="str">
        <f>IF(ISBLANK('１．学校基本情報'!$A$7),"",'１．学校基本情報'!$A$7)</f>
        <v/>
      </c>
      <c r="IPN35" s="2033"/>
      <c r="IPO35" s="2033"/>
      <c r="IPP35" s="2033"/>
      <c r="IPQ35" s="2033"/>
      <c r="IPR35" s="2033"/>
      <c r="IPS35" s="2033"/>
      <c r="IPT35" s="2033"/>
      <c r="IPU35" s="2033"/>
      <c r="IPV35" s="2033"/>
      <c r="IPW35" s="2033"/>
      <c r="IPX35" s="2033"/>
      <c r="IPY35" s="2033"/>
      <c r="IPZ35" s="2033"/>
      <c r="IQA35" s="2033"/>
      <c r="IQB35" s="2033"/>
      <c r="IQC35" s="2033" t="str">
        <f>IF(ISBLANK('１．学校基本情報'!$A$7),"",'１．学校基本情報'!$A$7)</f>
        <v/>
      </c>
      <c r="IQD35" s="2033"/>
      <c r="IQE35" s="2033"/>
      <c r="IQF35" s="2033"/>
      <c r="IQG35" s="2033"/>
      <c r="IQH35" s="2033"/>
      <c r="IQI35" s="2033"/>
      <c r="IQJ35" s="2033"/>
      <c r="IQK35" s="2033"/>
      <c r="IQL35" s="2033"/>
      <c r="IQM35" s="2033"/>
      <c r="IQN35" s="2033"/>
      <c r="IQO35" s="2033"/>
      <c r="IQP35" s="2033"/>
      <c r="IQQ35" s="2033"/>
      <c r="IQR35" s="2033"/>
      <c r="IQS35" s="2033" t="str">
        <f>IF(ISBLANK('１．学校基本情報'!$A$7),"",'１．学校基本情報'!$A$7)</f>
        <v/>
      </c>
      <c r="IQT35" s="2033"/>
      <c r="IQU35" s="2033"/>
      <c r="IQV35" s="2033"/>
      <c r="IQW35" s="2033"/>
      <c r="IQX35" s="2033"/>
      <c r="IQY35" s="2033"/>
      <c r="IQZ35" s="2033"/>
      <c r="IRA35" s="2033"/>
      <c r="IRB35" s="2033"/>
      <c r="IRC35" s="2033"/>
      <c r="IRD35" s="2033"/>
      <c r="IRE35" s="2033"/>
      <c r="IRF35" s="2033"/>
      <c r="IRG35" s="2033"/>
      <c r="IRH35" s="2033"/>
      <c r="IRI35" s="2033" t="str">
        <f>IF(ISBLANK('１．学校基本情報'!$A$7),"",'１．学校基本情報'!$A$7)</f>
        <v/>
      </c>
      <c r="IRJ35" s="2033"/>
      <c r="IRK35" s="2033"/>
      <c r="IRL35" s="2033"/>
      <c r="IRM35" s="2033"/>
      <c r="IRN35" s="2033"/>
      <c r="IRO35" s="2033"/>
      <c r="IRP35" s="2033"/>
      <c r="IRQ35" s="2033"/>
      <c r="IRR35" s="2033"/>
      <c r="IRS35" s="2033"/>
      <c r="IRT35" s="2033"/>
      <c r="IRU35" s="2033"/>
      <c r="IRV35" s="2033"/>
      <c r="IRW35" s="2033"/>
      <c r="IRX35" s="2033"/>
      <c r="IRY35" s="2033" t="str">
        <f>IF(ISBLANK('１．学校基本情報'!$A$7),"",'１．学校基本情報'!$A$7)</f>
        <v/>
      </c>
      <c r="IRZ35" s="2033"/>
      <c r="ISA35" s="2033"/>
      <c r="ISB35" s="2033"/>
      <c r="ISC35" s="2033"/>
      <c r="ISD35" s="2033"/>
      <c r="ISE35" s="2033"/>
      <c r="ISF35" s="2033"/>
      <c r="ISG35" s="2033"/>
      <c r="ISH35" s="2033"/>
      <c r="ISI35" s="2033"/>
      <c r="ISJ35" s="2033"/>
      <c r="ISK35" s="2033"/>
      <c r="ISL35" s="2033"/>
      <c r="ISM35" s="2033"/>
      <c r="ISN35" s="2033"/>
      <c r="ISO35" s="2033" t="str">
        <f>IF(ISBLANK('１．学校基本情報'!$A$7),"",'１．学校基本情報'!$A$7)</f>
        <v/>
      </c>
      <c r="ISP35" s="2033"/>
      <c r="ISQ35" s="2033"/>
      <c r="ISR35" s="2033"/>
      <c r="ISS35" s="2033"/>
      <c r="IST35" s="2033"/>
      <c r="ISU35" s="2033"/>
      <c r="ISV35" s="2033"/>
      <c r="ISW35" s="2033"/>
      <c r="ISX35" s="2033"/>
      <c r="ISY35" s="2033"/>
      <c r="ISZ35" s="2033"/>
      <c r="ITA35" s="2033"/>
      <c r="ITB35" s="2033"/>
      <c r="ITC35" s="2033"/>
      <c r="ITD35" s="2033"/>
      <c r="ITE35" s="2033" t="str">
        <f>IF(ISBLANK('１．学校基本情報'!$A$7),"",'１．学校基本情報'!$A$7)</f>
        <v/>
      </c>
      <c r="ITF35" s="2033"/>
      <c r="ITG35" s="2033"/>
      <c r="ITH35" s="2033"/>
      <c r="ITI35" s="2033"/>
      <c r="ITJ35" s="2033"/>
      <c r="ITK35" s="2033"/>
      <c r="ITL35" s="2033"/>
      <c r="ITM35" s="2033"/>
      <c r="ITN35" s="2033"/>
      <c r="ITO35" s="2033"/>
      <c r="ITP35" s="2033"/>
      <c r="ITQ35" s="2033"/>
      <c r="ITR35" s="2033"/>
      <c r="ITS35" s="2033"/>
      <c r="ITT35" s="2033"/>
      <c r="ITU35" s="2033" t="str">
        <f>IF(ISBLANK('１．学校基本情報'!$A$7),"",'１．学校基本情報'!$A$7)</f>
        <v/>
      </c>
      <c r="ITV35" s="2033"/>
      <c r="ITW35" s="2033"/>
      <c r="ITX35" s="2033"/>
      <c r="ITY35" s="2033"/>
      <c r="ITZ35" s="2033"/>
      <c r="IUA35" s="2033"/>
      <c r="IUB35" s="2033"/>
      <c r="IUC35" s="2033"/>
      <c r="IUD35" s="2033"/>
      <c r="IUE35" s="2033"/>
      <c r="IUF35" s="2033"/>
      <c r="IUG35" s="2033"/>
      <c r="IUH35" s="2033"/>
      <c r="IUI35" s="2033"/>
      <c r="IUJ35" s="2033"/>
      <c r="IUK35" s="2033" t="str">
        <f>IF(ISBLANK('１．学校基本情報'!$A$7),"",'１．学校基本情報'!$A$7)</f>
        <v/>
      </c>
      <c r="IUL35" s="2033"/>
      <c r="IUM35" s="2033"/>
      <c r="IUN35" s="2033"/>
      <c r="IUO35" s="2033"/>
      <c r="IUP35" s="2033"/>
      <c r="IUQ35" s="2033"/>
      <c r="IUR35" s="2033"/>
      <c r="IUS35" s="2033"/>
      <c r="IUT35" s="2033"/>
      <c r="IUU35" s="2033"/>
      <c r="IUV35" s="2033"/>
      <c r="IUW35" s="2033"/>
      <c r="IUX35" s="2033"/>
      <c r="IUY35" s="2033"/>
      <c r="IUZ35" s="2033"/>
      <c r="IVA35" s="2033" t="str">
        <f>IF(ISBLANK('１．学校基本情報'!$A$7),"",'１．学校基本情報'!$A$7)</f>
        <v/>
      </c>
      <c r="IVB35" s="2033"/>
      <c r="IVC35" s="2033"/>
      <c r="IVD35" s="2033"/>
      <c r="IVE35" s="2033"/>
      <c r="IVF35" s="2033"/>
      <c r="IVG35" s="2033"/>
      <c r="IVH35" s="2033"/>
      <c r="IVI35" s="2033"/>
      <c r="IVJ35" s="2033"/>
      <c r="IVK35" s="2033"/>
      <c r="IVL35" s="2033"/>
      <c r="IVM35" s="2033"/>
      <c r="IVN35" s="2033"/>
      <c r="IVO35" s="2033"/>
      <c r="IVP35" s="2033"/>
      <c r="IVQ35" s="2033" t="str">
        <f>IF(ISBLANK('１．学校基本情報'!$A$7),"",'１．学校基本情報'!$A$7)</f>
        <v/>
      </c>
      <c r="IVR35" s="2033"/>
      <c r="IVS35" s="2033"/>
      <c r="IVT35" s="2033"/>
      <c r="IVU35" s="2033"/>
      <c r="IVV35" s="2033"/>
      <c r="IVW35" s="2033"/>
      <c r="IVX35" s="2033"/>
      <c r="IVY35" s="2033"/>
      <c r="IVZ35" s="2033"/>
      <c r="IWA35" s="2033"/>
      <c r="IWB35" s="2033"/>
      <c r="IWC35" s="2033"/>
      <c r="IWD35" s="2033"/>
      <c r="IWE35" s="2033"/>
      <c r="IWF35" s="2033"/>
      <c r="IWG35" s="2033" t="str">
        <f>IF(ISBLANK('１．学校基本情報'!$A$7),"",'１．学校基本情報'!$A$7)</f>
        <v/>
      </c>
      <c r="IWH35" s="2033"/>
      <c r="IWI35" s="2033"/>
      <c r="IWJ35" s="2033"/>
      <c r="IWK35" s="2033"/>
      <c r="IWL35" s="2033"/>
      <c r="IWM35" s="2033"/>
      <c r="IWN35" s="2033"/>
      <c r="IWO35" s="2033"/>
      <c r="IWP35" s="2033"/>
      <c r="IWQ35" s="2033"/>
      <c r="IWR35" s="2033"/>
      <c r="IWS35" s="2033"/>
      <c r="IWT35" s="2033"/>
      <c r="IWU35" s="2033"/>
      <c r="IWV35" s="2033"/>
      <c r="IWW35" s="2033" t="str">
        <f>IF(ISBLANK('１．学校基本情報'!$A$7),"",'１．学校基本情報'!$A$7)</f>
        <v/>
      </c>
      <c r="IWX35" s="2033"/>
      <c r="IWY35" s="2033"/>
      <c r="IWZ35" s="2033"/>
      <c r="IXA35" s="2033"/>
      <c r="IXB35" s="2033"/>
      <c r="IXC35" s="2033"/>
      <c r="IXD35" s="2033"/>
      <c r="IXE35" s="2033"/>
      <c r="IXF35" s="2033"/>
      <c r="IXG35" s="2033"/>
      <c r="IXH35" s="2033"/>
      <c r="IXI35" s="2033"/>
      <c r="IXJ35" s="2033"/>
      <c r="IXK35" s="2033"/>
      <c r="IXL35" s="2033"/>
      <c r="IXM35" s="2033" t="str">
        <f>IF(ISBLANK('１．学校基本情報'!$A$7),"",'１．学校基本情報'!$A$7)</f>
        <v/>
      </c>
      <c r="IXN35" s="2033"/>
      <c r="IXO35" s="2033"/>
      <c r="IXP35" s="2033"/>
      <c r="IXQ35" s="2033"/>
      <c r="IXR35" s="2033"/>
      <c r="IXS35" s="2033"/>
      <c r="IXT35" s="2033"/>
      <c r="IXU35" s="2033"/>
      <c r="IXV35" s="2033"/>
      <c r="IXW35" s="2033"/>
      <c r="IXX35" s="2033"/>
      <c r="IXY35" s="2033"/>
      <c r="IXZ35" s="2033"/>
      <c r="IYA35" s="2033"/>
      <c r="IYB35" s="2033"/>
      <c r="IYC35" s="2033" t="str">
        <f>IF(ISBLANK('１．学校基本情報'!$A$7),"",'１．学校基本情報'!$A$7)</f>
        <v/>
      </c>
      <c r="IYD35" s="2033"/>
      <c r="IYE35" s="2033"/>
      <c r="IYF35" s="2033"/>
      <c r="IYG35" s="2033"/>
      <c r="IYH35" s="2033"/>
      <c r="IYI35" s="2033"/>
      <c r="IYJ35" s="2033"/>
      <c r="IYK35" s="2033"/>
      <c r="IYL35" s="2033"/>
      <c r="IYM35" s="2033"/>
      <c r="IYN35" s="2033"/>
      <c r="IYO35" s="2033"/>
      <c r="IYP35" s="2033"/>
      <c r="IYQ35" s="2033"/>
      <c r="IYR35" s="2033"/>
      <c r="IYS35" s="2033" t="str">
        <f>IF(ISBLANK('１．学校基本情報'!$A$7),"",'１．学校基本情報'!$A$7)</f>
        <v/>
      </c>
      <c r="IYT35" s="2033"/>
      <c r="IYU35" s="2033"/>
      <c r="IYV35" s="2033"/>
      <c r="IYW35" s="2033"/>
      <c r="IYX35" s="2033"/>
      <c r="IYY35" s="2033"/>
      <c r="IYZ35" s="2033"/>
      <c r="IZA35" s="2033"/>
      <c r="IZB35" s="2033"/>
      <c r="IZC35" s="2033"/>
      <c r="IZD35" s="2033"/>
      <c r="IZE35" s="2033"/>
      <c r="IZF35" s="2033"/>
      <c r="IZG35" s="2033"/>
      <c r="IZH35" s="2033"/>
      <c r="IZI35" s="2033" t="str">
        <f>IF(ISBLANK('１．学校基本情報'!$A$7),"",'１．学校基本情報'!$A$7)</f>
        <v/>
      </c>
      <c r="IZJ35" s="2033"/>
      <c r="IZK35" s="2033"/>
      <c r="IZL35" s="2033"/>
      <c r="IZM35" s="2033"/>
      <c r="IZN35" s="2033"/>
      <c r="IZO35" s="2033"/>
      <c r="IZP35" s="2033"/>
      <c r="IZQ35" s="2033"/>
      <c r="IZR35" s="2033"/>
      <c r="IZS35" s="2033"/>
      <c r="IZT35" s="2033"/>
      <c r="IZU35" s="2033"/>
      <c r="IZV35" s="2033"/>
      <c r="IZW35" s="2033"/>
      <c r="IZX35" s="2033"/>
      <c r="IZY35" s="2033" t="str">
        <f>IF(ISBLANK('１．学校基本情報'!$A$7),"",'１．学校基本情報'!$A$7)</f>
        <v/>
      </c>
      <c r="IZZ35" s="2033"/>
      <c r="JAA35" s="2033"/>
      <c r="JAB35" s="2033"/>
      <c r="JAC35" s="2033"/>
      <c r="JAD35" s="2033"/>
      <c r="JAE35" s="2033"/>
      <c r="JAF35" s="2033"/>
      <c r="JAG35" s="2033"/>
      <c r="JAH35" s="2033"/>
      <c r="JAI35" s="2033"/>
      <c r="JAJ35" s="2033"/>
      <c r="JAK35" s="2033"/>
      <c r="JAL35" s="2033"/>
      <c r="JAM35" s="2033"/>
      <c r="JAN35" s="2033"/>
      <c r="JAO35" s="2033" t="str">
        <f>IF(ISBLANK('１．学校基本情報'!$A$7),"",'１．学校基本情報'!$A$7)</f>
        <v/>
      </c>
      <c r="JAP35" s="2033"/>
      <c r="JAQ35" s="2033"/>
      <c r="JAR35" s="2033"/>
      <c r="JAS35" s="2033"/>
      <c r="JAT35" s="2033"/>
      <c r="JAU35" s="2033"/>
      <c r="JAV35" s="2033"/>
      <c r="JAW35" s="2033"/>
      <c r="JAX35" s="2033"/>
      <c r="JAY35" s="2033"/>
      <c r="JAZ35" s="2033"/>
      <c r="JBA35" s="2033"/>
      <c r="JBB35" s="2033"/>
      <c r="JBC35" s="2033"/>
      <c r="JBD35" s="2033"/>
      <c r="JBE35" s="2033" t="str">
        <f>IF(ISBLANK('１．学校基本情報'!$A$7),"",'１．学校基本情報'!$A$7)</f>
        <v/>
      </c>
      <c r="JBF35" s="2033"/>
      <c r="JBG35" s="2033"/>
      <c r="JBH35" s="2033"/>
      <c r="JBI35" s="2033"/>
      <c r="JBJ35" s="2033"/>
      <c r="JBK35" s="2033"/>
      <c r="JBL35" s="2033"/>
      <c r="JBM35" s="2033"/>
      <c r="JBN35" s="2033"/>
      <c r="JBO35" s="2033"/>
      <c r="JBP35" s="2033"/>
      <c r="JBQ35" s="2033"/>
      <c r="JBR35" s="2033"/>
      <c r="JBS35" s="2033"/>
      <c r="JBT35" s="2033"/>
      <c r="JBU35" s="2033" t="str">
        <f>IF(ISBLANK('１．学校基本情報'!$A$7),"",'１．学校基本情報'!$A$7)</f>
        <v/>
      </c>
      <c r="JBV35" s="2033"/>
      <c r="JBW35" s="2033"/>
      <c r="JBX35" s="2033"/>
      <c r="JBY35" s="2033"/>
      <c r="JBZ35" s="2033"/>
      <c r="JCA35" s="2033"/>
      <c r="JCB35" s="2033"/>
      <c r="JCC35" s="2033"/>
      <c r="JCD35" s="2033"/>
      <c r="JCE35" s="2033"/>
      <c r="JCF35" s="2033"/>
      <c r="JCG35" s="2033"/>
      <c r="JCH35" s="2033"/>
      <c r="JCI35" s="2033"/>
      <c r="JCJ35" s="2033"/>
      <c r="JCK35" s="2033" t="str">
        <f>IF(ISBLANK('１．学校基本情報'!$A$7),"",'１．学校基本情報'!$A$7)</f>
        <v/>
      </c>
      <c r="JCL35" s="2033"/>
      <c r="JCM35" s="2033"/>
      <c r="JCN35" s="2033"/>
      <c r="JCO35" s="2033"/>
      <c r="JCP35" s="2033"/>
      <c r="JCQ35" s="2033"/>
      <c r="JCR35" s="2033"/>
      <c r="JCS35" s="2033"/>
      <c r="JCT35" s="2033"/>
      <c r="JCU35" s="2033"/>
      <c r="JCV35" s="2033"/>
      <c r="JCW35" s="2033"/>
      <c r="JCX35" s="2033"/>
      <c r="JCY35" s="2033"/>
      <c r="JCZ35" s="2033"/>
      <c r="JDA35" s="2033" t="str">
        <f>IF(ISBLANK('１．学校基本情報'!$A$7),"",'１．学校基本情報'!$A$7)</f>
        <v/>
      </c>
      <c r="JDB35" s="2033"/>
      <c r="JDC35" s="2033"/>
      <c r="JDD35" s="2033"/>
      <c r="JDE35" s="2033"/>
      <c r="JDF35" s="2033"/>
      <c r="JDG35" s="2033"/>
      <c r="JDH35" s="2033"/>
      <c r="JDI35" s="2033"/>
      <c r="JDJ35" s="2033"/>
      <c r="JDK35" s="2033"/>
      <c r="JDL35" s="2033"/>
      <c r="JDM35" s="2033"/>
      <c r="JDN35" s="2033"/>
      <c r="JDO35" s="2033"/>
      <c r="JDP35" s="2033"/>
      <c r="JDQ35" s="2033" t="str">
        <f>IF(ISBLANK('１．学校基本情報'!$A$7),"",'１．学校基本情報'!$A$7)</f>
        <v/>
      </c>
      <c r="JDR35" s="2033"/>
      <c r="JDS35" s="2033"/>
      <c r="JDT35" s="2033"/>
      <c r="JDU35" s="2033"/>
      <c r="JDV35" s="2033"/>
      <c r="JDW35" s="2033"/>
      <c r="JDX35" s="2033"/>
      <c r="JDY35" s="2033"/>
      <c r="JDZ35" s="2033"/>
      <c r="JEA35" s="2033"/>
      <c r="JEB35" s="2033"/>
      <c r="JEC35" s="2033"/>
      <c r="JED35" s="2033"/>
      <c r="JEE35" s="2033"/>
      <c r="JEF35" s="2033"/>
      <c r="JEG35" s="2033" t="str">
        <f>IF(ISBLANK('１．学校基本情報'!$A$7),"",'１．学校基本情報'!$A$7)</f>
        <v/>
      </c>
      <c r="JEH35" s="2033"/>
      <c r="JEI35" s="2033"/>
      <c r="JEJ35" s="2033"/>
      <c r="JEK35" s="2033"/>
      <c r="JEL35" s="2033"/>
      <c r="JEM35" s="2033"/>
      <c r="JEN35" s="2033"/>
      <c r="JEO35" s="2033"/>
      <c r="JEP35" s="2033"/>
      <c r="JEQ35" s="2033"/>
      <c r="JER35" s="2033"/>
      <c r="JES35" s="2033"/>
      <c r="JET35" s="2033"/>
      <c r="JEU35" s="2033"/>
      <c r="JEV35" s="2033"/>
      <c r="JEW35" s="2033" t="str">
        <f>IF(ISBLANK('１．学校基本情報'!$A$7),"",'１．学校基本情報'!$A$7)</f>
        <v/>
      </c>
      <c r="JEX35" s="2033"/>
      <c r="JEY35" s="2033"/>
      <c r="JEZ35" s="2033"/>
      <c r="JFA35" s="2033"/>
      <c r="JFB35" s="2033"/>
      <c r="JFC35" s="2033"/>
      <c r="JFD35" s="2033"/>
      <c r="JFE35" s="2033"/>
      <c r="JFF35" s="2033"/>
      <c r="JFG35" s="2033"/>
      <c r="JFH35" s="2033"/>
      <c r="JFI35" s="2033"/>
      <c r="JFJ35" s="2033"/>
      <c r="JFK35" s="2033"/>
      <c r="JFL35" s="2033"/>
      <c r="JFM35" s="2033" t="str">
        <f>IF(ISBLANK('１．学校基本情報'!$A$7),"",'１．学校基本情報'!$A$7)</f>
        <v/>
      </c>
      <c r="JFN35" s="2033"/>
      <c r="JFO35" s="2033"/>
      <c r="JFP35" s="2033"/>
      <c r="JFQ35" s="2033"/>
      <c r="JFR35" s="2033"/>
      <c r="JFS35" s="2033"/>
      <c r="JFT35" s="2033"/>
      <c r="JFU35" s="2033"/>
      <c r="JFV35" s="2033"/>
      <c r="JFW35" s="2033"/>
      <c r="JFX35" s="2033"/>
      <c r="JFY35" s="2033"/>
      <c r="JFZ35" s="2033"/>
      <c r="JGA35" s="2033"/>
      <c r="JGB35" s="2033"/>
      <c r="JGC35" s="2033" t="str">
        <f>IF(ISBLANK('１．学校基本情報'!$A$7),"",'１．学校基本情報'!$A$7)</f>
        <v/>
      </c>
      <c r="JGD35" s="2033"/>
      <c r="JGE35" s="2033"/>
      <c r="JGF35" s="2033"/>
      <c r="JGG35" s="2033"/>
      <c r="JGH35" s="2033"/>
      <c r="JGI35" s="2033"/>
      <c r="JGJ35" s="2033"/>
      <c r="JGK35" s="2033"/>
      <c r="JGL35" s="2033"/>
      <c r="JGM35" s="2033"/>
      <c r="JGN35" s="2033"/>
      <c r="JGO35" s="2033"/>
      <c r="JGP35" s="2033"/>
      <c r="JGQ35" s="2033"/>
      <c r="JGR35" s="2033"/>
      <c r="JGS35" s="2033" t="str">
        <f>IF(ISBLANK('１．学校基本情報'!$A$7),"",'１．学校基本情報'!$A$7)</f>
        <v/>
      </c>
      <c r="JGT35" s="2033"/>
      <c r="JGU35" s="2033"/>
      <c r="JGV35" s="2033"/>
      <c r="JGW35" s="2033"/>
      <c r="JGX35" s="2033"/>
      <c r="JGY35" s="2033"/>
      <c r="JGZ35" s="2033"/>
      <c r="JHA35" s="2033"/>
      <c r="JHB35" s="2033"/>
      <c r="JHC35" s="2033"/>
      <c r="JHD35" s="2033"/>
      <c r="JHE35" s="2033"/>
      <c r="JHF35" s="2033"/>
      <c r="JHG35" s="2033"/>
      <c r="JHH35" s="2033"/>
      <c r="JHI35" s="2033" t="str">
        <f>IF(ISBLANK('１．学校基本情報'!$A$7),"",'１．学校基本情報'!$A$7)</f>
        <v/>
      </c>
      <c r="JHJ35" s="2033"/>
      <c r="JHK35" s="2033"/>
      <c r="JHL35" s="2033"/>
      <c r="JHM35" s="2033"/>
      <c r="JHN35" s="2033"/>
      <c r="JHO35" s="2033"/>
      <c r="JHP35" s="2033"/>
      <c r="JHQ35" s="2033"/>
      <c r="JHR35" s="2033"/>
      <c r="JHS35" s="2033"/>
      <c r="JHT35" s="2033"/>
      <c r="JHU35" s="2033"/>
      <c r="JHV35" s="2033"/>
      <c r="JHW35" s="2033"/>
      <c r="JHX35" s="2033"/>
      <c r="JHY35" s="2033" t="str">
        <f>IF(ISBLANK('１．学校基本情報'!$A$7),"",'１．学校基本情報'!$A$7)</f>
        <v/>
      </c>
      <c r="JHZ35" s="2033"/>
      <c r="JIA35" s="2033"/>
      <c r="JIB35" s="2033"/>
      <c r="JIC35" s="2033"/>
      <c r="JID35" s="2033"/>
      <c r="JIE35" s="2033"/>
      <c r="JIF35" s="2033"/>
      <c r="JIG35" s="2033"/>
      <c r="JIH35" s="2033"/>
      <c r="JII35" s="2033"/>
      <c r="JIJ35" s="2033"/>
      <c r="JIK35" s="2033"/>
      <c r="JIL35" s="2033"/>
      <c r="JIM35" s="2033"/>
      <c r="JIN35" s="2033"/>
      <c r="JIO35" s="2033" t="str">
        <f>IF(ISBLANK('１．学校基本情報'!$A$7),"",'１．学校基本情報'!$A$7)</f>
        <v/>
      </c>
      <c r="JIP35" s="2033"/>
      <c r="JIQ35" s="2033"/>
      <c r="JIR35" s="2033"/>
      <c r="JIS35" s="2033"/>
      <c r="JIT35" s="2033"/>
      <c r="JIU35" s="2033"/>
      <c r="JIV35" s="2033"/>
      <c r="JIW35" s="2033"/>
      <c r="JIX35" s="2033"/>
      <c r="JIY35" s="2033"/>
      <c r="JIZ35" s="2033"/>
      <c r="JJA35" s="2033"/>
      <c r="JJB35" s="2033"/>
      <c r="JJC35" s="2033"/>
      <c r="JJD35" s="2033"/>
      <c r="JJE35" s="2033" t="str">
        <f>IF(ISBLANK('１．学校基本情報'!$A$7),"",'１．学校基本情報'!$A$7)</f>
        <v/>
      </c>
      <c r="JJF35" s="2033"/>
      <c r="JJG35" s="2033"/>
      <c r="JJH35" s="2033"/>
      <c r="JJI35" s="2033"/>
      <c r="JJJ35" s="2033"/>
      <c r="JJK35" s="2033"/>
      <c r="JJL35" s="2033"/>
      <c r="JJM35" s="2033"/>
      <c r="JJN35" s="2033"/>
      <c r="JJO35" s="2033"/>
      <c r="JJP35" s="2033"/>
      <c r="JJQ35" s="2033"/>
      <c r="JJR35" s="2033"/>
      <c r="JJS35" s="2033"/>
      <c r="JJT35" s="2033"/>
      <c r="JJU35" s="2033" t="str">
        <f>IF(ISBLANK('１．学校基本情報'!$A$7),"",'１．学校基本情報'!$A$7)</f>
        <v/>
      </c>
      <c r="JJV35" s="2033"/>
      <c r="JJW35" s="2033"/>
      <c r="JJX35" s="2033"/>
      <c r="JJY35" s="2033"/>
      <c r="JJZ35" s="2033"/>
      <c r="JKA35" s="2033"/>
      <c r="JKB35" s="2033"/>
      <c r="JKC35" s="2033"/>
      <c r="JKD35" s="2033"/>
      <c r="JKE35" s="2033"/>
      <c r="JKF35" s="2033"/>
      <c r="JKG35" s="2033"/>
      <c r="JKH35" s="2033"/>
      <c r="JKI35" s="2033"/>
      <c r="JKJ35" s="2033"/>
      <c r="JKK35" s="2033" t="str">
        <f>IF(ISBLANK('１．学校基本情報'!$A$7),"",'１．学校基本情報'!$A$7)</f>
        <v/>
      </c>
      <c r="JKL35" s="2033"/>
      <c r="JKM35" s="2033"/>
      <c r="JKN35" s="2033"/>
      <c r="JKO35" s="2033"/>
      <c r="JKP35" s="2033"/>
      <c r="JKQ35" s="2033"/>
      <c r="JKR35" s="2033"/>
      <c r="JKS35" s="2033"/>
      <c r="JKT35" s="2033"/>
      <c r="JKU35" s="2033"/>
      <c r="JKV35" s="2033"/>
      <c r="JKW35" s="2033"/>
      <c r="JKX35" s="2033"/>
      <c r="JKY35" s="2033"/>
      <c r="JKZ35" s="2033"/>
      <c r="JLA35" s="2033" t="str">
        <f>IF(ISBLANK('１．学校基本情報'!$A$7),"",'１．学校基本情報'!$A$7)</f>
        <v/>
      </c>
      <c r="JLB35" s="2033"/>
      <c r="JLC35" s="2033"/>
      <c r="JLD35" s="2033"/>
      <c r="JLE35" s="2033"/>
      <c r="JLF35" s="2033"/>
      <c r="JLG35" s="2033"/>
      <c r="JLH35" s="2033"/>
      <c r="JLI35" s="2033"/>
      <c r="JLJ35" s="2033"/>
      <c r="JLK35" s="2033"/>
      <c r="JLL35" s="2033"/>
      <c r="JLM35" s="2033"/>
      <c r="JLN35" s="2033"/>
      <c r="JLO35" s="2033"/>
      <c r="JLP35" s="2033"/>
      <c r="JLQ35" s="2033" t="str">
        <f>IF(ISBLANK('１．学校基本情報'!$A$7),"",'１．学校基本情報'!$A$7)</f>
        <v/>
      </c>
      <c r="JLR35" s="2033"/>
      <c r="JLS35" s="2033"/>
      <c r="JLT35" s="2033"/>
      <c r="JLU35" s="2033"/>
      <c r="JLV35" s="2033"/>
      <c r="JLW35" s="2033"/>
      <c r="JLX35" s="2033"/>
      <c r="JLY35" s="2033"/>
      <c r="JLZ35" s="2033"/>
      <c r="JMA35" s="2033"/>
      <c r="JMB35" s="2033"/>
      <c r="JMC35" s="2033"/>
      <c r="JMD35" s="2033"/>
      <c r="JME35" s="2033"/>
      <c r="JMF35" s="2033"/>
      <c r="JMG35" s="2033" t="str">
        <f>IF(ISBLANK('１．学校基本情報'!$A$7),"",'１．学校基本情報'!$A$7)</f>
        <v/>
      </c>
      <c r="JMH35" s="2033"/>
      <c r="JMI35" s="2033"/>
      <c r="JMJ35" s="2033"/>
      <c r="JMK35" s="2033"/>
      <c r="JML35" s="2033"/>
      <c r="JMM35" s="2033"/>
      <c r="JMN35" s="2033"/>
      <c r="JMO35" s="2033"/>
      <c r="JMP35" s="2033"/>
      <c r="JMQ35" s="2033"/>
      <c r="JMR35" s="2033"/>
      <c r="JMS35" s="2033"/>
      <c r="JMT35" s="2033"/>
      <c r="JMU35" s="2033"/>
      <c r="JMV35" s="2033"/>
      <c r="JMW35" s="2033" t="str">
        <f>IF(ISBLANK('１．学校基本情報'!$A$7),"",'１．学校基本情報'!$A$7)</f>
        <v/>
      </c>
      <c r="JMX35" s="2033"/>
      <c r="JMY35" s="2033"/>
      <c r="JMZ35" s="2033"/>
      <c r="JNA35" s="2033"/>
      <c r="JNB35" s="2033"/>
      <c r="JNC35" s="2033"/>
      <c r="JND35" s="2033"/>
      <c r="JNE35" s="2033"/>
      <c r="JNF35" s="2033"/>
      <c r="JNG35" s="2033"/>
      <c r="JNH35" s="2033"/>
      <c r="JNI35" s="2033"/>
      <c r="JNJ35" s="2033"/>
      <c r="JNK35" s="2033"/>
      <c r="JNL35" s="2033"/>
      <c r="JNM35" s="2033" t="str">
        <f>IF(ISBLANK('１．学校基本情報'!$A$7),"",'１．学校基本情報'!$A$7)</f>
        <v/>
      </c>
      <c r="JNN35" s="2033"/>
      <c r="JNO35" s="2033"/>
      <c r="JNP35" s="2033"/>
      <c r="JNQ35" s="2033"/>
      <c r="JNR35" s="2033"/>
      <c r="JNS35" s="2033"/>
      <c r="JNT35" s="2033"/>
      <c r="JNU35" s="2033"/>
      <c r="JNV35" s="2033"/>
      <c r="JNW35" s="2033"/>
      <c r="JNX35" s="2033"/>
      <c r="JNY35" s="2033"/>
      <c r="JNZ35" s="2033"/>
      <c r="JOA35" s="2033"/>
      <c r="JOB35" s="2033"/>
      <c r="JOC35" s="2033" t="str">
        <f>IF(ISBLANK('１．学校基本情報'!$A$7),"",'１．学校基本情報'!$A$7)</f>
        <v/>
      </c>
      <c r="JOD35" s="2033"/>
      <c r="JOE35" s="2033"/>
      <c r="JOF35" s="2033"/>
      <c r="JOG35" s="2033"/>
      <c r="JOH35" s="2033"/>
      <c r="JOI35" s="2033"/>
      <c r="JOJ35" s="2033"/>
      <c r="JOK35" s="2033"/>
      <c r="JOL35" s="2033"/>
      <c r="JOM35" s="2033"/>
      <c r="JON35" s="2033"/>
      <c r="JOO35" s="2033"/>
      <c r="JOP35" s="2033"/>
      <c r="JOQ35" s="2033"/>
      <c r="JOR35" s="2033"/>
      <c r="JOS35" s="2033" t="str">
        <f>IF(ISBLANK('１．学校基本情報'!$A$7),"",'１．学校基本情報'!$A$7)</f>
        <v/>
      </c>
      <c r="JOT35" s="2033"/>
      <c r="JOU35" s="2033"/>
      <c r="JOV35" s="2033"/>
      <c r="JOW35" s="2033"/>
      <c r="JOX35" s="2033"/>
      <c r="JOY35" s="2033"/>
      <c r="JOZ35" s="2033"/>
      <c r="JPA35" s="2033"/>
      <c r="JPB35" s="2033"/>
      <c r="JPC35" s="2033"/>
      <c r="JPD35" s="2033"/>
      <c r="JPE35" s="2033"/>
      <c r="JPF35" s="2033"/>
      <c r="JPG35" s="2033"/>
      <c r="JPH35" s="2033"/>
      <c r="JPI35" s="2033" t="str">
        <f>IF(ISBLANK('１．学校基本情報'!$A$7),"",'１．学校基本情報'!$A$7)</f>
        <v/>
      </c>
      <c r="JPJ35" s="2033"/>
      <c r="JPK35" s="2033"/>
      <c r="JPL35" s="2033"/>
      <c r="JPM35" s="2033"/>
      <c r="JPN35" s="2033"/>
      <c r="JPO35" s="2033"/>
      <c r="JPP35" s="2033"/>
      <c r="JPQ35" s="2033"/>
      <c r="JPR35" s="2033"/>
      <c r="JPS35" s="2033"/>
      <c r="JPT35" s="2033"/>
      <c r="JPU35" s="2033"/>
      <c r="JPV35" s="2033"/>
      <c r="JPW35" s="2033"/>
      <c r="JPX35" s="2033"/>
      <c r="JPY35" s="2033" t="str">
        <f>IF(ISBLANK('１．学校基本情報'!$A$7),"",'１．学校基本情報'!$A$7)</f>
        <v/>
      </c>
      <c r="JPZ35" s="2033"/>
      <c r="JQA35" s="2033"/>
      <c r="JQB35" s="2033"/>
      <c r="JQC35" s="2033"/>
      <c r="JQD35" s="2033"/>
      <c r="JQE35" s="2033"/>
      <c r="JQF35" s="2033"/>
      <c r="JQG35" s="2033"/>
      <c r="JQH35" s="2033"/>
      <c r="JQI35" s="2033"/>
      <c r="JQJ35" s="2033"/>
      <c r="JQK35" s="2033"/>
      <c r="JQL35" s="2033"/>
      <c r="JQM35" s="2033"/>
      <c r="JQN35" s="2033"/>
      <c r="JQO35" s="2033" t="str">
        <f>IF(ISBLANK('１．学校基本情報'!$A$7),"",'１．学校基本情報'!$A$7)</f>
        <v/>
      </c>
      <c r="JQP35" s="2033"/>
      <c r="JQQ35" s="2033"/>
      <c r="JQR35" s="2033"/>
      <c r="JQS35" s="2033"/>
      <c r="JQT35" s="2033"/>
      <c r="JQU35" s="2033"/>
      <c r="JQV35" s="2033"/>
      <c r="JQW35" s="2033"/>
      <c r="JQX35" s="2033"/>
      <c r="JQY35" s="2033"/>
      <c r="JQZ35" s="2033"/>
      <c r="JRA35" s="2033"/>
      <c r="JRB35" s="2033"/>
      <c r="JRC35" s="2033"/>
      <c r="JRD35" s="2033"/>
      <c r="JRE35" s="2033" t="str">
        <f>IF(ISBLANK('１．学校基本情報'!$A$7),"",'１．学校基本情報'!$A$7)</f>
        <v/>
      </c>
      <c r="JRF35" s="2033"/>
      <c r="JRG35" s="2033"/>
      <c r="JRH35" s="2033"/>
      <c r="JRI35" s="2033"/>
      <c r="JRJ35" s="2033"/>
      <c r="JRK35" s="2033"/>
      <c r="JRL35" s="2033"/>
      <c r="JRM35" s="2033"/>
      <c r="JRN35" s="2033"/>
      <c r="JRO35" s="2033"/>
      <c r="JRP35" s="2033"/>
      <c r="JRQ35" s="2033"/>
      <c r="JRR35" s="2033"/>
      <c r="JRS35" s="2033"/>
      <c r="JRT35" s="2033"/>
      <c r="JRU35" s="2033" t="str">
        <f>IF(ISBLANK('１．学校基本情報'!$A$7),"",'１．学校基本情報'!$A$7)</f>
        <v/>
      </c>
      <c r="JRV35" s="2033"/>
      <c r="JRW35" s="2033"/>
      <c r="JRX35" s="2033"/>
      <c r="JRY35" s="2033"/>
      <c r="JRZ35" s="2033"/>
      <c r="JSA35" s="2033"/>
      <c r="JSB35" s="2033"/>
      <c r="JSC35" s="2033"/>
      <c r="JSD35" s="2033"/>
      <c r="JSE35" s="2033"/>
      <c r="JSF35" s="2033"/>
      <c r="JSG35" s="2033"/>
      <c r="JSH35" s="2033"/>
      <c r="JSI35" s="2033"/>
      <c r="JSJ35" s="2033"/>
      <c r="JSK35" s="2033" t="str">
        <f>IF(ISBLANK('１．学校基本情報'!$A$7),"",'１．学校基本情報'!$A$7)</f>
        <v/>
      </c>
      <c r="JSL35" s="2033"/>
      <c r="JSM35" s="2033"/>
      <c r="JSN35" s="2033"/>
      <c r="JSO35" s="2033"/>
      <c r="JSP35" s="2033"/>
      <c r="JSQ35" s="2033"/>
      <c r="JSR35" s="2033"/>
      <c r="JSS35" s="2033"/>
      <c r="JST35" s="2033"/>
      <c r="JSU35" s="2033"/>
      <c r="JSV35" s="2033"/>
      <c r="JSW35" s="2033"/>
      <c r="JSX35" s="2033"/>
      <c r="JSY35" s="2033"/>
      <c r="JSZ35" s="2033"/>
      <c r="JTA35" s="2033" t="str">
        <f>IF(ISBLANK('１．学校基本情報'!$A$7),"",'１．学校基本情報'!$A$7)</f>
        <v/>
      </c>
      <c r="JTB35" s="2033"/>
      <c r="JTC35" s="2033"/>
      <c r="JTD35" s="2033"/>
      <c r="JTE35" s="2033"/>
      <c r="JTF35" s="2033"/>
      <c r="JTG35" s="2033"/>
      <c r="JTH35" s="2033"/>
      <c r="JTI35" s="2033"/>
      <c r="JTJ35" s="2033"/>
      <c r="JTK35" s="2033"/>
      <c r="JTL35" s="2033"/>
      <c r="JTM35" s="2033"/>
      <c r="JTN35" s="2033"/>
      <c r="JTO35" s="2033"/>
      <c r="JTP35" s="2033"/>
      <c r="JTQ35" s="2033" t="str">
        <f>IF(ISBLANK('１．学校基本情報'!$A$7),"",'１．学校基本情報'!$A$7)</f>
        <v/>
      </c>
      <c r="JTR35" s="2033"/>
      <c r="JTS35" s="2033"/>
      <c r="JTT35" s="2033"/>
      <c r="JTU35" s="2033"/>
      <c r="JTV35" s="2033"/>
      <c r="JTW35" s="2033"/>
      <c r="JTX35" s="2033"/>
      <c r="JTY35" s="2033"/>
      <c r="JTZ35" s="2033"/>
      <c r="JUA35" s="2033"/>
      <c r="JUB35" s="2033"/>
      <c r="JUC35" s="2033"/>
      <c r="JUD35" s="2033"/>
      <c r="JUE35" s="2033"/>
      <c r="JUF35" s="2033"/>
      <c r="JUG35" s="2033" t="str">
        <f>IF(ISBLANK('１．学校基本情報'!$A$7),"",'１．学校基本情報'!$A$7)</f>
        <v/>
      </c>
      <c r="JUH35" s="2033"/>
      <c r="JUI35" s="2033"/>
      <c r="JUJ35" s="2033"/>
      <c r="JUK35" s="2033"/>
      <c r="JUL35" s="2033"/>
      <c r="JUM35" s="2033"/>
      <c r="JUN35" s="2033"/>
      <c r="JUO35" s="2033"/>
      <c r="JUP35" s="2033"/>
      <c r="JUQ35" s="2033"/>
      <c r="JUR35" s="2033"/>
      <c r="JUS35" s="2033"/>
      <c r="JUT35" s="2033"/>
      <c r="JUU35" s="2033"/>
      <c r="JUV35" s="2033"/>
      <c r="JUW35" s="2033" t="str">
        <f>IF(ISBLANK('１．学校基本情報'!$A$7),"",'１．学校基本情報'!$A$7)</f>
        <v/>
      </c>
      <c r="JUX35" s="2033"/>
      <c r="JUY35" s="2033"/>
      <c r="JUZ35" s="2033"/>
      <c r="JVA35" s="2033"/>
      <c r="JVB35" s="2033"/>
      <c r="JVC35" s="2033"/>
      <c r="JVD35" s="2033"/>
      <c r="JVE35" s="2033"/>
      <c r="JVF35" s="2033"/>
      <c r="JVG35" s="2033"/>
      <c r="JVH35" s="2033"/>
      <c r="JVI35" s="2033"/>
      <c r="JVJ35" s="2033"/>
      <c r="JVK35" s="2033"/>
      <c r="JVL35" s="2033"/>
      <c r="JVM35" s="2033" t="str">
        <f>IF(ISBLANK('１．学校基本情報'!$A$7),"",'１．学校基本情報'!$A$7)</f>
        <v/>
      </c>
      <c r="JVN35" s="2033"/>
      <c r="JVO35" s="2033"/>
      <c r="JVP35" s="2033"/>
      <c r="JVQ35" s="2033"/>
      <c r="JVR35" s="2033"/>
      <c r="JVS35" s="2033"/>
      <c r="JVT35" s="2033"/>
      <c r="JVU35" s="2033"/>
      <c r="JVV35" s="2033"/>
      <c r="JVW35" s="2033"/>
      <c r="JVX35" s="2033"/>
      <c r="JVY35" s="2033"/>
      <c r="JVZ35" s="2033"/>
      <c r="JWA35" s="2033"/>
      <c r="JWB35" s="2033"/>
      <c r="JWC35" s="2033" t="str">
        <f>IF(ISBLANK('１．学校基本情報'!$A$7),"",'１．学校基本情報'!$A$7)</f>
        <v/>
      </c>
      <c r="JWD35" s="2033"/>
      <c r="JWE35" s="2033"/>
      <c r="JWF35" s="2033"/>
      <c r="JWG35" s="2033"/>
      <c r="JWH35" s="2033"/>
      <c r="JWI35" s="2033"/>
      <c r="JWJ35" s="2033"/>
      <c r="JWK35" s="2033"/>
      <c r="JWL35" s="2033"/>
      <c r="JWM35" s="2033"/>
      <c r="JWN35" s="2033"/>
      <c r="JWO35" s="2033"/>
      <c r="JWP35" s="2033"/>
      <c r="JWQ35" s="2033"/>
      <c r="JWR35" s="2033"/>
      <c r="JWS35" s="2033" t="str">
        <f>IF(ISBLANK('１．学校基本情報'!$A$7),"",'１．学校基本情報'!$A$7)</f>
        <v/>
      </c>
      <c r="JWT35" s="2033"/>
      <c r="JWU35" s="2033"/>
      <c r="JWV35" s="2033"/>
      <c r="JWW35" s="2033"/>
      <c r="JWX35" s="2033"/>
      <c r="JWY35" s="2033"/>
      <c r="JWZ35" s="2033"/>
      <c r="JXA35" s="2033"/>
      <c r="JXB35" s="2033"/>
      <c r="JXC35" s="2033"/>
      <c r="JXD35" s="2033"/>
      <c r="JXE35" s="2033"/>
      <c r="JXF35" s="2033"/>
      <c r="JXG35" s="2033"/>
      <c r="JXH35" s="2033"/>
      <c r="JXI35" s="2033" t="str">
        <f>IF(ISBLANK('１．学校基本情報'!$A$7),"",'１．学校基本情報'!$A$7)</f>
        <v/>
      </c>
      <c r="JXJ35" s="2033"/>
      <c r="JXK35" s="2033"/>
      <c r="JXL35" s="2033"/>
      <c r="JXM35" s="2033"/>
      <c r="JXN35" s="2033"/>
      <c r="JXO35" s="2033"/>
      <c r="JXP35" s="2033"/>
      <c r="JXQ35" s="2033"/>
      <c r="JXR35" s="2033"/>
      <c r="JXS35" s="2033"/>
      <c r="JXT35" s="2033"/>
      <c r="JXU35" s="2033"/>
      <c r="JXV35" s="2033"/>
      <c r="JXW35" s="2033"/>
      <c r="JXX35" s="2033"/>
      <c r="JXY35" s="2033" t="str">
        <f>IF(ISBLANK('１．学校基本情報'!$A$7),"",'１．学校基本情報'!$A$7)</f>
        <v/>
      </c>
      <c r="JXZ35" s="2033"/>
      <c r="JYA35" s="2033"/>
      <c r="JYB35" s="2033"/>
      <c r="JYC35" s="2033"/>
      <c r="JYD35" s="2033"/>
      <c r="JYE35" s="2033"/>
      <c r="JYF35" s="2033"/>
      <c r="JYG35" s="2033"/>
      <c r="JYH35" s="2033"/>
      <c r="JYI35" s="2033"/>
      <c r="JYJ35" s="2033"/>
      <c r="JYK35" s="2033"/>
      <c r="JYL35" s="2033"/>
      <c r="JYM35" s="2033"/>
      <c r="JYN35" s="2033"/>
      <c r="JYO35" s="2033" t="str">
        <f>IF(ISBLANK('１．学校基本情報'!$A$7),"",'１．学校基本情報'!$A$7)</f>
        <v/>
      </c>
      <c r="JYP35" s="2033"/>
      <c r="JYQ35" s="2033"/>
      <c r="JYR35" s="2033"/>
      <c r="JYS35" s="2033"/>
      <c r="JYT35" s="2033"/>
      <c r="JYU35" s="2033"/>
      <c r="JYV35" s="2033"/>
      <c r="JYW35" s="2033"/>
      <c r="JYX35" s="2033"/>
      <c r="JYY35" s="2033"/>
      <c r="JYZ35" s="2033"/>
      <c r="JZA35" s="2033"/>
      <c r="JZB35" s="2033"/>
      <c r="JZC35" s="2033"/>
      <c r="JZD35" s="2033"/>
      <c r="JZE35" s="2033" t="str">
        <f>IF(ISBLANK('１．学校基本情報'!$A$7),"",'１．学校基本情報'!$A$7)</f>
        <v/>
      </c>
      <c r="JZF35" s="2033"/>
      <c r="JZG35" s="2033"/>
      <c r="JZH35" s="2033"/>
      <c r="JZI35" s="2033"/>
      <c r="JZJ35" s="2033"/>
      <c r="JZK35" s="2033"/>
      <c r="JZL35" s="2033"/>
      <c r="JZM35" s="2033"/>
      <c r="JZN35" s="2033"/>
      <c r="JZO35" s="2033"/>
      <c r="JZP35" s="2033"/>
      <c r="JZQ35" s="2033"/>
      <c r="JZR35" s="2033"/>
      <c r="JZS35" s="2033"/>
      <c r="JZT35" s="2033"/>
      <c r="JZU35" s="2033" t="str">
        <f>IF(ISBLANK('１．学校基本情報'!$A$7),"",'１．学校基本情報'!$A$7)</f>
        <v/>
      </c>
      <c r="JZV35" s="2033"/>
      <c r="JZW35" s="2033"/>
      <c r="JZX35" s="2033"/>
      <c r="JZY35" s="2033"/>
      <c r="JZZ35" s="2033"/>
      <c r="KAA35" s="2033"/>
      <c r="KAB35" s="2033"/>
      <c r="KAC35" s="2033"/>
      <c r="KAD35" s="2033"/>
      <c r="KAE35" s="2033"/>
      <c r="KAF35" s="2033"/>
      <c r="KAG35" s="2033"/>
      <c r="KAH35" s="2033"/>
      <c r="KAI35" s="2033"/>
      <c r="KAJ35" s="2033"/>
      <c r="KAK35" s="2033" t="str">
        <f>IF(ISBLANK('１．学校基本情報'!$A$7),"",'１．学校基本情報'!$A$7)</f>
        <v/>
      </c>
      <c r="KAL35" s="2033"/>
      <c r="KAM35" s="2033"/>
      <c r="KAN35" s="2033"/>
      <c r="KAO35" s="2033"/>
      <c r="KAP35" s="2033"/>
      <c r="KAQ35" s="2033"/>
      <c r="KAR35" s="2033"/>
      <c r="KAS35" s="2033"/>
      <c r="KAT35" s="2033"/>
      <c r="KAU35" s="2033"/>
      <c r="KAV35" s="2033"/>
      <c r="KAW35" s="2033"/>
      <c r="KAX35" s="2033"/>
      <c r="KAY35" s="2033"/>
      <c r="KAZ35" s="2033"/>
      <c r="KBA35" s="2033" t="str">
        <f>IF(ISBLANK('１．学校基本情報'!$A$7),"",'１．学校基本情報'!$A$7)</f>
        <v/>
      </c>
      <c r="KBB35" s="2033"/>
      <c r="KBC35" s="2033"/>
      <c r="KBD35" s="2033"/>
      <c r="KBE35" s="2033"/>
      <c r="KBF35" s="2033"/>
      <c r="KBG35" s="2033"/>
      <c r="KBH35" s="2033"/>
      <c r="KBI35" s="2033"/>
      <c r="KBJ35" s="2033"/>
      <c r="KBK35" s="2033"/>
      <c r="KBL35" s="2033"/>
      <c r="KBM35" s="2033"/>
      <c r="KBN35" s="2033"/>
      <c r="KBO35" s="2033"/>
      <c r="KBP35" s="2033"/>
      <c r="KBQ35" s="2033" t="str">
        <f>IF(ISBLANK('１．学校基本情報'!$A$7),"",'１．学校基本情報'!$A$7)</f>
        <v/>
      </c>
      <c r="KBR35" s="2033"/>
      <c r="KBS35" s="2033"/>
      <c r="KBT35" s="2033"/>
      <c r="KBU35" s="2033"/>
      <c r="KBV35" s="2033"/>
      <c r="KBW35" s="2033"/>
      <c r="KBX35" s="2033"/>
      <c r="KBY35" s="2033"/>
      <c r="KBZ35" s="2033"/>
      <c r="KCA35" s="2033"/>
      <c r="KCB35" s="2033"/>
      <c r="KCC35" s="2033"/>
      <c r="KCD35" s="2033"/>
      <c r="KCE35" s="2033"/>
      <c r="KCF35" s="2033"/>
      <c r="KCG35" s="2033" t="str">
        <f>IF(ISBLANK('１．学校基本情報'!$A$7),"",'１．学校基本情報'!$A$7)</f>
        <v/>
      </c>
      <c r="KCH35" s="2033"/>
      <c r="KCI35" s="2033"/>
      <c r="KCJ35" s="2033"/>
      <c r="KCK35" s="2033"/>
      <c r="KCL35" s="2033"/>
      <c r="KCM35" s="2033"/>
      <c r="KCN35" s="2033"/>
      <c r="KCO35" s="2033"/>
      <c r="KCP35" s="2033"/>
      <c r="KCQ35" s="2033"/>
      <c r="KCR35" s="2033"/>
      <c r="KCS35" s="2033"/>
      <c r="KCT35" s="2033"/>
      <c r="KCU35" s="2033"/>
      <c r="KCV35" s="2033"/>
      <c r="KCW35" s="2033" t="str">
        <f>IF(ISBLANK('１．学校基本情報'!$A$7),"",'１．学校基本情報'!$A$7)</f>
        <v/>
      </c>
      <c r="KCX35" s="2033"/>
      <c r="KCY35" s="2033"/>
      <c r="KCZ35" s="2033"/>
      <c r="KDA35" s="2033"/>
      <c r="KDB35" s="2033"/>
      <c r="KDC35" s="2033"/>
      <c r="KDD35" s="2033"/>
      <c r="KDE35" s="2033"/>
      <c r="KDF35" s="2033"/>
      <c r="KDG35" s="2033"/>
      <c r="KDH35" s="2033"/>
      <c r="KDI35" s="2033"/>
      <c r="KDJ35" s="2033"/>
      <c r="KDK35" s="2033"/>
      <c r="KDL35" s="2033"/>
      <c r="KDM35" s="2033" t="str">
        <f>IF(ISBLANK('１．学校基本情報'!$A$7),"",'１．学校基本情報'!$A$7)</f>
        <v/>
      </c>
      <c r="KDN35" s="2033"/>
      <c r="KDO35" s="2033"/>
      <c r="KDP35" s="2033"/>
      <c r="KDQ35" s="2033"/>
      <c r="KDR35" s="2033"/>
      <c r="KDS35" s="2033"/>
      <c r="KDT35" s="2033"/>
      <c r="KDU35" s="2033"/>
      <c r="KDV35" s="2033"/>
      <c r="KDW35" s="2033"/>
      <c r="KDX35" s="2033"/>
      <c r="KDY35" s="2033"/>
      <c r="KDZ35" s="2033"/>
      <c r="KEA35" s="2033"/>
      <c r="KEB35" s="2033"/>
      <c r="KEC35" s="2033" t="str">
        <f>IF(ISBLANK('１．学校基本情報'!$A$7),"",'１．学校基本情報'!$A$7)</f>
        <v/>
      </c>
      <c r="KED35" s="2033"/>
      <c r="KEE35" s="2033"/>
      <c r="KEF35" s="2033"/>
      <c r="KEG35" s="2033"/>
      <c r="KEH35" s="2033"/>
      <c r="KEI35" s="2033"/>
      <c r="KEJ35" s="2033"/>
      <c r="KEK35" s="2033"/>
      <c r="KEL35" s="2033"/>
      <c r="KEM35" s="2033"/>
      <c r="KEN35" s="2033"/>
      <c r="KEO35" s="2033"/>
      <c r="KEP35" s="2033"/>
      <c r="KEQ35" s="2033"/>
      <c r="KER35" s="2033"/>
      <c r="KES35" s="2033" t="str">
        <f>IF(ISBLANK('１．学校基本情報'!$A$7),"",'１．学校基本情報'!$A$7)</f>
        <v/>
      </c>
      <c r="KET35" s="2033"/>
      <c r="KEU35" s="2033"/>
      <c r="KEV35" s="2033"/>
      <c r="KEW35" s="2033"/>
      <c r="KEX35" s="2033"/>
      <c r="KEY35" s="2033"/>
      <c r="KEZ35" s="2033"/>
      <c r="KFA35" s="2033"/>
      <c r="KFB35" s="2033"/>
      <c r="KFC35" s="2033"/>
      <c r="KFD35" s="2033"/>
      <c r="KFE35" s="2033"/>
      <c r="KFF35" s="2033"/>
      <c r="KFG35" s="2033"/>
      <c r="KFH35" s="2033"/>
      <c r="KFI35" s="2033" t="str">
        <f>IF(ISBLANK('１．学校基本情報'!$A$7),"",'１．学校基本情報'!$A$7)</f>
        <v/>
      </c>
      <c r="KFJ35" s="2033"/>
      <c r="KFK35" s="2033"/>
      <c r="KFL35" s="2033"/>
      <c r="KFM35" s="2033"/>
      <c r="KFN35" s="2033"/>
      <c r="KFO35" s="2033"/>
      <c r="KFP35" s="2033"/>
      <c r="KFQ35" s="2033"/>
      <c r="KFR35" s="2033"/>
      <c r="KFS35" s="2033"/>
      <c r="KFT35" s="2033"/>
      <c r="KFU35" s="2033"/>
      <c r="KFV35" s="2033"/>
      <c r="KFW35" s="2033"/>
      <c r="KFX35" s="2033"/>
      <c r="KFY35" s="2033" t="str">
        <f>IF(ISBLANK('１．学校基本情報'!$A$7),"",'１．学校基本情報'!$A$7)</f>
        <v/>
      </c>
      <c r="KFZ35" s="2033"/>
      <c r="KGA35" s="2033"/>
      <c r="KGB35" s="2033"/>
      <c r="KGC35" s="2033"/>
      <c r="KGD35" s="2033"/>
      <c r="KGE35" s="2033"/>
      <c r="KGF35" s="2033"/>
      <c r="KGG35" s="2033"/>
      <c r="KGH35" s="2033"/>
      <c r="KGI35" s="2033"/>
      <c r="KGJ35" s="2033"/>
      <c r="KGK35" s="2033"/>
      <c r="KGL35" s="2033"/>
      <c r="KGM35" s="2033"/>
      <c r="KGN35" s="2033"/>
      <c r="KGO35" s="2033" t="str">
        <f>IF(ISBLANK('１．学校基本情報'!$A$7),"",'１．学校基本情報'!$A$7)</f>
        <v/>
      </c>
      <c r="KGP35" s="2033"/>
      <c r="KGQ35" s="2033"/>
      <c r="KGR35" s="2033"/>
      <c r="KGS35" s="2033"/>
      <c r="KGT35" s="2033"/>
      <c r="KGU35" s="2033"/>
      <c r="KGV35" s="2033"/>
      <c r="KGW35" s="2033"/>
      <c r="KGX35" s="2033"/>
      <c r="KGY35" s="2033"/>
      <c r="KGZ35" s="2033"/>
      <c r="KHA35" s="2033"/>
      <c r="KHB35" s="2033"/>
      <c r="KHC35" s="2033"/>
      <c r="KHD35" s="2033"/>
      <c r="KHE35" s="2033" t="str">
        <f>IF(ISBLANK('１．学校基本情報'!$A$7),"",'１．学校基本情報'!$A$7)</f>
        <v/>
      </c>
      <c r="KHF35" s="2033"/>
      <c r="KHG35" s="2033"/>
      <c r="KHH35" s="2033"/>
      <c r="KHI35" s="2033"/>
      <c r="KHJ35" s="2033"/>
      <c r="KHK35" s="2033"/>
      <c r="KHL35" s="2033"/>
      <c r="KHM35" s="2033"/>
      <c r="KHN35" s="2033"/>
      <c r="KHO35" s="2033"/>
      <c r="KHP35" s="2033"/>
      <c r="KHQ35" s="2033"/>
      <c r="KHR35" s="2033"/>
      <c r="KHS35" s="2033"/>
      <c r="KHT35" s="2033"/>
      <c r="KHU35" s="2033" t="str">
        <f>IF(ISBLANK('１．学校基本情報'!$A$7),"",'１．学校基本情報'!$A$7)</f>
        <v/>
      </c>
      <c r="KHV35" s="2033"/>
      <c r="KHW35" s="2033"/>
      <c r="KHX35" s="2033"/>
      <c r="KHY35" s="2033"/>
      <c r="KHZ35" s="2033"/>
      <c r="KIA35" s="2033"/>
      <c r="KIB35" s="2033"/>
      <c r="KIC35" s="2033"/>
      <c r="KID35" s="2033"/>
      <c r="KIE35" s="2033"/>
      <c r="KIF35" s="2033"/>
      <c r="KIG35" s="2033"/>
      <c r="KIH35" s="2033"/>
      <c r="KII35" s="2033"/>
      <c r="KIJ35" s="2033"/>
      <c r="KIK35" s="2033" t="str">
        <f>IF(ISBLANK('１．学校基本情報'!$A$7),"",'１．学校基本情報'!$A$7)</f>
        <v/>
      </c>
      <c r="KIL35" s="2033"/>
      <c r="KIM35" s="2033"/>
      <c r="KIN35" s="2033"/>
      <c r="KIO35" s="2033"/>
      <c r="KIP35" s="2033"/>
      <c r="KIQ35" s="2033"/>
      <c r="KIR35" s="2033"/>
      <c r="KIS35" s="2033"/>
      <c r="KIT35" s="2033"/>
      <c r="KIU35" s="2033"/>
      <c r="KIV35" s="2033"/>
      <c r="KIW35" s="2033"/>
      <c r="KIX35" s="2033"/>
      <c r="KIY35" s="2033"/>
      <c r="KIZ35" s="2033"/>
      <c r="KJA35" s="2033" t="str">
        <f>IF(ISBLANK('１．学校基本情報'!$A$7),"",'１．学校基本情報'!$A$7)</f>
        <v/>
      </c>
      <c r="KJB35" s="2033"/>
      <c r="KJC35" s="2033"/>
      <c r="KJD35" s="2033"/>
      <c r="KJE35" s="2033"/>
      <c r="KJF35" s="2033"/>
      <c r="KJG35" s="2033"/>
      <c r="KJH35" s="2033"/>
      <c r="KJI35" s="2033"/>
      <c r="KJJ35" s="2033"/>
      <c r="KJK35" s="2033"/>
      <c r="KJL35" s="2033"/>
      <c r="KJM35" s="2033"/>
      <c r="KJN35" s="2033"/>
      <c r="KJO35" s="2033"/>
      <c r="KJP35" s="2033"/>
      <c r="KJQ35" s="2033" t="str">
        <f>IF(ISBLANK('１．学校基本情報'!$A$7),"",'１．学校基本情報'!$A$7)</f>
        <v/>
      </c>
      <c r="KJR35" s="2033"/>
      <c r="KJS35" s="2033"/>
      <c r="KJT35" s="2033"/>
      <c r="KJU35" s="2033"/>
      <c r="KJV35" s="2033"/>
      <c r="KJW35" s="2033"/>
      <c r="KJX35" s="2033"/>
      <c r="KJY35" s="2033"/>
      <c r="KJZ35" s="2033"/>
      <c r="KKA35" s="2033"/>
      <c r="KKB35" s="2033"/>
      <c r="KKC35" s="2033"/>
      <c r="KKD35" s="2033"/>
      <c r="KKE35" s="2033"/>
      <c r="KKF35" s="2033"/>
      <c r="KKG35" s="2033" t="str">
        <f>IF(ISBLANK('１．学校基本情報'!$A$7),"",'１．学校基本情報'!$A$7)</f>
        <v/>
      </c>
      <c r="KKH35" s="2033"/>
      <c r="KKI35" s="2033"/>
      <c r="KKJ35" s="2033"/>
      <c r="KKK35" s="2033"/>
      <c r="KKL35" s="2033"/>
      <c r="KKM35" s="2033"/>
      <c r="KKN35" s="2033"/>
      <c r="KKO35" s="2033"/>
      <c r="KKP35" s="2033"/>
      <c r="KKQ35" s="2033"/>
      <c r="KKR35" s="2033"/>
      <c r="KKS35" s="2033"/>
      <c r="KKT35" s="2033"/>
      <c r="KKU35" s="2033"/>
      <c r="KKV35" s="2033"/>
      <c r="KKW35" s="2033" t="str">
        <f>IF(ISBLANK('１．学校基本情報'!$A$7),"",'１．学校基本情報'!$A$7)</f>
        <v/>
      </c>
      <c r="KKX35" s="2033"/>
      <c r="KKY35" s="2033"/>
      <c r="KKZ35" s="2033"/>
      <c r="KLA35" s="2033"/>
      <c r="KLB35" s="2033"/>
      <c r="KLC35" s="2033"/>
      <c r="KLD35" s="2033"/>
      <c r="KLE35" s="2033"/>
      <c r="KLF35" s="2033"/>
      <c r="KLG35" s="2033"/>
      <c r="KLH35" s="2033"/>
      <c r="KLI35" s="2033"/>
      <c r="KLJ35" s="2033"/>
      <c r="KLK35" s="2033"/>
      <c r="KLL35" s="2033"/>
      <c r="KLM35" s="2033" t="str">
        <f>IF(ISBLANK('１．学校基本情報'!$A$7),"",'１．学校基本情報'!$A$7)</f>
        <v/>
      </c>
      <c r="KLN35" s="2033"/>
      <c r="KLO35" s="2033"/>
      <c r="KLP35" s="2033"/>
      <c r="KLQ35" s="2033"/>
      <c r="KLR35" s="2033"/>
      <c r="KLS35" s="2033"/>
      <c r="KLT35" s="2033"/>
      <c r="KLU35" s="2033"/>
      <c r="KLV35" s="2033"/>
      <c r="KLW35" s="2033"/>
      <c r="KLX35" s="2033"/>
      <c r="KLY35" s="2033"/>
      <c r="KLZ35" s="2033"/>
      <c r="KMA35" s="2033"/>
      <c r="KMB35" s="2033"/>
      <c r="KMC35" s="2033" t="str">
        <f>IF(ISBLANK('１．学校基本情報'!$A$7),"",'１．学校基本情報'!$A$7)</f>
        <v/>
      </c>
      <c r="KMD35" s="2033"/>
      <c r="KME35" s="2033"/>
      <c r="KMF35" s="2033"/>
      <c r="KMG35" s="2033"/>
      <c r="KMH35" s="2033"/>
      <c r="KMI35" s="2033"/>
      <c r="KMJ35" s="2033"/>
      <c r="KMK35" s="2033"/>
      <c r="KML35" s="2033"/>
      <c r="KMM35" s="2033"/>
      <c r="KMN35" s="2033"/>
      <c r="KMO35" s="2033"/>
      <c r="KMP35" s="2033"/>
      <c r="KMQ35" s="2033"/>
      <c r="KMR35" s="2033"/>
      <c r="KMS35" s="2033" t="str">
        <f>IF(ISBLANK('１．学校基本情報'!$A$7),"",'１．学校基本情報'!$A$7)</f>
        <v/>
      </c>
      <c r="KMT35" s="2033"/>
      <c r="KMU35" s="2033"/>
      <c r="KMV35" s="2033"/>
      <c r="KMW35" s="2033"/>
      <c r="KMX35" s="2033"/>
      <c r="KMY35" s="2033"/>
      <c r="KMZ35" s="2033"/>
      <c r="KNA35" s="2033"/>
      <c r="KNB35" s="2033"/>
      <c r="KNC35" s="2033"/>
      <c r="KND35" s="2033"/>
      <c r="KNE35" s="2033"/>
      <c r="KNF35" s="2033"/>
      <c r="KNG35" s="2033"/>
      <c r="KNH35" s="2033"/>
      <c r="KNI35" s="2033" t="str">
        <f>IF(ISBLANK('１．学校基本情報'!$A$7),"",'１．学校基本情報'!$A$7)</f>
        <v/>
      </c>
      <c r="KNJ35" s="2033"/>
      <c r="KNK35" s="2033"/>
      <c r="KNL35" s="2033"/>
      <c r="KNM35" s="2033"/>
      <c r="KNN35" s="2033"/>
      <c r="KNO35" s="2033"/>
      <c r="KNP35" s="2033"/>
      <c r="KNQ35" s="2033"/>
      <c r="KNR35" s="2033"/>
      <c r="KNS35" s="2033"/>
      <c r="KNT35" s="2033"/>
      <c r="KNU35" s="2033"/>
      <c r="KNV35" s="2033"/>
      <c r="KNW35" s="2033"/>
      <c r="KNX35" s="2033"/>
      <c r="KNY35" s="2033" t="str">
        <f>IF(ISBLANK('１．学校基本情報'!$A$7),"",'１．学校基本情報'!$A$7)</f>
        <v/>
      </c>
      <c r="KNZ35" s="2033"/>
      <c r="KOA35" s="2033"/>
      <c r="KOB35" s="2033"/>
      <c r="KOC35" s="2033"/>
      <c r="KOD35" s="2033"/>
      <c r="KOE35" s="2033"/>
      <c r="KOF35" s="2033"/>
      <c r="KOG35" s="2033"/>
      <c r="KOH35" s="2033"/>
      <c r="KOI35" s="2033"/>
      <c r="KOJ35" s="2033"/>
      <c r="KOK35" s="2033"/>
      <c r="KOL35" s="2033"/>
      <c r="KOM35" s="2033"/>
      <c r="KON35" s="2033"/>
      <c r="KOO35" s="2033" t="str">
        <f>IF(ISBLANK('１．学校基本情報'!$A$7),"",'１．学校基本情報'!$A$7)</f>
        <v/>
      </c>
      <c r="KOP35" s="2033"/>
      <c r="KOQ35" s="2033"/>
      <c r="KOR35" s="2033"/>
      <c r="KOS35" s="2033"/>
      <c r="KOT35" s="2033"/>
      <c r="KOU35" s="2033"/>
      <c r="KOV35" s="2033"/>
      <c r="KOW35" s="2033"/>
      <c r="KOX35" s="2033"/>
      <c r="KOY35" s="2033"/>
      <c r="KOZ35" s="2033"/>
      <c r="KPA35" s="2033"/>
      <c r="KPB35" s="2033"/>
      <c r="KPC35" s="2033"/>
      <c r="KPD35" s="2033"/>
      <c r="KPE35" s="2033" t="str">
        <f>IF(ISBLANK('１．学校基本情報'!$A$7),"",'１．学校基本情報'!$A$7)</f>
        <v/>
      </c>
      <c r="KPF35" s="2033"/>
      <c r="KPG35" s="2033"/>
      <c r="KPH35" s="2033"/>
      <c r="KPI35" s="2033"/>
      <c r="KPJ35" s="2033"/>
      <c r="KPK35" s="2033"/>
      <c r="KPL35" s="2033"/>
      <c r="KPM35" s="2033"/>
      <c r="KPN35" s="2033"/>
      <c r="KPO35" s="2033"/>
      <c r="KPP35" s="2033"/>
      <c r="KPQ35" s="2033"/>
      <c r="KPR35" s="2033"/>
      <c r="KPS35" s="2033"/>
      <c r="KPT35" s="2033"/>
      <c r="KPU35" s="2033" t="str">
        <f>IF(ISBLANK('１．学校基本情報'!$A$7),"",'１．学校基本情報'!$A$7)</f>
        <v/>
      </c>
      <c r="KPV35" s="2033"/>
      <c r="KPW35" s="2033"/>
      <c r="KPX35" s="2033"/>
      <c r="KPY35" s="2033"/>
      <c r="KPZ35" s="2033"/>
      <c r="KQA35" s="2033"/>
      <c r="KQB35" s="2033"/>
      <c r="KQC35" s="2033"/>
      <c r="KQD35" s="2033"/>
      <c r="KQE35" s="2033"/>
      <c r="KQF35" s="2033"/>
      <c r="KQG35" s="2033"/>
      <c r="KQH35" s="2033"/>
      <c r="KQI35" s="2033"/>
      <c r="KQJ35" s="2033"/>
      <c r="KQK35" s="2033" t="str">
        <f>IF(ISBLANK('１．学校基本情報'!$A$7),"",'１．学校基本情報'!$A$7)</f>
        <v/>
      </c>
      <c r="KQL35" s="2033"/>
      <c r="KQM35" s="2033"/>
      <c r="KQN35" s="2033"/>
      <c r="KQO35" s="2033"/>
      <c r="KQP35" s="2033"/>
      <c r="KQQ35" s="2033"/>
      <c r="KQR35" s="2033"/>
      <c r="KQS35" s="2033"/>
      <c r="KQT35" s="2033"/>
      <c r="KQU35" s="2033"/>
      <c r="KQV35" s="2033"/>
      <c r="KQW35" s="2033"/>
      <c r="KQX35" s="2033"/>
      <c r="KQY35" s="2033"/>
      <c r="KQZ35" s="2033"/>
      <c r="KRA35" s="2033" t="str">
        <f>IF(ISBLANK('１．学校基本情報'!$A$7),"",'１．学校基本情報'!$A$7)</f>
        <v/>
      </c>
      <c r="KRB35" s="2033"/>
      <c r="KRC35" s="2033"/>
      <c r="KRD35" s="2033"/>
      <c r="KRE35" s="2033"/>
      <c r="KRF35" s="2033"/>
      <c r="KRG35" s="2033"/>
      <c r="KRH35" s="2033"/>
      <c r="KRI35" s="2033"/>
      <c r="KRJ35" s="2033"/>
      <c r="KRK35" s="2033"/>
      <c r="KRL35" s="2033"/>
      <c r="KRM35" s="2033"/>
      <c r="KRN35" s="2033"/>
      <c r="KRO35" s="2033"/>
      <c r="KRP35" s="2033"/>
      <c r="KRQ35" s="2033" t="str">
        <f>IF(ISBLANK('１．学校基本情報'!$A$7),"",'１．学校基本情報'!$A$7)</f>
        <v/>
      </c>
      <c r="KRR35" s="2033"/>
      <c r="KRS35" s="2033"/>
      <c r="KRT35" s="2033"/>
      <c r="KRU35" s="2033"/>
      <c r="KRV35" s="2033"/>
      <c r="KRW35" s="2033"/>
      <c r="KRX35" s="2033"/>
      <c r="KRY35" s="2033"/>
      <c r="KRZ35" s="2033"/>
      <c r="KSA35" s="2033"/>
      <c r="KSB35" s="2033"/>
      <c r="KSC35" s="2033"/>
      <c r="KSD35" s="2033"/>
      <c r="KSE35" s="2033"/>
      <c r="KSF35" s="2033"/>
      <c r="KSG35" s="2033" t="str">
        <f>IF(ISBLANK('１．学校基本情報'!$A$7),"",'１．学校基本情報'!$A$7)</f>
        <v/>
      </c>
      <c r="KSH35" s="2033"/>
      <c r="KSI35" s="2033"/>
      <c r="KSJ35" s="2033"/>
      <c r="KSK35" s="2033"/>
      <c r="KSL35" s="2033"/>
      <c r="KSM35" s="2033"/>
      <c r="KSN35" s="2033"/>
      <c r="KSO35" s="2033"/>
      <c r="KSP35" s="2033"/>
      <c r="KSQ35" s="2033"/>
      <c r="KSR35" s="2033"/>
      <c r="KSS35" s="2033"/>
      <c r="KST35" s="2033"/>
      <c r="KSU35" s="2033"/>
      <c r="KSV35" s="2033"/>
      <c r="KSW35" s="2033" t="str">
        <f>IF(ISBLANK('１．学校基本情報'!$A$7),"",'１．学校基本情報'!$A$7)</f>
        <v/>
      </c>
      <c r="KSX35" s="2033"/>
      <c r="KSY35" s="2033"/>
      <c r="KSZ35" s="2033"/>
      <c r="KTA35" s="2033"/>
      <c r="KTB35" s="2033"/>
      <c r="KTC35" s="2033"/>
      <c r="KTD35" s="2033"/>
      <c r="KTE35" s="2033"/>
      <c r="KTF35" s="2033"/>
      <c r="KTG35" s="2033"/>
      <c r="KTH35" s="2033"/>
      <c r="KTI35" s="2033"/>
      <c r="KTJ35" s="2033"/>
      <c r="KTK35" s="2033"/>
      <c r="KTL35" s="2033"/>
      <c r="KTM35" s="2033" t="str">
        <f>IF(ISBLANK('１．学校基本情報'!$A$7),"",'１．学校基本情報'!$A$7)</f>
        <v/>
      </c>
      <c r="KTN35" s="2033"/>
      <c r="KTO35" s="2033"/>
      <c r="KTP35" s="2033"/>
      <c r="KTQ35" s="2033"/>
      <c r="KTR35" s="2033"/>
      <c r="KTS35" s="2033"/>
      <c r="KTT35" s="2033"/>
      <c r="KTU35" s="2033"/>
      <c r="KTV35" s="2033"/>
      <c r="KTW35" s="2033"/>
      <c r="KTX35" s="2033"/>
      <c r="KTY35" s="2033"/>
      <c r="KTZ35" s="2033"/>
      <c r="KUA35" s="2033"/>
      <c r="KUB35" s="2033"/>
      <c r="KUC35" s="2033" t="str">
        <f>IF(ISBLANK('１．学校基本情報'!$A$7),"",'１．学校基本情報'!$A$7)</f>
        <v/>
      </c>
      <c r="KUD35" s="2033"/>
      <c r="KUE35" s="2033"/>
      <c r="KUF35" s="2033"/>
      <c r="KUG35" s="2033"/>
      <c r="KUH35" s="2033"/>
      <c r="KUI35" s="2033"/>
      <c r="KUJ35" s="2033"/>
      <c r="KUK35" s="2033"/>
      <c r="KUL35" s="2033"/>
      <c r="KUM35" s="2033"/>
      <c r="KUN35" s="2033"/>
      <c r="KUO35" s="2033"/>
      <c r="KUP35" s="2033"/>
      <c r="KUQ35" s="2033"/>
      <c r="KUR35" s="2033"/>
      <c r="KUS35" s="2033" t="str">
        <f>IF(ISBLANK('１．学校基本情報'!$A$7),"",'１．学校基本情報'!$A$7)</f>
        <v/>
      </c>
      <c r="KUT35" s="2033"/>
      <c r="KUU35" s="2033"/>
      <c r="KUV35" s="2033"/>
      <c r="KUW35" s="2033"/>
      <c r="KUX35" s="2033"/>
      <c r="KUY35" s="2033"/>
      <c r="KUZ35" s="2033"/>
      <c r="KVA35" s="2033"/>
      <c r="KVB35" s="2033"/>
      <c r="KVC35" s="2033"/>
      <c r="KVD35" s="2033"/>
      <c r="KVE35" s="2033"/>
      <c r="KVF35" s="2033"/>
      <c r="KVG35" s="2033"/>
      <c r="KVH35" s="2033"/>
      <c r="KVI35" s="2033" t="str">
        <f>IF(ISBLANK('１．学校基本情報'!$A$7),"",'１．学校基本情報'!$A$7)</f>
        <v/>
      </c>
      <c r="KVJ35" s="2033"/>
      <c r="KVK35" s="2033"/>
      <c r="KVL35" s="2033"/>
      <c r="KVM35" s="2033"/>
      <c r="KVN35" s="2033"/>
      <c r="KVO35" s="2033"/>
      <c r="KVP35" s="2033"/>
      <c r="KVQ35" s="2033"/>
      <c r="KVR35" s="2033"/>
      <c r="KVS35" s="2033"/>
      <c r="KVT35" s="2033"/>
      <c r="KVU35" s="2033"/>
      <c r="KVV35" s="2033"/>
      <c r="KVW35" s="2033"/>
      <c r="KVX35" s="2033"/>
      <c r="KVY35" s="2033" t="str">
        <f>IF(ISBLANK('１．学校基本情報'!$A$7),"",'１．学校基本情報'!$A$7)</f>
        <v/>
      </c>
      <c r="KVZ35" s="2033"/>
      <c r="KWA35" s="2033"/>
      <c r="KWB35" s="2033"/>
      <c r="KWC35" s="2033"/>
      <c r="KWD35" s="2033"/>
      <c r="KWE35" s="2033"/>
      <c r="KWF35" s="2033"/>
      <c r="KWG35" s="2033"/>
      <c r="KWH35" s="2033"/>
      <c r="KWI35" s="2033"/>
      <c r="KWJ35" s="2033"/>
      <c r="KWK35" s="2033"/>
      <c r="KWL35" s="2033"/>
      <c r="KWM35" s="2033"/>
      <c r="KWN35" s="2033"/>
      <c r="KWO35" s="2033" t="str">
        <f>IF(ISBLANK('１．学校基本情報'!$A$7),"",'１．学校基本情報'!$A$7)</f>
        <v/>
      </c>
      <c r="KWP35" s="2033"/>
      <c r="KWQ35" s="2033"/>
      <c r="KWR35" s="2033"/>
      <c r="KWS35" s="2033"/>
      <c r="KWT35" s="2033"/>
      <c r="KWU35" s="2033"/>
      <c r="KWV35" s="2033"/>
      <c r="KWW35" s="2033"/>
      <c r="KWX35" s="2033"/>
      <c r="KWY35" s="2033"/>
      <c r="KWZ35" s="2033"/>
      <c r="KXA35" s="2033"/>
      <c r="KXB35" s="2033"/>
      <c r="KXC35" s="2033"/>
      <c r="KXD35" s="2033"/>
      <c r="KXE35" s="2033" t="str">
        <f>IF(ISBLANK('１．学校基本情報'!$A$7),"",'１．学校基本情報'!$A$7)</f>
        <v/>
      </c>
      <c r="KXF35" s="2033"/>
      <c r="KXG35" s="2033"/>
      <c r="KXH35" s="2033"/>
      <c r="KXI35" s="2033"/>
      <c r="KXJ35" s="2033"/>
      <c r="KXK35" s="2033"/>
      <c r="KXL35" s="2033"/>
      <c r="KXM35" s="2033"/>
      <c r="KXN35" s="2033"/>
      <c r="KXO35" s="2033"/>
      <c r="KXP35" s="2033"/>
      <c r="KXQ35" s="2033"/>
      <c r="KXR35" s="2033"/>
      <c r="KXS35" s="2033"/>
      <c r="KXT35" s="2033"/>
      <c r="KXU35" s="2033" t="str">
        <f>IF(ISBLANK('１．学校基本情報'!$A$7),"",'１．学校基本情報'!$A$7)</f>
        <v/>
      </c>
      <c r="KXV35" s="2033"/>
      <c r="KXW35" s="2033"/>
      <c r="KXX35" s="2033"/>
      <c r="KXY35" s="2033"/>
      <c r="KXZ35" s="2033"/>
      <c r="KYA35" s="2033"/>
      <c r="KYB35" s="2033"/>
      <c r="KYC35" s="2033"/>
      <c r="KYD35" s="2033"/>
      <c r="KYE35" s="2033"/>
      <c r="KYF35" s="2033"/>
      <c r="KYG35" s="2033"/>
      <c r="KYH35" s="2033"/>
      <c r="KYI35" s="2033"/>
      <c r="KYJ35" s="2033"/>
      <c r="KYK35" s="2033" t="str">
        <f>IF(ISBLANK('１．学校基本情報'!$A$7),"",'１．学校基本情報'!$A$7)</f>
        <v/>
      </c>
      <c r="KYL35" s="2033"/>
      <c r="KYM35" s="2033"/>
      <c r="KYN35" s="2033"/>
      <c r="KYO35" s="2033"/>
      <c r="KYP35" s="2033"/>
      <c r="KYQ35" s="2033"/>
      <c r="KYR35" s="2033"/>
      <c r="KYS35" s="2033"/>
      <c r="KYT35" s="2033"/>
      <c r="KYU35" s="2033"/>
      <c r="KYV35" s="2033"/>
      <c r="KYW35" s="2033"/>
      <c r="KYX35" s="2033"/>
      <c r="KYY35" s="2033"/>
      <c r="KYZ35" s="2033"/>
      <c r="KZA35" s="2033" t="str">
        <f>IF(ISBLANK('１．学校基本情報'!$A$7),"",'１．学校基本情報'!$A$7)</f>
        <v/>
      </c>
      <c r="KZB35" s="2033"/>
      <c r="KZC35" s="2033"/>
      <c r="KZD35" s="2033"/>
      <c r="KZE35" s="2033"/>
      <c r="KZF35" s="2033"/>
      <c r="KZG35" s="2033"/>
      <c r="KZH35" s="2033"/>
      <c r="KZI35" s="2033"/>
      <c r="KZJ35" s="2033"/>
      <c r="KZK35" s="2033"/>
      <c r="KZL35" s="2033"/>
      <c r="KZM35" s="2033"/>
      <c r="KZN35" s="2033"/>
      <c r="KZO35" s="2033"/>
      <c r="KZP35" s="2033"/>
      <c r="KZQ35" s="2033" t="str">
        <f>IF(ISBLANK('１．学校基本情報'!$A$7),"",'１．学校基本情報'!$A$7)</f>
        <v/>
      </c>
      <c r="KZR35" s="2033"/>
      <c r="KZS35" s="2033"/>
      <c r="KZT35" s="2033"/>
      <c r="KZU35" s="2033"/>
      <c r="KZV35" s="2033"/>
      <c r="KZW35" s="2033"/>
      <c r="KZX35" s="2033"/>
      <c r="KZY35" s="2033"/>
      <c r="KZZ35" s="2033"/>
      <c r="LAA35" s="2033"/>
      <c r="LAB35" s="2033"/>
      <c r="LAC35" s="2033"/>
      <c r="LAD35" s="2033"/>
      <c r="LAE35" s="2033"/>
      <c r="LAF35" s="2033"/>
      <c r="LAG35" s="2033" t="str">
        <f>IF(ISBLANK('１．学校基本情報'!$A$7),"",'１．学校基本情報'!$A$7)</f>
        <v/>
      </c>
      <c r="LAH35" s="2033"/>
      <c r="LAI35" s="2033"/>
      <c r="LAJ35" s="2033"/>
      <c r="LAK35" s="2033"/>
      <c r="LAL35" s="2033"/>
      <c r="LAM35" s="2033"/>
      <c r="LAN35" s="2033"/>
      <c r="LAO35" s="2033"/>
      <c r="LAP35" s="2033"/>
      <c r="LAQ35" s="2033"/>
      <c r="LAR35" s="2033"/>
      <c r="LAS35" s="2033"/>
      <c r="LAT35" s="2033"/>
      <c r="LAU35" s="2033"/>
      <c r="LAV35" s="2033"/>
      <c r="LAW35" s="2033" t="str">
        <f>IF(ISBLANK('１．学校基本情報'!$A$7),"",'１．学校基本情報'!$A$7)</f>
        <v/>
      </c>
      <c r="LAX35" s="2033"/>
      <c r="LAY35" s="2033"/>
      <c r="LAZ35" s="2033"/>
      <c r="LBA35" s="2033"/>
      <c r="LBB35" s="2033"/>
      <c r="LBC35" s="2033"/>
      <c r="LBD35" s="2033"/>
      <c r="LBE35" s="2033"/>
      <c r="LBF35" s="2033"/>
      <c r="LBG35" s="2033"/>
      <c r="LBH35" s="2033"/>
      <c r="LBI35" s="2033"/>
      <c r="LBJ35" s="2033"/>
      <c r="LBK35" s="2033"/>
      <c r="LBL35" s="2033"/>
      <c r="LBM35" s="2033" t="str">
        <f>IF(ISBLANK('１．学校基本情報'!$A$7),"",'１．学校基本情報'!$A$7)</f>
        <v/>
      </c>
      <c r="LBN35" s="2033"/>
      <c r="LBO35" s="2033"/>
      <c r="LBP35" s="2033"/>
      <c r="LBQ35" s="2033"/>
      <c r="LBR35" s="2033"/>
      <c r="LBS35" s="2033"/>
      <c r="LBT35" s="2033"/>
      <c r="LBU35" s="2033"/>
      <c r="LBV35" s="2033"/>
      <c r="LBW35" s="2033"/>
      <c r="LBX35" s="2033"/>
      <c r="LBY35" s="2033"/>
      <c r="LBZ35" s="2033"/>
      <c r="LCA35" s="2033"/>
      <c r="LCB35" s="2033"/>
      <c r="LCC35" s="2033" t="str">
        <f>IF(ISBLANK('１．学校基本情報'!$A$7),"",'１．学校基本情報'!$A$7)</f>
        <v/>
      </c>
      <c r="LCD35" s="2033"/>
      <c r="LCE35" s="2033"/>
      <c r="LCF35" s="2033"/>
      <c r="LCG35" s="2033"/>
      <c r="LCH35" s="2033"/>
      <c r="LCI35" s="2033"/>
      <c r="LCJ35" s="2033"/>
      <c r="LCK35" s="2033"/>
      <c r="LCL35" s="2033"/>
      <c r="LCM35" s="2033"/>
      <c r="LCN35" s="2033"/>
      <c r="LCO35" s="2033"/>
      <c r="LCP35" s="2033"/>
      <c r="LCQ35" s="2033"/>
      <c r="LCR35" s="2033"/>
      <c r="LCS35" s="2033" t="str">
        <f>IF(ISBLANK('１．学校基本情報'!$A$7),"",'１．学校基本情報'!$A$7)</f>
        <v/>
      </c>
      <c r="LCT35" s="2033"/>
      <c r="LCU35" s="2033"/>
      <c r="LCV35" s="2033"/>
      <c r="LCW35" s="2033"/>
      <c r="LCX35" s="2033"/>
      <c r="LCY35" s="2033"/>
      <c r="LCZ35" s="2033"/>
      <c r="LDA35" s="2033"/>
      <c r="LDB35" s="2033"/>
      <c r="LDC35" s="2033"/>
      <c r="LDD35" s="2033"/>
      <c r="LDE35" s="2033"/>
      <c r="LDF35" s="2033"/>
      <c r="LDG35" s="2033"/>
      <c r="LDH35" s="2033"/>
      <c r="LDI35" s="2033" t="str">
        <f>IF(ISBLANK('１．学校基本情報'!$A$7),"",'１．学校基本情報'!$A$7)</f>
        <v/>
      </c>
      <c r="LDJ35" s="2033"/>
      <c r="LDK35" s="2033"/>
      <c r="LDL35" s="2033"/>
      <c r="LDM35" s="2033"/>
      <c r="LDN35" s="2033"/>
      <c r="LDO35" s="2033"/>
      <c r="LDP35" s="2033"/>
      <c r="LDQ35" s="2033"/>
      <c r="LDR35" s="2033"/>
      <c r="LDS35" s="2033"/>
      <c r="LDT35" s="2033"/>
      <c r="LDU35" s="2033"/>
      <c r="LDV35" s="2033"/>
      <c r="LDW35" s="2033"/>
      <c r="LDX35" s="2033"/>
      <c r="LDY35" s="2033" t="str">
        <f>IF(ISBLANK('１．学校基本情報'!$A$7),"",'１．学校基本情報'!$A$7)</f>
        <v/>
      </c>
      <c r="LDZ35" s="2033"/>
      <c r="LEA35" s="2033"/>
      <c r="LEB35" s="2033"/>
      <c r="LEC35" s="2033"/>
      <c r="LED35" s="2033"/>
      <c r="LEE35" s="2033"/>
      <c r="LEF35" s="2033"/>
      <c r="LEG35" s="2033"/>
      <c r="LEH35" s="2033"/>
      <c r="LEI35" s="2033"/>
      <c r="LEJ35" s="2033"/>
      <c r="LEK35" s="2033"/>
      <c r="LEL35" s="2033"/>
      <c r="LEM35" s="2033"/>
      <c r="LEN35" s="2033"/>
      <c r="LEO35" s="2033" t="str">
        <f>IF(ISBLANK('１．学校基本情報'!$A$7),"",'１．学校基本情報'!$A$7)</f>
        <v/>
      </c>
      <c r="LEP35" s="2033"/>
      <c r="LEQ35" s="2033"/>
      <c r="LER35" s="2033"/>
      <c r="LES35" s="2033"/>
      <c r="LET35" s="2033"/>
      <c r="LEU35" s="2033"/>
      <c r="LEV35" s="2033"/>
      <c r="LEW35" s="2033"/>
      <c r="LEX35" s="2033"/>
      <c r="LEY35" s="2033"/>
      <c r="LEZ35" s="2033"/>
      <c r="LFA35" s="2033"/>
      <c r="LFB35" s="2033"/>
      <c r="LFC35" s="2033"/>
      <c r="LFD35" s="2033"/>
      <c r="LFE35" s="2033" t="str">
        <f>IF(ISBLANK('１．学校基本情報'!$A$7),"",'１．学校基本情報'!$A$7)</f>
        <v/>
      </c>
      <c r="LFF35" s="2033"/>
      <c r="LFG35" s="2033"/>
      <c r="LFH35" s="2033"/>
      <c r="LFI35" s="2033"/>
      <c r="LFJ35" s="2033"/>
      <c r="LFK35" s="2033"/>
      <c r="LFL35" s="2033"/>
      <c r="LFM35" s="2033"/>
      <c r="LFN35" s="2033"/>
      <c r="LFO35" s="2033"/>
      <c r="LFP35" s="2033"/>
      <c r="LFQ35" s="2033"/>
      <c r="LFR35" s="2033"/>
      <c r="LFS35" s="2033"/>
      <c r="LFT35" s="2033"/>
      <c r="LFU35" s="2033" t="str">
        <f>IF(ISBLANK('１．学校基本情報'!$A$7),"",'１．学校基本情報'!$A$7)</f>
        <v/>
      </c>
      <c r="LFV35" s="2033"/>
      <c r="LFW35" s="2033"/>
      <c r="LFX35" s="2033"/>
      <c r="LFY35" s="2033"/>
      <c r="LFZ35" s="2033"/>
      <c r="LGA35" s="2033"/>
      <c r="LGB35" s="2033"/>
      <c r="LGC35" s="2033"/>
      <c r="LGD35" s="2033"/>
      <c r="LGE35" s="2033"/>
      <c r="LGF35" s="2033"/>
      <c r="LGG35" s="2033"/>
      <c r="LGH35" s="2033"/>
      <c r="LGI35" s="2033"/>
      <c r="LGJ35" s="2033"/>
      <c r="LGK35" s="2033" t="str">
        <f>IF(ISBLANK('１．学校基本情報'!$A$7),"",'１．学校基本情報'!$A$7)</f>
        <v/>
      </c>
      <c r="LGL35" s="2033"/>
      <c r="LGM35" s="2033"/>
      <c r="LGN35" s="2033"/>
      <c r="LGO35" s="2033"/>
      <c r="LGP35" s="2033"/>
      <c r="LGQ35" s="2033"/>
      <c r="LGR35" s="2033"/>
      <c r="LGS35" s="2033"/>
      <c r="LGT35" s="2033"/>
      <c r="LGU35" s="2033"/>
      <c r="LGV35" s="2033"/>
      <c r="LGW35" s="2033"/>
      <c r="LGX35" s="2033"/>
      <c r="LGY35" s="2033"/>
      <c r="LGZ35" s="2033"/>
      <c r="LHA35" s="2033" t="str">
        <f>IF(ISBLANK('１．学校基本情報'!$A$7),"",'１．学校基本情報'!$A$7)</f>
        <v/>
      </c>
      <c r="LHB35" s="2033"/>
      <c r="LHC35" s="2033"/>
      <c r="LHD35" s="2033"/>
      <c r="LHE35" s="2033"/>
      <c r="LHF35" s="2033"/>
      <c r="LHG35" s="2033"/>
      <c r="LHH35" s="2033"/>
      <c r="LHI35" s="2033"/>
      <c r="LHJ35" s="2033"/>
      <c r="LHK35" s="2033"/>
      <c r="LHL35" s="2033"/>
      <c r="LHM35" s="2033"/>
      <c r="LHN35" s="2033"/>
      <c r="LHO35" s="2033"/>
      <c r="LHP35" s="2033"/>
      <c r="LHQ35" s="2033" t="str">
        <f>IF(ISBLANK('１．学校基本情報'!$A$7),"",'１．学校基本情報'!$A$7)</f>
        <v/>
      </c>
      <c r="LHR35" s="2033"/>
      <c r="LHS35" s="2033"/>
      <c r="LHT35" s="2033"/>
      <c r="LHU35" s="2033"/>
      <c r="LHV35" s="2033"/>
      <c r="LHW35" s="2033"/>
      <c r="LHX35" s="2033"/>
      <c r="LHY35" s="2033"/>
      <c r="LHZ35" s="2033"/>
      <c r="LIA35" s="2033"/>
      <c r="LIB35" s="2033"/>
      <c r="LIC35" s="2033"/>
      <c r="LID35" s="2033"/>
      <c r="LIE35" s="2033"/>
      <c r="LIF35" s="2033"/>
      <c r="LIG35" s="2033" t="str">
        <f>IF(ISBLANK('１．学校基本情報'!$A$7),"",'１．学校基本情報'!$A$7)</f>
        <v/>
      </c>
      <c r="LIH35" s="2033"/>
      <c r="LII35" s="2033"/>
      <c r="LIJ35" s="2033"/>
      <c r="LIK35" s="2033"/>
      <c r="LIL35" s="2033"/>
      <c r="LIM35" s="2033"/>
      <c r="LIN35" s="2033"/>
      <c r="LIO35" s="2033"/>
      <c r="LIP35" s="2033"/>
      <c r="LIQ35" s="2033"/>
      <c r="LIR35" s="2033"/>
      <c r="LIS35" s="2033"/>
      <c r="LIT35" s="2033"/>
      <c r="LIU35" s="2033"/>
      <c r="LIV35" s="2033"/>
      <c r="LIW35" s="2033" t="str">
        <f>IF(ISBLANK('１．学校基本情報'!$A$7),"",'１．学校基本情報'!$A$7)</f>
        <v/>
      </c>
      <c r="LIX35" s="2033"/>
      <c r="LIY35" s="2033"/>
      <c r="LIZ35" s="2033"/>
      <c r="LJA35" s="2033"/>
      <c r="LJB35" s="2033"/>
      <c r="LJC35" s="2033"/>
      <c r="LJD35" s="2033"/>
      <c r="LJE35" s="2033"/>
      <c r="LJF35" s="2033"/>
      <c r="LJG35" s="2033"/>
      <c r="LJH35" s="2033"/>
      <c r="LJI35" s="2033"/>
      <c r="LJJ35" s="2033"/>
      <c r="LJK35" s="2033"/>
      <c r="LJL35" s="2033"/>
      <c r="LJM35" s="2033" t="str">
        <f>IF(ISBLANK('１．学校基本情報'!$A$7),"",'１．学校基本情報'!$A$7)</f>
        <v/>
      </c>
      <c r="LJN35" s="2033"/>
      <c r="LJO35" s="2033"/>
      <c r="LJP35" s="2033"/>
      <c r="LJQ35" s="2033"/>
      <c r="LJR35" s="2033"/>
      <c r="LJS35" s="2033"/>
      <c r="LJT35" s="2033"/>
      <c r="LJU35" s="2033"/>
      <c r="LJV35" s="2033"/>
      <c r="LJW35" s="2033"/>
      <c r="LJX35" s="2033"/>
      <c r="LJY35" s="2033"/>
      <c r="LJZ35" s="2033"/>
      <c r="LKA35" s="2033"/>
      <c r="LKB35" s="2033"/>
      <c r="LKC35" s="2033" t="str">
        <f>IF(ISBLANK('１．学校基本情報'!$A$7),"",'１．学校基本情報'!$A$7)</f>
        <v/>
      </c>
      <c r="LKD35" s="2033"/>
      <c r="LKE35" s="2033"/>
      <c r="LKF35" s="2033"/>
      <c r="LKG35" s="2033"/>
      <c r="LKH35" s="2033"/>
      <c r="LKI35" s="2033"/>
      <c r="LKJ35" s="2033"/>
      <c r="LKK35" s="2033"/>
      <c r="LKL35" s="2033"/>
      <c r="LKM35" s="2033"/>
      <c r="LKN35" s="2033"/>
      <c r="LKO35" s="2033"/>
      <c r="LKP35" s="2033"/>
      <c r="LKQ35" s="2033"/>
      <c r="LKR35" s="2033"/>
      <c r="LKS35" s="2033" t="str">
        <f>IF(ISBLANK('１．学校基本情報'!$A$7),"",'１．学校基本情報'!$A$7)</f>
        <v/>
      </c>
      <c r="LKT35" s="2033"/>
      <c r="LKU35" s="2033"/>
      <c r="LKV35" s="2033"/>
      <c r="LKW35" s="2033"/>
      <c r="LKX35" s="2033"/>
      <c r="LKY35" s="2033"/>
      <c r="LKZ35" s="2033"/>
      <c r="LLA35" s="2033"/>
      <c r="LLB35" s="2033"/>
      <c r="LLC35" s="2033"/>
      <c r="LLD35" s="2033"/>
      <c r="LLE35" s="2033"/>
      <c r="LLF35" s="2033"/>
      <c r="LLG35" s="2033"/>
      <c r="LLH35" s="2033"/>
      <c r="LLI35" s="2033" t="str">
        <f>IF(ISBLANK('１．学校基本情報'!$A$7),"",'１．学校基本情報'!$A$7)</f>
        <v/>
      </c>
      <c r="LLJ35" s="2033"/>
      <c r="LLK35" s="2033"/>
      <c r="LLL35" s="2033"/>
      <c r="LLM35" s="2033"/>
      <c r="LLN35" s="2033"/>
      <c r="LLO35" s="2033"/>
      <c r="LLP35" s="2033"/>
      <c r="LLQ35" s="2033"/>
      <c r="LLR35" s="2033"/>
      <c r="LLS35" s="2033"/>
      <c r="LLT35" s="2033"/>
      <c r="LLU35" s="2033"/>
      <c r="LLV35" s="2033"/>
      <c r="LLW35" s="2033"/>
      <c r="LLX35" s="2033"/>
      <c r="LLY35" s="2033" t="str">
        <f>IF(ISBLANK('１．学校基本情報'!$A$7),"",'１．学校基本情報'!$A$7)</f>
        <v/>
      </c>
      <c r="LLZ35" s="2033"/>
      <c r="LMA35" s="2033"/>
      <c r="LMB35" s="2033"/>
      <c r="LMC35" s="2033"/>
      <c r="LMD35" s="2033"/>
      <c r="LME35" s="2033"/>
      <c r="LMF35" s="2033"/>
      <c r="LMG35" s="2033"/>
      <c r="LMH35" s="2033"/>
      <c r="LMI35" s="2033"/>
      <c r="LMJ35" s="2033"/>
      <c r="LMK35" s="2033"/>
      <c r="LML35" s="2033"/>
      <c r="LMM35" s="2033"/>
      <c r="LMN35" s="2033"/>
      <c r="LMO35" s="2033" t="str">
        <f>IF(ISBLANK('１．学校基本情報'!$A$7),"",'１．学校基本情報'!$A$7)</f>
        <v/>
      </c>
      <c r="LMP35" s="2033"/>
      <c r="LMQ35" s="2033"/>
      <c r="LMR35" s="2033"/>
      <c r="LMS35" s="2033"/>
      <c r="LMT35" s="2033"/>
      <c r="LMU35" s="2033"/>
      <c r="LMV35" s="2033"/>
      <c r="LMW35" s="2033"/>
      <c r="LMX35" s="2033"/>
      <c r="LMY35" s="2033"/>
      <c r="LMZ35" s="2033"/>
      <c r="LNA35" s="2033"/>
      <c r="LNB35" s="2033"/>
      <c r="LNC35" s="2033"/>
      <c r="LND35" s="2033"/>
      <c r="LNE35" s="2033" t="str">
        <f>IF(ISBLANK('１．学校基本情報'!$A$7),"",'１．学校基本情報'!$A$7)</f>
        <v/>
      </c>
      <c r="LNF35" s="2033"/>
      <c r="LNG35" s="2033"/>
      <c r="LNH35" s="2033"/>
      <c r="LNI35" s="2033"/>
      <c r="LNJ35" s="2033"/>
      <c r="LNK35" s="2033"/>
      <c r="LNL35" s="2033"/>
      <c r="LNM35" s="2033"/>
      <c r="LNN35" s="2033"/>
      <c r="LNO35" s="2033"/>
      <c r="LNP35" s="2033"/>
      <c r="LNQ35" s="2033"/>
      <c r="LNR35" s="2033"/>
      <c r="LNS35" s="2033"/>
      <c r="LNT35" s="2033"/>
      <c r="LNU35" s="2033" t="str">
        <f>IF(ISBLANK('１．学校基本情報'!$A$7),"",'１．学校基本情報'!$A$7)</f>
        <v/>
      </c>
      <c r="LNV35" s="2033"/>
      <c r="LNW35" s="2033"/>
      <c r="LNX35" s="2033"/>
      <c r="LNY35" s="2033"/>
      <c r="LNZ35" s="2033"/>
      <c r="LOA35" s="2033"/>
      <c r="LOB35" s="2033"/>
      <c r="LOC35" s="2033"/>
      <c r="LOD35" s="2033"/>
      <c r="LOE35" s="2033"/>
      <c r="LOF35" s="2033"/>
      <c r="LOG35" s="2033"/>
      <c r="LOH35" s="2033"/>
      <c r="LOI35" s="2033"/>
      <c r="LOJ35" s="2033"/>
      <c r="LOK35" s="2033" t="str">
        <f>IF(ISBLANK('１．学校基本情報'!$A$7),"",'１．学校基本情報'!$A$7)</f>
        <v/>
      </c>
      <c r="LOL35" s="2033"/>
      <c r="LOM35" s="2033"/>
      <c r="LON35" s="2033"/>
      <c r="LOO35" s="2033"/>
      <c r="LOP35" s="2033"/>
      <c r="LOQ35" s="2033"/>
      <c r="LOR35" s="2033"/>
      <c r="LOS35" s="2033"/>
      <c r="LOT35" s="2033"/>
      <c r="LOU35" s="2033"/>
      <c r="LOV35" s="2033"/>
      <c r="LOW35" s="2033"/>
      <c r="LOX35" s="2033"/>
      <c r="LOY35" s="2033"/>
      <c r="LOZ35" s="2033"/>
      <c r="LPA35" s="2033" t="str">
        <f>IF(ISBLANK('１．学校基本情報'!$A$7),"",'１．学校基本情報'!$A$7)</f>
        <v/>
      </c>
      <c r="LPB35" s="2033"/>
      <c r="LPC35" s="2033"/>
      <c r="LPD35" s="2033"/>
      <c r="LPE35" s="2033"/>
      <c r="LPF35" s="2033"/>
      <c r="LPG35" s="2033"/>
      <c r="LPH35" s="2033"/>
      <c r="LPI35" s="2033"/>
      <c r="LPJ35" s="2033"/>
      <c r="LPK35" s="2033"/>
      <c r="LPL35" s="2033"/>
      <c r="LPM35" s="2033"/>
      <c r="LPN35" s="2033"/>
      <c r="LPO35" s="2033"/>
      <c r="LPP35" s="2033"/>
      <c r="LPQ35" s="2033" t="str">
        <f>IF(ISBLANK('１．学校基本情報'!$A$7),"",'１．学校基本情報'!$A$7)</f>
        <v/>
      </c>
      <c r="LPR35" s="2033"/>
      <c r="LPS35" s="2033"/>
      <c r="LPT35" s="2033"/>
      <c r="LPU35" s="2033"/>
      <c r="LPV35" s="2033"/>
      <c r="LPW35" s="2033"/>
      <c r="LPX35" s="2033"/>
      <c r="LPY35" s="2033"/>
      <c r="LPZ35" s="2033"/>
      <c r="LQA35" s="2033"/>
      <c r="LQB35" s="2033"/>
      <c r="LQC35" s="2033"/>
      <c r="LQD35" s="2033"/>
      <c r="LQE35" s="2033"/>
      <c r="LQF35" s="2033"/>
      <c r="LQG35" s="2033" t="str">
        <f>IF(ISBLANK('１．学校基本情報'!$A$7),"",'１．学校基本情報'!$A$7)</f>
        <v/>
      </c>
      <c r="LQH35" s="2033"/>
      <c r="LQI35" s="2033"/>
      <c r="LQJ35" s="2033"/>
      <c r="LQK35" s="2033"/>
      <c r="LQL35" s="2033"/>
      <c r="LQM35" s="2033"/>
      <c r="LQN35" s="2033"/>
      <c r="LQO35" s="2033"/>
      <c r="LQP35" s="2033"/>
      <c r="LQQ35" s="2033"/>
      <c r="LQR35" s="2033"/>
      <c r="LQS35" s="2033"/>
      <c r="LQT35" s="2033"/>
      <c r="LQU35" s="2033"/>
      <c r="LQV35" s="2033"/>
      <c r="LQW35" s="2033" t="str">
        <f>IF(ISBLANK('１．学校基本情報'!$A$7),"",'１．学校基本情報'!$A$7)</f>
        <v/>
      </c>
      <c r="LQX35" s="2033"/>
      <c r="LQY35" s="2033"/>
      <c r="LQZ35" s="2033"/>
      <c r="LRA35" s="2033"/>
      <c r="LRB35" s="2033"/>
      <c r="LRC35" s="2033"/>
      <c r="LRD35" s="2033"/>
      <c r="LRE35" s="2033"/>
      <c r="LRF35" s="2033"/>
      <c r="LRG35" s="2033"/>
      <c r="LRH35" s="2033"/>
      <c r="LRI35" s="2033"/>
      <c r="LRJ35" s="2033"/>
      <c r="LRK35" s="2033"/>
      <c r="LRL35" s="2033"/>
      <c r="LRM35" s="2033" t="str">
        <f>IF(ISBLANK('１．学校基本情報'!$A$7),"",'１．学校基本情報'!$A$7)</f>
        <v/>
      </c>
      <c r="LRN35" s="2033"/>
      <c r="LRO35" s="2033"/>
      <c r="LRP35" s="2033"/>
      <c r="LRQ35" s="2033"/>
      <c r="LRR35" s="2033"/>
      <c r="LRS35" s="2033"/>
      <c r="LRT35" s="2033"/>
      <c r="LRU35" s="2033"/>
      <c r="LRV35" s="2033"/>
      <c r="LRW35" s="2033"/>
      <c r="LRX35" s="2033"/>
      <c r="LRY35" s="2033"/>
      <c r="LRZ35" s="2033"/>
      <c r="LSA35" s="2033"/>
      <c r="LSB35" s="2033"/>
      <c r="LSC35" s="2033" t="str">
        <f>IF(ISBLANK('１．学校基本情報'!$A$7),"",'１．学校基本情報'!$A$7)</f>
        <v/>
      </c>
      <c r="LSD35" s="2033"/>
      <c r="LSE35" s="2033"/>
      <c r="LSF35" s="2033"/>
      <c r="LSG35" s="2033"/>
      <c r="LSH35" s="2033"/>
      <c r="LSI35" s="2033"/>
      <c r="LSJ35" s="2033"/>
      <c r="LSK35" s="2033"/>
      <c r="LSL35" s="2033"/>
      <c r="LSM35" s="2033"/>
      <c r="LSN35" s="2033"/>
      <c r="LSO35" s="2033"/>
      <c r="LSP35" s="2033"/>
      <c r="LSQ35" s="2033"/>
      <c r="LSR35" s="2033"/>
      <c r="LSS35" s="2033" t="str">
        <f>IF(ISBLANK('１．学校基本情報'!$A$7),"",'１．学校基本情報'!$A$7)</f>
        <v/>
      </c>
      <c r="LST35" s="2033"/>
      <c r="LSU35" s="2033"/>
      <c r="LSV35" s="2033"/>
      <c r="LSW35" s="2033"/>
      <c r="LSX35" s="2033"/>
      <c r="LSY35" s="2033"/>
      <c r="LSZ35" s="2033"/>
      <c r="LTA35" s="2033"/>
      <c r="LTB35" s="2033"/>
      <c r="LTC35" s="2033"/>
      <c r="LTD35" s="2033"/>
      <c r="LTE35" s="2033"/>
      <c r="LTF35" s="2033"/>
      <c r="LTG35" s="2033"/>
      <c r="LTH35" s="2033"/>
      <c r="LTI35" s="2033" t="str">
        <f>IF(ISBLANK('１．学校基本情報'!$A$7),"",'１．学校基本情報'!$A$7)</f>
        <v/>
      </c>
      <c r="LTJ35" s="2033"/>
      <c r="LTK35" s="2033"/>
      <c r="LTL35" s="2033"/>
      <c r="LTM35" s="2033"/>
      <c r="LTN35" s="2033"/>
      <c r="LTO35" s="2033"/>
      <c r="LTP35" s="2033"/>
      <c r="LTQ35" s="2033"/>
      <c r="LTR35" s="2033"/>
      <c r="LTS35" s="2033"/>
      <c r="LTT35" s="2033"/>
      <c r="LTU35" s="2033"/>
      <c r="LTV35" s="2033"/>
      <c r="LTW35" s="2033"/>
      <c r="LTX35" s="2033"/>
      <c r="LTY35" s="2033" t="str">
        <f>IF(ISBLANK('１．学校基本情報'!$A$7),"",'１．学校基本情報'!$A$7)</f>
        <v/>
      </c>
      <c r="LTZ35" s="2033"/>
      <c r="LUA35" s="2033"/>
      <c r="LUB35" s="2033"/>
      <c r="LUC35" s="2033"/>
      <c r="LUD35" s="2033"/>
      <c r="LUE35" s="2033"/>
      <c r="LUF35" s="2033"/>
      <c r="LUG35" s="2033"/>
      <c r="LUH35" s="2033"/>
      <c r="LUI35" s="2033"/>
      <c r="LUJ35" s="2033"/>
      <c r="LUK35" s="2033"/>
      <c r="LUL35" s="2033"/>
      <c r="LUM35" s="2033"/>
      <c r="LUN35" s="2033"/>
      <c r="LUO35" s="2033" t="str">
        <f>IF(ISBLANK('１．学校基本情報'!$A$7),"",'１．学校基本情報'!$A$7)</f>
        <v/>
      </c>
      <c r="LUP35" s="2033"/>
      <c r="LUQ35" s="2033"/>
      <c r="LUR35" s="2033"/>
      <c r="LUS35" s="2033"/>
      <c r="LUT35" s="2033"/>
      <c r="LUU35" s="2033"/>
      <c r="LUV35" s="2033"/>
      <c r="LUW35" s="2033"/>
      <c r="LUX35" s="2033"/>
      <c r="LUY35" s="2033"/>
      <c r="LUZ35" s="2033"/>
      <c r="LVA35" s="2033"/>
      <c r="LVB35" s="2033"/>
      <c r="LVC35" s="2033"/>
      <c r="LVD35" s="2033"/>
      <c r="LVE35" s="2033" t="str">
        <f>IF(ISBLANK('１．学校基本情報'!$A$7),"",'１．学校基本情報'!$A$7)</f>
        <v/>
      </c>
      <c r="LVF35" s="2033"/>
      <c r="LVG35" s="2033"/>
      <c r="LVH35" s="2033"/>
      <c r="LVI35" s="2033"/>
      <c r="LVJ35" s="2033"/>
      <c r="LVK35" s="2033"/>
      <c r="LVL35" s="2033"/>
      <c r="LVM35" s="2033"/>
      <c r="LVN35" s="2033"/>
      <c r="LVO35" s="2033"/>
      <c r="LVP35" s="2033"/>
      <c r="LVQ35" s="2033"/>
      <c r="LVR35" s="2033"/>
      <c r="LVS35" s="2033"/>
      <c r="LVT35" s="2033"/>
      <c r="LVU35" s="2033" t="str">
        <f>IF(ISBLANK('１．学校基本情報'!$A$7),"",'１．学校基本情報'!$A$7)</f>
        <v/>
      </c>
      <c r="LVV35" s="2033"/>
      <c r="LVW35" s="2033"/>
      <c r="LVX35" s="2033"/>
      <c r="LVY35" s="2033"/>
      <c r="LVZ35" s="2033"/>
      <c r="LWA35" s="2033"/>
      <c r="LWB35" s="2033"/>
      <c r="LWC35" s="2033"/>
      <c r="LWD35" s="2033"/>
      <c r="LWE35" s="2033"/>
      <c r="LWF35" s="2033"/>
      <c r="LWG35" s="2033"/>
      <c r="LWH35" s="2033"/>
      <c r="LWI35" s="2033"/>
      <c r="LWJ35" s="2033"/>
      <c r="LWK35" s="2033" t="str">
        <f>IF(ISBLANK('１．学校基本情報'!$A$7),"",'１．学校基本情報'!$A$7)</f>
        <v/>
      </c>
      <c r="LWL35" s="2033"/>
      <c r="LWM35" s="2033"/>
      <c r="LWN35" s="2033"/>
      <c r="LWO35" s="2033"/>
      <c r="LWP35" s="2033"/>
      <c r="LWQ35" s="2033"/>
      <c r="LWR35" s="2033"/>
      <c r="LWS35" s="2033"/>
      <c r="LWT35" s="2033"/>
      <c r="LWU35" s="2033"/>
      <c r="LWV35" s="2033"/>
      <c r="LWW35" s="2033"/>
      <c r="LWX35" s="2033"/>
      <c r="LWY35" s="2033"/>
      <c r="LWZ35" s="2033"/>
      <c r="LXA35" s="2033" t="str">
        <f>IF(ISBLANK('１．学校基本情報'!$A$7),"",'１．学校基本情報'!$A$7)</f>
        <v/>
      </c>
      <c r="LXB35" s="2033"/>
      <c r="LXC35" s="2033"/>
      <c r="LXD35" s="2033"/>
      <c r="LXE35" s="2033"/>
      <c r="LXF35" s="2033"/>
      <c r="LXG35" s="2033"/>
      <c r="LXH35" s="2033"/>
      <c r="LXI35" s="2033"/>
      <c r="LXJ35" s="2033"/>
      <c r="LXK35" s="2033"/>
      <c r="LXL35" s="2033"/>
      <c r="LXM35" s="2033"/>
      <c r="LXN35" s="2033"/>
      <c r="LXO35" s="2033"/>
      <c r="LXP35" s="2033"/>
      <c r="LXQ35" s="2033" t="str">
        <f>IF(ISBLANK('１．学校基本情報'!$A$7),"",'１．学校基本情報'!$A$7)</f>
        <v/>
      </c>
      <c r="LXR35" s="2033"/>
      <c r="LXS35" s="2033"/>
      <c r="LXT35" s="2033"/>
      <c r="LXU35" s="2033"/>
      <c r="LXV35" s="2033"/>
      <c r="LXW35" s="2033"/>
      <c r="LXX35" s="2033"/>
      <c r="LXY35" s="2033"/>
      <c r="LXZ35" s="2033"/>
      <c r="LYA35" s="2033"/>
      <c r="LYB35" s="2033"/>
      <c r="LYC35" s="2033"/>
      <c r="LYD35" s="2033"/>
      <c r="LYE35" s="2033"/>
      <c r="LYF35" s="2033"/>
      <c r="LYG35" s="2033" t="str">
        <f>IF(ISBLANK('１．学校基本情報'!$A$7),"",'１．学校基本情報'!$A$7)</f>
        <v/>
      </c>
      <c r="LYH35" s="2033"/>
      <c r="LYI35" s="2033"/>
      <c r="LYJ35" s="2033"/>
      <c r="LYK35" s="2033"/>
      <c r="LYL35" s="2033"/>
      <c r="LYM35" s="2033"/>
      <c r="LYN35" s="2033"/>
      <c r="LYO35" s="2033"/>
      <c r="LYP35" s="2033"/>
      <c r="LYQ35" s="2033"/>
      <c r="LYR35" s="2033"/>
      <c r="LYS35" s="2033"/>
      <c r="LYT35" s="2033"/>
      <c r="LYU35" s="2033"/>
      <c r="LYV35" s="2033"/>
      <c r="LYW35" s="2033" t="str">
        <f>IF(ISBLANK('１．学校基本情報'!$A$7),"",'１．学校基本情報'!$A$7)</f>
        <v/>
      </c>
      <c r="LYX35" s="2033"/>
      <c r="LYY35" s="2033"/>
      <c r="LYZ35" s="2033"/>
      <c r="LZA35" s="2033"/>
      <c r="LZB35" s="2033"/>
      <c r="LZC35" s="2033"/>
      <c r="LZD35" s="2033"/>
      <c r="LZE35" s="2033"/>
      <c r="LZF35" s="2033"/>
      <c r="LZG35" s="2033"/>
      <c r="LZH35" s="2033"/>
      <c r="LZI35" s="2033"/>
      <c r="LZJ35" s="2033"/>
      <c r="LZK35" s="2033"/>
      <c r="LZL35" s="2033"/>
      <c r="LZM35" s="2033" t="str">
        <f>IF(ISBLANK('１．学校基本情報'!$A$7),"",'１．学校基本情報'!$A$7)</f>
        <v/>
      </c>
      <c r="LZN35" s="2033"/>
      <c r="LZO35" s="2033"/>
      <c r="LZP35" s="2033"/>
      <c r="LZQ35" s="2033"/>
      <c r="LZR35" s="2033"/>
      <c r="LZS35" s="2033"/>
      <c r="LZT35" s="2033"/>
      <c r="LZU35" s="2033"/>
      <c r="LZV35" s="2033"/>
      <c r="LZW35" s="2033"/>
      <c r="LZX35" s="2033"/>
      <c r="LZY35" s="2033"/>
      <c r="LZZ35" s="2033"/>
      <c r="MAA35" s="2033"/>
      <c r="MAB35" s="2033"/>
      <c r="MAC35" s="2033" t="str">
        <f>IF(ISBLANK('１．学校基本情報'!$A$7),"",'１．学校基本情報'!$A$7)</f>
        <v/>
      </c>
      <c r="MAD35" s="2033"/>
      <c r="MAE35" s="2033"/>
      <c r="MAF35" s="2033"/>
      <c r="MAG35" s="2033"/>
      <c r="MAH35" s="2033"/>
      <c r="MAI35" s="2033"/>
      <c r="MAJ35" s="2033"/>
      <c r="MAK35" s="2033"/>
      <c r="MAL35" s="2033"/>
      <c r="MAM35" s="2033"/>
      <c r="MAN35" s="2033"/>
      <c r="MAO35" s="2033"/>
      <c r="MAP35" s="2033"/>
      <c r="MAQ35" s="2033"/>
      <c r="MAR35" s="2033"/>
      <c r="MAS35" s="2033" t="str">
        <f>IF(ISBLANK('１．学校基本情報'!$A$7),"",'１．学校基本情報'!$A$7)</f>
        <v/>
      </c>
      <c r="MAT35" s="2033"/>
      <c r="MAU35" s="2033"/>
      <c r="MAV35" s="2033"/>
      <c r="MAW35" s="2033"/>
      <c r="MAX35" s="2033"/>
      <c r="MAY35" s="2033"/>
      <c r="MAZ35" s="2033"/>
      <c r="MBA35" s="2033"/>
      <c r="MBB35" s="2033"/>
      <c r="MBC35" s="2033"/>
      <c r="MBD35" s="2033"/>
      <c r="MBE35" s="2033"/>
      <c r="MBF35" s="2033"/>
      <c r="MBG35" s="2033"/>
      <c r="MBH35" s="2033"/>
      <c r="MBI35" s="2033" t="str">
        <f>IF(ISBLANK('１．学校基本情報'!$A$7),"",'１．学校基本情報'!$A$7)</f>
        <v/>
      </c>
      <c r="MBJ35" s="2033"/>
      <c r="MBK35" s="2033"/>
      <c r="MBL35" s="2033"/>
      <c r="MBM35" s="2033"/>
      <c r="MBN35" s="2033"/>
      <c r="MBO35" s="2033"/>
      <c r="MBP35" s="2033"/>
      <c r="MBQ35" s="2033"/>
      <c r="MBR35" s="2033"/>
      <c r="MBS35" s="2033"/>
      <c r="MBT35" s="2033"/>
      <c r="MBU35" s="2033"/>
      <c r="MBV35" s="2033"/>
      <c r="MBW35" s="2033"/>
      <c r="MBX35" s="2033"/>
      <c r="MBY35" s="2033" t="str">
        <f>IF(ISBLANK('１．学校基本情報'!$A$7),"",'１．学校基本情報'!$A$7)</f>
        <v/>
      </c>
      <c r="MBZ35" s="2033"/>
      <c r="MCA35" s="2033"/>
      <c r="MCB35" s="2033"/>
      <c r="MCC35" s="2033"/>
      <c r="MCD35" s="2033"/>
      <c r="MCE35" s="2033"/>
      <c r="MCF35" s="2033"/>
      <c r="MCG35" s="2033"/>
      <c r="MCH35" s="2033"/>
      <c r="MCI35" s="2033"/>
      <c r="MCJ35" s="2033"/>
      <c r="MCK35" s="2033"/>
      <c r="MCL35" s="2033"/>
      <c r="MCM35" s="2033"/>
      <c r="MCN35" s="2033"/>
      <c r="MCO35" s="2033" t="str">
        <f>IF(ISBLANK('１．学校基本情報'!$A$7),"",'１．学校基本情報'!$A$7)</f>
        <v/>
      </c>
      <c r="MCP35" s="2033"/>
      <c r="MCQ35" s="2033"/>
      <c r="MCR35" s="2033"/>
      <c r="MCS35" s="2033"/>
      <c r="MCT35" s="2033"/>
      <c r="MCU35" s="2033"/>
      <c r="MCV35" s="2033"/>
      <c r="MCW35" s="2033"/>
      <c r="MCX35" s="2033"/>
      <c r="MCY35" s="2033"/>
      <c r="MCZ35" s="2033"/>
      <c r="MDA35" s="2033"/>
      <c r="MDB35" s="2033"/>
      <c r="MDC35" s="2033"/>
      <c r="MDD35" s="2033"/>
      <c r="MDE35" s="2033" t="str">
        <f>IF(ISBLANK('１．学校基本情報'!$A$7),"",'１．学校基本情報'!$A$7)</f>
        <v/>
      </c>
      <c r="MDF35" s="2033"/>
      <c r="MDG35" s="2033"/>
      <c r="MDH35" s="2033"/>
      <c r="MDI35" s="2033"/>
      <c r="MDJ35" s="2033"/>
      <c r="MDK35" s="2033"/>
      <c r="MDL35" s="2033"/>
      <c r="MDM35" s="2033"/>
      <c r="MDN35" s="2033"/>
      <c r="MDO35" s="2033"/>
      <c r="MDP35" s="2033"/>
      <c r="MDQ35" s="2033"/>
      <c r="MDR35" s="2033"/>
      <c r="MDS35" s="2033"/>
      <c r="MDT35" s="2033"/>
      <c r="MDU35" s="2033" t="str">
        <f>IF(ISBLANK('１．学校基本情報'!$A$7),"",'１．学校基本情報'!$A$7)</f>
        <v/>
      </c>
      <c r="MDV35" s="2033"/>
      <c r="MDW35" s="2033"/>
      <c r="MDX35" s="2033"/>
      <c r="MDY35" s="2033"/>
      <c r="MDZ35" s="2033"/>
      <c r="MEA35" s="2033"/>
      <c r="MEB35" s="2033"/>
      <c r="MEC35" s="2033"/>
      <c r="MED35" s="2033"/>
      <c r="MEE35" s="2033"/>
      <c r="MEF35" s="2033"/>
      <c r="MEG35" s="2033"/>
      <c r="MEH35" s="2033"/>
      <c r="MEI35" s="2033"/>
      <c r="MEJ35" s="2033"/>
      <c r="MEK35" s="2033" t="str">
        <f>IF(ISBLANK('１．学校基本情報'!$A$7),"",'１．学校基本情報'!$A$7)</f>
        <v/>
      </c>
      <c r="MEL35" s="2033"/>
      <c r="MEM35" s="2033"/>
      <c r="MEN35" s="2033"/>
      <c r="MEO35" s="2033"/>
      <c r="MEP35" s="2033"/>
      <c r="MEQ35" s="2033"/>
      <c r="MER35" s="2033"/>
      <c r="MES35" s="2033"/>
      <c r="MET35" s="2033"/>
      <c r="MEU35" s="2033"/>
      <c r="MEV35" s="2033"/>
      <c r="MEW35" s="2033"/>
      <c r="MEX35" s="2033"/>
      <c r="MEY35" s="2033"/>
      <c r="MEZ35" s="2033"/>
      <c r="MFA35" s="2033" t="str">
        <f>IF(ISBLANK('１．学校基本情報'!$A$7),"",'１．学校基本情報'!$A$7)</f>
        <v/>
      </c>
      <c r="MFB35" s="2033"/>
      <c r="MFC35" s="2033"/>
      <c r="MFD35" s="2033"/>
      <c r="MFE35" s="2033"/>
      <c r="MFF35" s="2033"/>
      <c r="MFG35" s="2033"/>
      <c r="MFH35" s="2033"/>
      <c r="MFI35" s="2033"/>
      <c r="MFJ35" s="2033"/>
      <c r="MFK35" s="2033"/>
      <c r="MFL35" s="2033"/>
      <c r="MFM35" s="2033"/>
      <c r="MFN35" s="2033"/>
      <c r="MFO35" s="2033"/>
      <c r="MFP35" s="2033"/>
      <c r="MFQ35" s="2033" t="str">
        <f>IF(ISBLANK('１．学校基本情報'!$A$7),"",'１．学校基本情報'!$A$7)</f>
        <v/>
      </c>
      <c r="MFR35" s="2033"/>
      <c r="MFS35" s="2033"/>
      <c r="MFT35" s="2033"/>
      <c r="MFU35" s="2033"/>
      <c r="MFV35" s="2033"/>
      <c r="MFW35" s="2033"/>
      <c r="MFX35" s="2033"/>
      <c r="MFY35" s="2033"/>
      <c r="MFZ35" s="2033"/>
      <c r="MGA35" s="2033"/>
      <c r="MGB35" s="2033"/>
      <c r="MGC35" s="2033"/>
      <c r="MGD35" s="2033"/>
      <c r="MGE35" s="2033"/>
      <c r="MGF35" s="2033"/>
      <c r="MGG35" s="2033" t="str">
        <f>IF(ISBLANK('１．学校基本情報'!$A$7),"",'１．学校基本情報'!$A$7)</f>
        <v/>
      </c>
      <c r="MGH35" s="2033"/>
      <c r="MGI35" s="2033"/>
      <c r="MGJ35" s="2033"/>
      <c r="MGK35" s="2033"/>
      <c r="MGL35" s="2033"/>
      <c r="MGM35" s="2033"/>
      <c r="MGN35" s="2033"/>
      <c r="MGO35" s="2033"/>
      <c r="MGP35" s="2033"/>
      <c r="MGQ35" s="2033"/>
      <c r="MGR35" s="2033"/>
      <c r="MGS35" s="2033"/>
      <c r="MGT35" s="2033"/>
      <c r="MGU35" s="2033"/>
      <c r="MGV35" s="2033"/>
      <c r="MGW35" s="2033" t="str">
        <f>IF(ISBLANK('１．学校基本情報'!$A$7),"",'１．学校基本情報'!$A$7)</f>
        <v/>
      </c>
      <c r="MGX35" s="2033"/>
      <c r="MGY35" s="2033"/>
      <c r="MGZ35" s="2033"/>
      <c r="MHA35" s="2033"/>
      <c r="MHB35" s="2033"/>
      <c r="MHC35" s="2033"/>
      <c r="MHD35" s="2033"/>
      <c r="MHE35" s="2033"/>
      <c r="MHF35" s="2033"/>
      <c r="MHG35" s="2033"/>
      <c r="MHH35" s="2033"/>
      <c r="MHI35" s="2033"/>
      <c r="MHJ35" s="2033"/>
      <c r="MHK35" s="2033"/>
      <c r="MHL35" s="2033"/>
      <c r="MHM35" s="2033" t="str">
        <f>IF(ISBLANK('１．学校基本情報'!$A$7),"",'１．学校基本情報'!$A$7)</f>
        <v/>
      </c>
      <c r="MHN35" s="2033"/>
      <c r="MHO35" s="2033"/>
      <c r="MHP35" s="2033"/>
      <c r="MHQ35" s="2033"/>
      <c r="MHR35" s="2033"/>
      <c r="MHS35" s="2033"/>
      <c r="MHT35" s="2033"/>
      <c r="MHU35" s="2033"/>
      <c r="MHV35" s="2033"/>
      <c r="MHW35" s="2033"/>
      <c r="MHX35" s="2033"/>
      <c r="MHY35" s="2033"/>
      <c r="MHZ35" s="2033"/>
      <c r="MIA35" s="2033"/>
      <c r="MIB35" s="2033"/>
      <c r="MIC35" s="2033" t="str">
        <f>IF(ISBLANK('１．学校基本情報'!$A$7),"",'１．学校基本情報'!$A$7)</f>
        <v/>
      </c>
      <c r="MID35" s="2033"/>
      <c r="MIE35" s="2033"/>
      <c r="MIF35" s="2033"/>
      <c r="MIG35" s="2033"/>
      <c r="MIH35" s="2033"/>
      <c r="MII35" s="2033"/>
      <c r="MIJ35" s="2033"/>
      <c r="MIK35" s="2033"/>
      <c r="MIL35" s="2033"/>
      <c r="MIM35" s="2033"/>
      <c r="MIN35" s="2033"/>
      <c r="MIO35" s="2033"/>
      <c r="MIP35" s="2033"/>
      <c r="MIQ35" s="2033"/>
      <c r="MIR35" s="2033"/>
      <c r="MIS35" s="2033" t="str">
        <f>IF(ISBLANK('１．学校基本情報'!$A$7),"",'１．学校基本情報'!$A$7)</f>
        <v/>
      </c>
      <c r="MIT35" s="2033"/>
      <c r="MIU35" s="2033"/>
      <c r="MIV35" s="2033"/>
      <c r="MIW35" s="2033"/>
      <c r="MIX35" s="2033"/>
      <c r="MIY35" s="2033"/>
      <c r="MIZ35" s="2033"/>
      <c r="MJA35" s="2033"/>
      <c r="MJB35" s="2033"/>
      <c r="MJC35" s="2033"/>
      <c r="MJD35" s="2033"/>
      <c r="MJE35" s="2033"/>
      <c r="MJF35" s="2033"/>
      <c r="MJG35" s="2033"/>
      <c r="MJH35" s="2033"/>
      <c r="MJI35" s="2033" t="str">
        <f>IF(ISBLANK('１．学校基本情報'!$A$7),"",'１．学校基本情報'!$A$7)</f>
        <v/>
      </c>
      <c r="MJJ35" s="2033"/>
      <c r="MJK35" s="2033"/>
      <c r="MJL35" s="2033"/>
      <c r="MJM35" s="2033"/>
      <c r="MJN35" s="2033"/>
      <c r="MJO35" s="2033"/>
      <c r="MJP35" s="2033"/>
      <c r="MJQ35" s="2033"/>
      <c r="MJR35" s="2033"/>
      <c r="MJS35" s="2033"/>
      <c r="MJT35" s="2033"/>
      <c r="MJU35" s="2033"/>
      <c r="MJV35" s="2033"/>
      <c r="MJW35" s="2033"/>
      <c r="MJX35" s="2033"/>
      <c r="MJY35" s="2033" t="str">
        <f>IF(ISBLANK('１．学校基本情報'!$A$7),"",'１．学校基本情報'!$A$7)</f>
        <v/>
      </c>
      <c r="MJZ35" s="2033"/>
      <c r="MKA35" s="2033"/>
      <c r="MKB35" s="2033"/>
      <c r="MKC35" s="2033"/>
      <c r="MKD35" s="2033"/>
      <c r="MKE35" s="2033"/>
      <c r="MKF35" s="2033"/>
      <c r="MKG35" s="2033"/>
      <c r="MKH35" s="2033"/>
      <c r="MKI35" s="2033"/>
      <c r="MKJ35" s="2033"/>
      <c r="MKK35" s="2033"/>
      <c r="MKL35" s="2033"/>
      <c r="MKM35" s="2033"/>
      <c r="MKN35" s="2033"/>
      <c r="MKO35" s="2033" t="str">
        <f>IF(ISBLANK('１．学校基本情報'!$A$7),"",'１．学校基本情報'!$A$7)</f>
        <v/>
      </c>
      <c r="MKP35" s="2033"/>
      <c r="MKQ35" s="2033"/>
      <c r="MKR35" s="2033"/>
      <c r="MKS35" s="2033"/>
      <c r="MKT35" s="2033"/>
      <c r="MKU35" s="2033"/>
      <c r="MKV35" s="2033"/>
      <c r="MKW35" s="2033"/>
      <c r="MKX35" s="2033"/>
      <c r="MKY35" s="2033"/>
      <c r="MKZ35" s="2033"/>
      <c r="MLA35" s="2033"/>
      <c r="MLB35" s="2033"/>
      <c r="MLC35" s="2033"/>
      <c r="MLD35" s="2033"/>
      <c r="MLE35" s="2033" t="str">
        <f>IF(ISBLANK('１．学校基本情報'!$A$7),"",'１．学校基本情報'!$A$7)</f>
        <v/>
      </c>
      <c r="MLF35" s="2033"/>
      <c r="MLG35" s="2033"/>
      <c r="MLH35" s="2033"/>
      <c r="MLI35" s="2033"/>
      <c r="MLJ35" s="2033"/>
      <c r="MLK35" s="2033"/>
      <c r="MLL35" s="2033"/>
      <c r="MLM35" s="2033"/>
      <c r="MLN35" s="2033"/>
      <c r="MLO35" s="2033"/>
      <c r="MLP35" s="2033"/>
      <c r="MLQ35" s="2033"/>
      <c r="MLR35" s="2033"/>
      <c r="MLS35" s="2033"/>
      <c r="MLT35" s="2033"/>
      <c r="MLU35" s="2033" t="str">
        <f>IF(ISBLANK('１．学校基本情報'!$A$7),"",'１．学校基本情報'!$A$7)</f>
        <v/>
      </c>
      <c r="MLV35" s="2033"/>
      <c r="MLW35" s="2033"/>
      <c r="MLX35" s="2033"/>
      <c r="MLY35" s="2033"/>
      <c r="MLZ35" s="2033"/>
      <c r="MMA35" s="2033"/>
      <c r="MMB35" s="2033"/>
      <c r="MMC35" s="2033"/>
      <c r="MMD35" s="2033"/>
      <c r="MME35" s="2033"/>
      <c r="MMF35" s="2033"/>
      <c r="MMG35" s="2033"/>
      <c r="MMH35" s="2033"/>
      <c r="MMI35" s="2033"/>
      <c r="MMJ35" s="2033"/>
      <c r="MMK35" s="2033" t="str">
        <f>IF(ISBLANK('１．学校基本情報'!$A$7),"",'１．学校基本情報'!$A$7)</f>
        <v/>
      </c>
      <c r="MML35" s="2033"/>
      <c r="MMM35" s="2033"/>
      <c r="MMN35" s="2033"/>
      <c r="MMO35" s="2033"/>
      <c r="MMP35" s="2033"/>
      <c r="MMQ35" s="2033"/>
      <c r="MMR35" s="2033"/>
      <c r="MMS35" s="2033"/>
      <c r="MMT35" s="2033"/>
      <c r="MMU35" s="2033"/>
      <c r="MMV35" s="2033"/>
      <c r="MMW35" s="2033"/>
      <c r="MMX35" s="2033"/>
      <c r="MMY35" s="2033"/>
      <c r="MMZ35" s="2033"/>
      <c r="MNA35" s="2033" t="str">
        <f>IF(ISBLANK('１．学校基本情報'!$A$7),"",'１．学校基本情報'!$A$7)</f>
        <v/>
      </c>
      <c r="MNB35" s="2033"/>
      <c r="MNC35" s="2033"/>
      <c r="MND35" s="2033"/>
      <c r="MNE35" s="2033"/>
      <c r="MNF35" s="2033"/>
      <c r="MNG35" s="2033"/>
      <c r="MNH35" s="2033"/>
      <c r="MNI35" s="2033"/>
      <c r="MNJ35" s="2033"/>
      <c r="MNK35" s="2033"/>
      <c r="MNL35" s="2033"/>
      <c r="MNM35" s="2033"/>
      <c r="MNN35" s="2033"/>
      <c r="MNO35" s="2033"/>
      <c r="MNP35" s="2033"/>
      <c r="MNQ35" s="2033" t="str">
        <f>IF(ISBLANK('１．学校基本情報'!$A$7),"",'１．学校基本情報'!$A$7)</f>
        <v/>
      </c>
      <c r="MNR35" s="2033"/>
      <c r="MNS35" s="2033"/>
      <c r="MNT35" s="2033"/>
      <c r="MNU35" s="2033"/>
      <c r="MNV35" s="2033"/>
      <c r="MNW35" s="2033"/>
      <c r="MNX35" s="2033"/>
      <c r="MNY35" s="2033"/>
      <c r="MNZ35" s="2033"/>
      <c r="MOA35" s="2033"/>
      <c r="MOB35" s="2033"/>
      <c r="MOC35" s="2033"/>
      <c r="MOD35" s="2033"/>
      <c r="MOE35" s="2033"/>
      <c r="MOF35" s="2033"/>
      <c r="MOG35" s="2033" t="str">
        <f>IF(ISBLANK('１．学校基本情報'!$A$7),"",'１．学校基本情報'!$A$7)</f>
        <v/>
      </c>
      <c r="MOH35" s="2033"/>
      <c r="MOI35" s="2033"/>
      <c r="MOJ35" s="2033"/>
      <c r="MOK35" s="2033"/>
      <c r="MOL35" s="2033"/>
      <c r="MOM35" s="2033"/>
      <c r="MON35" s="2033"/>
      <c r="MOO35" s="2033"/>
      <c r="MOP35" s="2033"/>
      <c r="MOQ35" s="2033"/>
      <c r="MOR35" s="2033"/>
      <c r="MOS35" s="2033"/>
      <c r="MOT35" s="2033"/>
      <c r="MOU35" s="2033"/>
      <c r="MOV35" s="2033"/>
      <c r="MOW35" s="2033" t="str">
        <f>IF(ISBLANK('１．学校基本情報'!$A$7),"",'１．学校基本情報'!$A$7)</f>
        <v/>
      </c>
      <c r="MOX35" s="2033"/>
      <c r="MOY35" s="2033"/>
      <c r="MOZ35" s="2033"/>
      <c r="MPA35" s="2033"/>
      <c r="MPB35" s="2033"/>
      <c r="MPC35" s="2033"/>
      <c r="MPD35" s="2033"/>
      <c r="MPE35" s="2033"/>
      <c r="MPF35" s="2033"/>
      <c r="MPG35" s="2033"/>
      <c r="MPH35" s="2033"/>
      <c r="MPI35" s="2033"/>
      <c r="MPJ35" s="2033"/>
      <c r="MPK35" s="2033"/>
      <c r="MPL35" s="2033"/>
      <c r="MPM35" s="2033" t="str">
        <f>IF(ISBLANK('１．学校基本情報'!$A$7),"",'１．学校基本情報'!$A$7)</f>
        <v/>
      </c>
      <c r="MPN35" s="2033"/>
      <c r="MPO35" s="2033"/>
      <c r="MPP35" s="2033"/>
      <c r="MPQ35" s="2033"/>
      <c r="MPR35" s="2033"/>
      <c r="MPS35" s="2033"/>
      <c r="MPT35" s="2033"/>
      <c r="MPU35" s="2033"/>
      <c r="MPV35" s="2033"/>
      <c r="MPW35" s="2033"/>
      <c r="MPX35" s="2033"/>
      <c r="MPY35" s="2033"/>
      <c r="MPZ35" s="2033"/>
      <c r="MQA35" s="2033"/>
      <c r="MQB35" s="2033"/>
      <c r="MQC35" s="2033" t="str">
        <f>IF(ISBLANK('１．学校基本情報'!$A$7),"",'１．学校基本情報'!$A$7)</f>
        <v/>
      </c>
      <c r="MQD35" s="2033"/>
      <c r="MQE35" s="2033"/>
      <c r="MQF35" s="2033"/>
      <c r="MQG35" s="2033"/>
      <c r="MQH35" s="2033"/>
      <c r="MQI35" s="2033"/>
      <c r="MQJ35" s="2033"/>
      <c r="MQK35" s="2033"/>
      <c r="MQL35" s="2033"/>
      <c r="MQM35" s="2033"/>
      <c r="MQN35" s="2033"/>
      <c r="MQO35" s="2033"/>
      <c r="MQP35" s="2033"/>
      <c r="MQQ35" s="2033"/>
      <c r="MQR35" s="2033"/>
      <c r="MQS35" s="2033" t="str">
        <f>IF(ISBLANK('１．学校基本情報'!$A$7),"",'１．学校基本情報'!$A$7)</f>
        <v/>
      </c>
      <c r="MQT35" s="2033"/>
      <c r="MQU35" s="2033"/>
      <c r="MQV35" s="2033"/>
      <c r="MQW35" s="2033"/>
      <c r="MQX35" s="2033"/>
      <c r="MQY35" s="2033"/>
      <c r="MQZ35" s="2033"/>
      <c r="MRA35" s="2033"/>
      <c r="MRB35" s="2033"/>
      <c r="MRC35" s="2033"/>
      <c r="MRD35" s="2033"/>
      <c r="MRE35" s="2033"/>
      <c r="MRF35" s="2033"/>
      <c r="MRG35" s="2033"/>
      <c r="MRH35" s="2033"/>
      <c r="MRI35" s="2033" t="str">
        <f>IF(ISBLANK('１．学校基本情報'!$A$7),"",'１．学校基本情報'!$A$7)</f>
        <v/>
      </c>
      <c r="MRJ35" s="2033"/>
      <c r="MRK35" s="2033"/>
      <c r="MRL35" s="2033"/>
      <c r="MRM35" s="2033"/>
      <c r="MRN35" s="2033"/>
      <c r="MRO35" s="2033"/>
      <c r="MRP35" s="2033"/>
      <c r="MRQ35" s="2033"/>
      <c r="MRR35" s="2033"/>
      <c r="MRS35" s="2033"/>
      <c r="MRT35" s="2033"/>
      <c r="MRU35" s="2033"/>
      <c r="MRV35" s="2033"/>
      <c r="MRW35" s="2033"/>
      <c r="MRX35" s="2033"/>
      <c r="MRY35" s="2033" t="str">
        <f>IF(ISBLANK('１．学校基本情報'!$A$7),"",'１．学校基本情報'!$A$7)</f>
        <v/>
      </c>
      <c r="MRZ35" s="2033"/>
      <c r="MSA35" s="2033"/>
      <c r="MSB35" s="2033"/>
      <c r="MSC35" s="2033"/>
      <c r="MSD35" s="2033"/>
      <c r="MSE35" s="2033"/>
      <c r="MSF35" s="2033"/>
      <c r="MSG35" s="2033"/>
      <c r="MSH35" s="2033"/>
      <c r="MSI35" s="2033"/>
      <c r="MSJ35" s="2033"/>
      <c r="MSK35" s="2033"/>
      <c r="MSL35" s="2033"/>
      <c r="MSM35" s="2033"/>
      <c r="MSN35" s="2033"/>
      <c r="MSO35" s="2033" t="str">
        <f>IF(ISBLANK('１．学校基本情報'!$A$7),"",'１．学校基本情報'!$A$7)</f>
        <v/>
      </c>
      <c r="MSP35" s="2033"/>
      <c r="MSQ35" s="2033"/>
      <c r="MSR35" s="2033"/>
      <c r="MSS35" s="2033"/>
      <c r="MST35" s="2033"/>
      <c r="MSU35" s="2033"/>
      <c r="MSV35" s="2033"/>
      <c r="MSW35" s="2033"/>
      <c r="MSX35" s="2033"/>
      <c r="MSY35" s="2033"/>
      <c r="MSZ35" s="2033"/>
      <c r="MTA35" s="2033"/>
      <c r="MTB35" s="2033"/>
      <c r="MTC35" s="2033"/>
      <c r="MTD35" s="2033"/>
      <c r="MTE35" s="2033" t="str">
        <f>IF(ISBLANK('１．学校基本情報'!$A$7),"",'１．学校基本情報'!$A$7)</f>
        <v/>
      </c>
      <c r="MTF35" s="2033"/>
      <c r="MTG35" s="2033"/>
      <c r="MTH35" s="2033"/>
      <c r="MTI35" s="2033"/>
      <c r="MTJ35" s="2033"/>
      <c r="MTK35" s="2033"/>
      <c r="MTL35" s="2033"/>
      <c r="MTM35" s="2033"/>
      <c r="MTN35" s="2033"/>
      <c r="MTO35" s="2033"/>
      <c r="MTP35" s="2033"/>
      <c r="MTQ35" s="2033"/>
      <c r="MTR35" s="2033"/>
      <c r="MTS35" s="2033"/>
      <c r="MTT35" s="2033"/>
      <c r="MTU35" s="2033" t="str">
        <f>IF(ISBLANK('１．学校基本情報'!$A$7),"",'１．学校基本情報'!$A$7)</f>
        <v/>
      </c>
      <c r="MTV35" s="2033"/>
      <c r="MTW35" s="2033"/>
      <c r="MTX35" s="2033"/>
      <c r="MTY35" s="2033"/>
      <c r="MTZ35" s="2033"/>
      <c r="MUA35" s="2033"/>
      <c r="MUB35" s="2033"/>
      <c r="MUC35" s="2033"/>
      <c r="MUD35" s="2033"/>
      <c r="MUE35" s="2033"/>
      <c r="MUF35" s="2033"/>
      <c r="MUG35" s="2033"/>
      <c r="MUH35" s="2033"/>
      <c r="MUI35" s="2033"/>
      <c r="MUJ35" s="2033"/>
      <c r="MUK35" s="2033" t="str">
        <f>IF(ISBLANK('１．学校基本情報'!$A$7),"",'１．学校基本情報'!$A$7)</f>
        <v/>
      </c>
      <c r="MUL35" s="2033"/>
      <c r="MUM35" s="2033"/>
      <c r="MUN35" s="2033"/>
      <c r="MUO35" s="2033"/>
      <c r="MUP35" s="2033"/>
      <c r="MUQ35" s="2033"/>
      <c r="MUR35" s="2033"/>
      <c r="MUS35" s="2033"/>
      <c r="MUT35" s="2033"/>
      <c r="MUU35" s="2033"/>
      <c r="MUV35" s="2033"/>
      <c r="MUW35" s="2033"/>
      <c r="MUX35" s="2033"/>
      <c r="MUY35" s="2033"/>
      <c r="MUZ35" s="2033"/>
      <c r="MVA35" s="2033" t="str">
        <f>IF(ISBLANK('１．学校基本情報'!$A$7),"",'１．学校基本情報'!$A$7)</f>
        <v/>
      </c>
      <c r="MVB35" s="2033"/>
      <c r="MVC35" s="2033"/>
      <c r="MVD35" s="2033"/>
      <c r="MVE35" s="2033"/>
      <c r="MVF35" s="2033"/>
      <c r="MVG35" s="2033"/>
      <c r="MVH35" s="2033"/>
      <c r="MVI35" s="2033"/>
      <c r="MVJ35" s="2033"/>
      <c r="MVK35" s="2033"/>
      <c r="MVL35" s="2033"/>
      <c r="MVM35" s="2033"/>
      <c r="MVN35" s="2033"/>
      <c r="MVO35" s="2033"/>
      <c r="MVP35" s="2033"/>
      <c r="MVQ35" s="2033" t="str">
        <f>IF(ISBLANK('１．学校基本情報'!$A$7),"",'１．学校基本情報'!$A$7)</f>
        <v/>
      </c>
      <c r="MVR35" s="2033"/>
      <c r="MVS35" s="2033"/>
      <c r="MVT35" s="2033"/>
      <c r="MVU35" s="2033"/>
      <c r="MVV35" s="2033"/>
      <c r="MVW35" s="2033"/>
      <c r="MVX35" s="2033"/>
      <c r="MVY35" s="2033"/>
      <c r="MVZ35" s="2033"/>
      <c r="MWA35" s="2033"/>
      <c r="MWB35" s="2033"/>
      <c r="MWC35" s="2033"/>
      <c r="MWD35" s="2033"/>
      <c r="MWE35" s="2033"/>
      <c r="MWF35" s="2033"/>
      <c r="MWG35" s="2033" t="str">
        <f>IF(ISBLANK('１．学校基本情報'!$A$7),"",'１．学校基本情報'!$A$7)</f>
        <v/>
      </c>
      <c r="MWH35" s="2033"/>
      <c r="MWI35" s="2033"/>
      <c r="MWJ35" s="2033"/>
      <c r="MWK35" s="2033"/>
      <c r="MWL35" s="2033"/>
      <c r="MWM35" s="2033"/>
      <c r="MWN35" s="2033"/>
      <c r="MWO35" s="2033"/>
      <c r="MWP35" s="2033"/>
      <c r="MWQ35" s="2033"/>
      <c r="MWR35" s="2033"/>
      <c r="MWS35" s="2033"/>
      <c r="MWT35" s="2033"/>
      <c r="MWU35" s="2033"/>
      <c r="MWV35" s="2033"/>
      <c r="MWW35" s="2033" t="str">
        <f>IF(ISBLANK('１．学校基本情報'!$A$7),"",'１．学校基本情報'!$A$7)</f>
        <v/>
      </c>
      <c r="MWX35" s="2033"/>
      <c r="MWY35" s="2033"/>
      <c r="MWZ35" s="2033"/>
      <c r="MXA35" s="2033"/>
      <c r="MXB35" s="2033"/>
      <c r="MXC35" s="2033"/>
      <c r="MXD35" s="2033"/>
      <c r="MXE35" s="2033"/>
      <c r="MXF35" s="2033"/>
      <c r="MXG35" s="2033"/>
      <c r="MXH35" s="2033"/>
      <c r="MXI35" s="2033"/>
      <c r="MXJ35" s="2033"/>
      <c r="MXK35" s="2033"/>
      <c r="MXL35" s="2033"/>
      <c r="MXM35" s="2033" t="str">
        <f>IF(ISBLANK('１．学校基本情報'!$A$7),"",'１．学校基本情報'!$A$7)</f>
        <v/>
      </c>
      <c r="MXN35" s="2033"/>
      <c r="MXO35" s="2033"/>
      <c r="MXP35" s="2033"/>
      <c r="MXQ35" s="2033"/>
      <c r="MXR35" s="2033"/>
      <c r="MXS35" s="2033"/>
      <c r="MXT35" s="2033"/>
      <c r="MXU35" s="2033"/>
      <c r="MXV35" s="2033"/>
      <c r="MXW35" s="2033"/>
      <c r="MXX35" s="2033"/>
      <c r="MXY35" s="2033"/>
      <c r="MXZ35" s="2033"/>
      <c r="MYA35" s="2033"/>
      <c r="MYB35" s="2033"/>
      <c r="MYC35" s="2033" t="str">
        <f>IF(ISBLANK('１．学校基本情報'!$A$7),"",'１．学校基本情報'!$A$7)</f>
        <v/>
      </c>
      <c r="MYD35" s="2033"/>
      <c r="MYE35" s="2033"/>
      <c r="MYF35" s="2033"/>
      <c r="MYG35" s="2033"/>
      <c r="MYH35" s="2033"/>
      <c r="MYI35" s="2033"/>
      <c r="MYJ35" s="2033"/>
      <c r="MYK35" s="2033"/>
      <c r="MYL35" s="2033"/>
      <c r="MYM35" s="2033"/>
      <c r="MYN35" s="2033"/>
      <c r="MYO35" s="2033"/>
      <c r="MYP35" s="2033"/>
      <c r="MYQ35" s="2033"/>
      <c r="MYR35" s="2033"/>
      <c r="MYS35" s="2033" t="str">
        <f>IF(ISBLANK('１．学校基本情報'!$A$7),"",'１．学校基本情報'!$A$7)</f>
        <v/>
      </c>
      <c r="MYT35" s="2033"/>
      <c r="MYU35" s="2033"/>
      <c r="MYV35" s="2033"/>
      <c r="MYW35" s="2033"/>
      <c r="MYX35" s="2033"/>
      <c r="MYY35" s="2033"/>
      <c r="MYZ35" s="2033"/>
      <c r="MZA35" s="2033"/>
      <c r="MZB35" s="2033"/>
      <c r="MZC35" s="2033"/>
      <c r="MZD35" s="2033"/>
      <c r="MZE35" s="2033"/>
      <c r="MZF35" s="2033"/>
      <c r="MZG35" s="2033"/>
      <c r="MZH35" s="2033"/>
      <c r="MZI35" s="2033" t="str">
        <f>IF(ISBLANK('１．学校基本情報'!$A$7),"",'１．学校基本情報'!$A$7)</f>
        <v/>
      </c>
      <c r="MZJ35" s="2033"/>
      <c r="MZK35" s="2033"/>
      <c r="MZL35" s="2033"/>
      <c r="MZM35" s="2033"/>
      <c r="MZN35" s="2033"/>
      <c r="MZO35" s="2033"/>
      <c r="MZP35" s="2033"/>
      <c r="MZQ35" s="2033"/>
      <c r="MZR35" s="2033"/>
      <c r="MZS35" s="2033"/>
      <c r="MZT35" s="2033"/>
      <c r="MZU35" s="2033"/>
      <c r="MZV35" s="2033"/>
      <c r="MZW35" s="2033"/>
      <c r="MZX35" s="2033"/>
      <c r="MZY35" s="2033" t="str">
        <f>IF(ISBLANK('１．学校基本情報'!$A$7),"",'１．学校基本情報'!$A$7)</f>
        <v/>
      </c>
      <c r="MZZ35" s="2033"/>
      <c r="NAA35" s="2033"/>
      <c r="NAB35" s="2033"/>
      <c r="NAC35" s="2033"/>
      <c r="NAD35" s="2033"/>
      <c r="NAE35" s="2033"/>
      <c r="NAF35" s="2033"/>
      <c r="NAG35" s="2033"/>
      <c r="NAH35" s="2033"/>
      <c r="NAI35" s="2033"/>
      <c r="NAJ35" s="2033"/>
      <c r="NAK35" s="2033"/>
      <c r="NAL35" s="2033"/>
      <c r="NAM35" s="2033"/>
      <c r="NAN35" s="2033"/>
      <c r="NAO35" s="2033" t="str">
        <f>IF(ISBLANK('１．学校基本情報'!$A$7),"",'１．学校基本情報'!$A$7)</f>
        <v/>
      </c>
      <c r="NAP35" s="2033"/>
      <c r="NAQ35" s="2033"/>
      <c r="NAR35" s="2033"/>
      <c r="NAS35" s="2033"/>
      <c r="NAT35" s="2033"/>
      <c r="NAU35" s="2033"/>
      <c r="NAV35" s="2033"/>
      <c r="NAW35" s="2033"/>
      <c r="NAX35" s="2033"/>
      <c r="NAY35" s="2033"/>
      <c r="NAZ35" s="2033"/>
      <c r="NBA35" s="2033"/>
      <c r="NBB35" s="2033"/>
      <c r="NBC35" s="2033"/>
      <c r="NBD35" s="2033"/>
      <c r="NBE35" s="2033" t="str">
        <f>IF(ISBLANK('１．学校基本情報'!$A$7),"",'１．学校基本情報'!$A$7)</f>
        <v/>
      </c>
      <c r="NBF35" s="2033"/>
      <c r="NBG35" s="2033"/>
      <c r="NBH35" s="2033"/>
      <c r="NBI35" s="2033"/>
      <c r="NBJ35" s="2033"/>
      <c r="NBK35" s="2033"/>
      <c r="NBL35" s="2033"/>
      <c r="NBM35" s="2033"/>
      <c r="NBN35" s="2033"/>
      <c r="NBO35" s="2033"/>
      <c r="NBP35" s="2033"/>
      <c r="NBQ35" s="2033"/>
      <c r="NBR35" s="2033"/>
      <c r="NBS35" s="2033"/>
      <c r="NBT35" s="2033"/>
      <c r="NBU35" s="2033" t="str">
        <f>IF(ISBLANK('１．学校基本情報'!$A$7),"",'１．学校基本情報'!$A$7)</f>
        <v/>
      </c>
      <c r="NBV35" s="2033"/>
      <c r="NBW35" s="2033"/>
      <c r="NBX35" s="2033"/>
      <c r="NBY35" s="2033"/>
      <c r="NBZ35" s="2033"/>
      <c r="NCA35" s="2033"/>
      <c r="NCB35" s="2033"/>
      <c r="NCC35" s="2033"/>
      <c r="NCD35" s="2033"/>
      <c r="NCE35" s="2033"/>
      <c r="NCF35" s="2033"/>
      <c r="NCG35" s="2033"/>
      <c r="NCH35" s="2033"/>
      <c r="NCI35" s="2033"/>
      <c r="NCJ35" s="2033"/>
      <c r="NCK35" s="2033" t="str">
        <f>IF(ISBLANK('１．学校基本情報'!$A$7),"",'１．学校基本情報'!$A$7)</f>
        <v/>
      </c>
      <c r="NCL35" s="2033"/>
      <c r="NCM35" s="2033"/>
      <c r="NCN35" s="2033"/>
      <c r="NCO35" s="2033"/>
      <c r="NCP35" s="2033"/>
      <c r="NCQ35" s="2033"/>
      <c r="NCR35" s="2033"/>
      <c r="NCS35" s="2033"/>
      <c r="NCT35" s="2033"/>
      <c r="NCU35" s="2033"/>
      <c r="NCV35" s="2033"/>
      <c r="NCW35" s="2033"/>
      <c r="NCX35" s="2033"/>
      <c r="NCY35" s="2033"/>
      <c r="NCZ35" s="2033"/>
      <c r="NDA35" s="2033" t="str">
        <f>IF(ISBLANK('１．学校基本情報'!$A$7),"",'１．学校基本情報'!$A$7)</f>
        <v/>
      </c>
      <c r="NDB35" s="2033"/>
      <c r="NDC35" s="2033"/>
      <c r="NDD35" s="2033"/>
      <c r="NDE35" s="2033"/>
      <c r="NDF35" s="2033"/>
      <c r="NDG35" s="2033"/>
      <c r="NDH35" s="2033"/>
      <c r="NDI35" s="2033"/>
      <c r="NDJ35" s="2033"/>
      <c r="NDK35" s="2033"/>
      <c r="NDL35" s="2033"/>
      <c r="NDM35" s="2033"/>
      <c r="NDN35" s="2033"/>
      <c r="NDO35" s="2033"/>
      <c r="NDP35" s="2033"/>
      <c r="NDQ35" s="2033" t="str">
        <f>IF(ISBLANK('１．学校基本情報'!$A$7),"",'１．学校基本情報'!$A$7)</f>
        <v/>
      </c>
      <c r="NDR35" s="2033"/>
      <c r="NDS35" s="2033"/>
      <c r="NDT35" s="2033"/>
      <c r="NDU35" s="2033"/>
      <c r="NDV35" s="2033"/>
      <c r="NDW35" s="2033"/>
      <c r="NDX35" s="2033"/>
      <c r="NDY35" s="2033"/>
      <c r="NDZ35" s="2033"/>
      <c r="NEA35" s="2033"/>
      <c r="NEB35" s="2033"/>
      <c r="NEC35" s="2033"/>
      <c r="NED35" s="2033"/>
      <c r="NEE35" s="2033"/>
      <c r="NEF35" s="2033"/>
      <c r="NEG35" s="2033" t="str">
        <f>IF(ISBLANK('１．学校基本情報'!$A$7),"",'１．学校基本情報'!$A$7)</f>
        <v/>
      </c>
      <c r="NEH35" s="2033"/>
      <c r="NEI35" s="2033"/>
      <c r="NEJ35" s="2033"/>
      <c r="NEK35" s="2033"/>
      <c r="NEL35" s="2033"/>
      <c r="NEM35" s="2033"/>
      <c r="NEN35" s="2033"/>
      <c r="NEO35" s="2033"/>
      <c r="NEP35" s="2033"/>
      <c r="NEQ35" s="2033"/>
      <c r="NER35" s="2033"/>
      <c r="NES35" s="2033"/>
      <c r="NET35" s="2033"/>
      <c r="NEU35" s="2033"/>
      <c r="NEV35" s="2033"/>
      <c r="NEW35" s="2033" t="str">
        <f>IF(ISBLANK('１．学校基本情報'!$A$7),"",'１．学校基本情報'!$A$7)</f>
        <v/>
      </c>
      <c r="NEX35" s="2033"/>
      <c r="NEY35" s="2033"/>
      <c r="NEZ35" s="2033"/>
      <c r="NFA35" s="2033"/>
      <c r="NFB35" s="2033"/>
      <c r="NFC35" s="2033"/>
      <c r="NFD35" s="2033"/>
      <c r="NFE35" s="2033"/>
      <c r="NFF35" s="2033"/>
      <c r="NFG35" s="2033"/>
      <c r="NFH35" s="2033"/>
      <c r="NFI35" s="2033"/>
      <c r="NFJ35" s="2033"/>
      <c r="NFK35" s="2033"/>
      <c r="NFL35" s="2033"/>
      <c r="NFM35" s="2033" t="str">
        <f>IF(ISBLANK('１．学校基本情報'!$A$7),"",'１．学校基本情報'!$A$7)</f>
        <v/>
      </c>
      <c r="NFN35" s="2033"/>
      <c r="NFO35" s="2033"/>
      <c r="NFP35" s="2033"/>
      <c r="NFQ35" s="2033"/>
      <c r="NFR35" s="2033"/>
      <c r="NFS35" s="2033"/>
      <c r="NFT35" s="2033"/>
      <c r="NFU35" s="2033"/>
      <c r="NFV35" s="2033"/>
      <c r="NFW35" s="2033"/>
      <c r="NFX35" s="2033"/>
      <c r="NFY35" s="2033"/>
      <c r="NFZ35" s="2033"/>
      <c r="NGA35" s="2033"/>
      <c r="NGB35" s="2033"/>
      <c r="NGC35" s="2033" t="str">
        <f>IF(ISBLANK('１．学校基本情報'!$A$7),"",'１．学校基本情報'!$A$7)</f>
        <v/>
      </c>
      <c r="NGD35" s="2033"/>
      <c r="NGE35" s="2033"/>
      <c r="NGF35" s="2033"/>
      <c r="NGG35" s="2033"/>
      <c r="NGH35" s="2033"/>
      <c r="NGI35" s="2033"/>
      <c r="NGJ35" s="2033"/>
      <c r="NGK35" s="2033"/>
      <c r="NGL35" s="2033"/>
      <c r="NGM35" s="2033"/>
      <c r="NGN35" s="2033"/>
      <c r="NGO35" s="2033"/>
      <c r="NGP35" s="2033"/>
      <c r="NGQ35" s="2033"/>
      <c r="NGR35" s="2033"/>
      <c r="NGS35" s="2033" t="str">
        <f>IF(ISBLANK('１．学校基本情報'!$A$7),"",'１．学校基本情報'!$A$7)</f>
        <v/>
      </c>
      <c r="NGT35" s="2033"/>
      <c r="NGU35" s="2033"/>
      <c r="NGV35" s="2033"/>
      <c r="NGW35" s="2033"/>
      <c r="NGX35" s="2033"/>
      <c r="NGY35" s="2033"/>
      <c r="NGZ35" s="2033"/>
      <c r="NHA35" s="2033"/>
      <c r="NHB35" s="2033"/>
      <c r="NHC35" s="2033"/>
      <c r="NHD35" s="2033"/>
      <c r="NHE35" s="2033"/>
      <c r="NHF35" s="2033"/>
      <c r="NHG35" s="2033"/>
      <c r="NHH35" s="2033"/>
      <c r="NHI35" s="2033" t="str">
        <f>IF(ISBLANK('１．学校基本情報'!$A$7),"",'１．学校基本情報'!$A$7)</f>
        <v/>
      </c>
      <c r="NHJ35" s="2033"/>
      <c r="NHK35" s="2033"/>
      <c r="NHL35" s="2033"/>
      <c r="NHM35" s="2033"/>
      <c r="NHN35" s="2033"/>
      <c r="NHO35" s="2033"/>
      <c r="NHP35" s="2033"/>
      <c r="NHQ35" s="2033"/>
      <c r="NHR35" s="2033"/>
      <c r="NHS35" s="2033"/>
      <c r="NHT35" s="2033"/>
      <c r="NHU35" s="2033"/>
      <c r="NHV35" s="2033"/>
      <c r="NHW35" s="2033"/>
      <c r="NHX35" s="2033"/>
      <c r="NHY35" s="2033" t="str">
        <f>IF(ISBLANK('１．学校基本情報'!$A$7),"",'１．学校基本情報'!$A$7)</f>
        <v/>
      </c>
      <c r="NHZ35" s="2033"/>
      <c r="NIA35" s="2033"/>
      <c r="NIB35" s="2033"/>
      <c r="NIC35" s="2033"/>
      <c r="NID35" s="2033"/>
      <c r="NIE35" s="2033"/>
      <c r="NIF35" s="2033"/>
      <c r="NIG35" s="2033"/>
      <c r="NIH35" s="2033"/>
      <c r="NII35" s="2033"/>
      <c r="NIJ35" s="2033"/>
      <c r="NIK35" s="2033"/>
      <c r="NIL35" s="2033"/>
      <c r="NIM35" s="2033"/>
      <c r="NIN35" s="2033"/>
      <c r="NIO35" s="2033" t="str">
        <f>IF(ISBLANK('１．学校基本情報'!$A$7),"",'１．学校基本情報'!$A$7)</f>
        <v/>
      </c>
      <c r="NIP35" s="2033"/>
      <c r="NIQ35" s="2033"/>
      <c r="NIR35" s="2033"/>
      <c r="NIS35" s="2033"/>
      <c r="NIT35" s="2033"/>
      <c r="NIU35" s="2033"/>
      <c r="NIV35" s="2033"/>
      <c r="NIW35" s="2033"/>
      <c r="NIX35" s="2033"/>
      <c r="NIY35" s="2033"/>
      <c r="NIZ35" s="2033"/>
      <c r="NJA35" s="2033"/>
      <c r="NJB35" s="2033"/>
      <c r="NJC35" s="2033"/>
      <c r="NJD35" s="2033"/>
      <c r="NJE35" s="2033" t="str">
        <f>IF(ISBLANK('１．学校基本情報'!$A$7),"",'１．学校基本情報'!$A$7)</f>
        <v/>
      </c>
      <c r="NJF35" s="2033"/>
      <c r="NJG35" s="2033"/>
      <c r="NJH35" s="2033"/>
      <c r="NJI35" s="2033"/>
      <c r="NJJ35" s="2033"/>
      <c r="NJK35" s="2033"/>
      <c r="NJL35" s="2033"/>
      <c r="NJM35" s="2033"/>
      <c r="NJN35" s="2033"/>
      <c r="NJO35" s="2033"/>
      <c r="NJP35" s="2033"/>
      <c r="NJQ35" s="2033"/>
      <c r="NJR35" s="2033"/>
      <c r="NJS35" s="2033"/>
      <c r="NJT35" s="2033"/>
      <c r="NJU35" s="2033" t="str">
        <f>IF(ISBLANK('１．学校基本情報'!$A$7),"",'１．学校基本情報'!$A$7)</f>
        <v/>
      </c>
      <c r="NJV35" s="2033"/>
      <c r="NJW35" s="2033"/>
      <c r="NJX35" s="2033"/>
      <c r="NJY35" s="2033"/>
      <c r="NJZ35" s="2033"/>
      <c r="NKA35" s="2033"/>
      <c r="NKB35" s="2033"/>
      <c r="NKC35" s="2033"/>
      <c r="NKD35" s="2033"/>
      <c r="NKE35" s="2033"/>
      <c r="NKF35" s="2033"/>
      <c r="NKG35" s="2033"/>
      <c r="NKH35" s="2033"/>
      <c r="NKI35" s="2033"/>
      <c r="NKJ35" s="2033"/>
      <c r="NKK35" s="2033" t="str">
        <f>IF(ISBLANK('１．学校基本情報'!$A$7),"",'１．学校基本情報'!$A$7)</f>
        <v/>
      </c>
      <c r="NKL35" s="2033"/>
      <c r="NKM35" s="2033"/>
      <c r="NKN35" s="2033"/>
      <c r="NKO35" s="2033"/>
      <c r="NKP35" s="2033"/>
      <c r="NKQ35" s="2033"/>
      <c r="NKR35" s="2033"/>
      <c r="NKS35" s="2033"/>
      <c r="NKT35" s="2033"/>
      <c r="NKU35" s="2033"/>
      <c r="NKV35" s="2033"/>
      <c r="NKW35" s="2033"/>
      <c r="NKX35" s="2033"/>
      <c r="NKY35" s="2033"/>
      <c r="NKZ35" s="2033"/>
      <c r="NLA35" s="2033" t="str">
        <f>IF(ISBLANK('１．学校基本情報'!$A$7),"",'１．学校基本情報'!$A$7)</f>
        <v/>
      </c>
      <c r="NLB35" s="2033"/>
      <c r="NLC35" s="2033"/>
      <c r="NLD35" s="2033"/>
      <c r="NLE35" s="2033"/>
      <c r="NLF35" s="2033"/>
      <c r="NLG35" s="2033"/>
      <c r="NLH35" s="2033"/>
      <c r="NLI35" s="2033"/>
      <c r="NLJ35" s="2033"/>
      <c r="NLK35" s="2033"/>
      <c r="NLL35" s="2033"/>
      <c r="NLM35" s="2033"/>
      <c r="NLN35" s="2033"/>
      <c r="NLO35" s="2033"/>
      <c r="NLP35" s="2033"/>
      <c r="NLQ35" s="2033" t="str">
        <f>IF(ISBLANK('１．学校基本情報'!$A$7),"",'１．学校基本情報'!$A$7)</f>
        <v/>
      </c>
      <c r="NLR35" s="2033"/>
      <c r="NLS35" s="2033"/>
      <c r="NLT35" s="2033"/>
      <c r="NLU35" s="2033"/>
      <c r="NLV35" s="2033"/>
      <c r="NLW35" s="2033"/>
      <c r="NLX35" s="2033"/>
      <c r="NLY35" s="2033"/>
      <c r="NLZ35" s="2033"/>
      <c r="NMA35" s="2033"/>
      <c r="NMB35" s="2033"/>
      <c r="NMC35" s="2033"/>
      <c r="NMD35" s="2033"/>
      <c r="NME35" s="2033"/>
      <c r="NMF35" s="2033"/>
      <c r="NMG35" s="2033" t="str">
        <f>IF(ISBLANK('１．学校基本情報'!$A$7),"",'１．学校基本情報'!$A$7)</f>
        <v/>
      </c>
      <c r="NMH35" s="2033"/>
      <c r="NMI35" s="2033"/>
      <c r="NMJ35" s="2033"/>
      <c r="NMK35" s="2033"/>
      <c r="NML35" s="2033"/>
      <c r="NMM35" s="2033"/>
      <c r="NMN35" s="2033"/>
      <c r="NMO35" s="2033"/>
      <c r="NMP35" s="2033"/>
      <c r="NMQ35" s="2033"/>
      <c r="NMR35" s="2033"/>
      <c r="NMS35" s="2033"/>
      <c r="NMT35" s="2033"/>
      <c r="NMU35" s="2033"/>
      <c r="NMV35" s="2033"/>
      <c r="NMW35" s="2033" t="str">
        <f>IF(ISBLANK('１．学校基本情報'!$A$7),"",'１．学校基本情報'!$A$7)</f>
        <v/>
      </c>
      <c r="NMX35" s="2033"/>
      <c r="NMY35" s="2033"/>
      <c r="NMZ35" s="2033"/>
      <c r="NNA35" s="2033"/>
      <c r="NNB35" s="2033"/>
      <c r="NNC35" s="2033"/>
      <c r="NND35" s="2033"/>
      <c r="NNE35" s="2033"/>
      <c r="NNF35" s="2033"/>
      <c r="NNG35" s="2033"/>
      <c r="NNH35" s="2033"/>
      <c r="NNI35" s="2033"/>
      <c r="NNJ35" s="2033"/>
      <c r="NNK35" s="2033"/>
      <c r="NNL35" s="2033"/>
      <c r="NNM35" s="2033" t="str">
        <f>IF(ISBLANK('１．学校基本情報'!$A$7),"",'１．学校基本情報'!$A$7)</f>
        <v/>
      </c>
      <c r="NNN35" s="2033"/>
      <c r="NNO35" s="2033"/>
      <c r="NNP35" s="2033"/>
      <c r="NNQ35" s="2033"/>
      <c r="NNR35" s="2033"/>
      <c r="NNS35" s="2033"/>
      <c r="NNT35" s="2033"/>
      <c r="NNU35" s="2033"/>
      <c r="NNV35" s="2033"/>
      <c r="NNW35" s="2033"/>
      <c r="NNX35" s="2033"/>
      <c r="NNY35" s="2033"/>
      <c r="NNZ35" s="2033"/>
      <c r="NOA35" s="2033"/>
      <c r="NOB35" s="2033"/>
      <c r="NOC35" s="2033" t="str">
        <f>IF(ISBLANK('１．学校基本情報'!$A$7),"",'１．学校基本情報'!$A$7)</f>
        <v/>
      </c>
      <c r="NOD35" s="2033"/>
      <c r="NOE35" s="2033"/>
      <c r="NOF35" s="2033"/>
      <c r="NOG35" s="2033"/>
      <c r="NOH35" s="2033"/>
      <c r="NOI35" s="2033"/>
      <c r="NOJ35" s="2033"/>
      <c r="NOK35" s="2033"/>
      <c r="NOL35" s="2033"/>
      <c r="NOM35" s="2033"/>
      <c r="NON35" s="2033"/>
      <c r="NOO35" s="2033"/>
      <c r="NOP35" s="2033"/>
      <c r="NOQ35" s="2033"/>
      <c r="NOR35" s="2033"/>
      <c r="NOS35" s="2033" t="str">
        <f>IF(ISBLANK('１．学校基本情報'!$A$7),"",'１．学校基本情報'!$A$7)</f>
        <v/>
      </c>
      <c r="NOT35" s="2033"/>
      <c r="NOU35" s="2033"/>
      <c r="NOV35" s="2033"/>
      <c r="NOW35" s="2033"/>
      <c r="NOX35" s="2033"/>
      <c r="NOY35" s="2033"/>
      <c r="NOZ35" s="2033"/>
      <c r="NPA35" s="2033"/>
      <c r="NPB35" s="2033"/>
      <c r="NPC35" s="2033"/>
      <c r="NPD35" s="2033"/>
      <c r="NPE35" s="2033"/>
      <c r="NPF35" s="2033"/>
      <c r="NPG35" s="2033"/>
      <c r="NPH35" s="2033"/>
      <c r="NPI35" s="2033" t="str">
        <f>IF(ISBLANK('１．学校基本情報'!$A$7),"",'１．学校基本情報'!$A$7)</f>
        <v/>
      </c>
      <c r="NPJ35" s="2033"/>
      <c r="NPK35" s="2033"/>
      <c r="NPL35" s="2033"/>
      <c r="NPM35" s="2033"/>
      <c r="NPN35" s="2033"/>
      <c r="NPO35" s="2033"/>
      <c r="NPP35" s="2033"/>
      <c r="NPQ35" s="2033"/>
      <c r="NPR35" s="2033"/>
      <c r="NPS35" s="2033"/>
      <c r="NPT35" s="2033"/>
      <c r="NPU35" s="2033"/>
      <c r="NPV35" s="2033"/>
      <c r="NPW35" s="2033"/>
      <c r="NPX35" s="2033"/>
      <c r="NPY35" s="2033" t="str">
        <f>IF(ISBLANK('１．学校基本情報'!$A$7),"",'１．学校基本情報'!$A$7)</f>
        <v/>
      </c>
      <c r="NPZ35" s="2033"/>
      <c r="NQA35" s="2033"/>
      <c r="NQB35" s="2033"/>
      <c r="NQC35" s="2033"/>
      <c r="NQD35" s="2033"/>
      <c r="NQE35" s="2033"/>
      <c r="NQF35" s="2033"/>
      <c r="NQG35" s="2033"/>
      <c r="NQH35" s="2033"/>
      <c r="NQI35" s="2033"/>
      <c r="NQJ35" s="2033"/>
      <c r="NQK35" s="2033"/>
      <c r="NQL35" s="2033"/>
      <c r="NQM35" s="2033"/>
      <c r="NQN35" s="2033"/>
      <c r="NQO35" s="2033" t="str">
        <f>IF(ISBLANK('１．学校基本情報'!$A$7),"",'１．学校基本情報'!$A$7)</f>
        <v/>
      </c>
      <c r="NQP35" s="2033"/>
      <c r="NQQ35" s="2033"/>
      <c r="NQR35" s="2033"/>
      <c r="NQS35" s="2033"/>
      <c r="NQT35" s="2033"/>
      <c r="NQU35" s="2033"/>
      <c r="NQV35" s="2033"/>
      <c r="NQW35" s="2033"/>
      <c r="NQX35" s="2033"/>
      <c r="NQY35" s="2033"/>
      <c r="NQZ35" s="2033"/>
      <c r="NRA35" s="2033"/>
      <c r="NRB35" s="2033"/>
      <c r="NRC35" s="2033"/>
      <c r="NRD35" s="2033"/>
      <c r="NRE35" s="2033" t="str">
        <f>IF(ISBLANK('１．学校基本情報'!$A$7),"",'１．学校基本情報'!$A$7)</f>
        <v/>
      </c>
      <c r="NRF35" s="2033"/>
      <c r="NRG35" s="2033"/>
      <c r="NRH35" s="2033"/>
      <c r="NRI35" s="2033"/>
      <c r="NRJ35" s="2033"/>
      <c r="NRK35" s="2033"/>
      <c r="NRL35" s="2033"/>
      <c r="NRM35" s="2033"/>
      <c r="NRN35" s="2033"/>
      <c r="NRO35" s="2033"/>
      <c r="NRP35" s="2033"/>
      <c r="NRQ35" s="2033"/>
      <c r="NRR35" s="2033"/>
      <c r="NRS35" s="2033"/>
      <c r="NRT35" s="2033"/>
      <c r="NRU35" s="2033" t="str">
        <f>IF(ISBLANK('１．学校基本情報'!$A$7),"",'１．学校基本情報'!$A$7)</f>
        <v/>
      </c>
      <c r="NRV35" s="2033"/>
      <c r="NRW35" s="2033"/>
      <c r="NRX35" s="2033"/>
      <c r="NRY35" s="2033"/>
      <c r="NRZ35" s="2033"/>
      <c r="NSA35" s="2033"/>
      <c r="NSB35" s="2033"/>
      <c r="NSC35" s="2033"/>
      <c r="NSD35" s="2033"/>
      <c r="NSE35" s="2033"/>
      <c r="NSF35" s="2033"/>
      <c r="NSG35" s="2033"/>
      <c r="NSH35" s="2033"/>
      <c r="NSI35" s="2033"/>
      <c r="NSJ35" s="2033"/>
      <c r="NSK35" s="2033" t="str">
        <f>IF(ISBLANK('１．学校基本情報'!$A$7),"",'１．学校基本情報'!$A$7)</f>
        <v/>
      </c>
      <c r="NSL35" s="2033"/>
      <c r="NSM35" s="2033"/>
      <c r="NSN35" s="2033"/>
      <c r="NSO35" s="2033"/>
      <c r="NSP35" s="2033"/>
      <c r="NSQ35" s="2033"/>
      <c r="NSR35" s="2033"/>
      <c r="NSS35" s="2033"/>
      <c r="NST35" s="2033"/>
      <c r="NSU35" s="2033"/>
      <c r="NSV35" s="2033"/>
      <c r="NSW35" s="2033"/>
      <c r="NSX35" s="2033"/>
      <c r="NSY35" s="2033"/>
      <c r="NSZ35" s="2033"/>
      <c r="NTA35" s="2033" t="str">
        <f>IF(ISBLANK('１．学校基本情報'!$A$7),"",'１．学校基本情報'!$A$7)</f>
        <v/>
      </c>
      <c r="NTB35" s="2033"/>
      <c r="NTC35" s="2033"/>
      <c r="NTD35" s="2033"/>
      <c r="NTE35" s="2033"/>
      <c r="NTF35" s="2033"/>
      <c r="NTG35" s="2033"/>
      <c r="NTH35" s="2033"/>
      <c r="NTI35" s="2033"/>
      <c r="NTJ35" s="2033"/>
      <c r="NTK35" s="2033"/>
      <c r="NTL35" s="2033"/>
      <c r="NTM35" s="2033"/>
      <c r="NTN35" s="2033"/>
      <c r="NTO35" s="2033"/>
      <c r="NTP35" s="2033"/>
      <c r="NTQ35" s="2033" t="str">
        <f>IF(ISBLANK('１．学校基本情報'!$A$7),"",'１．学校基本情報'!$A$7)</f>
        <v/>
      </c>
      <c r="NTR35" s="2033"/>
      <c r="NTS35" s="2033"/>
      <c r="NTT35" s="2033"/>
      <c r="NTU35" s="2033"/>
      <c r="NTV35" s="2033"/>
      <c r="NTW35" s="2033"/>
      <c r="NTX35" s="2033"/>
      <c r="NTY35" s="2033"/>
      <c r="NTZ35" s="2033"/>
      <c r="NUA35" s="2033"/>
      <c r="NUB35" s="2033"/>
      <c r="NUC35" s="2033"/>
      <c r="NUD35" s="2033"/>
      <c r="NUE35" s="2033"/>
      <c r="NUF35" s="2033"/>
      <c r="NUG35" s="2033" t="str">
        <f>IF(ISBLANK('１．学校基本情報'!$A$7),"",'１．学校基本情報'!$A$7)</f>
        <v/>
      </c>
      <c r="NUH35" s="2033"/>
      <c r="NUI35" s="2033"/>
      <c r="NUJ35" s="2033"/>
      <c r="NUK35" s="2033"/>
      <c r="NUL35" s="2033"/>
      <c r="NUM35" s="2033"/>
      <c r="NUN35" s="2033"/>
      <c r="NUO35" s="2033"/>
      <c r="NUP35" s="2033"/>
      <c r="NUQ35" s="2033"/>
      <c r="NUR35" s="2033"/>
      <c r="NUS35" s="2033"/>
      <c r="NUT35" s="2033"/>
      <c r="NUU35" s="2033"/>
      <c r="NUV35" s="2033"/>
      <c r="NUW35" s="2033" t="str">
        <f>IF(ISBLANK('１．学校基本情報'!$A$7),"",'１．学校基本情報'!$A$7)</f>
        <v/>
      </c>
      <c r="NUX35" s="2033"/>
      <c r="NUY35" s="2033"/>
      <c r="NUZ35" s="2033"/>
      <c r="NVA35" s="2033"/>
      <c r="NVB35" s="2033"/>
      <c r="NVC35" s="2033"/>
      <c r="NVD35" s="2033"/>
      <c r="NVE35" s="2033"/>
      <c r="NVF35" s="2033"/>
      <c r="NVG35" s="2033"/>
      <c r="NVH35" s="2033"/>
      <c r="NVI35" s="2033"/>
      <c r="NVJ35" s="2033"/>
      <c r="NVK35" s="2033"/>
      <c r="NVL35" s="2033"/>
      <c r="NVM35" s="2033" t="str">
        <f>IF(ISBLANK('１．学校基本情報'!$A$7),"",'１．学校基本情報'!$A$7)</f>
        <v/>
      </c>
      <c r="NVN35" s="2033"/>
      <c r="NVO35" s="2033"/>
      <c r="NVP35" s="2033"/>
      <c r="NVQ35" s="2033"/>
      <c r="NVR35" s="2033"/>
      <c r="NVS35" s="2033"/>
      <c r="NVT35" s="2033"/>
      <c r="NVU35" s="2033"/>
      <c r="NVV35" s="2033"/>
      <c r="NVW35" s="2033"/>
      <c r="NVX35" s="2033"/>
      <c r="NVY35" s="2033"/>
      <c r="NVZ35" s="2033"/>
      <c r="NWA35" s="2033"/>
      <c r="NWB35" s="2033"/>
      <c r="NWC35" s="2033" t="str">
        <f>IF(ISBLANK('１．学校基本情報'!$A$7),"",'１．学校基本情報'!$A$7)</f>
        <v/>
      </c>
      <c r="NWD35" s="2033"/>
      <c r="NWE35" s="2033"/>
      <c r="NWF35" s="2033"/>
      <c r="NWG35" s="2033"/>
      <c r="NWH35" s="2033"/>
      <c r="NWI35" s="2033"/>
      <c r="NWJ35" s="2033"/>
      <c r="NWK35" s="2033"/>
      <c r="NWL35" s="2033"/>
      <c r="NWM35" s="2033"/>
      <c r="NWN35" s="2033"/>
      <c r="NWO35" s="2033"/>
      <c r="NWP35" s="2033"/>
      <c r="NWQ35" s="2033"/>
      <c r="NWR35" s="2033"/>
      <c r="NWS35" s="2033" t="str">
        <f>IF(ISBLANK('１．学校基本情報'!$A$7),"",'１．学校基本情報'!$A$7)</f>
        <v/>
      </c>
      <c r="NWT35" s="2033"/>
      <c r="NWU35" s="2033"/>
      <c r="NWV35" s="2033"/>
      <c r="NWW35" s="2033"/>
      <c r="NWX35" s="2033"/>
      <c r="NWY35" s="2033"/>
      <c r="NWZ35" s="2033"/>
      <c r="NXA35" s="2033"/>
      <c r="NXB35" s="2033"/>
      <c r="NXC35" s="2033"/>
      <c r="NXD35" s="2033"/>
      <c r="NXE35" s="2033"/>
      <c r="NXF35" s="2033"/>
      <c r="NXG35" s="2033"/>
      <c r="NXH35" s="2033"/>
      <c r="NXI35" s="2033" t="str">
        <f>IF(ISBLANK('１．学校基本情報'!$A$7),"",'１．学校基本情報'!$A$7)</f>
        <v/>
      </c>
      <c r="NXJ35" s="2033"/>
      <c r="NXK35" s="2033"/>
      <c r="NXL35" s="2033"/>
      <c r="NXM35" s="2033"/>
      <c r="NXN35" s="2033"/>
      <c r="NXO35" s="2033"/>
      <c r="NXP35" s="2033"/>
      <c r="NXQ35" s="2033"/>
      <c r="NXR35" s="2033"/>
      <c r="NXS35" s="2033"/>
      <c r="NXT35" s="2033"/>
      <c r="NXU35" s="2033"/>
      <c r="NXV35" s="2033"/>
      <c r="NXW35" s="2033"/>
      <c r="NXX35" s="2033"/>
      <c r="NXY35" s="2033" t="str">
        <f>IF(ISBLANK('１．学校基本情報'!$A$7),"",'１．学校基本情報'!$A$7)</f>
        <v/>
      </c>
      <c r="NXZ35" s="2033"/>
      <c r="NYA35" s="2033"/>
      <c r="NYB35" s="2033"/>
      <c r="NYC35" s="2033"/>
      <c r="NYD35" s="2033"/>
      <c r="NYE35" s="2033"/>
      <c r="NYF35" s="2033"/>
      <c r="NYG35" s="2033"/>
      <c r="NYH35" s="2033"/>
      <c r="NYI35" s="2033"/>
      <c r="NYJ35" s="2033"/>
      <c r="NYK35" s="2033"/>
      <c r="NYL35" s="2033"/>
      <c r="NYM35" s="2033"/>
      <c r="NYN35" s="2033"/>
      <c r="NYO35" s="2033" t="str">
        <f>IF(ISBLANK('１．学校基本情報'!$A$7),"",'１．学校基本情報'!$A$7)</f>
        <v/>
      </c>
      <c r="NYP35" s="2033"/>
      <c r="NYQ35" s="2033"/>
      <c r="NYR35" s="2033"/>
      <c r="NYS35" s="2033"/>
      <c r="NYT35" s="2033"/>
      <c r="NYU35" s="2033"/>
      <c r="NYV35" s="2033"/>
      <c r="NYW35" s="2033"/>
      <c r="NYX35" s="2033"/>
      <c r="NYY35" s="2033"/>
      <c r="NYZ35" s="2033"/>
      <c r="NZA35" s="2033"/>
      <c r="NZB35" s="2033"/>
      <c r="NZC35" s="2033"/>
      <c r="NZD35" s="2033"/>
      <c r="NZE35" s="2033" t="str">
        <f>IF(ISBLANK('１．学校基本情報'!$A$7),"",'１．学校基本情報'!$A$7)</f>
        <v/>
      </c>
      <c r="NZF35" s="2033"/>
      <c r="NZG35" s="2033"/>
      <c r="NZH35" s="2033"/>
      <c r="NZI35" s="2033"/>
      <c r="NZJ35" s="2033"/>
      <c r="NZK35" s="2033"/>
      <c r="NZL35" s="2033"/>
      <c r="NZM35" s="2033"/>
      <c r="NZN35" s="2033"/>
      <c r="NZO35" s="2033"/>
      <c r="NZP35" s="2033"/>
      <c r="NZQ35" s="2033"/>
      <c r="NZR35" s="2033"/>
      <c r="NZS35" s="2033"/>
      <c r="NZT35" s="2033"/>
      <c r="NZU35" s="2033" t="str">
        <f>IF(ISBLANK('１．学校基本情報'!$A$7),"",'１．学校基本情報'!$A$7)</f>
        <v/>
      </c>
      <c r="NZV35" s="2033"/>
      <c r="NZW35" s="2033"/>
      <c r="NZX35" s="2033"/>
      <c r="NZY35" s="2033"/>
      <c r="NZZ35" s="2033"/>
      <c r="OAA35" s="2033"/>
      <c r="OAB35" s="2033"/>
      <c r="OAC35" s="2033"/>
      <c r="OAD35" s="2033"/>
      <c r="OAE35" s="2033"/>
      <c r="OAF35" s="2033"/>
      <c r="OAG35" s="2033"/>
      <c r="OAH35" s="2033"/>
      <c r="OAI35" s="2033"/>
      <c r="OAJ35" s="2033"/>
      <c r="OAK35" s="2033" t="str">
        <f>IF(ISBLANK('１．学校基本情報'!$A$7),"",'１．学校基本情報'!$A$7)</f>
        <v/>
      </c>
      <c r="OAL35" s="2033"/>
      <c r="OAM35" s="2033"/>
      <c r="OAN35" s="2033"/>
      <c r="OAO35" s="2033"/>
      <c r="OAP35" s="2033"/>
      <c r="OAQ35" s="2033"/>
      <c r="OAR35" s="2033"/>
      <c r="OAS35" s="2033"/>
      <c r="OAT35" s="2033"/>
      <c r="OAU35" s="2033"/>
      <c r="OAV35" s="2033"/>
      <c r="OAW35" s="2033"/>
      <c r="OAX35" s="2033"/>
      <c r="OAY35" s="2033"/>
      <c r="OAZ35" s="2033"/>
      <c r="OBA35" s="2033" t="str">
        <f>IF(ISBLANK('１．学校基本情報'!$A$7),"",'１．学校基本情報'!$A$7)</f>
        <v/>
      </c>
      <c r="OBB35" s="2033"/>
      <c r="OBC35" s="2033"/>
      <c r="OBD35" s="2033"/>
      <c r="OBE35" s="2033"/>
      <c r="OBF35" s="2033"/>
      <c r="OBG35" s="2033"/>
      <c r="OBH35" s="2033"/>
      <c r="OBI35" s="2033"/>
      <c r="OBJ35" s="2033"/>
      <c r="OBK35" s="2033"/>
      <c r="OBL35" s="2033"/>
      <c r="OBM35" s="2033"/>
      <c r="OBN35" s="2033"/>
      <c r="OBO35" s="2033"/>
      <c r="OBP35" s="2033"/>
      <c r="OBQ35" s="2033" t="str">
        <f>IF(ISBLANK('１．学校基本情報'!$A$7),"",'１．学校基本情報'!$A$7)</f>
        <v/>
      </c>
      <c r="OBR35" s="2033"/>
      <c r="OBS35" s="2033"/>
      <c r="OBT35" s="2033"/>
      <c r="OBU35" s="2033"/>
      <c r="OBV35" s="2033"/>
      <c r="OBW35" s="2033"/>
      <c r="OBX35" s="2033"/>
      <c r="OBY35" s="2033"/>
      <c r="OBZ35" s="2033"/>
      <c r="OCA35" s="2033"/>
      <c r="OCB35" s="2033"/>
      <c r="OCC35" s="2033"/>
      <c r="OCD35" s="2033"/>
      <c r="OCE35" s="2033"/>
      <c r="OCF35" s="2033"/>
      <c r="OCG35" s="2033" t="str">
        <f>IF(ISBLANK('１．学校基本情報'!$A$7),"",'１．学校基本情報'!$A$7)</f>
        <v/>
      </c>
      <c r="OCH35" s="2033"/>
      <c r="OCI35" s="2033"/>
      <c r="OCJ35" s="2033"/>
      <c r="OCK35" s="2033"/>
      <c r="OCL35" s="2033"/>
      <c r="OCM35" s="2033"/>
      <c r="OCN35" s="2033"/>
      <c r="OCO35" s="2033"/>
      <c r="OCP35" s="2033"/>
      <c r="OCQ35" s="2033"/>
      <c r="OCR35" s="2033"/>
      <c r="OCS35" s="2033"/>
      <c r="OCT35" s="2033"/>
      <c r="OCU35" s="2033"/>
      <c r="OCV35" s="2033"/>
      <c r="OCW35" s="2033" t="str">
        <f>IF(ISBLANK('１．学校基本情報'!$A$7),"",'１．学校基本情報'!$A$7)</f>
        <v/>
      </c>
      <c r="OCX35" s="2033"/>
      <c r="OCY35" s="2033"/>
      <c r="OCZ35" s="2033"/>
      <c r="ODA35" s="2033"/>
      <c r="ODB35" s="2033"/>
      <c r="ODC35" s="2033"/>
      <c r="ODD35" s="2033"/>
      <c r="ODE35" s="2033"/>
      <c r="ODF35" s="2033"/>
      <c r="ODG35" s="2033"/>
      <c r="ODH35" s="2033"/>
      <c r="ODI35" s="2033"/>
      <c r="ODJ35" s="2033"/>
      <c r="ODK35" s="2033"/>
      <c r="ODL35" s="2033"/>
      <c r="ODM35" s="2033" t="str">
        <f>IF(ISBLANK('１．学校基本情報'!$A$7),"",'１．学校基本情報'!$A$7)</f>
        <v/>
      </c>
      <c r="ODN35" s="2033"/>
      <c r="ODO35" s="2033"/>
      <c r="ODP35" s="2033"/>
      <c r="ODQ35" s="2033"/>
      <c r="ODR35" s="2033"/>
      <c r="ODS35" s="2033"/>
      <c r="ODT35" s="2033"/>
      <c r="ODU35" s="2033"/>
      <c r="ODV35" s="2033"/>
      <c r="ODW35" s="2033"/>
      <c r="ODX35" s="2033"/>
      <c r="ODY35" s="2033"/>
      <c r="ODZ35" s="2033"/>
      <c r="OEA35" s="2033"/>
      <c r="OEB35" s="2033"/>
      <c r="OEC35" s="2033" t="str">
        <f>IF(ISBLANK('１．学校基本情報'!$A$7),"",'１．学校基本情報'!$A$7)</f>
        <v/>
      </c>
      <c r="OED35" s="2033"/>
      <c r="OEE35" s="2033"/>
      <c r="OEF35" s="2033"/>
      <c r="OEG35" s="2033"/>
      <c r="OEH35" s="2033"/>
      <c r="OEI35" s="2033"/>
      <c r="OEJ35" s="2033"/>
      <c r="OEK35" s="2033"/>
      <c r="OEL35" s="2033"/>
      <c r="OEM35" s="2033"/>
      <c r="OEN35" s="2033"/>
      <c r="OEO35" s="2033"/>
      <c r="OEP35" s="2033"/>
      <c r="OEQ35" s="2033"/>
      <c r="OER35" s="2033"/>
      <c r="OES35" s="2033" t="str">
        <f>IF(ISBLANK('１．学校基本情報'!$A$7),"",'１．学校基本情報'!$A$7)</f>
        <v/>
      </c>
      <c r="OET35" s="2033"/>
      <c r="OEU35" s="2033"/>
      <c r="OEV35" s="2033"/>
      <c r="OEW35" s="2033"/>
      <c r="OEX35" s="2033"/>
      <c r="OEY35" s="2033"/>
      <c r="OEZ35" s="2033"/>
      <c r="OFA35" s="2033"/>
      <c r="OFB35" s="2033"/>
      <c r="OFC35" s="2033"/>
      <c r="OFD35" s="2033"/>
      <c r="OFE35" s="2033"/>
      <c r="OFF35" s="2033"/>
      <c r="OFG35" s="2033"/>
      <c r="OFH35" s="2033"/>
      <c r="OFI35" s="2033" t="str">
        <f>IF(ISBLANK('１．学校基本情報'!$A$7),"",'１．学校基本情報'!$A$7)</f>
        <v/>
      </c>
      <c r="OFJ35" s="2033"/>
      <c r="OFK35" s="2033"/>
      <c r="OFL35" s="2033"/>
      <c r="OFM35" s="2033"/>
      <c r="OFN35" s="2033"/>
      <c r="OFO35" s="2033"/>
      <c r="OFP35" s="2033"/>
      <c r="OFQ35" s="2033"/>
      <c r="OFR35" s="2033"/>
      <c r="OFS35" s="2033"/>
      <c r="OFT35" s="2033"/>
      <c r="OFU35" s="2033"/>
      <c r="OFV35" s="2033"/>
      <c r="OFW35" s="2033"/>
      <c r="OFX35" s="2033"/>
      <c r="OFY35" s="2033" t="str">
        <f>IF(ISBLANK('１．学校基本情報'!$A$7),"",'１．学校基本情報'!$A$7)</f>
        <v/>
      </c>
      <c r="OFZ35" s="2033"/>
      <c r="OGA35" s="2033"/>
      <c r="OGB35" s="2033"/>
      <c r="OGC35" s="2033"/>
      <c r="OGD35" s="2033"/>
      <c r="OGE35" s="2033"/>
      <c r="OGF35" s="2033"/>
      <c r="OGG35" s="2033"/>
      <c r="OGH35" s="2033"/>
      <c r="OGI35" s="2033"/>
      <c r="OGJ35" s="2033"/>
      <c r="OGK35" s="2033"/>
      <c r="OGL35" s="2033"/>
      <c r="OGM35" s="2033"/>
      <c r="OGN35" s="2033"/>
      <c r="OGO35" s="2033" t="str">
        <f>IF(ISBLANK('１．学校基本情報'!$A$7),"",'１．学校基本情報'!$A$7)</f>
        <v/>
      </c>
      <c r="OGP35" s="2033"/>
      <c r="OGQ35" s="2033"/>
      <c r="OGR35" s="2033"/>
      <c r="OGS35" s="2033"/>
      <c r="OGT35" s="2033"/>
      <c r="OGU35" s="2033"/>
      <c r="OGV35" s="2033"/>
      <c r="OGW35" s="2033"/>
      <c r="OGX35" s="2033"/>
      <c r="OGY35" s="2033"/>
      <c r="OGZ35" s="2033"/>
      <c r="OHA35" s="2033"/>
      <c r="OHB35" s="2033"/>
      <c r="OHC35" s="2033"/>
      <c r="OHD35" s="2033"/>
      <c r="OHE35" s="2033" t="str">
        <f>IF(ISBLANK('１．学校基本情報'!$A$7),"",'１．学校基本情報'!$A$7)</f>
        <v/>
      </c>
      <c r="OHF35" s="2033"/>
      <c r="OHG35" s="2033"/>
      <c r="OHH35" s="2033"/>
      <c r="OHI35" s="2033"/>
      <c r="OHJ35" s="2033"/>
      <c r="OHK35" s="2033"/>
      <c r="OHL35" s="2033"/>
      <c r="OHM35" s="2033"/>
      <c r="OHN35" s="2033"/>
      <c r="OHO35" s="2033"/>
      <c r="OHP35" s="2033"/>
      <c r="OHQ35" s="2033"/>
      <c r="OHR35" s="2033"/>
      <c r="OHS35" s="2033"/>
      <c r="OHT35" s="2033"/>
      <c r="OHU35" s="2033" t="str">
        <f>IF(ISBLANK('１．学校基本情報'!$A$7),"",'１．学校基本情報'!$A$7)</f>
        <v/>
      </c>
      <c r="OHV35" s="2033"/>
      <c r="OHW35" s="2033"/>
      <c r="OHX35" s="2033"/>
      <c r="OHY35" s="2033"/>
      <c r="OHZ35" s="2033"/>
      <c r="OIA35" s="2033"/>
      <c r="OIB35" s="2033"/>
      <c r="OIC35" s="2033"/>
      <c r="OID35" s="2033"/>
      <c r="OIE35" s="2033"/>
      <c r="OIF35" s="2033"/>
      <c r="OIG35" s="2033"/>
      <c r="OIH35" s="2033"/>
      <c r="OII35" s="2033"/>
      <c r="OIJ35" s="2033"/>
      <c r="OIK35" s="2033" t="str">
        <f>IF(ISBLANK('１．学校基本情報'!$A$7),"",'１．学校基本情報'!$A$7)</f>
        <v/>
      </c>
      <c r="OIL35" s="2033"/>
      <c r="OIM35" s="2033"/>
      <c r="OIN35" s="2033"/>
      <c r="OIO35" s="2033"/>
      <c r="OIP35" s="2033"/>
      <c r="OIQ35" s="2033"/>
      <c r="OIR35" s="2033"/>
      <c r="OIS35" s="2033"/>
      <c r="OIT35" s="2033"/>
      <c r="OIU35" s="2033"/>
      <c r="OIV35" s="2033"/>
      <c r="OIW35" s="2033"/>
      <c r="OIX35" s="2033"/>
      <c r="OIY35" s="2033"/>
      <c r="OIZ35" s="2033"/>
      <c r="OJA35" s="2033" t="str">
        <f>IF(ISBLANK('１．学校基本情報'!$A$7),"",'１．学校基本情報'!$A$7)</f>
        <v/>
      </c>
      <c r="OJB35" s="2033"/>
      <c r="OJC35" s="2033"/>
      <c r="OJD35" s="2033"/>
      <c r="OJE35" s="2033"/>
      <c r="OJF35" s="2033"/>
      <c r="OJG35" s="2033"/>
      <c r="OJH35" s="2033"/>
      <c r="OJI35" s="2033"/>
      <c r="OJJ35" s="2033"/>
      <c r="OJK35" s="2033"/>
      <c r="OJL35" s="2033"/>
      <c r="OJM35" s="2033"/>
      <c r="OJN35" s="2033"/>
      <c r="OJO35" s="2033"/>
      <c r="OJP35" s="2033"/>
      <c r="OJQ35" s="2033" t="str">
        <f>IF(ISBLANK('１．学校基本情報'!$A$7),"",'１．学校基本情報'!$A$7)</f>
        <v/>
      </c>
      <c r="OJR35" s="2033"/>
      <c r="OJS35" s="2033"/>
      <c r="OJT35" s="2033"/>
      <c r="OJU35" s="2033"/>
      <c r="OJV35" s="2033"/>
      <c r="OJW35" s="2033"/>
      <c r="OJX35" s="2033"/>
      <c r="OJY35" s="2033"/>
      <c r="OJZ35" s="2033"/>
      <c r="OKA35" s="2033"/>
      <c r="OKB35" s="2033"/>
      <c r="OKC35" s="2033"/>
      <c r="OKD35" s="2033"/>
      <c r="OKE35" s="2033"/>
      <c r="OKF35" s="2033"/>
      <c r="OKG35" s="2033" t="str">
        <f>IF(ISBLANK('１．学校基本情報'!$A$7),"",'１．学校基本情報'!$A$7)</f>
        <v/>
      </c>
      <c r="OKH35" s="2033"/>
      <c r="OKI35" s="2033"/>
      <c r="OKJ35" s="2033"/>
      <c r="OKK35" s="2033"/>
      <c r="OKL35" s="2033"/>
      <c r="OKM35" s="2033"/>
      <c r="OKN35" s="2033"/>
      <c r="OKO35" s="2033"/>
      <c r="OKP35" s="2033"/>
      <c r="OKQ35" s="2033"/>
      <c r="OKR35" s="2033"/>
      <c r="OKS35" s="2033"/>
      <c r="OKT35" s="2033"/>
      <c r="OKU35" s="2033"/>
      <c r="OKV35" s="2033"/>
      <c r="OKW35" s="2033" t="str">
        <f>IF(ISBLANK('１．学校基本情報'!$A$7),"",'１．学校基本情報'!$A$7)</f>
        <v/>
      </c>
      <c r="OKX35" s="2033"/>
      <c r="OKY35" s="2033"/>
      <c r="OKZ35" s="2033"/>
      <c r="OLA35" s="2033"/>
      <c r="OLB35" s="2033"/>
      <c r="OLC35" s="2033"/>
      <c r="OLD35" s="2033"/>
      <c r="OLE35" s="2033"/>
      <c r="OLF35" s="2033"/>
      <c r="OLG35" s="2033"/>
      <c r="OLH35" s="2033"/>
      <c r="OLI35" s="2033"/>
      <c r="OLJ35" s="2033"/>
      <c r="OLK35" s="2033"/>
      <c r="OLL35" s="2033"/>
      <c r="OLM35" s="2033" t="str">
        <f>IF(ISBLANK('１．学校基本情報'!$A$7),"",'１．学校基本情報'!$A$7)</f>
        <v/>
      </c>
      <c r="OLN35" s="2033"/>
      <c r="OLO35" s="2033"/>
      <c r="OLP35" s="2033"/>
      <c r="OLQ35" s="2033"/>
      <c r="OLR35" s="2033"/>
      <c r="OLS35" s="2033"/>
      <c r="OLT35" s="2033"/>
      <c r="OLU35" s="2033"/>
      <c r="OLV35" s="2033"/>
      <c r="OLW35" s="2033"/>
      <c r="OLX35" s="2033"/>
      <c r="OLY35" s="2033"/>
      <c r="OLZ35" s="2033"/>
      <c r="OMA35" s="2033"/>
      <c r="OMB35" s="2033"/>
      <c r="OMC35" s="2033" t="str">
        <f>IF(ISBLANK('１．学校基本情報'!$A$7),"",'１．学校基本情報'!$A$7)</f>
        <v/>
      </c>
      <c r="OMD35" s="2033"/>
      <c r="OME35" s="2033"/>
      <c r="OMF35" s="2033"/>
      <c r="OMG35" s="2033"/>
      <c r="OMH35" s="2033"/>
      <c r="OMI35" s="2033"/>
      <c r="OMJ35" s="2033"/>
      <c r="OMK35" s="2033"/>
      <c r="OML35" s="2033"/>
      <c r="OMM35" s="2033"/>
      <c r="OMN35" s="2033"/>
      <c r="OMO35" s="2033"/>
      <c r="OMP35" s="2033"/>
      <c r="OMQ35" s="2033"/>
      <c r="OMR35" s="2033"/>
      <c r="OMS35" s="2033" t="str">
        <f>IF(ISBLANK('１．学校基本情報'!$A$7),"",'１．学校基本情報'!$A$7)</f>
        <v/>
      </c>
      <c r="OMT35" s="2033"/>
      <c r="OMU35" s="2033"/>
      <c r="OMV35" s="2033"/>
      <c r="OMW35" s="2033"/>
      <c r="OMX35" s="2033"/>
      <c r="OMY35" s="2033"/>
      <c r="OMZ35" s="2033"/>
      <c r="ONA35" s="2033"/>
      <c r="ONB35" s="2033"/>
      <c r="ONC35" s="2033"/>
      <c r="OND35" s="2033"/>
      <c r="ONE35" s="2033"/>
      <c r="ONF35" s="2033"/>
      <c r="ONG35" s="2033"/>
      <c r="ONH35" s="2033"/>
      <c r="ONI35" s="2033" t="str">
        <f>IF(ISBLANK('１．学校基本情報'!$A$7),"",'１．学校基本情報'!$A$7)</f>
        <v/>
      </c>
      <c r="ONJ35" s="2033"/>
      <c r="ONK35" s="2033"/>
      <c r="ONL35" s="2033"/>
      <c r="ONM35" s="2033"/>
      <c r="ONN35" s="2033"/>
      <c r="ONO35" s="2033"/>
      <c r="ONP35" s="2033"/>
      <c r="ONQ35" s="2033"/>
      <c r="ONR35" s="2033"/>
      <c r="ONS35" s="2033"/>
      <c r="ONT35" s="2033"/>
      <c r="ONU35" s="2033"/>
      <c r="ONV35" s="2033"/>
      <c r="ONW35" s="2033"/>
      <c r="ONX35" s="2033"/>
      <c r="ONY35" s="2033" t="str">
        <f>IF(ISBLANK('１．学校基本情報'!$A$7),"",'１．学校基本情報'!$A$7)</f>
        <v/>
      </c>
      <c r="ONZ35" s="2033"/>
      <c r="OOA35" s="2033"/>
      <c r="OOB35" s="2033"/>
      <c r="OOC35" s="2033"/>
      <c r="OOD35" s="2033"/>
      <c r="OOE35" s="2033"/>
      <c r="OOF35" s="2033"/>
      <c r="OOG35" s="2033"/>
      <c r="OOH35" s="2033"/>
      <c r="OOI35" s="2033"/>
      <c r="OOJ35" s="2033"/>
      <c r="OOK35" s="2033"/>
      <c r="OOL35" s="2033"/>
      <c r="OOM35" s="2033"/>
      <c r="OON35" s="2033"/>
      <c r="OOO35" s="2033" t="str">
        <f>IF(ISBLANK('１．学校基本情報'!$A$7),"",'１．学校基本情報'!$A$7)</f>
        <v/>
      </c>
      <c r="OOP35" s="2033"/>
      <c r="OOQ35" s="2033"/>
      <c r="OOR35" s="2033"/>
      <c r="OOS35" s="2033"/>
      <c r="OOT35" s="2033"/>
      <c r="OOU35" s="2033"/>
      <c r="OOV35" s="2033"/>
      <c r="OOW35" s="2033"/>
      <c r="OOX35" s="2033"/>
      <c r="OOY35" s="2033"/>
      <c r="OOZ35" s="2033"/>
      <c r="OPA35" s="2033"/>
      <c r="OPB35" s="2033"/>
      <c r="OPC35" s="2033"/>
      <c r="OPD35" s="2033"/>
      <c r="OPE35" s="2033" t="str">
        <f>IF(ISBLANK('１．学校基本情報'!$A$7),"",'１．学校基本情報'!$A$7)</f>
        <v/>
      </c>
      <c r="OPF35" s="2033"/>
      <c r="OPG35" s="2033"/>
      <c r="OPH35" s="2033"/>
      <c r="OPI35" s="2033"/>
      <c r="OPJ35" s="2033"/>
      <c r="OPK35" s="2033"/>
      <c r="OPL35" s="2033"/>
      <c r="OPM35" s="2033"/>
      <c r="OPN35" s="2033"/>
      <c r="OPO35" s="2033"/>
      <c r="OPP35" s="2033"/>
      <c r="OPQ35" s="2033"/>
      <c r="OPR35" s="2033"/>
      <c r="OPS35" s="2033"/>
      <c r="OPT35" s="2033"/>
      <c r="OPU35" s="2033" t="str">
        <f>IF(ISBLANK('１．学校基本情報'!$A$7),"",'１．学校基本情報'!$A$7)</f>
        <v/>
      </c>
      <c r="OPV35" s="2033"/>
      <c r="OPW35" s="2033"/>
      <c r="OPX35" s="2033"/>
      <c r="OPY35" s="2033"/>
      <c r="OPZ35" s="2033"/>
      <c r="OQA35" s="2033"/>
      <c r="OQB35" s="2033"/>
      <c r="OQC35" s="2033"/>
      <c r="OQD35" s="2033"/>
      <c r="OQE35" s="2033"/>
      <c r="OQF35" s="2033"/>
      <c r="OQG35" s="2033"/>
      <c r="OQH35" s="2033"/>
      <c r="OQI35" s="2033"/>
      <c r="OQJ35" s="2033"/>
      <c r="OQK35" s="2033" t="str">
        <f>IF(ISBLANK('１．学校基本情報'!$A$7),"",'１．学校基本情報'!$A$7)</f>
        <v/>
      </c>
      <c r="OQL35" s="2033"/>
      <c r="OQM35" s="2033"/>
      <c r="OQN35" s="2033"/>
      <c r="OQO35" s="2033"/>
      <c r="OQP35" s="2033"/>
      <c r="OQQ35" s="2033"/>
      <c r="OQR35" s="2033"/>
      <c r="OQS35" s="2033"/>
      <c r="OQT35" s="2033"/>
      <c r="OQU35" s="2033"/>
      <c r="OQV35" s="2033"/>
      <c r="OQW35" s="2033"/>
      <c r="OQX35" s="2033"/>
      <c r="OQY35" s="2033"/>
      <c r="OQZ35" s="2033"/>
      <c r="ORA35" s="2033" t="str">
        <f>IF(ISBLANK('１．学校基本情報'!$A$7),"",'１．学校基本情報'!$A$7)</f>
        <v/>
      </c>
      <c r="ORB35" s="2033"/>
      <c r="ORC35" s="2033"/>
      <c r="ORD35" s="2033"/>
      <c r="ORE35" s="2033"/>
      <c r="ORF35" s="2033"/>
      <c r="ORG35" s="2033"/>
      <c r="ORH35" s="2033"/>
      <c r="ORI35" s="2033"/>
      <c r="ORJ35" s="2033"/>
      <c r="ORK35" s="2033"/>
      <c r="ORL35" s="2033"/>
      <c r="ORM35" s="2033"/>
      <c r="ORN35" s="2033"/>
      <c r="ORO35" s="2033"/>
      <c r="ORP35" s="2033"/>
      <c r="ORQ35" s="2033" t="str">
        <f>IF(ISBLANK('１．学校基本情報'!$A$7),"",'１．学校基本情報'!$A$7)</f>
        <v/>
      </c>
      <c r="ORR35" s="2033"/>
      <c r="ORS35" s="2033"/>
      <c r="ORT35" s="2033"/>
      <c r="ORU35" s="2033"/>
      <c r="ORV35" s="2033"/>
      <c r="ORW35" s="2033"/>
      <c r="ORX35" s="2033"/>
      <c r="ORY35" s="2033"/>
      <c r="ORZ35" s="2033"/>
      <c r="OSA35" s="2033"/>
      <c r="OSB35" s="2033"/>
      <c r="OSC35" s="2033"/>
      <c r="OSD35" s="2033"/>
      <c r="OSE35" s="2033"/>
      <c r="OSF35" s="2033"/>
      <c r="OSG35" s="2033" t="str">
        <f>IF(ISBLANK('１．学校基本情報'!$A$7),"",'１．学校基本情報'!$A$7)</f>
        <v/>
      </c>
      <c r="OSH35" s="2033"/>
      <c r="OSI35" s="2033"/>
      <c r="OSJ35" s="2033"/>
      <c r="OSK35" s="2033"/>
      <c r="OSL35" s="2033"/>
      <c r="OSM35" s="2033"/>
      <c r="OSN35" s="2033"/>
      <c r="OSO35" s="2033"/>
      <c r="OSP35" s="2033"/>
      <c r="OSQ35" s="2033"/>
      <c r="OSR35" s="2033"/>
      <c r="OSS35" s="2033"/>
      <c r="OST35" s="2033"/>
      <c r="OSU35" s="2033"/>
      <c r="OSV35" s="2033"/>
      <c r="OSW35" s="2033" t="str">
        <f>IF(ISBLANK('１．学校基本情報'!$A$7),"",'１．学校基本情報'!$A$7)</f>
        <v/>
      </c>
      <c r="OSX35" s="2033"/>
      <c r="OSY35" s="2033"/>
      <c r="OSZ35" s="2033"/>
      <c r="OTA35" s="2033"/>
      <c r="OTB35" s="2033"/>
      <c r="OTC35" s="2033"/>
      <c r="OTD35" s="2033"/>
      <c r="OTE35" s="2033"/>
      <c r="OTF35" s="2033"/>
      <c r="OTG35" s="2033"/>
      <c r="OTH35" s="2033"/>
      <c r="OTI35" s="2033"/>
      <c r="OTJ35" s="2033"/>
      <c r="OTK35" s="2033"/>
      <c r="OTL35" s="2033"/>
      <c r="OTM35" s="2033" t="str">
        <f>IF(ISBLANK('１．学校基本情報'!$A$7),"",'１．学校基本情報'!$A$7)</f>
        <v/>
      </c>
      <c r="OTN35" s="2033"/>
      <c r="OTO35" s="2033"/>
      <c r="OTP35" s="2033"/>
      <c r="OTQ35" s="2033"/>
      <c r="OTR35" s="2033"/>
      <c r="OTS35" s="2033"/>
      <c r="OTT35" s="2033"/>
      <c r="OTU35" s="2033"/>
      <c r="OTV35" s="2033"/>
      <c r="OTW35" s="2033"/>
      <c r="OTX35" s="2033"/>
      <c r="OTY35" s="2033"/>
      <c r="OTZ35" s="2033"/>
      <c r="OUA35" s="2033"/>
      <c r="OUB35" s="2033"/>
      <c r="OUC35" s="2033" t="str">
        <f>IF(ISBLANK('１．学校基本情報'!$A$7),"",'１．学校基本情報'!$A$7)</f>
        <v/>
      </c>
      <c r="OUD35" s="2033"/>
      <c r="OUE35" s="2033"/>
      <c r="OUF35" s="2033"/>
      <c r="OUG35" s="2033"/>
      <c r="OUH35" s="2033"/>
      <c r="OUI35" s="2033"/>
      <c r="OUJ35" s="2033"/>
      <c r="OUK35" s="2033"/>
      <c r="OUL35" s="2033"/>
      <c r="OUM35" s="2033"/>
      <c r="OUN35" s="2033"/>
      <c r="OUO35" s="2033"/>
      <c r="OUP35" s="2033"/>
      <c r="OUQ35" s="2033"/>
      <c r="OUR35" s="2033"/>
      <c r="OUS35" s="2033" t="str">
        <f>IF(ISBLANK('１．学校基本情報'!$A$7),"",'１．学校基本情報'!$A$7)</f>
        <v/>
      </c>
      <c r="OUT35" s="2033"/>
      <c r="OUU35" s="2033"/>
      <c r="OUV35" s="2033"/>
      <c r="OUW35" s="2033"/>
      <c r="OUX35" s="2033"/>
      <c r="OUY35" s="2033"/>
      <c r="OUZ35" s="2033"/>
      <c r="OVA35" s="2033"/>
      <c r="OVB35" s="2033"/>
      <c r="OVC35" s="2033"/>
      <c r="OVD35" s="2033"/>
      <c r="OVE35" s="2033"/>
      <c r="OVF35" s="2033"/>
      <c r="OVG35" s="2033"/>
      <c r="OVH35" s="2033"/>
      <c r="OVI35" s="2033" t="str">
        <f>IF(ISBLANK('１．学校基本情報'!$A$7),"",'１．学校基本情報'!$A$7)</f>
        <v/>
      </c>
      <c r="OVJ35" s="2033"/>
      <c r="OVK35" s="2033"/>
      <c r="OVL35" s="2033"/>
      <c r="OVM35" s="2033"/>
      <c r="OVN35" s="2033"/>
      <c r="OVO35" s="2033"/>
      <c r="OVP35" s="2033"/>
      <c r="OVQ35" s="2033"/>
      <c r="OVR35" s="2033"/>
      <c r="OVS35" s="2033"/>
      <c r="OVT35" s="2033"/>
      <c r="OVU35" s="2033"/>
      <c r="OVV35" s="2033"/>
      <c r="OVW35" s="2033"/>
      <c r="OVX35" s="2033"/>
      <c r="OVY35" s="2033" t="str">
        <f>IF(ISBLANK('１．学校基本情報'!$A$7),"",'１．学校基本情報'!$A$7)</f>
        <v/>
      </c>
      <c r="OVZ35" s="2033"/>
      <c r="OWA35" s="2033"/>
      <c r="OWB35" s="2033"/>
      <c r="OWC35" s="2033"/>
      <c r="OWD35" s="2033"/>
      <c r="OWE35" s="2033"/>
      <c r="OWF35" s="2033"/>
      <c r="OWG35" s="2033"/>
      <c r="OWH35" s="2033"/>
      <c r="OWI35" s="2033"/>
      <c r="OWJ35" s="2033"/>
      <c r="OWK35" s="2033"/>
      <c r="OWL35" s="2033"/>
      <c r="OWM35" s="2033"/>
      <c r="OWN35" s="2033"/>
      <c r="OWO35" s="2033" t="str">
        <f>IF(ISBLANK('１．学校基本情報'!$A$7),"",'１．学校基本情報'!$A$7)</f>
        <v/>
      </c>
      <c r="OWP35" s="2033"/>
      <c r="OWQ35" s="2033"/>
      <c r="OWR35" s="2033"/>
      <c r="OWS35" s="2033"/>
      <c r="OWT35" s="2033"/>
      <c r="OWU35" s="2033"/>
      <c r="OWV35" s="2033"/>
      <c r="OWW35" s="2033"/>
      <c r="OWX35" s="2033"/>
      <c r="OWY35" s="2033"/>
      <c r="OWZ35" s="2033"/>
      <c r="OXA35" s="2033"/>
      <c r="OXB35" s="2033"/>
      <c r="OXC35" s="2033"/>
      <c r="OXD35" s="2033"/>
      <c r="OXE35" s="2033" t="str">
        <f>IF(ISBLANK('１．学校基本情報'!$A$7),"",'１．学校基本情報'!$A$7)</f>
        <v/>
      </c>
      <c r="OXF35" s="2033"/>
      <c r="OXG35" s="2033"/>
      <c r="OXH35" s="2033"/>
      <c r="OXI35" s="2033"/>
      <c r="OXJ35" s="2033"/>
      <c r="OXK35" s="2033"/>
      <c r="OXL35" s="2033"/>
      <c r="OXM35" s="2033"/>
      <c r="OXN35" s="2033"/>
      <c r="OXO35" s="2033"/>
      <c r="OXP35" s="2033"/>
      <c r="OXQ35" s="2033"/>
      <c r="OXR35" s="2033"/>
      <c r="OXS35" s="2033"/>
      <c r="OXT35" s="2033"/>
      <c r="OXU35" s="2033" t="str">
        <f>IF(ISBLANK('１．学校基本情報'!$A$7),"",'１．学校基本情報'!$A$7)</f>
        <v/>
      </c>
      <c r="OXV35" s="2033"/>
      <c r="OXW35" s="2033"/>
      <c r="OXX35" s="2033"/>
      <c r="OXY35" s="2033"/>
      <c r="OXZ35" s="2033"/>
      <c r="OYA35" s="2033"/>
      <c r="OYB35" s="2033"/>
      <c r="OYC35" s="2033"/>
      <c r="OYD35" s="2033"/>
      <c r="OYE35" s="2033"/>
      <c r="OYF35" s="2033"/>
      <c r="OYG35" s="2033"/>
      <c r="OYH35" s="2033"/>
      <c r="OYI35" s="2033"/>
      <c r="OYJ35" s="2033"/>
      <c r="OYK35" s="2033" t="str">
        <f>IF(ISBLANK('１．学校基本情報'!$A$7),"",'１．学校基本情報'!$A$7)</f>
        <v/>
      </c>
      <c r="OYL35" s="2033"/>
      <c r="OYM35" s="2033"/>
      <c r="OYN35" s="2033"/>
      <c r="OYO35" s="2033"/>
      <c r="OYP35" s="2033"/>
      <c r="OYQ35" s="2033"/>
      <c r="OYR35" s="2033"/>
      <c r="OYS35" s="2033"/>
      <c r="OYT35" s="2033"/>
      <c r="OYU35" s="2033"/>
      <c r="OYV35" s="2033"/>
      <c r="OYW35" s="2033"/>
      <c r="OYX35" s="2033"/>
      <c r="OYY35" s="2033"/>
      <c r="OYZ35" s="2033"/>
      <c r="OZA35" s="2033" t="str">
        <f>IF(ISBLANK('１．学校基本情報'!$A$7),"",'１．学校基本情報'!$A$7)</f>
        <v/>
      </c>
      <c r="OZB35" s="2033"/>
      <c r="OZC35" s="2033"/>
      <c r="OZD35" s="2033"/>
      <c r="OZE35" s="2033"/>
      <c r="OZF35" s="2033"/>
      <c r="OZG35" s="2033"/>
      <c r="OZH35" s="2033"/>
      <c r="OZI35" s="2033"/>
      <c r="OZJ35" s="2033"/>
      <c r="OZK35" s="2033"/>
      <c r="OZL35" s="2033"/>
      <c r="OZM35" s="2033"/>
      <c r="OZN35" s="2033"/>
      <c r="OZO35" s="2033"/>
      <c r="OZP35" s="2033"/>
      <c r="OZQ35" s="2033" t="str">
        <f>IF(ISBLANK('１．学校基本情報'!$A$7),"",'１．学校基本情報'!$A$7)</f>
        <v/>
      </c>
      <c r="OZR35" s="2033"/>
      <c r="OZS35" s="2033"/>
      <c r="OZT35" s="2033"/>
      <c r="OZU35" s="2033"/>
      <c r="OZV35" s="2033"/>
      <c r="OZW35" s="2033"/>
      <c r="OZX35" s="2033"/>
      <c r="OZY35" s="2033"/>
      <c r="OZZ35" s="2033"/>
      <c r="PAA35" s="2033"/>
      <c r="PAB35" s="2033"/>
      <c r="PAC35" s="2033"/>
      <c r="PAD35" s="2033"/>
      <c r="PAE35" s="2033"/>
      <c r="PAF35" s="2033"/>
      <c r="PAG35" s="2033" t="str">
        <f>IF(ISBLANK('１．学校基本情報'!$A$7),"",'１．学校基本情報'!$A$7)</f>
        <v/>
      </c>
      <c r="PAH35" s="2033"/>
      <c r="PAI35" s="2033"/>
      <c r="PAJ35" s="2033"/>
      <c r="PAK35" s="2033"/>
      <c r="PAL35" s="2033"/>
      <c r="PAM35" s="2033"/>
      <c r="PAN35" s="2033"/>
      <c r="PAO35" s="2033"/>
      <c r="PAP35" s="2033"/>
      <c r="PAQ35" s="2033"/>
      <c r="PAR35" s="2033"/>
      <c r="PAS35" s="2033"/>
      <c r="PAT35" s="2033"/>
      <c r="PAU35" s="2033"/>
      <c r="PAV35" s="2033"/>
      <c r="PAW35" s="2033" t="str">
        <f>IF(ISBLANK('１．学校基本情報'!$A$7),"",'１．学校基本情報'!$A$7)</f>
        <v/>
      </c>
      <c r="PAX35" s="2033"/>
      <c r="PAY35" s="2033"/>
      <c r="PAZ35" s="2033"/>
      <c r="PBA35" s="2033"/>
      <c r="PBB35" s="2033"/>
      <c r="PBC35" s="2033"/>
      <c r="PBD35" s="2033"/>
      <c r="PBE35" s="2033"/>
      <c r="PBF35" s="2033"/>
      <c r="PBG35" s="2033"/>
      <c r="PBH35" s="2033"/>
      <c r="PBI35" s="2033"/>
      <c r="PBJ35" s="2033"/>
      <c r="PBK35" s="2033"/>
      <c r="PBL35" s="2033"/>
      <c r="PBM35" s="2033" t="str">
        <f>IF(ISBLANK('１．学校基本情報'!$A$7),"",'１．学校基本情報'!$A$7)</f>
        <v/>
      </c>
      <c r="PBN35" s="2033"/>
      <c r="PBO35" s="2033"/>
      <c r="PBP35" s="2033"/>
      <c r="PBQ35" s="2033"/>
      <c r="PBR35" s="2033"/>
      <c r="PBS35" s="2033"/>
      <c r="PBT35" s="2033"/>
      <c r="PBU35" s="2033"/>
      <c r="PBV35" s="2033"/>
      <c r="PBW35" s="2033"/>
      <c r="PBX35" s="2033"/>
      <c r="PBY35" s="2033"/>
      <c r="PBZ35" s="2033"/>
      <c r="PCA35" s="2033"/>
      <c r="PCB35" s="2033"/>
      <c r="PCC35" s="2033" t="str">
        <f>IF(ISBLANK('１．学校基本情報'!$A$7),"",'１．学校基本情報'!$A$7)</f>
        <v/>
      </c>
      <c r="PCD35" s="2033"/>
      <c r="PCE35" s="2033"/>
      <c r="PCF35" s="2033"/>
      <c r="PCG35" s="2033"/>
      <c r="PCH35" s="2033"/>
      <c r="PCI35" s="2033"/>
      <c r="PCJ35" s="2033"/>
      <c r="PCK35" s="2033"/>
      <c r="PCL35" s="2033"/>
      <c r="PCM35" s="2033"/>
      <c r="PCN35" s="2033"/>
      <c r="PCO35" s="2033"/>
      <c r="PCP35" s="2033"/>
      <c r="PCQ35" s="2033"/>
      <c r="PCR35" s="2033"/>
      <c r="PCS35" s="2033" t="str">
        <f>IF(ISBLANK('１．学校基本情報'!$A$7),"",'１．学校基本情報'!$A$7)</f>
        <v/>
      </c>
      <c r="PCT35" s="2033"/>
      <c r="PCU35" s="2033"/>
      <c r="PCV35" s="2033"/>
      <c r="PCW35" s="2033"/>
      <c r="PCX35" s="2033"/>
      <c r="PCY35" s="2033"/>
      <c r="PCZ35" s="2033"/>
      <c r="PDA35" s="2033"/>
      <c r="PDB35" s="2033"/>
      <c r="PDC35" s="2033"/>
      <c r="PDD35" s="2033"/>
      <c r="PDE35" s="2033"/>
      <c r="PDF35" s="2033"/>
      <c r="PDG35" s="2033"/>
      <c r="PDH35" s="2033"/>
      <c r="PDI35" s="2033" t="str">
        <f>IF(ISBLANK('１．学校基本情報'!$A$7),"",'１．学校基本情報'!$A$7)</f>
        <v/>
      </c>
      <c r="PDJ35" s="2033"/>
      <c r="PDK35" s="2033"/>
      <c r="PDL35" s="2033"/>
      <c r="PDM35" s="2033"/>
      <c r="PDN35" s="2033"/>
      <c r="PDO35" s="2033"/>
      <c r="PDP35" s="2033"/>
      <c r="PDQ35" s="2033"/>
      <c r="PDR35" s="2033"/>
      <c r="PDS35" s="2033"/>
      <c r="PDT35" s="2033"/>
      <c r="PDU35" s="2033"/>
      <c r="PDV35" s="2033"/>
      <c r="PDW35" s="2033"/>
      <c r="PDX35" s="2033"/>
      <c r="PDY35" s="2033" t="str">
        <f>IF(ISBLANK('１．学校基本情報'!$A$7),"",'１．学校基本情報'!$A$7)</f>
        <v/>
      </c>
      <c r="PDZ35" s="2033"/>
      <c r="PEA35" s="2033"/>
      <c r="PEB35" s="2033"/>
      <c r="PEC35" s="2033"/>
      <c r="PED35" s="2033"/>
      <c r="PEE35" s="2033"/>
      <c r="PEF35" s="2033"/>
      <c r="PEG35" s="2033"/>
      <c r="PEH35" s="2033"/>
      <c r="PEI35" s="2033"/>
      <c r="PEJ35" s="2033"/>
      <c r="PEK35" s="2033"/>
      <c r="PEL35" s="2033"/>
      <c r="PEM35" s="2033"/>
      <c r="PEN35" s="2033"/>
      <c r="PEO35" s="2033" t="str">
        <f>IF(ISBLANK('１．学校基本情報'!$A$7),"",'１．学校基本情報'!$A$7)</f>
        <v/>
      </c>
      <c r="PEP35" s="2033"/>
      <c r="PEQ35" s="2033"/>
      <c r="PER35" s="2033"/>
      <c r="PES35" s="2033"/>
      <c r="PET35" s="2033"/>
      <c r="PEU35" s="2033"/>
      <c r="PEV35" s="2033"/>
      <c r="PEW35" s="2033"/>
      <c r="PEX35" s="2033"/>
      <c r="PEY35" s="2033"/>
      <c r="PEZ35" s="2033"/>
      <c r="PFA35" s="2033"/>
      <c r="PFB35" s="2033"/>
      <c r="PFC35" s="2033"/>
      <c r="PFD35" s="2033"/>
      <c r="PFE35" s="2033" t="str">
        <f>IF(ISBLANK('１．学校基本情報'!$A$7),"",'１．学校基本情報'!$A$7)</f>
        <v/>
      </c>
      <c r="PFF35" s="2033"/>
      <c r="PFG35" s="2033"/>
      <c r="PFH35" s="2033"/>
      <c r="PFI35" s="2033"/>
      <c r="PFJ35" s="2033"/>
      <c r="PFK35" s="2033"/>
      <c r="PFL35" s="2033"/>
      <c r="PFM35" s="2033"/>
      <c r="PFN35" s="2033"/>
      <c r="PFO35" s="2033"/>
      <c r="PFP35" s="2033"/>
      <c r="PFQ35" s="2033"/>
      <c r="PFR35" s="2033"/>
      <c r="PFS35" s="2033"/>
      <c r="PFT35" s="2033"/>
      <c r="PFU35" s="2033" t="str">
        <f>IF(ISBLANK('１．学校基本情報'!$A$7),"",'１．学校基本情報'!$A$7)</f>
        <v/>
      </c>
      <c r="PFV35" s="2033"/>
      <c r="PFW35" s="2033"/>
      <c r="PFX35" s="2033"/>
      <c r="PFY35" s="2033"/>
      <c r="PFZ35" s="2033"/>
      <c r="PGA35" s="2033"/>
      <c r="PGB35" s="2033"/>
      <c r="PGC35" s="2033"/>
      <c r="PGD35" s="2033"/>
      <c r="PGE35" s="2033"/>
      <c r="PGF35" s="2033"/>
      <c r="PGG35" s="2033"/>
      <c r="PGH35" s="2033"/>
      <c r="PGI35" s="2033"/>
      <c r="PGJ35" s="2033"/>
      <c r="PGK35" s="2033" t="str">
        <f>IF(ISBLANK('１．学校基本情報'!$A$7),"",'１．学校基本情報'!$A$7)</f>
        <v/>
      </c>
      <c r="PGL35" s="2033"/>
      <c r="PGM35" s="2033"/>
      <c r="PGN35" s="2033"/>
      <c r="PGO35" s="2033"/>
      <c r="PGP35" s="2033"/>
      <c r="PGQ35" s="2033"/>
      <c r="PGR35" s="2033"/>
      <c r="PGS35" s="2033"/>
      <c r="PGT35" s="2033"/>
      <c r="PGU35" s="2033"/>
      <c r="PGV35" s="2033"/>
      <c r="PGW35" s="2033"/>
      <c r="PGX35" s="2033"/>
      <c r="PGY35" s="2033"/>
      <c r="PGZ35" s="2033"/>
      <c r="PHA35" s="2033" t="str">
        <f>IF(ISBLANK('１．学校基本情報'!$A$7),"",'１．学校基本情報'!$A$7)</f>
        <v/>
      </c>
      <c r="PHB35" s="2033"/>
      <c r="PHC35" s="2033"/>
      <c r="PHD35" s="2033"/>
      <c r="PHE35" s="2033"/>
      <c r="PHF35" s="2033"/>
      <c r="PHG35" s="2033"/>
      <c r="PHH35" s="2033"/>
      <c r="PHI35" s="2033"/>
      <c r="PHJ35" s="2033"/>
      <c r="PHK35" s="2033"/>
      <c r="PHL35" s="2033"/>
      <c r="PHM35" s="2033"/>
      <c r="PHN35" s="2033"/>
      <c r="PHO35" s="2033"/>
      <c r="PHP35" s="2033"/>
      <c r="PHQ35" s="2033" t="str">
        <f>IF(ISBLANK('１．学校基本情報'!$A$7),"",'１．学校基本情報'!$A$7)</f>
        <v/>
      </c>
      <c r="PHR35" s="2033"/>
      <c r="PHS35" s="2033"/>
      <c r="PHT35" s="2033"/>
      <c r="PHU35" s="2033"/>
      <c r="PHV35" s="2033"/>
      <c r="PHW35" s="2033"/>
      <c r="PHX35" s="2033"/>
      <c r="PHY35" s="2033"/>
      <c r="PHZ35" s="2033"/>
      <c r="PIA35" s="2033"/>
      <c r="PIB35" s="2033"/>
      <c r="PIC35" s="2033"/>
      <c r="PID35" s="2033"/>
      <c r="PIE35" s="2033"/>
      <c r="PIF35" s="2033"/>
      <c r="PIG35" s="2033" t="str">
        <f>IF(ISBLANK('１．学校基本情報'!$A$7),"",'１．学校基本情報'!$A$7)</f>
        <v/>
      </c>
      <c r="PIH35" s="2033"/>
      <c r="PII35" s="2033"/>
      <c r="PIJ35" s="2033"/>
      <c r="PIK35" s="2033"/>
      <c r="PIL35" s="2033"/>
      <c r="PIM35" s="2033"/>
      <c r="PIN35" s="2033"/>
      <c r="PIO35" s="2033"/>
      <c r="PIP35" s="2033"/>
      <c r="PIQ35" s="2033"/>
      <c r="PIR35" s="2033"/>
      <c r="PIS35" s="2033"/>
      <c r="PIT35" s="2033"/>
      <c r="PIU35" s="2033"/>
      <c r="PIV35" s="2033"/>
      <c r="PIW35" s="2033" t="str">
        <f>IF(ISBLANK('１．学校基本情報'!$A$7),"",'１．学校基本情報'!$A$7)</f>
        <v/>
      </c>
      <c r="PIX35" s="2033"/>
      <c r="PIY35" s="2033"/>
      <c r="PIZ35" s="2033"/>
      <c r="PJA35" s="2033"/>
      <c r="PJB35" s="2033"/>
      <c r="PJC35" s="2033"/>
      <c r="PJD35" s="2033"/>
      <c r="PJE35" s="2033"/>
      <c r="PJF35" s="2033"/>
      <c r="PJG35" s="2033"/>
      <c r="PJH35" s="2033"/>
      <c r="PJI35" s="2033"/>
      <c r="PJJ35" s="2033"/>
      <c r="PJK35" s="2033"/>
      <c r="PJL35" s="2033"/>
      <c r="PJM35" s="2033" t="str">
        <f>IF(ISBLANK('１．学校基本情報'!$A$7),"",'１．学校基本情報'!$A$7)</f>
        <v/>
      </c>
      <c r="PJN35" s="2033"/>
      <c r="PJO35" s="2033"/>
      <c r="PJP35" s="2033"/>
      <c r="PJQ35" s="2033"/>
      <c r="PJR35" s="2033"/>
      <c r="PJS35" s="2033"/>
      <c r="PJT35" s="2033"/>
      <c r="PJU35" s="2033"/>
      <c r="PJV35" s="2033"/>
      <c r="PJW35" s="2033"/>
      <c r="PJX35" s="2033"/>
      <c r="PJY35" s="2033"/>
      <c r="PJZ35" s="2033"/>
      <c r="PKA35" s="2033"/>
      <c r="PKB35" s="2033"/>
      <c r="PKC35" s="2033" t="str">
        <f>IF(ISBLANK('１．学校基本情報'!$A$7),"",'１．学校基本情報'!$A$7)</f>
        <v/>
      </c>
      <c r="PKD35" s="2033"/>
      <c r="PKE35" s="2033"/>
      <c r="PKF35" s="2033"/>
      <c r="PKG35" s="2033"/>
      <c r="PKH35" s="2033"/>
      <c r="PKI35" s="2033"/>
      <c r="PKJ35" s="2033"/>
      <c r="PKK35" s="2033"/>
      <c r="PKL35" s="2033"/>
      <c r="PKM35" s="2033"/>
      <c r="PKN35" s="2033"/>
      <c r="PKO35" s="2033"/>
      <c r="PKP35" s="2033"/>
      <c r="PKQ35" s="2033"/>
      <c r="PKR35" s="2033"/>
      <c r="PKS35" s="2033" t="str">
        <f>IF(ISBLANK('１．学校基本情報'!$A$7),"",'１．学校基本情報'!$A$7)</f>
        <v/>
      </c>
      <c r="PKT35" s="2033"/>
      <c r="PKU35" s="2033"/>
      <c r="PKV35" s="2033"/>
      <c r="PKW35" s="2033"/>
      <c r="PKX35" s="2033"/>
      <c r="PKY35" s="2033"/>
      <c r="PKZ35" s="2033"/>
      <c r="PLA35" s="2033"/>
      <c r="PLB35" s="2033"/>
      <c r="PLC35" s="2033"/>
      <c r="PLD35" s="2033"/>
      <c r="PLE35" s="2033"/>
      <c r="PLF35" s="2033"/>
      <c r="PLG35" s="2033"/>
      <c r="PLH35" s="2033"/>
      <c r="PLI35" s="2033" t="str">
        <f>IF(ISBLANK('１．学校基本情報'!$A$7),"",'１．学校基本情報'!$A$7)</f>
        <v/>
      </c>
      <c r="PLJ35" s="2033"/>
      <c r="PLK35" s="2033"/>
      <c r="PLL35" s="2033"/>
      <c r="PLM35" s="2033"/>
      <c r="PLN35" s="2033"/>
      <c r="PLO35" s="2033"/>
      <c r="PLP35" s="2033"/>
      <c r="PLQ35" s="2033"/>
      <c r="PLR35" s="2033"/>
      <c r="PLS35" s="2033"/>
      <c r="PLT35" s="2033"/>
      <c r="PLU35" s="2033"/>
      <c r="PLV35" s="2033"/>
      <c r="PLW35" s="2033"/>
      <c r="PLX35" s="2033"/>
      <c r="PLY35" s="2033" t="str">
        <f>IF(ISBLANK('１．学校基本情報'!$A$7),"",'１．学校基本情報'!$A$7)</f>
        <v/>
      </c>
      <c r="PLZ35" s="2033"/>
      <c r="PMA35" s="2033"/>
      <c r="PMB35" s="2033"/>
      <c r="PMC35" s="2033"/>
      <c r="PMD35" s="2033"/>
      <c r="PME35" s="2033"/>
      <c r="PMF35" s="2033"/>
      <c r="PMG35" s="2033"/>
      <c r="PMH35" s="2033"/>
      <c r="PMI35" s="2033"/>
      <c r="PMJ35" s="2033"/>
      <c r="PMK35" s="2033"/>
      <c r="PML35" s="2033"/>
      <c r="PMM35" s="2033"/>
      <c r="PMN35" s="2033"/>
      <c r="PMO35" s="2033" t="str">
        <f>IF(ISBLANK('１．学校基本情報'!$A$7),"",'１．学校基本情報'!$A$7)</f>
        <v/>
      </c>
      <c r="PMP35" s="2033"/>
      <c r="PMQ35" s="2033"/>
      <c r="PMR35" s="2033"/>
      <c r="PMS35" s="2033"/>
      <c r="PMT35" s="2033"/>
      <c r="PMU35" s="2033"/>
      <c r="PMV35" s="2033"/>
      <c r="PMW35" s="2033"/>
      <c r="PMX35" s="2033"/>
      <c r="PMY35" s="2033"/>
      <c r="PMZ35" s="2033"/>
      <c r="PNA35" s="2033"/>
      <c r="PNB35" s="2033"/>
      <c r="PNC35" s="2033"/>
      <c r="PND35" s="2033"/>
      <c r="PNE35" s="2033" t="str">
        <f>IF(ISBLANK('１．学校基本情報'!$A$7),"",'１．学校基本情報'!$A$7)</f>
        <v/>
      </c>
      <c r="PNF35" s="2033"/>
      <c r="PNG35" s="2033"/>
      <c r="PNH35" s="2033"/>
      <c r="PNI35" s="2033"/>
      <c r="PNJ35" s="2033"/>
      <c r="PNK35" s="2033"/>
      <c r="PNL35" s="2033"/>
      <c r="PNM35" s="2033"/>
      <c r="PNN35" s="2033"/>
      <c r="PNO35" s="2033"/>
      <c r="PNP35" s="2033"/>
      <c r="PNQ35" s="2033"/>
      <c r="PNR35" s="2033"/>
      <c r="PNS35" s="2033"/>
      <c r="PNT35" s="2033"/>
      <c r="PNU35" s="2033" t="str">
        <f>IF(ISBLANK('１．学校基本情報'!$A$7),"",'１．学校基本情報'!$A$7)</f>
        <v/>
      </c>
      <c r="PNV35" s="2033"/>
      <c r="PNW35" s="2033"/>
      <c r="PNX35" s="2033"/>
      <c r="PNY35" s="2033"/>
      <c r="PNZ35" s="2033"/>
      <c r="POA35" s="2033"/>
      <c r="POB35" s="2033"/>
      <c r="POC35" s="2033"/>
      <c r="POD35" s="2033"/>
      <c r="POE35" s="2033"/>
      <c r="POF35" s="2033"/>
      <c r="POG35" s="2033"/>
      <c r="POH35" s="2033"/>
      <c r="POI35" s="2033"/>
      <c r="POJ35" s="2033"/>
      <c r="POK35" s="2033" t="str">
        <f>IF(ISBLANK('１．学校基本情報'!$A$7),"",'１．学校基本情報'!$A$7)</f>
        <v/>
      </c>
      <c r="POL35" s="2033"/>
      <c r="POM35" s="2033"/>
      <c r="PON35" s="2033"/>
      <c r="POO35" s="2033"/>
      <c r="POP35" s="2033"/>
      <c r="POQ35" s="2033"/>
      <c r="POR35" s="2033"/>
      <c r="POS35" s="2033"/>
      <c r="POT35" s="2033"/>
      <c r="POU35" s="2033"/>
      <c r="POV35" s="2033"/>
      <c r="POW35" s="2033"/>
      <c r="POX35" s="2033"/>
      <c r="POY35" s="2033"/>
      <c r="POZ35" s="2033"/>
      <c r="PPA35" s="2033" t="str">
        <f>IF(ISBLANK('１．学校基本情報'!$A$7),"",'１．学校基本情報'!$A$7)</f>
        <v/>
      </c>
      <c r="PPB35" s="2033"/>
      <c r="PPC35" s="2033"/>
      <c r="PPD35" s="2033"/>
      <c r="PPE35" s="2033"/>
      <c r="PPF35" s="2033"/>
      <c r="PPG35" s="2033"/>
      <c r="PPH35" s="2033"/>
      <c r="PPI35" s="2033"/>
      <c r="PPJ35" s="2033"/>
      <c r="PPK35" s="2033"/>
      <c r="PPL35" s="2033"/>
      <c r="PPM35" s="2033"/>
      <c r="PPN35" s="2033"/>
      <c r="PPO35" s="2033"/>
      <c r="PPP35" s="2033"/>
      <c r="PPQ35" s="2033" t="str">
        <f>IF(ISBLANK('１．学校基本情報'!$A$7),"",'１．学校基本情報'!$A$7)</f>
        <v/>
      </c>
      <c r="PPR35" s="2033"/>
      <c r="PPS35" s="2033"/>
      <c r="PPT35" s="2033"/>
      <c r="PPU35" s="2033"/>
      <c r="PPV35" s="2033"/>
      <c r="PPW35" s="2033"/>
      <c r="PPX35" s="2033"/>
      <c r="PPY35" s="2033"/>
      <c r="PPZ35" s="2033"/>
      <c r="PQA35" s="2033"/>
      <c r="PQB35" s="2033"/>
      <c r="PQC35" s="2033"/>
      <c r="PQD35" s="2033"/>
      <c r="PQE35" s="2033"/>
      <c r="PQF35" s="2033"/>
      <c r="PQG35" s="2033" t="str">
        <f>IF(ISBLANK('１．学校基本情報'!$A$7),"",'１．学校基本情報'!$A$7)</f>
        <v/>
      </c>
      <c r="PQH35" s="2033"/>
      <c r="PQI35" s="2033"/>
      <c r="PQJ35" s="2033"/>
      <c r="PQK35" s="2033"/>
      <c r="PQL35" s="2033"/>
      <c r="PQM35" s="2033"/>
      <c r="PQN35" s="2033"/>
      <c r="PQO35" s="2033"/>
      <c r="PQP35" s="2033"/>
      <c r="PQQ35" s="2033"/>
      <c r="PQR35" s="2033"/>
      <c r="PQS35" s="2033"/>
      <c r="PQT35" s="2033"/>
      <c r="PQU35" s="2033"/>
      <c r="PQV35" s="2033"/>
      <c r="PQW35" s="2033" t="str">
        <f>IF(ISBLANK('１．学校基本情報'!$A$7),"",'１．学校基本情報'!$A$7)</f>
        <v/>
      </c>
      <c r="PQX35" s="2033"/>
      <c r="PQY35" s="2033"/>
      <c r="PQZ35" s="2033"/>
      <c r="PRA35" s="2033"/>
      <c r="PRB35" s="2033"/>
      <c r="PRC35" s="2033"/>
      <c r="PRD35" s="2033"/>
      <c r="PRE35" s="2033"/>
      <c r="PRF35" s="2033"/>
      <c r="PRG35" s="2033"/>
      <c r="PRH35" s="2033"/>
      <c r="PRI35" s="2033"/>
      <c r="PRJ35" s="2033"/>
      <c r="PRK35" s="2033"/>
      <c r="PRL35" s="2033"/>
      <c r="PRM35" s="2033" t="str">
        <f>IF(ISBLANK('１．学校基本情報'!$A$7),"",'１．学校基本情報'!$A$7)</f>
        <v/>
      </c>
      <c r="PRN35" s="2033"/>
      <c r="PRO35" s="2033"/>
      <c r="PRP35" s="2033"/>
      <c r="PRQ35" s="2033"/>
      <c r="PRR35" s="2033"/>
      <c r="PRS35" s="2033"/>
      <c r="PRT35" s="2033"/>
      <c r="PRU35" s="2033"/>
      <c r="PRV35" s="2033"/>
      <c r="PRW35" s="2033"/>
      <c r="PRX35" s="2033"/>
      <c r="PRY35" s="2033"/>
      <c r="PRZ35" s="2033"/>
      <c r="PSA35" s="2033"/>
      <c r="PSB35" s="2033"/>
      <c r="PSC35" s="2033" t="str">
        <f>IF(ISBLANK('１．学校基本情報'!$A$7),"",'１．学校基本情報'!$A$7)</f>
        <v/>
      </c>
      <c r="PSD35" s="2033"/>
      <c r="PSE35" s="2033"/>
      <c r="PSF35" s="2033"/>
      <c r="PSG35" s="2033"/>
      <c r="PSH35" s="2033"/>
      <c r="PSI35" s="2033"/>
      <c r="PSJ35" s="2033"/>
      <c r="PSK35" s="2033"/>
      <c r="PSL35" s="2033"/>
      <c r="PSM35" s="2033"/>
      <c r="PSN35" s="2033"/>
      <c r="PSO35" s="2033"/>
      <c r="PSP35" s="2033"/>
      <c r="PSQ35" s="2033"/>
      <c r="PSR35" s="2033"/>
      <c r="PSS35" s="2033" t="str">
        <f>IF(ISBLANK('１．学校基本情報'!$A$7),"",'１．学校基本情報'!$A$7)</f>
        <v/>
      </c>
      <c r="PST35" s="2033"/>
      <c r="PSU35" s="2033"/>
      <c r="PSV35" s="2033"/>
      <c r="PSW35" s="2033"/>
      <c r="PSX35" s="2033"/>
      <c r="PSY35" s="2033"/>
      <c r="PSZ35" s="2033"/>
      <c r="PTA35" s="2033"/>
      <c r="PTB35" s="2033"/>
      <c r="PTC35" s="2033"/>
      <c r="PTD35" s="2033"/>
      <c r="PTE35" s="2033"/>
      <c r="PTF35" s="2033"/>
      <c r="PTG35" s="2033"/>
      <c r="PTH35" s="2033"/>
      <c r="PTI35" s="2033" t="str">
        <f>IF(ISBLANK('１．学校基本情報'!$A$7),"",'１．学校基本情報'!$A$7)</f>
        <v/>
      </c>
      <c r="PTJ35" s="2033"/>
      <c r="PTK35" s="2033"/>
      <c r="PTL35" s="2033"/>
      <c r="PTM35" s="2033"/>
      <c r="PTN35" s="2033"/>
      <c r="PTO35" s="2033"/>
      <c r="PTP35" s="2033"/>
      <c r="PTQ35" s="2033"/>
      <c r="PTR35" s="2033"/>
      <c r="PTS35" s="2033"/>
      <c r="PTT35" s="2033"/>
      <c r="PTU35" s="2033"/>
      <c r="PTV35" s="2033"/>
      <c r="PTW35" s="2033"/>
      <c r="PTX35" s="2033"/>
      <c r="PTY35" s="2033" t="str">
        <f>IF(ISBLANK('１．学校基本情報'!$A$7),"",'１．学校基本情報'!$A$7)</f>
        <v/>
      </c>
      <c r="PTZ35" s="2033"/>
      <c r="PUA35" s="2033"/>
      <c r="PUB35" s="2033"/>
      <c r="PUC35" s="2033"/>
      <c r="PUD35" s="2033"/>
      <c r="PUE35" s="2033"/>
      <c r="PUF35" s="2033"/>
      <c r="PUG35" s="2033"/>
      <c r="PUH35" s="2033"/>
      <c r="PUI35" s="2033"/>
      <c r="PUJ35" s="2033"/>
      <c r="PUK35" s="2033"/>
      <c r="PUL35" s="2033"/>
      <c r="PUM35" s="2033"/>
      <c r="PUN35" s="2033"/>
      <c r="PUO35" s="2033" t="str">
        <f>IF(ISBLANK('１．学校基本情報'!$A$7),"",'１．学校基本情報'!$A$7)</f>
        <v/>
      </c>
      <c r="PUP35" s="2033"/>
      <c r="PUQ35" s="2033"/>
      <c r="PUR35" s="2033"/>
      <c r="PUS35" s="2033"/>
      <c r="PUT35" s="2033"/>
      <c r="PUU35" s="2033"/>
      <c r="PUV35" s="2033"/>
      <c r="PUW35" s="2033"/>
      <c r="PUX35" s="2033"/>
      <c r="PUY35" s="2033"/>
      <c r="PUZ35" s="2033"/>
      <c r="PVA35" s="2033"/>
      <c r="PVB35" s="2033"/>
      <c r="PVC35" s="2033"/>
      <c r="PVD35" s="2033"/>
      <c r="PVE35" s="2033" t="str">
        <f>IF(ISBLANK('１．学校基本情報'!$A$7),"",'１．学校基本情報'!$A$7)</f>
        <v/>
      </c>
      <c r="PVF35" s="2033"/>
      <c r="PVG35" s="2033"/>
      <c r="PVH35" s="2033"/>
      <c r="PVI35" s="2033"/>
      <c r="PVJ35" s="2033"/>
      <c r="PVK35" s="2033"/>
      <c r="PVL35" s="2033"/>
      <c r="PVM35" s="2033"/>
      <c r="PVN35" s="2033"/>
      <c r="PVO35" s="2033"/>
      <c r="PVP35" s="2033"/>
      <c r="PVQ35" s="2033"/>
      <c r="PVR35" s="2033"/>
      <c r="PVS35" s="2033"/>
      <c r="PVT35" s="2033"/>
      <c r="PVU35" s="2033" t="str">
        <f>IF(ISBLANK('１．学校基本情報'!$A$7),"",'１．学校基本情報'!$A$7)</f>
        <v/>
      </c>
      <c r="PVV35" s="2033"/>
      <c r="PVW35" s="2033"/>
      <c r="PVX35" s="2033"/>
      <c r="PVY35" s="2033"/>
      <c r="PVZ35" s="2033"/>
      <c r="PWA35" s="2033"/>
      <c r="PWB35" s="2033"/>
      <c r="PWC35" s="2033"/>
      <c r="PWD35" s="2033"/>
      <c r="PWE35" s="2033"/>
      <c r="PWF35" s="2033"/>
      <c r="PWG35" s="2033"/>
      <c r="PWH35" s="2033"/>
      <c r="PWI35" s="2033"/>
      <c r="PWJ35" s="2033"/>
      <c r="PWK35" s="2033" t="str">
        <f>IF(ISBLANK('１．学校基本情報'!$A$7),"",'１．学校基本情報'!$A$7)</f>
        <v/>
      </c>
      <c r="PWL35" s="2033"/>
      <c r="PWM35" s="2033"/>
      <c r="PWN35" s="2033"/>
      <c r="PWO35" s="2033"/>
      <c r="PWP35" s="2033"/>
      <c r="PWQ35" s="2033"/>
      <c r="PWR35" s="2033"/>
      <c r="PWS35" s="2033"/>
      <c r="PWT35" s="2033"/>
      <c r="PWU35" s="2033"/>
      <c r="PWV35" s="2033"/>
      <c r="PWW35" s="2033"/>
      <c r="PWX35" s="2033"/>
      <c r="PWY35" s="2033"/>
      <c r="PWZ35" s="2033"/>
      <c r="PXA35" s="2033" t="str">
        <f>IF(ISBLANK('１．学校基本情報'!$A$7),"",'１．学校基本情報'!$A$7)</f>
        <v/>
      </c>
      <c r="PXB35" s="2033"/>
      <c r="PXC35" s="2033"/>
      <c r="PXD35" s="2033"/>
      <c r="PXE35" s="2033"/>
      <c r="PXF35" s="2033"/>
      <c r="PXG35" s="2033"/>
      <c r="PXH35" s="2033"/>
      <c r="PXI35" s="2033"/>
      <c r="PXJ35" s="2033"/>
      <c r="PXK35" s="2033"/>
      <c r="PXL35" s="2033"/>
      <c r="PXM35" s="2033"/>
      <c r="PXN35" s="2033"/>
      <c r="PXO35" s="2033"/>
      <c r="PXP35" s="2033"/>
      <c r="PXQ35" s="2033" t="str">
        <f>IF(ISBLANK('１．学校基本情報'!$A$7),"",'１．学校基本情報'!$A$7)</f>
        <v/>
      </c>
      <c r="PXR35" s="2033"/>
      <c r="PXS35" s="2033"/>
      <c r="PXT35" s="2033"/>
      <c r="PXU35" s="2033"/>
      <c r="PXV35" s="2033"/>
      <c r="PXW35" s="2033"/>
      <c r="PXX35" s="2033"/>
      <c r="PXY35" s="2033"/>
      <c r="PXZ35" s="2033"/>
      <c r="PYA35" s="2033"/>
      <c r="PYB35" s="2033"/>
      <c r="PYC35" s="2033"/>
      <c r="PYD35" s="2033"/>
      <c r="PYE35" s="2033"/>
      <c r="PYF35" s="2033"/>
      <c r="PYG35" s="2033" t="str">
        <f>IF(ISBLANK('１．学校基本情報'!$A$7),"",'１．学校基本情報'!$A$7)</f>
        <v/>
      </c>
      <c r="PYH35" s="2033"/>
      <c r="PYI35" s="2033"/>
      <c r="PYJ35" s="2033"/>
      <c r="PYK35" s="2033"/>
      <c r="PYL35" s="2033"/>
      <c r="PYM35" s="2033"/>
      <c r="PYN35" s="2033"/>
      <c r="PYO35" s="2033"/>
      <c r="PYP35" s="2033"/>
      <c r="PYQ35" s="2033"/>
      <c r="PYR35" s="2033"/>
      <c r="PYS35" s="2033"/>
      <c r="PYT35" s="2033"/>
      <c r="PYU35" s="2033"/>
      <c r="PYV35" s="2033"/>
      <c r="PYW35" s="2033" t="str">
        <f>IF(ISBLANK('１．学校基本情報'!$A$7),"",'１．学校基本情報'!$A$7)</f>
        <v/>
      </c>
      <c r="PYX35" s="2033"/>
      <c r="PYY35" s="2033"/>
      <c r="PYZ35" s="2033"/>
      <c r="PZA35" s="2033"/>
      <c r="PZB35" s="2033"/>
      <c r="PZC35" s="2033"/>
      <c r="PZD35" s="2033"/>
      <c r="PZE35" s="2033"/>
      <c r="PZF35" s="2033"/>
      <c r="PZG35" s="2033"/>
      <c r="PZH35" s="2033"/>
      <c r="PZI35" s="2033"/>
      <c r="PZJ35" s="2033"/>
      <c r="PZK35" s="2033"/>
      <c r="PZL35" s="2033"/>
      <c r="PZM35" s="2033" t="str">
        <f>IF(ISBLANK('１．学校基本情報'!$A$7),"",'１．学校基本情報'!$A$7)</f>
        <v/>
      </c>
      <c r="PZN35" s="2033"/>
      <c r="PZO35" s="2033"/>
      <c r="PZP35" s="2033"/>
      <c r="PZQ35" s="2033"/>
      <c r="PZR35" s="2033"/>
      <c r="PZS35" s="2033"/>
      <c r="PZT35" s="2033"/>
      <c r="PZU35" s="2033"/>
      <c r="PZV35" s="2033"/>
      <c r="PZW35" s="2033"/>
      <c r="PZX35" s="2033"/>
      <c r="PZY35" s="2033"/>
      <c r="PZZ35" s="2033"/>
      <c r="QAA35" s="2033"/>
      <c r="QAB35" s="2033"/>
      <c r="QAC35" s="2033" t="str">
        <f>IF(ISBLANK('１．学校基本情報'!$A$7),"",'１．学校基本情報'!$A$7)</f>
        <v/>
      </c>
      <c r="QAD35" s="2033"/>
      <c r="QAE35" s="2033"/>
      <c r="QAF35" s="2033"/>
      <c r="QAG35" s="2033"/>
      <c r="QAH35" s="2033"/>
      <c r="QAI35" s="2033"/>
      <c r="QAJ35" s="2033"/>
      <c r="QAK35" s="2033"/>
      <c r="QAL35" s="2033"/>
      <c r="QAM35" s="2033"/>
      <c r="QAN35" s="2033"/>
      <c r="QAO35" s="2033"/>
      <c r="QAP35" s="2033"/>
      <c r="QAQ35" s="2033"/>
      <c r="QAR35" s="2033"/>
      <c r="QAS35" s="2033" t="str">
        <f>IF(ISBLANK('１．学校基本情報'!$A$7),"",'１．学校基本情報'!$A$7)</f>
        <v/>
      </c>
      <c r="QAT35" s="2033"/>
      <c r="QAU35" s="2033"/>
      <c r="QAV35" s="2033"/>
      <c r="QAW35" s="2033"/>
      <c r="QAX35" s="2033"/>
      <c r="QAY35" s="2033"/>
      <c r="QAZ35" s="2033"/>
      <c r="QBA35" s="2033"/>
      <c r="QBB35" s="2033"/>
      <c r="QBC35" s="2033"/>
      <c r="QBD35" s="2033"/>
      <c r="QBE35" s="2033"/>
      <c r="QBF35" s="2033"/>
      <c r="QBG35" s="2033"/>
      <c r="QBH35" s="2033"/>
      <c r="QBI35" s="2033" t="str">
        <f>IF(ISBLANK('１．学校基本情報'!$A$7),"",'１．学校基本情報'!$A$7)</f>
        <v/>
      </c>
      <c r="QBJ35" s="2033"/>
      <c r="QBK35" s="2033"/>
      <c r="QBL35" s="2033"/>
      <c r="QBM35" s="2033"/>
      <c r="QBN35" s="2033"/>
      <c r="QBO35" s="2033"/>
      <c r="QBP35" s="2033"/>
      <c r="QBQ35" s="2033"/>
      <c r="QBR35" s="2033"/>
      <c r="QBS35" s="2033"/>
      <c r="QBT35" s="2033"/>
      <c r="QBU35" s="2033"/>
      <c r="QBV35" s="2033"/>
      <c r="QBW35" s="2033"/>
      <c r="QBX35" s="2033"/>
      <c r="QBY35" s="2033" t="str">
        <f>IF(ISBLANK('１．学校基本情報'!$A$7),"",'１．学校基本情報'!$A$7)</f>
        <v/>
      </c>
      <c r="QBZ35" s="2033"/>
      <c r="QCA35" s="2033"/>
      <c r="QCB35" s="2033"/>
      <c r="QCC35" s="2033"/>
      <c r="QCD35" s="2033"/>
      <c r="QCE35" s="2033"/>
      <c r="QCF35" s="2033"/>
      <c r="QCG35" s="2033"/>
      <c r="QCH35" s="2033"/>
      <c r="QCI35" s="2033"/>
      <c r="QCJ35" s="2033"/>
      <c r="QCK35" s="2033"/>
      <c r="QCL35" s="2033"/>
      <c r="QCM35" s="2033"/>
      <c r="QCN35" s="2033"/>
      <c r="QCO35" s="2033" t="str">
        <f>IF(ISBLANK('１．学校基本情報'!$A$7),"",'１．学校基本情報'!$A$7)</f>
        <v/>
      </c>
      <c r="QCP35" s="2033"/>
      <c r="QCQ35" s="2033"/>
      <c r="QCR35" s="2033"/>
      <c r="QCS35" s="2033"/>
      <c r="QCT35" s="2033"/>
      <c r="QCU35" s="2033"/>
      <c r="QCV35" s="2033"/>
      <c r="QCW35" s="2033"/>
      <c r="QCX35" s="2033"/>
      <c r="QCY35" s="2033"/>
      <c r="QCZ35" s="2033"/>
      <c r="QDA35" s="2033"/>
      <c r="QDB35" s="2033"/>
      <c r="QDC35" s="2033"/>
      <c r="QDD35" s="2033"/>
      <c r="QDE35" s="2033" t="str">
        <f>IF(ISBLANK('１．学校基本情報'!$A$7),"",'１．学校基本情報'!$A$7)</f>
        <v/>
      </c>
      <c r="QDF35" s="2033"/>
      <c r="QDG35" s="2033"/>
      <c r="QDH35" s="2033"/>
      <c r="QDI35" s="2033"/>
      <c r="QDJ35" s="2033"/>
      <c r="QDK35" s="2033"/>
      <c r="QDL35" s="2033"/>
      <c r="QDM35" s="2033"/>
      <c r="QDN35" s="2033"/>
      <c r="QDO35" s="2033"/>
      <c r="QDP35" s="2033"/>
      <c r="QDQ35" s="2033"/>
      <c r="QDR35" s="2033"/>
      <c r="QDS35" s="2033"/>
      <c r="QDT35" s="2033"/>
      <c r="QDU35" s="2033" t="str">
        <f>IF(ISBLANK('１．学校基本情報'!$A$7),"",'１．学校基本情報'!$A$7)</f>
        <v/>
      </c>
      <c r="QDV35" s="2033"/>
      <c r="QDW35" s="2033"/>
      <c r="QDX35" s="2033"/>
      <c r="QDY35" s="2033"/>
      <c r="QDZ35" s="2033"/>
      <c r="QEA35" s="2033"/>
      <c r="QEB35" s="2033"/>
      <c r="QEC35" s="2033"/>
      <c r="QED35" s="2033"/>
      <c r="QEE35" s="2033"/>
      <c r="QEF35" s="2033"/>
      <c r="QEG35" s="2033"/>
      <c r="QEH35" s="2033"/>
      <c r="QEI35" s="2033"/>
      <c r="QEJ35" s="2033"/>
      <c r="QEK35" s="2033" t="str">
        <f>IF(ISBLANK('１．学校基本情報'!$A$7),"",'１．学校基本情報'!$A$7)</f>
        <v/>
      </c>
      <c r="QEL35" s="2033"/>
      <c r="QEM35" s="2033"/>
      <c r="QEN35" s="2033"/>
      <c r="QEO35" s="2033"/>
      <c r="QEP35" s="2033"/>
      <c r="QEQ35" s="2033"/>
      <c r="QER35" s="2033"/>
      <c r="QES35" s="2033"/>
      <c r="QET35" s="2033"/>
      <c r="QEU35" s="2033"/>
      <c r="QEV35" s="2033"/>
      <c r="QEW35" s="2033"/>
      <c r="QEX35" s="2033"/>
      <c r="QEY35" s="2033"/>
      <c r="QEZ35" s="2033"/>
      <c r="QFA35" s="2033" t="str">
        <f>IF(ISBLANK('１．学校基本情報'!$A$7),"",'１．学校基本情報'!$A$7)</f>
        <v/>
      </c>
      <c r="QFB35" s="2033"/>
      <c r="QFC35" s="2033"/>
      <c r="QFD35" s="2033"/>
      <c r="QFE35" s="2033"/>
      <c r="QFF35" s="2033"/>
      <c r="QFG35" s="2033"/>
      <c r="QFH35" s="2033"/>
      <c r="QFI35" s="2033"/>
      <c r="QFJ35" s="2033"/>
      <c r="QFK35" s="2033"/>
      <c r="QFL35" s="2033"/>
      <c r="QFM35" s="2033"/>
      <c r="QFN35" s="2033"/>
      <c r="QFO35" s="2033"/>
      <c r="QFP35" s="2033"/>
      <c r="QFQ35" s="2033" t="str">
        <f>IF(ISBLANK('１．学校基本情報'!$A$7),"",'１．学校基本情報'!$A$7)</f>
        <v/>
      </c>
      <c r="QFR35" s="2033"/>
      <c r="QFS35" s="2033"/>
      <c r="QFT35" s="2033"/>
      <c r="QFU35" s="2033"/>
      <c r="QFV35" s="2033"/>
      <c r="QFW35" s="2033"/>
      <c r="QFX35" s="2033"/>
      <c r="QFY35" s="2033"/>
      <c r="QFZ35" s="2033"/>
      <c r="QGA35" s="2033"/>
      <c r="QGB35" s="2033"/>
      <c r="QGC35" s="2033"/>
      <c r="QGD35" s="2033"/>
      <c r="QGE35" s="2033"/>
      <c r="QGF35" s="2033"/>
      <c r="QGG35" s="2033" t="str">
        <f>IF(ISBLANK('１．学校基本情報'!$A$7),"",'１．学校基本情報'!$A$7)</f>
        <v/>
      </c>
      <c r="QGH35" s="2033"/>
      <c r="QGI35" s="2033"/>
      <c r="QGJ35" s="2033"/>
      <c r="QGK35" s="2033"/>
      <c r="QGL35" s="2033"/>
      <c r="QGM35" s="2033"/>
      <c r="QGN35" s="2033"/>
      <c r="QGO35" s="2033"/>
      <c r="QGP35" s="2033"/>
      <c r="QGQ35" s="2033"/>
      <c r="QGR35" s="2033"/>
      <c r="QGS35" s="2033"/>
      <c r="QGT35" s="2033"/>
      <c r="QGU35" s="2033"/>
      <c r="QGV35" s="2033"/>
      <c r="QGW35" s="2033" t="str">
        <f>IF(ISBLANK('１．学校基本情報'!$A$7),"",'１．学校基本情報'!$A$7)</f>
        <v/>
      </c>
      <c r="QGX35" s="2033"/>
      <c r="QGY35" s="2033"/>
      <c r="QGZ35" s="2033"/>
      <c r="QHA35" s="2033"/>
      <c r="QHB35" s="2033"/>
      <c r="QHC35" s="2033"/>
      <c r="QHD35" s="2033"/>
      <c r="QHE35" s="2033"/>
      <c r="QHF35" s="2033"/>
      <c r="QHG35" s="2033"/>
      <c r="QHH35" s="2033"/>
      <c r="QHI35" s="2033"/>
      <c r="QHJ35" s="2033"/>
      <c r="QHK35" s="2033"/>
      <c r="QHL35" s="2033"/>
      <c r="QHM35" s="2033" t="str">
        <f>IF(ISBLANK('１．学校基本情報'!$A$7),"",'１．学校基本情報'!$A$7)</f>
        <v/>
      </c>
      <c r="QHN35" s="2033"/>
      <c r="QHO35" s="2033"/>
      <c r="QHP35" s="2033"/>
      <c r="QHQ35" s="2033"/>
      <c r="QHR35" s="2033"/>
      <c r="QHS35" s="2033"/>
      <c r="QHT35" s="2033"/>
      <c r="QHU35" s="2033"/>
      <c r="QHV35" s="2033"/>
      <c r="QHW35" s="2033"/>
      <c r="QHX35" s="2033"/>
      <c r="QHY35" s="2033"/>
      <c r="QHZ35" s="2033"/>
      <c r="QIA35" s="2033"/>
      <c r="QIB35" s="2033"/>
      <c r="QIC35" s="2033" t="str">
        <f>IF(ISBLANK('１．学校基本情報'!$A$7),"",'１．学校基本情報'!$A$7)</f>
        <v/>
      </c>
      <c r="QID35" s="2033"/>
      <c r="QIE35" s="2033"/>
      <c r="QIF35" s="2033"/>
      <c r="QIG35" s="2033"/>
      <c r="QIH35" s="2033"/>
      <c r="QII35" s="2033"/>
      <c r="QIJ35" s="2033"/>
      <c r="QIK35" s="2033"/>
      <c r="QIL35" s="2033"/>
      <c r="QIM35" s="2033"/>
      <c r="QIN35" s="2033"/>
      <c r="QIO35" s="2033"/>
      <c r="QIP35" s="2033"/>
      <c r="QIQ35" s="2033"/>
      <c r="QIR35" s="2033"/>
      <c r="QIS35" s="2033" t="str">
        <f>IF(ISBLANK('１．学校基本情報'!$A$7),"",'１．学校基本情報'!$A$7)</f>
        <v/>
      </c>
      <c r="QIT35" s="2033"/>
      <c r="QIU35" s="2033"/>
      <c r="QIV35" s="2033"/>
      <c r="QIW35" s="2033"/>
      <c r="QIX35" s="2033"/>
      <c r="QIY35" s="2033"/>
      <c r="QIZ35" s="2033"/>
      <c r="QJA35" s="2033"/>
      <c r="QJB35" s="2033"/>
      <c r="QJC35" s="2033"/>
      <c r="QJD35" s="2033"/>
      <c r="QJE35" s="2033"/>
      <c r="QJF35" s="2033"/>
      <c r="QJG35" s="2033"/>
      <c r="QJH35" s="2033"/>
      <c r="QJI35" s="2033" t="str">
        <f>IF(ISBLANK('１．学校基本情報'!$A$7),"",'１．学校基本情報'!$A$7)</f>
        <v/>
      </c>
      <c r="QJJ35" s="2033"/>
      <c r="QJK35" s="2033"/>
      <c r="QJL35" s="2033"/>
      <c r="QJM35" s="2033"/>
      <c r="QJN35" s="2033"/>
      <c r="QJO35" s="2033"/>
      <c r="QJP35" s="2033"/>
      <c r="QJQ35" s="2033"/>
      <c r="QJR35" s="2033"/>
      <c r="QJS35" s="2033"/>
      <c r="QJT35" s="2033"/>
      <c r="QJU35" s="2033"/>
      <c r="QJV35" s="2033"/>
      <c r="QJW35" s="2033"/>
      <c r="QJX35" s="2033"/>
      <c r="QJY35" s="2033" t="str">
        <f>IF(ISBLANK('１．学校基本情報'!$A$7),"",'１．学校基本情報'!$A$7)</f>
        <v/>
      </c>
      <c r="QJZ35" s="2033"/>
      <c r="QKA35" s="2033"/>
      <c r="QKB35" s="2033"/>
      <c r="QKC35" s="2033"/>
      <c r="QKD35" s="2033"/>
      <c r="QKE35" s="2033"/>
      <c r="QKF35" s="2033"/>
      <c r="QKG35" s="2033"/>
      <c r="QKH35" s="2033"/>
      <c r="QKI35" s="2033"/>
      <c r="QKJ35" s="2033"/>
      <c r="QKK35" s="2033"/>
      <c r="QKL35" s="2033"/>
      <c r="QKM35" s="2033"/>
      <c r="QKN35" s="2033"/>
      <c r="QKO35" s="2033" t="str">
        <f>IF(ISBLANK('１．学校基本情報'!$A$7),"",'１．学校基本情報'!$A$7)</f>
        <v/>
      </c>
      <c r="QKP35" s="2033"/>
      <c r="QKQ35" s="2033"/>
      <c r="QKR35" s="2033"/>
      <c r="QKS35" s="2033"/>
      <c r="QKT35" s="2033"/>
      <c r="QKU35" s="2033"/>
      <c r="QKV35" s="2033"/>
      <c r="QKW35" s="2033"/>
      <c r="QKX35" s="2033"/>
      <c r="QKY35" s="2033"/>
      <c r="QKZ35" s="2033"/>
      <c r="QLA35" s="2033"/>
      <c r="QLB35" s="2033"/>
      <c r="QLC35" s="2033"/>
      <c r="QLD35" s="2033"/>
      <c r="QLE35" s="2033" t="str">
        <f>IF(ISBLANK('１．学校基本情報'!$A$7),"",'１．学校基本情報'!$A$7)</f>
        <v/>
      </c>
      <c r="QLF35" s="2033"/>
      <c r="QLG35" s="2033"/>
      <c r="QLH35" s="2033"/>
      <c r="QLI35" s="2033"/>
      <c r="QLJ35" s="2033"/>
      <c r="QLK35" s="2033"/>
      <c r="QLL35" s="2033"/>
      <c r="QLM35" s="2033"/>
      <c r="QLN35" s="2033"/>
      <c r="QLO35" s="2033"/>
      <c r="QLP35" s="2033"/>
      <c r="QLQ35" s="2033"/>
      <c r="QLR35" s="2033"/>
      <c r="QLS35" s="2033"/>
      <c r="QLT35" s="2033"/>
      <c r="QLU35" s="2033" t="str">
        <f>IF(ISBLANK('１．学校基本情報'!$A$7),"",'１．学校基本情報'!$A$7)</f>
        <v/>
      </c>
      <c r="QLV35" s="2033"/>
      <c r="QLW35" s="2033"/>
      <c r="QLX35" s="2033"/>
      <c r="QLY35" s="2033"/>
      <c r="QLZ35" s="2033"/>
      <c r="QMA35" s="2033"/>
      <c r="QMB35" s="2033"/>
      <c r="QMC35" s="2033"/>
      <c r="QMD35" s="2033"/>
      <c r="QME35" s="2033"/>
      <c r="QMF35" s="2033"/>
      <c r="QMG35" s="2033"/>
      <c r="QMH35" s="2033"/>
      <c r="QMI35" s="2033"/>
      <c r="QMJ35" s="2033"/>
      <c r="QMK35" s="2033" t="str">
        <f>IF(ISBLANK('１．学校基本情報'!$A$7),"",'１．学校基本情報'!$A$7)</f>
        <v/>
      </c>
      <c r="QML35" s="2033"/>
      <c r="QMM35" s="2033"/>
      <c r="QMN35" s="2033"/>
      <c r="QMO35" s="2033"/>
      <c r="QMP35" s="2033"/>
      <c r="QMQ35" s="2033"/>
      <c r="QMR35" s="2033"/>
      <c r="QMS35" s="2033"/>
      <c r="QMT35" s="2033"/>
      <c r="QMU35" s="2033"/>
      <c r="QMV35" s="2033"/>
      <c r="QMW35" s="2033"/>
      <c r="QMX35" s="2033"/>
      <c r="QMY35" s="2033"/>
      <c r="QMZ35" s="2033"/>
      <c r="QNA35" s="2033" t="str">
        <f>IF(ISBLANK('１．学校基本情報'!$A$7),"",'１．学校基本情報'!$A$7)</f>
        <v/>
      </c>
      <c r="QNB35" s="2033"/>
      <c r="QNC35" s="2033"/>
      <c r="QND35" s="2033"/>
      <c r="QNE35" s="2033"/>
      <c r="QNF35" s="2033"/>
      <c r="QNG35" s="2033"/>
      <c r="QNH35" s="2033"/>
      <c r="QNI35" s="2033"/>
      <c r="QNJ35" s="2033"/>
      <c r="QNK35" s="2033"/>
      <c r="QNL35" s="2033"/>
      <c r="QNM35" s="2033"/>
      <c r="QNN35" s="2033"/>
      <c r="QNO35" s="2033"/>
      <c r="QNP35" s="2033"/>
      <c r="QNQ35" s="2033" t="str">
        <f>IF(ISBLANK('１．学校基本情報'!$A$7),"",'１．学校基本情報'!$A$7)</f>
        <v/>
      </c>
      <c r="QNR35" s="2033"/>
      <c r="QNS35" s="2033"/>
      <c r="QNT35" s="2033"/>
      <c r="QNU35" s="2033"/>
      <c r="QNV35" s="2033"/>
      <c r="QNW35" s="2033"/>
      <c r="QNX35" s="2033"/>
      <c r="QNY35" s="2033"/>
      <c r="QNZ35" s="2033"/>
      <c r="QOA35" s="2033"/>
      <c r="QOB35" s="2033"/>
      <c r="QOC35" s="2033"/>
      <c r="QOD35" s="2033"/>
      <c r="QOE35" s="2033"/>
      <c r="QOF35" s="2033"/>
      <c r="QOG35" s="2033" t="str">
        <f>IF(ISBLANK('１．学校基本情報'!$A$7),"",'１．学校基本情報'!$A$7)</f>
        <v/>
      </c>
      <c r="QOH35" s="2033"/>
      <c r="QOI35" s="2033"/>
      <c r="QOJ35" s="2033"/>
      <c r="QOK35" s="2033"/>
      <c r="QOL35" s="2033"/>
      <c r="QOM35" s="2033"/>
      <c r="QON35" s="2033"/>
      <c r="QOO35" s="2033"/>
      <c r="QOP35" s="2033"/>
      <c r="QOQ35" s="2033"/>
      <c r="QOR35" s="2033"/>
      <c r="QOS35" s="2033"/>
      <c r="QOT35" s="2033"/>
      <c r="QOU35" s="2033"/>
      <c r="QOV35" s="2033"/>
      <c r="QOW35" s="2033" t="str">
        <f>IF(ISBLANK('１．学校基本情報'!$A$7),"",'１．学校基本情報'!$A$7)</f>
        <v/>
      </c>
      <c r="QOX35" s="2033"/>
      <c r="QOY35" s="2033"/>
      <c r="QOZ35" s="2033"/>
      <c r="QPA35" s="2033"/>
      <c r="QPB35" s="2033"/>
      <c r="QPC35" s="2033"/>
      <c r="QPD35" s="2033"/>
      <c r="QPE35" s="2033"/>
      <c r="QPF35" s="2033"/>
      <c r="QPG35" s="2033"/>
      <c r="QPH35" s="2033"/>
      <c r="QPI35" s="2033"/>
      <c r="QPJ35" s="2033"/>
      <c r="QPK35" s="2033"/>
      <c r="QPL35" s="2033"/>
      <c r="QPM35" s="2033" t="str">
        <f>IF(ISBLANK('１．学校基本情報'!$A$7),"",'１．学校基本情報'!$A$7)</f>
        <v/>
      </c>
      <c r="QPN35" s="2033"/>
      <c r="QPO35" s="2033"/>
      <c r="QPP35" s="2033"/>
      <c r="QPQ35" s="2033"/>
      <c r="QPR35" s="2033"/>
      <c r="QPS35" s="2033"/>
      <c r="QPT35" s="2033"/>
      <c r="QPU35" s="2033"/>
      <c r="QPV35" s="2033"/>
      <c r="QPW35" s="2033"/>
      <c r="QPX35" s="2033"/>
      <c r="QPY35" s="2033"/>
      <c r="QPZ35" s="2033"/>
      <c r="QQA35" s="2033"/>
      <c r="QQB35" s="2033"/>
      <c r="QQC35" s="2033" t="str">
        <f>IF(ISBLANK('１．学校基本情報'!$A$7),"",'１．学校基本情報'!$A$7)</f>
        <v/>
      </c>
      <c r="QQD35" s="2033"/>
      <c r="QQE35" s="2033"/>
      <c r="QQF35" s="2033"/>
      <c r="QQG35" s="2033"/>
      <c r="QQH35" s="2033"/>
      <c r="QQI35" s="2033"/>
      <c r="QQJ35" s="2033"/>
      <c r="QQK35" s="2033"/>
      <c r="QQL35" s="2033"/>
      <c r="QQM35" s="2033"/>
      <c r="QQN35" s="2033"/>
      <c r="QQO35" s="2033"/>
      <c r="QQP35" s="2033"/>
      <c r="QQQ35" s="2033"/>
      <c r="QQR35" s="2033"/>
      <c r="QQS35" s="2033" t="str">
        <f>IF(ISBLANK('１．学校基本情報'!$A$7),"",'１．学校基本情報'!$A$7)</f>
        <v/>
      </c>
      <c r="QQT35" s="2033"/>
      <c r="QQU35" s="2033"/>
      <c r="QQV35" s="2033"/>
      <c r="QQW35" s="2033"/>
      <c r="QQX35" s="2033"/>
      <c r="QQY35" s="2033"/>
      <c r="QQZ35" s="2033"/>
      <c r="QRA35" s="2033"/>
      <c r="QRB35" s="2033"/>
      <c r="QRC35" s="2033"/>
      <c r="QRD35" s="2033"/>
      <c r="QRE35" s="2033"/>
      <c r="QRF35" s="2033"/>
      <c r="QRG35" s="2033"/>
      <c r="QRH35" s="2033"/>
      <c r="QRI35" s="2033" t="str">
        <f>IF(ISBLANK('１．学校基本情報'!$A$7),"",'１．学校基本情報'!$A$7)</f>
        <v/>
      </c>
      <c r="QRJ35" s="2033"/>
      <c r="QRK35" s="2033"/>
      <c r="QRL35" s="2033"/>
      <c r="QRM35" s="2033"/>
      <c r="QRN35" s="2033"/>
      <c r="QRO35" s="2033"/>
      <c r="QRP35" s="2033"/>
      <c r="QRQ35" s="2033"/>
      <c r="QRR35" s="2033"/>
      <c r="QRS35" s="2033"/>
      <c r="QRT35" s="2033"/>
      <c r="QRU35" s="2033"/>
      <c r="QRV35" s="2033"/>
      <c r="QRW35" s="2033"/>
      <c r="QRX35" s="2033"/>
      <c r="QRY35" s="2033" t="str">
        <f>IF(ISBLANK('１．学校基本情報'!$A$7),"",'１．学校基本情報'!$A$7)</f>
        <v/>
      </c>
      <c r="QRZ35" s="2033"/>
      <c r="QSA35" s="2033"/>
      <c r="QSB35" s="2033"/>
      <c r="QSC35" s="2033"/>
      <c r="QSD35" s="2033"/>
      <c r="QSE35" s="2033"/>
      <c r="QSF35" s="2033"/>
      <c r="QSG35" s="2033"/>
      <c r="QSH35" s="2033"/>
      <c r="QSI35" s="2033"/>
      <c r="QSJ35" s="2033"/>
      <c r="QSK35" s="2033"/>
      <c r="QSL35" s="2033"/>
      <c r="QSM35" s="2033"/>
      <c r="QSN35" s="2033"/>
      <c r="QSO35" s="2033" t="str">
        <f>IF(ISBLANK('１．学校基本情報'!$A$7),"",'１．学校基本情報'!$A$7)</f>
        <v/>
      </c>
      <c r="QSP35" s="2033"/>
      <c r="QSQ35" s="2033"/>
      <c r="QSR35" s="2033"/>
      <c r="QSS35" s="2033"/>
      <c r="QST35" s="2033"/>
      <c r="QSU35" s="2033"/>
      <c r="QSV35" s="2033"/>
      <c r="QSW35" s="2033"/>
      <c r="QSX35" s="2033"/>
      <c r="QSY35" s="2033"/>
      <c r="QSZ35" s="2033"/>
      <c r="QTA35" s="2033"/>
      <c r="QTB35" s="2033"/>
      <c r="QTC35" s="2033"/>
      <c r="QTD35" s="2033"/>
      <c r="QTE35" s="2033" t="str">
        <f>IF(ISBLANK('１．学校基本情報'!$A$7),"",'１．学校基本情報'!$A$7)</f>
        <v/>
      </c>
      <c r="QTF35" s="2033"/>
      <c r="QTG35" s="2033"/>
      <c r="QTH35" s="2033"/>
      <c r="QTI35" s="2033"/>
      <c r="QTJ35" s="2033"/>
      <c r="QTK35" s="2033"/>
      <c r="QTL35" s="2033"/>
      <c r="QTM35" s="2033"/>
      <c r="QTN35" s="2033"/>
      <c r="QTO35" s="2033"/>
      <c r="QTP35" s="2033"/>
      <c r="QTQ35" s="2033"/>
      <c r="QTR35" s="2033"/>
      <c r="QTS35" s="2033"/>
      <c r="QTT35" s="2033"/>
      <c r="QTU35" s="2033" t="str">
        <f>IF(ISBLANK('１．学校基本情報'!$A$7),"",'１．学校基本情報'!$A$7)</f>
        <v/>
      </c>
      <c r="QTV35" s="2033"/>
      <c r="QTW35" s="2033"/>
      <c r="QTX35" s="2033"/>
      <c r="QTY35" s="2033"/>
      <c r="QTZ35" s="2033"/>
      <c r="QUA35" s="2033"/>
      <c r="QUB35" s="2033"/>
      <c r="QUC35" s="2033"/>
      <c r="QUD35" s="2033"/>
      <c r="QUE35" s="2033"/>
      <c r="QUF35" s="2033"/>
      <c r="QUG35" s="2033"/>
      <c r="QUH35" s="2033"/>
      <c r="QUI35" s="2033"/>
      <c r="QUJ35" s="2033"/>
      <c r="QUK35" s="2033" t="str">
        <f>IF(ISBLANK('１．学校基本情報'!$A$7),"",'１．学校基本情報'!$A$7)</f>
        <v/>
      </c>
      <c r="QUL35" s="2033"/>
      <c r="QUM35" s="2033"/>
      <c r="QUN35" s="2033"/>
      <c r="QUO35" s="2033"/>
      <c r="QUP35" s="2033"/>
      <c r="QUQ35" s="2033"/>
      <c r="QUR35" s="2033"/>
      <c r="QUS35" s="2033"/>
      <c r="QUT35" s="2033"/>
      <c r="QUU35" s="2033"/>
      <c r="QUV35" s="2033"/>
      <c r="QUW35" s="2033"/>
      <c r="QUX35" s="2033"/>
      <c r="QUY35" s="2033"/>
      <c r="QUZ35" s="2033"/>
      <c r="QVA35" s="2033" t="str">
        <f>IF(ISBLANK('１．学校基本情報'!$A$7),"",'１．学校基本情報'!$A$7)</f>
        <v/>
      </c>
      <c r="QVB35" s="2033"/>
      <c r="QVC35" s="2033"/>
      <c r="QVD35" s="2033"/>
      <c r="QVE35" s="2033"/>
      <c r="QVF35" s="2033"/>
      <c r="QVG35" s="2033"/>
      <c r="QVH35" s="2033"/>
      <c r="QVI35" s="2033"/>
      <c r="QVJ35" s="2033"/>
      <c r="QVK35" s="2033"/>
      <c r="QVL35" s="2033"/>
      <c r="QVM35" s="2033"/>
      <c r="QVN35" s="2033"/>
      <c r="QVO35" s="2033"/>
      <c r="QVP35" s="2033"/>
      <c r="QVQ35" s="2033" t="str">
        <f>IF(ISBLANK('１．学校基本情報'!$A$7),"",'１．学校基本情報'!$A$7)</f>
        <v/>
      </c>
      <c r="QVR35" s="2033"/>
      <c r="QVS35" s="2033"/>
      <c r="QVT35" s="2033"/>
      <c r="QVU35" s="2033"/>
      <c r="QVV35" s="2033"/>
      <c r="QVW35" s="2033"/>
      <c r="QVX35" s="2033"/>
      <c r="QVY35" s="2033"/>
      <c r="QVZ35" s="2033"/>
      <c r="QWA35" s="2033"/>
      <c r="QWB35" s="2033"/>
      <c r="QWC35" s="2033"/>
      <c r="QWD35" s="2033"/>
      <c r="QWE35" s="2033"/>
      <c r="QWF35" s="2033"/>
      <c r="QWG35" s="2033" t="str">
        <f>IF(ISBLANK('１．学校基本情報'!$A$7),"",'１．学校基本情報'!$A$7)</f>
        <v/>
      </c>
      <c r="QWH35" s="2033"/>
      <c r="QWI35" s="2033"/>
      <c r="QWJ35" s="2033"/>
      <c r="QWK35" s="2033"/>
      <c r="QWL35" s="2033"/>
      <c r="QWM35" s="2033"/>
      <c r="QWN35" s="2033"/>
      <c r="QWO35" s="2033"/>
      <c r="QWP35" s="2033"/>
      <c r="QWQ35" s="2033"/>
      <c r="QWR35" s="2033"/>
      <c r="QWS35" s="2033"/>
      <c r="QWT35" s="2033"/>
      <c r="QWU35" s="2033"/>
      <c r="QWV35" s="2033"/>
      <c r="QWW35" s="2033" t="str">
        <f>IF(ISBLANK('１．学校基本情報'!$A$7),"",'１．学校基本情報'!$A$7)</f>
        <v/>
      </c>
      <c r="QWX35" s="2033"/>
      <c r="QWY35" s="2033"/>
      <c r="QWZ35" s="2033"/>
      <c r="QXA35" s="2033"/>
      <c r="QXB35" s="2033"/>
      <c r="QXC35" s="2033"/>
      <c r="QXD35" s="2033"/>
      <c r="QXE35" s="2033"/>
      <c r="QXF35" s="2033"/>
      <c r="QXG35" s="2033"/>
      <c r="QXH35" s="2033"/>
      <c r="QXI35" s="2033"/>
      <c r="QXJ35" s="2033"/>
      <c r="QXK35" s="2033"/>
      <c r="QXL35" s="2033"/>
      <c r="QXM35" s="2033" t="str">
        <f>IF(ISBLANK('１．学校基本情報'!$A$7),"",'１．学校基本情報'!$A$7)</f>
        <v/>
      </c>
      <c r="QXN35" s="2033"/>
      <c r="QXO35" s="2033"/>
      <c r="QXP35" s="2033"/>
      <c r="QXQ35" s="2033"/>
      <c r="QXR35" s="2033"/>
      <c r="QXS35" s="2033"/>
      <c r="QXT35" s="2033"/>
      <c r="QXU35" s="2033"/>
      <c r="QXV35" s="2033"/>
      <c r="QXW35" s="2033"/>
      <c r="QXX35" s="2033"/>
      <c r="QXY35" s="2033"/>
      <c r="QXZ35" s="2033"/>
      <c r="QYA35" s="2033"/>
      <c r="QYB35" s="2033"/>
      <c r="QYC35" s="2033" t="str">
        <f>IF(ISBLANK('１．学校基本情報'!$A$7),"",'１．学校基本情報'!$A$7)</f>
        <v/>
      </c>
      <c r="QYD35" s="2033"/>
      <c r="QYE35" s="2033"/>
      <c r="QYF35" s="2033"/>
      <c r="QYG35" s="2033"/>
      <c r="QYH35" s="2033"/>
      <c r="QYI35" s="2033"/>
      <c r="QYJ35" s="2033"/>
      <c r="QYK35" s="2033"/>
      <c r="QYL35" s="2033"/>
      <c r="QYM35" s="2033"/>
      <c r="QYN35" s="2033"/>
      <c r="QYO35" s="2033"/>
      <c r="QYP35" s="2033"/>
      <c r="QYQ35" s="2033"/>
      <c r="QYR35" s="2033"/>
      <c r="QYS35" s="2033" t="str">
        <f>IF(ISBLANK('１．学校基本情報'!$A$7),"",'１．学校基本情報'!$A$7)</f>
        <v/>
      </c>
      <c r="QYT35" s="2033"/>
      <c r="QYU35" s="2033"/>
      <c r="QYV35" s="2033"/>
      <c r="QYW35" s="2033"/>
      <c r="QYX35" s="2033"/>
      <c r="QYY35" s="2033"/>
      <c r="QYZ35" s="2033"/>
      <c r="QZA35" s="2033"/>
      <c r="QZB35" s="2033"/>
      <c r="QZC35" s="2033"/>
      <c r="QZD35" s="2033"/>
      <c r="QZE35" s="2033"/>
      <c r="QZF35" s="2033"/>
      <c r="QZG35" s="2033"/>
      <c r="QZH35" s="2033"/>
      <c r="QZI35" s="2033" t="str">
        <f>IF(ISBLANK('１．学校基本情報'!$A$7),"",'１．学校基本情報'!$A$7)</f>
        <v/>
      </c>
      <c r="QZJ35" s="2033"/>
      <c r="QZK35" s="2033"/>
      <c r="QZL35" s="2033"/>
      <c r="QZM35" s="2033"/>
      <c r="QZN35" s="2033"/>
      <c r="QZO35" s="2033"/>
      <c r="QZP35" s="2033"/>
      <c r="QZQ35" s="2033"/>
      <c r="QZR35" s="2033"/>
      <c r="QZS35" s="2033"/>
      <c r="QZT35" s="2033"/>
      <c r="QZU35" s="2033"/>
      <c r="QZV35" s="2033"/>
      <c r="QZW35" s="2033"/>
      <c r="QZX35" s="2033"/>
      <c r="QZY35" s="2033" t="str">
        <f>IF(ISBLANK('１．学校基本情報'!$A$7),"",'１．学校基本情報'!$A$7)</f>
        <v/>
      </c>
      <c r="QZZ35" s="2033"/>
      <c r="RAA35" s="2033"/>
      <c r="RAB35" s="2033"/>
      <c r="RAC35" s="2033"/>
      <c r="RAD35" s="2033"/>
      <c r="RAE35" s="2033"/>
      <c r="RAF35" s="2033"/>
      <c r="RAG35" s="2033"/>
      <c r="RAH35" s="2033"/>
      <c r="RAI35" s="2033"/>
      <c r="RAJ35" s="2033"/>
      <c r="RAK35" s="2033"/>
      <c r="RAL35" s="2033"/>
      <c r="RAM35" s="2033"/>
      <c r="RAN35" s="2033"/>
      <c r="RAO35" s="2033" t="str">
        <f>IF(ISBLANK('１．学校基本情報'!$A$7),"",'１．学校基本情報'!$A$7)</f>
        <v/>
      </c>
      <c r="RAP35" s="2033"/>
      <c r="RAQ35" s="2033"/>
      <c r="RAR35" s="2033"/>
      <c r="RAS35" s="2033"/>
      <c r="RAT35" s="2033"/>
      <c r="RAU35" s="2033"/>
      <c r="RAV35" s="2033"/>
      <c r="RAW35" s="2033"/>
      <c r="RAX35" s="2033"/>
      <c r="RAY35" s="2033"/>
      <c r="RAZ35" s="2033"/>
      <c r="RBA35" s="2033"/>
      <c r="RBB35" s="2033"/>
      <c r="RBC35" s="2033"/>
      <c r="RBD35" s="2033"/>
      <c r="RBE35" s="2033" t="str">
        <f>IF(ISBLANK('１．学校基本情報'!$A$7),"",'１．学校基本情報'!$A$7)</f>
        <v/>
      </c>
      <c r="RBF35" s="2033"/>
      <c r="RBG35" s="2033"/>
      <c r="RBH35" s="2033"/>
      <c r="RBI35" s="2033"/>
      <c r="RBJ35" s="2033"/>
      <c r="RBK35" s="2033"/>
      <c r="RBL35" s="2033"/>
      <c r="RBM35" s="2033"/>
      <c r="RBN35" s="2033"/>
      <c r="RBO35" s="2033"/>
      <c r="RBP35" s="2033"/>
      <c r="RBQ35" s="2033"/>
      <c r="RBR35" s="2033"/>
      <c r="RBS35" s="2033"/>
      <c r="RBT35" s="2033"/>
      <c r="RBU35" s="2033" t="str">
        <f>IF(ISBLANK('１．学校基本情報'!$A$7),"",'１．学校基本情報'!$A$7)</f>
        <v/>
      </c>
      <c r="RBV35" s="2033"/>
      <c r="RBW35" s="2033"/>
      <c r="RBX35" s="2033"/>
      <c r="RBY35" s="2033"/>
      <c r="RBZ35" s="2033"/>
      <c r="RCA35" s="2033"/>
      <c r="RCB35" s="2033"/>
      <c r="RCC35" s="2033"/>
      <c r="RCD35" s="2033"/>
      <c r="RCE35" s="2033"/>
      <c r="RCF35" s="2033"/>
      <c r="RCG35" s="2033"/>
      <c r="RCH35" s="2033"/>
      <c r="RCI35" s="2033"/>
      <c r="RCJ35" s="2033"/>
      <c r="RCK35" s="2033" t="str">
        <f>IF(ISBLANK('１．学校基本情報'!$A$7),"",'１．学校基本情報'!$A$7)</f>
        <v/>
      </c>
      <c r="RCL35" s="2033"/>
      <c r="RCM35" s="2033"/>
      <c r="RCN35" s="2033"/>
      <c r="RCO35" s="2033"/>
      <c r="RCP35" s="2033"/>
      <c r="RCQ35" s="2033"/>
      <c r="RCR35" s="2033"/>
      <c r="RCS35" s="2033"/>
      <c r="RCT35" s="2033"/>
      <c r="RCU35" s="2033"/>
      <c r="RCV35" s="2033"/>
      <c r="RCW35" s="2033"/>
      <c r="RCX35" s="2033"/>
      <c r="RCY35" s="2033"/>
      <c r="RCZ35" s="2033"/>
      <c r="RDA35" s="2033" t="str">
        <f>IF(ISBLANK('１．学校基本情報'!$A$7),"",'１．学校基本情報'!$A$7)</f>
        <v/>
      </c>
      <c r="RDB35" s="2033"/>
      <c r="RDC35" s="2033"/>
      <c r="RDD35" s="2033"/>
      <c r="RDE35" s="2033"/>
      <c r="RDF35" s="2033"/>
      <c r="RDG35" s="2033"/>
      <c r="RDH35" s="2033"/>
      <c r="RDI35" s="2033"/>
      <c r="RDJ35" s="2033"/>
      <c r="RDK35" s="2033"/>
      <c r="RDL35" s="2033"/>
      <c r="RDM35" s="2033"/>
      <c r="RDN35" s="2033"/>
      <c r="RDO35" s="2033"/>
      <c r="RDP35" s="2033"/>
      <c r="RDQ35" s="2033" t="str">
        <f>IF(ISBLANK('１．学校基本情報'!$A$7),"",'１．学校基本情報'!$A$7)</f>
        <v/>
      </c>
      <c r="RDR35" s="2033"/>
      <c r="RDS35" s="2033"/>
      <c r="RDT35" s="2033"/>
      <c r="RDU35" s="2033"/>
      <c r="RDV35" s="2033"/>
      <c r="RDW35" s="2033"/>
      <c r="RDX35" s="2033"/>
      <c r="RDY35" s="2033"/>
      <c r="RDZ35" s="2033"/>
      <c r="REA35" s="2033"/>
      <c r="REB35" s="2033"/>
      <c r="REC35" s="2033"/>
      <c r="RED35" s="2033"/>
      <c r="REE35" s="2033"/>
      <c r="REF35" s="2033"/>
      <c r="REG35" s="2033" t="str">
        <f>IF(ISBLANK('１．学校基本情報'!$A$7),"",'１．学校基本情報'!$A$7)</f>
        <v/>
      </c>
      <c r="REH35" s="2033"/>
      <c r="REI35" s="2033"/>
      <c r="REJ35" s="2033"/>
      <c r="REK35" s="2033"/>
      <c r="REL35" s="2033"/>
      <c r="REM35" s="2033"/>
      <c r="REN35" s="2033"/>
      <c r="REO35" s="2033"/>
      <c r="REP35" s="2033"/>
      <c r="REQ35" s="2033"/>
      <c r="RER35" s="2033"/>
      <c r="RES35" s="2033"/>
      <c r="RET35" s="2033"/>
      <c r="REU35" s="2033"/>
      <c r="REV35" s="2033"/>
      <c r="REW35" s="2033" t="str">
        <f>IF(ISBLANK('１．学校基本情報'!$A$7),"",'１．学校基本情報'!$A$7)</f>
        <v/>
      </c>
      <c r="REX35" s="2033"/>
      <c r="REY35" s="2033"/>
      <c r="REZ35" s="2033"/>
      <c r="RFA35" s="2033"/>
      <c r="RFB35" s="2033"/>
      <c r="RFC35" s="2033"/>
      <c r="RFD35" s="2033"/>
      <c r="RFE35" s="2033"/>
      <c r="RFF35" s="2033"/>
      <c r="RFG35" s="2033"/>
      <c r="RFH35" s="2033"/>
      <c r="RFI35" s="2033"/>
      <c r="RFJ35" s="2033"/>
      <c r="RFK35" s="2033"/>
      <c r="RFL35" s="2033"/>
      <c r="RFM35" s="2033" t="str">
        <f>IF(ISBLANK('１．学校基本情報'!$A$7),"",'１．学校基本情報'!$A$7)</f>
        <v/>
      </c>
      <c r="RFN35" s="2033"/>
      <c r="RFO35" s="2033"/>
      <c r="RFP35" s="2033"/>
      <c r="RFQ35" s="2033"/>
      <c r="RFR35" s="2033"/>
      <c r="RFS35" s="2033"/>
      <c r="RFT35" s="2033"/>
      <c r="RFU35" s="2033"/>
      <c r="RFV35" s="2033"/>
      <c r="RFW35" s="2033"/>
      <c r="RFX35" s="2033"/>
      <c r="RFY35" s="2033"/>
      <c r="RFZ35" s="2033"/>
      <c r="RGA35" s="2033"/>
      <c r="RGB35" s="2033"/>
      <c r="RGC35" s="2033" t="str">
        <f>IF(ISBLANK('１．学校基本情報'!$A$7),"",'１．学校基本情報'!$A$7)</f>
        <v/>
      </c>
      <c r="RGD35" s="2033"/>
      <c r="RGE35" s="2033"/>
      <c r="RGF35" s="2033"/>
      <c r="RGG35" s="2033"/>
      <c r="RGH35" s="2033"/>
      <c r="RGI35" s="2033"/>
      <c r="RGJ35" s="2033"/>
      <c r="RGK35" s="2033"/>
      <c r="RGL35" s="2033"/>
      <c r="RGM35" s="2033"/>
      <c r="RGN35" s="2033"/>
      <c r="RGO35" s="2033"/>
      <c r="RGP35" s="2033"/>
      <c r="RGQ35" s="2033"/>
      <c r="RGR35" s="2033"/>
      <c r="RGS35" s="2033" t="str">
        <f>IF(ISBLANK('１．学校基本情報'!$A$7),"",'１．学校基本情報'!$A$7)</f>
        <v/>
      </c>
      <c r="RGT35" s="2033"/>
      <c r="RGU35" s="2033"/>
      <c r="RGV35" s="2033"/>
      <c r="RGW35" s="2033"/>
      <c r="RGX35" s="2033"/>
      <c r="RGY35" s="2033"/>
      <c r="RGZ35" s="2033"/>
      <c r="RHA35" s="2033"/>
      <c r="RHB35" s="2033"/>
      <c r="RHC35" s="2033"/>
      <c r="RHD35" s="2033"/>
      <c r="RHE35" s="2033"/>
      <c r="RHF35" s="2033"/>
      <c r="RHG35" s="2033"/>
      <c r="RHH35" s="2033"/>
      <c r="RHI35" s="2033" t="str">
        <f>IF(ISBLANK('１．学校基本情報'!$A$7),"",'１．学校基本情報'!$A$7)</f>
        <v/>
      </c>
      <c r="RHJ35" s="2033"/>
      <c r="RHK35" s="2033"/>
      <c r="RHL35" s="2033"/>
      <c r="RHM35" s="2033"/>
      <c r="RHN35" s="2033"/>
      <c r="RHO35" s="2033"/>
      <c r="RHP35" s="2033"/>
      <c r="RHQ35" s="2033"/>
      <c r="RHR35" s="2033"/>
      <c r="RHS35" s="2033"/>
      <c r="RHT35" s="2033"/>
      <c r="RHU35" s="2033"/>
      <c r="RHV35" s="2033"/>
      <c r="RHW35" s="2033"/>
      <c r="RHX35" s="2033"/>
      <c r="RHY35" s="2033" t="str">
        <f>IF(ISBLANK('１．学校基本情報'!$A$7),"",'１．学校基本情報'!$A$7)</f>
        <v/>
      </c>
      <c r="RHZ35" s="2033"/>
      <c r="RIA35" s="2033"/>
      <c r="RIB35" s="2033"/>
      <c r="RIC35" s="2033"/>
      <c r="RID35" s="2033"/>
      <c r="RIE35" s="2033"/>
      <c r="RIF35" s="2033"/>
      <c r="RIG35" s="2033"/>
      <c r="RIH35" s="2033"/>
      <c r="RII35" s="2033"/>
      <c r="RIJ35" s="2033"/>
      <c r="RIK35" s="2033"/>
      <c r="RIL35" s="2033"/>
      <c r="RIM35" s="2033"/>
      <c r="RIN35" s="2033"/>
      <c r="RIO35" s="2033" t="str">
        <f>IF(ISBLANK('１．学校基本情報'!$A$7),"",'１．学校基本情報'!$A$7)</f>
        <v/>
      </c>
      <c r="RIP35" s="2033"/>
      <c r="RIQ35" s="2033"/>
      <c r="RIR35" s="2033"/>
      <c r="RIS35" s="2033"/>
      <c r="RIT35" s="2033"/>
      <c r="RIU35" s="2033"/>
      <c r="RIV35" s="2033"/>
      <c r="RIW35" s="2033"/>
      <c r="RIX35" s="2033"/>
      <c r="RIY35" s="2033"/>
      <c r="RIZ35" s="2033"/>
      <c r="RJA35" s="2033"/>
      <c r="RJB35" s="2033"/>
      <c r="RJC35" s="2033"/>
      <c r="RJD35" s="2033"/>
      <c r="RJE35" s="2033" t="str">
        <f>IF(ISBLANK('１．学校基本情報'!$A$7),"",'１．学校基本情報'!$A$7)</f>
        <v/>
      </c>
      <c r="RJF35" s="2033"/>
      <c r="RJG35" s="2033"/>
      <c r="RJH35" s="2033"/>
      <c r="RJI35" s="2033"/>
      <c r="RJJ35" s="2033"/>
      <c r="RJK35" s="2033"/>
      <c r="RJL35" s="2033"/>
      <c r="RJM35" s="2033"/>
      <c r="RJN35" s="2033"/>
      <c r="RJO35" s="2033"/>
      <c r="RJP35" s="2033"/>
      <c r="RJQ35" s="2033"/>
      <c r="RJR35" s="2033"/>
      <c r="RJS35" s="2033"/>
      <c r="RJT35" s="2033"/>
      <c r="RJU35" s="2033" t="str">
        <f>IF(ISBLANK('１．学校基本情報'!$A$7),"",'１．学校基本情報'!$A$7)</f>
        <v/>
      </c>
      <c r="RJV35" s="2033"/>
      <c r="RJW35" s="2033"/>
      <c r="RJX35" s="2033"/>
      <c r="RJY35" s="2033"/>
      <c r="RJZ35" s="2033"/>
      <c r="RKA35" s="2033"/>
      <c r="RKB35" s="2033"/>
      <c r="RKC35" s="2033"/>
      <c r="RKD35" s="2033"/>
      <c r="RKE35" s="2033"/>
      <c r="RKF35" s="2033"/>
      <c r="RKG35" s="2033"/>
      <c r="RKH35" s="2033"/>
      <c r="RKI35" s="2033"/>
      <c r="RKJ35" s="2033"/>
      <c r="RKK35" s="2033" t="str">
        <f>IF(ISBLANK('１．学校基本情報'!$A$7),"",'１．学校基本情報'!$A$7)</f>
        <v/>
      </c>
      <c r="RKL35" s="2033"/>
      <c r="RKM35" s="2033"/>
      <c r="RKN35" s="2033"/>
      <c r="RKO35" s="2033"/>
      <c r="RKP35" s="2033"/>
      <c r="RKQ35" s="2033"/>
      <c r="RKR35" s="2033"/>
      <c r="RKS35" s="2033"/>
      <c r="RKT35" s="2033"/>
      <c r="RKU35" s="2033"/>
      <c r="RKV35" s="2033"/>
      <c r="RKW35" s="2033"/>
      <c r="RKX35" s="2033"/>
      <c r="RKY35" s="2033"/>
      <c r="RKZ35" s="2033"/>
      <c r="RLA35" s="2033" t="str">
        <f>IF(ISBLANK('１．学校基本情報'!$A$7),"",'１．学校基本情報'!$A$7)</f>
        <v/>
      </c>
      <c r="RLB35" s="2033"/>
      <c r="RLC35" s="2033"/>
      <c r="RLD35" s="2033"/>
      <c r="RLE35" s="2033"/>
      <c r="RLF35" s="2033"/>
      <c r="RLG35" s="2033"/>
      <c r="RLH35" s="2033"/>
      <c r="RLI35" s="2033"/>
      <c r="RLJ35" s="2033"/>
      <c r="RLK35" s="2033"/>
      <c r="RLL35" s="2033"/>
      <c r="RLM35" s="2033"/>
      <c r="RLN35" s="2033"/>
      <c r="RLO35" s="2033"/>
      <c r="RLP35" s="2033"/>
      <c r="RLQ35" s="2033" t="str">
        <f>IF(ISBLANK('１．学校基本情報'!$A$7),"",'１．学校基本情報'!$A$7)</f>
        <v/>
      </c>
      <c r="RLR35" s="2033"/>
      <c r="RLS35" s="2033"/>
      <c r="RLT35" s="2033"/>
      <c r="RLU35" s="2033"/>
      <c r="RLV35" s="2033"/>
      <c r="RLW35" s="2033"/>
      <c r="RLX35" s="2033"/>
      <c r="RLY35" s="2033"/>
      <c r="RLZ35" s="2033"/>
      <c r="RMA35" s="2033"/>
      <c r="RMB35" s="2033"/>
      <c r="RMC35" s="2033"/>
      <c r="RMD35" s="2033"/>
      <c r="RME35" s="2033"/>
      <c r="RMF35" s="2033"/>
      <c r="RMG35" s="2033" t="str">
        <f>IF(ISBLANK('１．学校基本情報'!$A$7),"",'１．学校基本情報'!$A$7)</f>
        <v/>
      </c>
      <c r="RMH35" s="2033"/>
      <c r="RMI35" s="2033"/>
      <c r="RMJ35" s="2033"/>
      <c r="RMK35" s="2033"/>
      <c r="RML35" s="2033"/>
      <c r="RMM35" s="2033"/>
      <c r="RMN35" s="2033"/>
      <c r="RMO35" s="2033"/>
      <c r="RMP35" s="2033"/>
      <c r="RMQ35" s="2033"/>
      <c r="RMR35" s="2033"/>
      <c r="RMS35" s="2033"/>
      <c r="RMT35" s="2033"/>
      <c r="RMU35" s="2033"/>
      <c r="RMV35" s="2033"/>
      <c r="RMW35" s="2033" t="str">
        <f>IF(ISBLANK('１．学校基本情報'!$A$7),"",'１．学校基本情報'!$A$7)</f>
        <v/>
      </c>
      <c r="RMX35" s="2033"/>
      <c r="RMY35" s="2033"/>
      <c r="RMZ35" s="2033"/>
      <c r="RNA35" s="2033"/>
      <c r="RNB35" s="2033"/>
      <c r="RNC35" s="2033"/>
      <c r="RND35" s="2033"/>
      <c r="RNE35" s="2033"/>
      <c r="RNF35" s="2033"/>
      <c r="RNG35" s="2033"/>
      <c r="RNH35" s="2033"/>
      <c r="RNI35" s="2033"/>
      <c r="RNJ35" s="2033"/>
      <c r="RNK35" s="2033"/>
      <c r="RNL35" s="2033"/>
      <c r="RNM35" s="2033" t="str">
        <f>IF(ISBLANK('１．学校基本情報'!$A$7),"",'１．学校基本情報'!$A$7)</f>
        <v/>
      </c>
      <c r="RNN35" s="2033"/>
      <c r="RNO35" s="2033"/>
      <c r="RNP35" s="2033"/>
      <c r="RNQ35" s="2033"/>
      <c r="RNR35" s="2033"/>
      <c r="RNS35" s="2033"/>
      <c r="RNT35" s="2033"/>
      <c r="RNU35" s="2033"/>
      <c r="RNV35" s="2033"/>
      <c r="RNW35" s="2033"/>
      <c r="RNX35" s="2033"/>
      <c r="RNY35" s="2033"/>
      <c r="RNZ35" s="2033"/>
      <c r="ROA35" s="2033"/>
      <c r="ROB35" s="2033"/>
      <c r="ROC35" s="2033" t="str">
        <f>IF(ISBLANK('１．学校基本情報'!$A$7),"",'１．学校基本情報'!$A$7)</f>
        <v/>
      </c>
      <c r="ROD35" s="2033"/>
      <c r="ROE35" s="2033"/>
      <c r="ROF35" s="2033"/>
      <c r="ROG35" s="2033"/>
      <c r="ROH35" s="2033"/>
      <c r="ROI35" s="2033"/>
      <c r="ROJ35" s="2033"/>
      <c r="ROK35" s="2033"/>
      <c r="ROL35" s="2033"/>
      <c r="ROM35" s="2033"/>
      <c r="RON35" s="2033"/>
      <c r="ROO35" s="2033"/>
      <c r="ROP35" s="2033"/>
      <c r="ROQ35" s="2033"/>
      <c r="ROR35" s="2033"/>
      <c r="ROS35" s="2033" t="str">
        <f>IF(ISBLANK('１．学校基本情報'!$A$7),"",'１．学校基本情報'!$A$7)</f>
        <v/>
      </c>
      <c r="ROT35" s="2033"/>
      <c r="ROU35" s="2033"/>
      <c r="ROV35" s="2033"/>
      <c r="ROW35" s="2033"/>
      <c r="ROX35" s="2033"/>
      <c r="ROY35" s="2033"/>
      <c r="ROZ35" s="2033"/>
      <c r="RPA35" s="2033"/>
      <c r="RPB35" s="2033"/>
      <c r="RPC35" s="2033"/>
      <c r="RPD35" s="2033"/>
      <c r="RPE35" s="2033"/>
      <c r="RPF35" s="2033"/>
      <c r="RPG35" s="2033"/>
      <c r="RPH35" s="2033"/>
      <c r="RPI35" s="2033" t="str">
        <f>IF(ISBLANK('１．学校基本情報'!$A$7),"",'１．学校基本情報'!$A$7)</f>
        <v/>
      </c>
      <c r="RPJ35" s="2033"/>
      <c r="RPK35" s="2033"/>
      <c r="RPL35" s="2033"/>
      <c r="RPM35" s="2033"/>
      <c r="RPN35" s="2033"/>
      <c r="RPO35" s="2033"/>
      <c r="RPP35" s="2033"/>
      <c r="RPQ35" s="2033"/>
      <c r="RPR35" s="2033"/>
      <c r="RPS35" s="2033"/>
      <c r="RPT35" s="2033"/>
      <c r="RPU35" s="2033"/>
      <c r="RPV35" s="2033"/>
      <c r="RPW35" s="2033"/>
      <c r="RPX35" s="2033"/>
      <c r="RPY35" s="2033" t="str">
        <f>IF(ISBLANK('１．学校基本情報'!$A$7),"",'１．学校基本情報'!$A$7)</f>
        <v/>
      </c>
      <c r="RPZ35" s="2033"/>
      <c r="RQA35" s="2033"/>
      <c r="RQB35" s="2033"/>
      <c r="RQC35" s="2033"/>
      <c r="RQD35" s="2033"/>
      <c r="RQE35" s="2033"/>
      <c r="RQF35" s="2033"/>
      <c r="RQG35" s="2033"/>
      <c r="RQH35" s="2033"/>
      <c r="RQI35" s="2033"/>
      <c r="RQJ35" s="2033"/>
      <c r="RQK35" s="2033"/>
      <c r="RQL35" s="2033"/>
      <c r="RQM35" s="2033"/>
      <c r="RQN35" s="2033"/>
      <c r="RQO35" s="2033" t="str">
        <f>IF(ISBLANK('１．学校基本情報'!$A$7),"",'１．学校基本情報'!$A$7)</f>
        <v/>
      </c>
      <c r="RQP35" s="2033"/>
      <c r="RQQ35" s="2033"/>
      <c r="RQR35" s="2033"/>
      <c r="RQS35" s="2033"/>
      <c r="RQT35" s="2033"/>
      <c r="RQU35" s="2033"/>
      <c r="RQV35" s="2033"/>
      <c r="RQW35" s="2033"/>
      <c r="RQX35" s="2033"/>
      <c r="RQY35" s="2033"/>
      <c r="RQZ35" s="2033"/>
      <c r="RRA35" s="2033"/>
      <c r="RRB35" s="2033"/>
      <c r="RRC35" s="2033"/>
      <c r="RRD35" s="2033"/>
      <c r="RRE35" s="2033" t="str">
        <f>IF(ISBLANK('１．学校基本情報'!$A$7),"",'１．学校基本情報'!$A$7)</f>
        <v/>
      </c>
      <c r="RRF35" s="2033"/>
      <c r="RRG35" s="2033"/>
      <c r="RRH35" s="2033"/>
      <c r="RRI35" s="2033"/>
      <c r="RRJ35" s="2033"/>
      <c r="RRK35" s="2033"/>
      <c r="RRL35" s="2033"/>
      <c r="RRM35" s="2033"/>
      <c r="RRN35" s="2033"/>
      <c r="RRO35" s="2033"/>
      <c r="RRP35" s="2033"/>
      <c r="RRQ35" s="2033"/>
      <c r="RRR35" s="2033"/>
      <c r="RRS35" s="2033"/>
      <c r="RRT35" s="2033"/>
      <c r="RRU35" s="2033" t="str">
        <f>IF(ISBLANK('１．学校基本情報'!$A$7),"",'１．学校基本情報'!$A$7)</f>
        <v/>
      </c>
      <c r="RRV35" s="2033"/>
      <c r="RRW35" s="2033"/>
      <c r="RRX35" s="2033"/>
      <c r="RRY35" s="2033"/>
      <c r="RRZ35" s="2033"/>
      <c r="RSA35" s="2033"/>
      <c r="RSB35" s="2033"/>
      <c r="RSC35" s="2033"/>
      <c r="RSD35" s="2033"/>
      <c r="RSE35" s="2033"/>
      <c r="RSF35" s="2033"/>
      <c r="RSG35" s="2033"/>
      <c r="RSH35" s="2033"/>
      <c r="RSI35" s="2033"/>
      <c r="RSJ35" s="2033"/>
      <c r="RSK35" s="2033" t="str">
        <f>IF(ISBLANK('１．学校基本情報'!$A$7),"",'１．学校基本情報'!$A$7)</f>
        <v/>
      </c>
      <c r="RSL35" s="2033"/>
      <c r="RSM35" s="2033"/>
      <c r="RSN35" s="2033"/>
      <c r="RSO35" s="2033"/>
      <c r="RSP35" s="2033"/>
      <c r="RSQ35" s="2033"/>
      <c r="RSR35" s="2033"/>
      <c r="RSS35" s="2033"/>
      <c r="RST35" s="2033"/>
      <c r="RSU35" s="2033"/>
      <c r="RSV35" s="2033"/>
      <c r="RSW35" s="2033"/>
      <c r="RSX35" s="2033"/>
      <c r="RSY35" s="2033"/>
      <c r="RSZ35" s="2033"/>
      <c r="RTA35" s="2033" t="str">
        <f>IF(ISBLANK('１．学校基本情報'!$A$7),"",'１．学校基本情報'!$A$7)</f>
        <v/>
      </c>
      <c r="RTB35" s="2033"/>
      <c r="RTC35" s="2033"/>
      <c r="RTD35" s="2033"/>
      <c r="RTE35" s="2033"/>
      <c r="RTF35" s="2033"/>
      <c r="RTG35" s="2033"/>
      <c r="RTH35" s="2033"/>
      <c r="RTI35" s="2033"/>
      <c r="RTJ35" s="2033"/>
      <c r="RTK35" s="2033"/>
      <c r="RTL35" s="2033"/>
      <c r="RTM35" s="2033"/>
      <c r="RTN35" s="2033"/>
      <c r="RTO35" s="2033"/>
      <c r="RTP35" s="2033"/>
      <c r="RTQ35" s="2033" t="str">
        <f>IF(ISBLANK('１．学校基本情報'!$A$7),"",'１．学校基本情報'!$A$7)</f>
        <v/>
      </c>
      <c r="RTR35" s="2033"/>
      <c r="RTS35" s="2033"/>
      <c r="RTT35" s="2033"/>
      <c r="RTU35" s="2033"/>
      <c r="RTV35" s="2033"/>
      <c r="RTW35" s="2033"/>
      <c r="RTX35" s="2033"/>
      <c r="RTY35" s="2033"/>
      <c r="RTZ35" s="2033"/>
      <c r="RUA35" s="2033"/>
      <c r="RUB35" s="2033"/>
      <c r="RUC35" s="2033"/>
      <c r="RUD35" s="2033"/>
      <c r="RUE35" s="2033"/>
      <c r="RUF35" s="2033"/>
      <c r="RUG35" s="2033" t="str">
        <f>IF(ISBLANK('１．学校基本情報'!$A$7),"",'１．学校基本情報'!$A$7)</f>
        <v/>
      </c>
      <c r="RUH35" s="2033"/>
      <c r="RUI35" s="2033"/>
      <c r="RUJ35" s="2033"/>
      <c r="RUK35" s="2033"/>
      <c r="RUL35" s="2033"/>
      <c r="RUM35" s="2033"/>
      <c r="RUN35" s="2033"/>
      <c r="RUO35" s="2033"/>
      <c r="RUP35" s="2033"/>
      <c r="RUQ35" s="2033"/>
      <c r="RUR35" s="2033"/>
      <c r="RUS35" s="2033"/>
      <c r="RUT35" s="2033"/>
      <c r="RUU35" s="2033"/>
      <c r="RUV35" s="2033"/>
      <c r="RUW35" s="2033" t="str">
        <f>IF(ISBLANK('１．学校基本情報'!$A$7),"",'１．学校基本情報'!$A$7)</f>
        <v/>
      </c>
      <c r="RUX35" s="2033"/>
      <c r="RUY35" s="2033"/>
      <c r="RUZ35" s="2033"/>
      <c r="RVA35" s="2033"/>
      <c r="RVB35" s="2033"/>
      <c r="RVC35" s="2033"/>
      <c r="RVD35" s="2033"/>
      <c r="RVE35" s="2033"/>
      <c r="RVF35" s="2033"/>
      <c r="RVG35" s="2033"/>
      <c r="RVH35" s="2033"/>
      <c r="RVI35" s="2033"/>
      <c r="RVJ35" s="2033"/>
      <c r="RVK35" s="2033"/>
      <c r="RVL35" s="2033"/>
      <c r="RVM35" s="2033" t="str">
        <f>IF(ISBLANK('１．学校基本情報'!$A$7),"",'１．学校基本情報'!$A$7)</f>
        <v/>
      </c>
      <c r="RVN35" s="2033"/>
      <c r="RVO35" s="2033"/>
      <c r="RVP35" s="2033"/>
      <c r="RVQ35" s="2033"/>
      <c r="RVR35" s="2033"/>
      <c r="RVS35" s="2033"/>
      <c r="RVT35" s="2033"/>
      <c r="RVU35" s="2033"/>
      <c r="RVV35" s="2033"/>
      <c r="RVW35" s="2033"/>
      <c r="RVX35" s="2033"/>
      <c r="RVY35" s="2033"/>
      <c r="RVZ35" s="2033"/>
      <c r="RWA35" s="2033"/>
      <c r="RWB35" s="2033"/>
      <c r="RWC35" s="2033" t="str">
        <f>IF(ISBLANK('１．学校基本情報'!$A$7),"",'１．学校基本情報'!$A$7)</f>
        <v/>
      </c>
      <c r="RWD35" s="2033"/>
      <c r="RWE35" s="2033"/>
      <c r="RWF35" s="2033"/>
      <c r="RWG35" s="2033"/>
      <c r="RWH35" s="2033"/>
      <c r="RWI35" s="2033"/>
      <c r="RWJ35" s="2033"/>
      <c r="RWK35" s="2033"/>
      <c r="RWL35" s="2033"/>
      <c r="RWM35" s="2033"/>
      <c r="RWN35" s="2033"/>
      <c r="RWO35" s="2033"/>
      <c r="RWP35" s="2033"/>
      <c r="RWQ35" s="2033"/>
      <c r="RWR35" s="2033"/>
      <c r="RWS35" s="2033" t="str">
        <f>IF(ISBLANK('１．学校基本情報'!$A$7),"",'１．学校基本情報'!$A$7)</f>
        <v/>
      </c>
      <c r="RWT35" s="2033"/>
      <c r="RWU35" s="2033"/>
      <c r="RWV35" s="2033"/>
      <c r="RWW35" s="2033"/>
      <c r="RWX35" s="2033"/>
      <c r="RWY35" s="2033"/>
      <c r="RWZ35" s="2033"/>
      <c r="RXA35" s="2033"/>
      <c r="RXB35" s="2033"/>
      <c r="RXC35" s="2033"/>
      <c r="RXD35" s="2033"/>
      <c r="RXE35" s="2033"/>
      <c r="RXF35" s="2033"/>
      <c r="RXG35" s="2033"/>
      <c r="RXH35" s="2033"/>
      <c r="RXI35" s="2033" t="str">
        <f>IF(ISBLANK('１．学校基本情報'!$A$7),"",'１．学校基本情報'!$A$7)</f>
        <v/>
      </c>
      <c r="RXJ35" s="2033"/>
      <c r="RXK35" s="2033"/>
      <c r="RXL35" s="2033"/>
      <c r="RXM35" s="2033"/>
      <c r="RXN35" s="2033"/>
      <c r="RXO35" s="2033"/>
      <c r="RXP35" s="2033"/>
      <c r="RXQ35" s="2033"/>
      <c r="RXR35" s="2033"/>
      <c r="RXS35" s="2033"/>
      <c r="RXT35" s="2033"/>
      <c r="RXU35" s="2033"/>
      <c r="RXV35" s="2033"/>
      <c r="RXW35" s="2033"/>
      <c r="RXX35" s="2033"/>
      <c r="RXY35" s="2033" t="str">
        <f>IF(ISBLANK('１．学校基本情報'!$A$7),"",'１．学校基本情報'!$A$7)</f>
        <v/>
      </c>
      <c r="RXZ35" s="2033"/>
      <c r="RYA35" s="2033"/>
      <c r="RYB35" s="2033"/>
      <c r="RYC35" s="2033"/>
      <c r="RYD35" s="2033"/>
      <c r="RYE35" s="2033"/>
      <c r="RYF35" s="2033"/>
      <c r="RYG35" s="2033"/>
      <c r="RYH35" s="2033"/>
      <c r="RYI35" s="2033"/>
      <c r="RYJ35" s="2033"/>
      <c r="RYK35" s="2033"/>
      <c r="RYL35" s="2033"/>
      <c r="RYM35" s="2033"/>
      <c r="RYN35" s="2033"/>
      <c r="RYO35" s="2033" t="str">
        <f>IF(ISBLANK('１．学校基本情報'!$A$7),"",'１．学校基本情報'!$A$7)</f>
        <v/>
      </c>
      <c r="RYP35" s="2033"/>
      <c r="RYQ35" s="2033"/>
      <c r="RYR35" s="2033"/>
      <c r="RYS35" s="2033"/>
      <c r="RYT35" s="2033"/>
      <c r="RYU35" s="2033"/>
      <c r="RYV35" s="2033"/>
      <c r="RYW35" s="2033"/>
      <c r="RYX35" s="2033"/>
      <c r="RYY35" s="2033"/>
      <c r="RYZ35" s="2033"/>
      <c r="RZA35" s="2033"/>
      <c r="RZB35" s="2033"/>
      <c r="RZC35" s="2033"/>
      <c r="RZD35" s="2033"/>
      <c r="RZE35" s="2033" t="str">
        <f>IF(ISBLANK('１．学校基本情報'!$A$7),"",'１．学校基本情報'!$A$7)</f>
        <v/>
      </c>
      <c r="RZF35" s="2033"/>
      <c r="RZG35" s="2033"/>
      <c r="RZH35" s="2033"/>
      <c r="RZI35" s="2033"/>
      <c r="RZJ35" s="2033"/>
      <c r="RZK35" s="2033"/>
      <c r="RZL35" s="2033"/>
      <c r="RZM35" s="2033"/>
      <c r="RZN35" s="2033"/>
      <c r="RZO35" s="2033"/>
      <c r="RZP35" s="2033"/>
      <c r="RZQ35" s="2033"/>
      <c r="RZR35" s="2033"/>
      <c r="RZS35" s="2033"/>
      <c r="RZT35" s="2033"/>
      <c r="RZU35" s="2033" t="str">
        <f>IF(ISBLANK('１．学校基本情報'!$A$7),"",'１．学校基本情報'!$A$7)</f>
        <v/>
      </c>
      <c r="RZV35" s="2033"/>
      <c r="RZW35" s="2033"/>
      <c r="RZX35" s="2033"/>
      <c r="RZY35" s="2033"/>
      <c r="RZZ35" s="2033"/>
      <c r="SAA35" s="2033"/>
      <c r="SAB35" s="2033"/>
      <c r="SAC35" s="2033"/>
      <c r="SAD35" s="2033"/>
      <c r="SAE35" s="2033"/>
      <c r="SAF35" s="2033"/>
      <c r="SAG35" s="2033"/>
      <c r="SAH35" s="2033"/>
      <c r="SAI35" s="2033"/>
      <c r="SAJ35" s="2033"/>
      <c r="SAK35" s="2033" t="str">
        <f>IF(ISBLANK('１．学校基本情報'!$A$7),"",'１．学校基本情報'!$A$7)</f>
        <v/>
      </c>
      <c r="SAL35" s="2033"/>
      <c r="SAM35" s="2033"/>
      <c r="SAN35" s="2033"/>
      <c r="SAO35" s="2033"/>
      <c r="SAP35" s="2033"/>
      <c r="SAQ35" s="2033"/>
      <c r="SAR35" s="2033"/>
      <c r="SAS35" s="2033"/>
      <c r="SAT35" s="2033"/>
      <c r="SAU35" s="2033"/>
      <c r="SAV35" s="2033"/>
      <c r="SAW35" s="2033"/>
      <c r="SAX35" s="2033"/>
      <c r="SAY35" s="2033"/>
      <c r="SAZ35" s="2033"/>
      <c r="SBA35" s="2033" t="str">
        <f>IF(ISBLANK('１．学校基本情報'!$A$7),"",'１．学校基本情報'!$A$7)</f>
        <v/>
      </c>
      <c r="SBB35" s="2033"/>
      <c r="SBC35" s="2033"/>
      <c r="SBD35" s="2033"/>
      <c r="SBE35" s="2033"/>
      <c r="SBF35" s="2033"/>
      <c r="SBG35" s="2033"/>
      <c r="SBH35" s="2033"/>
      <c r="SBI35" s="2033"/>
      <c r="SBJ35" s="2033"/>
      <c r="SBK35" s="2033"/>
      <c r="SBL35" s="2033"/>
      <c r="SBM35" s="2033"/>
      <c r="SBN35" s="2033"/>
      <c r="SBO35" s="2033"/>
      <c r="SBP35" s="2033"/>
      <c r="SBQ35" s="2033" t="str">
        <f>IF(ISBLANK('１．学校基本情報'!$A$7),"",'１．学校基本情報'!$A$7)</f>
        <v/>
      </c>
      <c r="SBR35" s="2033"/>
      <c r="SBS35" s="2033"/>
      <c r="SBT35" s="2033"/>
      <c r="SBU35" s="2033"/>
      <c r="SBV35" s="2033"/>
      <c r="SBW35" s="2033"/>
      <c r="SBX35" s="2033"/>
      <c r="SBY35" s="2033"/>
      <c r="SBZ35" s="2033"/>
      <c r="SCA35" s="2033"/>
      <c r="SCB35" s="2033"/>
      <c r="SCC35" s="2033"/>
      <c r="SCD35" s="2033"/>
      <c r="SCE35" s="2033"/>
      <c r="SCF35" s="2033"/>
      <c r="SCG35" s="2033" t="str">
        <f>IF(ISBLANK('１．学校基本情報'!$A$7),"",'１．学校基本情報'!$A$7)</f>
        <v/>
      </c>
      <c r="SCH35" s="2033"/>
      <c r="SCI35" s="2033"/>
      <c r="SCJ35" s="2033"/>
      <c r="SCK35" s="2033"/>
      <c r="SCL35" s="2033"/>
      <c r="SCM35" s="2033"/>
      <c r="SCN35" s="2033"/>
      <c r="SCO35" s="2033"/>
      <c r="SCP35" s="2033"/>
      <c r="SCQ35" s="2033"/>
      <c r="SCR35" s="2033"/>
      <c r="SCS35" s="2033"/>
      <c r="SCT35" s="2033"/>
      <c r="SCU35" s="2033"/>
      <c r="SCV35" s="2033"/>
      <c r="SCW35" s="2033" t="str">
        <f>IF(ISBLANK('１．学校基本情報'!$A$7),"",'１．学校基本情報'!$A$7)</f>
        <v/>
      </c>
      <c r="SCX35" s="2033"/>
      <c r="SCY35" s="2033"/>
      <c r="SCZ35" s="2033"/>
      <c r="SDA35" s="2033"/>
      <c r="SDB35" s="2033"/>
      <c r="SDC35" s="2033"/>
      <c r="SDD35" s="2033"/>
      <c r="SDE35" s="2033"/>
      <c r="SDF35" s="2033"/>
      <c r="SDG35" s="2033"/>
      <c r="SDH35" s="2033"/>
      <c r="SDI35" s="2033"/>
      <c r="SDJ35" s="2033"/>
      <c r="SDK35" s="2033"/>
      <c r="SDL35" s="2033"/>
      <c r="SDM35" s="2033" t="str">
        <f>IF(ISBLANK('１．学校基本情報'!$A$7),"",'１．学校基本情報'!$A$7)</f>
        <v/>
      </c>
      <c r="SDN35" s="2033"/>
      <c r="SDO35" s="2033"/>
      <c r="SDP35" s="2033"/>
      <c r="SDQ35" s="2033"/>
      <c r="SDR35" s="2033"/>
      <c r="SDS35" s="2033"/>
      <c r="SDT35" s="2033"/>
      <c r="SDU35" s="2033"/>
      <c r="SDV35" s="2033"/>
      <c r="SDW35" s="2033"/>
      <c r="SDX35" s="2033"/>
      <c r="SDY35" s="2033"/>
      <c r="SDZ35" s="2033"/>
      <c r="SEA35" s="2033"/>
      <c r="SEB35" s="2033"/>
      <c r="SEC35" s="2033" t="str">
        <f>IF(ISBLANK('１．学校基本情報'!$A$7),"",'１．学校基本情報'!$A$7)</f>
        <v/>
      </c>
      <c r="SED35" s="2033"/>
      <c r="SEE35" s="2033"/>
      <c r="SEF35" s="2033"/>
      <c r="SEG35" s="2033"/>
      <c r="SEH35" s="2033"/>
      <c r="SEI35" s="2033"/>
      <c r="SEJ35" s="2033"/>
      <c r="SEK35" s="2033"/>
      <c r="SEL35" s="2033"/>
      <c r="SEM35" s="2033"/>
      <c r="SEN35" s="2033"/>
      <c r="SEO35" s="2033"/>
      <c r="SEP35" s="2033"/>
      <c r="SEQ35" s="2033"/>
      <c r="SER35" s="2033"/>
      <c r="SES35" s="2033" t="str">
        <f>IF(ISBLANK('１．学校基本情報'!$A$7),"",'１．学校基本情報'!$A$7)</f>
        <v/>
      </c>
      <c r="SET35" s="2033"/>
      <c r="SEU35" s="2033"/>
      <c r="SEV35" s="2033"/>
      <c r="SEW35" s="2033"/>
      <c r="SEX35" s="2033"/>
      <c r="SEY35" s="2033"/>
      <c r="SEZ35" s="2033"/>
      <c r="SFA35" s="2033"/>
      <c r="SFB35" s="2033"/>
      <c r="SFC35" s="2033"/>
      <c r="SFD35" s="2033"/>
      <c r="SFE35" s="2033"/>
      <c r="SFF35" s="2033"/>
      <c r="SFG35" s="2033"/>
      <c r="SFH35" s="2033"/>
      <c r="SFI35" s="2033" t="str">
        <f>IF(ISBLANK('１．学校基本情報'!$A$7),"",'１．学校基本情報'!$A$7)</f>
        <v/>
      </c>
      <c r="SFJ35" s="2033"/>
      <c r="SFK35" s="2033"/>
      <c r="SFL35" s="2033"/>
      <c r="SFM35" s="2033"/>
      <c r="SFN35" s="2033"/>
      <c r="SFO35" s="2033"/>
      <c r="SFP35" s="2033"/>
      <c r="SFQ35" s="2033"/>
      <c r="SFR35" s="2033"/>
      <c r="SFS35" s="2033"/>
      <c r="SFT35" s="2033"/>
      <c r="SFU35" s="2033"/>
      <c r="SFV35" s="2033"/>
      <c r="SFW35" s="2033"/>
      <c r="SFX35" s="2033"/>
      <c r="SFY35" s="2033" t="str">
        <f>IF(ISBLANK('１．学校基本情報'!$A$7),"",'１．学校基本情報'!$A$7)</f>
        <v/>
      </c>
      <c r="SFZ35" s="2033"/>
      <c r="SGA35" s="2033"/>
      <c r="SGB35" s="2033"/>
      <c r="SGC35" s="2033"/>
      <c r="SGD35" s="2033"/>
      <c r="SGE35" s="2033"/>
      <c r="SGF35" s="2033"/>
      <c r="SGG35" s="2033"/>
      <c r="SGH35" s="2033"/>
      <c r="SGI35" s="2033"/>
      <c r="SGJ35" s="2033"/>
      <c r="SGK35" s="2033"/>
      <c r="SGL35" s="2033"/>
      <c r="SGM35" s="2033"/>
      <c r="SGN35" s="2033"/>
      <c r="SGO35" s="2033" t="str">
        <f>IF(ISBLANK('１．学校基本情報'!$A$7),"",'１．学校基本情報'!$A$7)</f>
        <v/>
      </c>
      <c r="SGP35" s="2033"/>
      <c r="SGQ35" s="2033"/>
      <c r="SGR35" s="2033"/>
      <c r="SGS35" s="2033"/>
      <c r="SGT35" s="2033"/>
      <c r="SGU35" s="2033"/>
      <c r="SGV35" s="2033"/>
      <c r="SGW35" s="2033"/>
      <c r="SGX35" s="2033"/>
      <c r="SGY35" s="2033"/>
      <c r="SGZ35" s="2033"/>
      <c r="SHA35" s="2033"/>
      <c r="SHB35" s="2033"/>
      <c r="SHC35" s="2033"/>
      <c r="SHD35" s="2033"/>
      <c r="SHE35" s="2033" t="str">
        <f>IF(ISBLANK('１．学校基本情報'!$A$7),"",'１．学校基本情報'!$A$7)</f>
        <v/>
      </c>
      <c r="SHF35" s="2033"/>
      <c r="SHG35" s="2033"/>
      <c r="SHH35" s="2033"/>
      <c r="SHI35" s="2033"/>
      <c r="SHJ35" s="2033"/>
      <c r="SHK35" s="2033"/>
      <c r="SHL35" s="2033"/>
      <c r="SHM35" s="2033"/>
      <c r="SHN35" s="2033"/>
      <c r="SHO35" s="2033"/>
      <c r="SHP35" s="2033"/>
      <c r="SHQ35" s="2033"/>
      <c r="SHR35" s="2033"/>
      <c r="SHS35" s="2033"/>
      <c r="SHT35" s="2033"/>
      <c r="SHU35" s="2033" t="str">
        <f>IF(ISBLANK('１．学校基本情報'!$A$7),"",'１．学校基本情報'!$A$7)</f>
        <v/>
      </c>
      <c r="SHV35" s="2033"/>
      <c r="SHW35" s="2033"/>
      <c r="SHX35" s="2033"/>
      <c r="SHY35" s="2033"/>
      <c r="SHZ35" s="2033"/>
      <c r="SIA35" s="2033"/>
      <c r="SIB35" s="2033"/>
      <c r="SIC35" s="2033"/>
      <c r="SID35" s="2033"/>
      <c r="SIE35" s="2033"/>
      <c r="SIF35" s="2033"/>
      <c r="SIG35" s="2033"/>
      <c r="SIH35" s="2033"/>
      <c r="SII35" s="2033"/>
      <c r="SIJ35" s="2033"/>
      <c r="SIK35" s="2033" t="str">
        <f>IF(ISBLANK('１．学校基本情報'!$A$7),"",'１．学校基本情報'!$A$7)</f>
        <v/>
      </c>
      <c r="SIL35" s="2033"/>
      <c r="SIM35" s="2033"/>
      <c r="SIN35" s="2033"/>
      <c r="SIO35" s="2033"/>
      <c r="SIP35" s="2033"/>
      <c r="SIQ35" s="2033"/>
      <c r="SIR35" s="2033"/>
      <c r="SIS35" s="2033"/>
      <c r="SIT35" s="2033"/>
      <c r="SIU35" s="2033"/>
      <c r="SIV35" s="2033"/>
      <c r="SIW35" s="2033"/>
      <c r="SIX35" s="2033"/>
      <c r="SIY35" s="2033"/>
      <c r="SIZ35" s="2033"/>
      <c r="SJA35" s="2033" t="str">
        <f>IF(ISBLANK('１．学校基本情報'!$A$7),"",'１．学校基本情報'!$A$7)</f>
        <v/>
      </c>
      <c r="SJB35" s="2033"/>
      <c r="SJC35" s="2033"/>
      <c r="SJD35" s="2033"/>
      <c r="SJE35" s="2033"/>
      <c r="SJF35" s="2033"/>
      <c r="SJG35" s="2033"/>
      <c r="SJH35" s="2033"/>
      <c r="SJI35" s="2033"/>
      <c r="SJJ35" s="2033"/>
      <c r="SJK35" s="2033"/>
      <c r="SJL35" s="2033"/>
      <c r="SJM35" s="2033"/>
      <c r="SJN35" s="2033"/>
      <c r="SJO35" s="2033"/>
      <c r="SJP35" s="2033"/>
      <c r="SJQ35" s="2033" t="str">
        <f>IF(ISBLANK('１．学校基本情報'!$A$7),"",'１．学校基本情報'!$A$7)</f>
        <v/>
      </c>
      <c r="SJR35" s="2033"/>
      <c r="SJS35" s="2033"/>
      <c r="SJT35" s="2033"/>
      <c r="SJU35" s="2033"/>
      <c r="SJV35" s="2033"/>
      <c r="SJW35" s="2033"/>
      <c r="SJX35" s="2033"/>
      <c r="SJY35" s="2033"/>
      <c r="SJZ35" s="2033"/>
      <c r="SKA35" s="2033"/>
      <c r="SKB35" s="2033"/>
      <c r="SKC35" s="2033"/>
      <c r="SKD35" s="2033"/>
      <c r="SKE35" s="2033"/>
      <c r="SKF35" s="2033"/>
      <c r="SKG35" s="2033" t="str">
        <f>IF(ISBLANK('１．学校基本情報'!$A$7),"",'１．学校基本情報'!$A$7)</f>
        <v/>
      </c>
      <c r="SKH35" s="2033"/>
      <c r="SKI35" s="2033"/>
      <c r="SKJ35" s="2033"/>
      <c r="SKK35" s="2033"/>
      <c r="SKL35" s="2033"/>
      <c r="SKM35" s="2033"/>
      <c r="SKN35" s="2033"/>
      <c r="SKO35" s="2033"/>
      <c r="SKP35" s="2033"/>
      <c r="SKQ35" s="2033"/>
      <c r="SKR35" s="2033"/>
      <c r="SKS35" s="2033"/>
      <c r="SKT35" s="2033"/>
      <c r="SKU35" s="2033"/>
      <c r="SKV35" s="2033"/>
      <c r="SKW35" s="2033" t="str">
        <f>IF(ISBLANK('１．学校基本情報'!$A$7),"",'１．学校基本情報'!$A$7)</f>
        <v/>
      </c>
      <c r="SKX35" s="2033"/>
      <c r="SKY35" s="2033"/>
      <c r="SKZ35" s="2033"/>
      <c r="SLA35" s="2033"/>
      <c r="SLB35" s="2033"/>
      <c r="SLC35" s="2033"/>
      <c r="SLD35" s="2033"/>
      <c r="SLE35" s="2033"/>
      <c r="SLF35" s="2033"/>
      <c r="SLG35" s="2033"/>
      <c r="SLH35" s="2033"/>
      <c r="SLI35" s="2033"/>
      <c r="SLJ35" s="2033"/>
      <c r="SLK35" s="2033"/>
      <c r="SLL35" s="2033"/>
      <c r="SLM35" s="2033" t="str">
        <f>IF(ISBLANK('１．学校基本情報'!$A$7),"",'１．学校基本情報'!$A$7)</f>
        <v/>
      </c>
      <c r="SLN35" s="2033"/>
      <c r="SLO35" s="2033"/>
      <c r="SLP35" s="2033"/>
      <c r="SLQ35" s="2033"/>
      <c r="SLR35" s="2033"/>
      <c r="SLS35" s="2033"/>
      <c r="SLT35" s="2033"/>
      <c r="SLU35" s="2033"/>
      <c r="SLV35" s="2033"/>
      <c r="SLW35" s="2033"/>
      <c r="SLX35" s="2033"/>
      <c r="SLY35" s="2033"/>
      <c r="SLZ35" s="2033"/>
      <c r="SMA35" s="2033"/>
      <c r="SMB35" s="2033"/>
      <c r="SMC35" s="2033" t="str">
        <f>IF(ISBLANK('１．学校基本情報'!$A$7),"",'１．学校基本情報'!$A$7)</f>
        <v/>
      </c>
      <c r="SMD35" s="2033"/>
      <c r="SME35" s="2033"/>
      <c r="SMF35" s="2033"/>
      <c r="SMG35" s="2033"/>
      <c r="SMH35" s="2033"/>
      <c r="SMI35" s="2033"/>
      <c r="SMJ35" s="2033"/>
      <c r="SMK35" s="2033"/>
      <c r="SML35" s="2033"/>
      <c r="SMM35" s="2033"/>
      <c r="SMN35" s="2033"/>
      <c r="SMO35" s="2033"/>
      <c r="SMP35" s="2033"/>
      <c r="SMQ35" s="2033"/>
      <c r="SMR35" s="2033"/>
      <c r="SMS35" s="2033" t="str">
        <f>IF(ISBLANK('１．学校基本情報'!$A$7),"",'１．学校基本情報'!$A$7)</f>
        <v/>
      </c>
      <c r="SMT35" s="2033"/>
      <c r="SMU35" s="2033"/>
      <c r="SMV35" s="2033"/>
      <c r="SMW35" s="2033"/>
      <c r="SMX35" s="2033"/>
      <c r="SMY35" s="2033"/>
      <c r="SMZ35" s="2033"/>
      <c r="SNA35" s="2033"/>
      <c r="SNB35" s="2033"/>
      <c r="SNC35" s="2033"/>
      <c r="SND35" s="2033"/>
      <c r="SNE35" s="2033"/>
      <c r="SNF35" s="2033"/>
      <c r="SNG35" s="2033"/>
      <c r="SNH35" s="2033"/>
      <c r="SNI35" s="2033" t="str">
        <f>IF(ISBLANK('１．学校基本情報'!$A$7),"",'１．学校基本情報'!$A$7)</f>
        <v/>
      </c>
      <c r="SNJ35" s="2033"/>
      <c r="SNK35" s="2033"/>
      <c r="SNL35" s="2033"/>
      <c r="SNM35" s="2033"/>
      <c r="SNN35" s="2033"/>
      <c r="SNO35" s="2033"/>
      <c r="SNP35" s="2033"/>
      <c r="SNQ35" s="2033"/>
      <c r="SNR35" s="2033"/>
      <c r="SNS35" s="2033"/>
      <c r="SNT35" s="2033"/>
      <c r="SNU35" s="2033"/>
      <c r="SNV35" s="2033"/>
      <c r="SNW35" s="2033"/>
      <c r="SNX35" s="2033"/>
      <c r="SNY35" s="2033" t="str">
        <f>IF(ISBLANK('１．学校基本情報'!$A$7),"",'１．学校基本情報'!$A$7)</f>
        <v/>
      </c>
      <c r="SNZ35" s="2033"/>
      <c r="SOA35" s="2033"/>
      <c r="SOB35" s="2033"/>
      <c r="SOC35" s="2033"/>
      <c r="SOD35" s="2033"/>
      <c r="SOE35" s="2033"/>
      <c r="SOF35" s="2033"/>
      <c r="SOG35" s="2033"/>
      <c r="SOH35" s="2033"/>
      <c r="SOI35" s="2033"/>
      <c r="SOJ35" s="2033"/>
      <c r="SOK35" s="2033"/>
      <c r="SOL35" s="2033"/>
      <c r="SOM35" s="2033"/>
      <c r="SON35" s="2033"/>
      <c r="SOO35" s="2033" t="str">
        <f>IF(ISBLANK('１．学校基本情報'!$A$7),"",'１．学校基本情報'!$A$7)</f>
        <v/>
      </c>
      <c r="SOP35" s="2033"/>
      <c r="SOQ35" s="2033"/>
      <c r="SOR35" s="2033"/>
      <c r="SOS35" s="2033"/>
      <c r="SOT35" s="2033"/>
      <c r="SOU35" s="2033"/>
      <c r="SOV35" s="2033"/>
      <c r="SOW35" s="2033"/>
      <c r="SOX35" s="2033"/>
      <c r="SOY35" s="2033"/>
      <c r="SOZ35" s="2033"/>
      <c r="SPA35" s="2033"/>
      <c r="SPB35" s="2033"/>
      <c r="SPC35" s="2033"/>
      <c r="SPD35" s="2033"/>
      <c r="SPE35" s="2033" t="str">
        <f>IF(ISBLANK('１．学校基本情報'!$A$7),"",'１．学校基本情報'!$A$7)</f>
        <v/>
      </c>
      <c r="SPF35" s="2033"/>
      <c r="SPG35" s="2033"/>
      <c r="SPH35" s="2033"/>
      <c r="SPI35" s="2033"/>
      <c r="SPJ35" s="2033"/>
      <c r="SPK35" s="2033"/>
      <c r="SPL35" s="2033"/>
      <c r="SPM35" s="2033"/>
      <c r="SPN35" s="2033"/>
      <c r="SPO35" s="2033"/>
      <c r="SPP35" s="2033"/>
      <c r="SPQ35" s="2033"/>
      <c r="SPR35" s="2033"/>
      <c r="SPS35" s="2033"/>
      <c r="SPT35" s="2033"/>
      <c r="SPU35" s="2033" t="str">
        <f>IF(ISBLANK('１．学校基本情報'!$A$7),"",'１．学校基本情報'!$A$7)</f>
        <v/>
      </c>
      <c r="SPV35" s="2033"/>
      <c r="SPW35" s="2033"/>
      <c r="SPX35" s="2033"/>
      <c r="SPY35" s="2033"/>
      <c r="SPZ35" s="2033"/>
      <c r="SQA35" s="2033"/>
      <c r="SQB35" s="2033"/>
      <c r="SQC35" s="2033"/>
      <c r="SQD35" s="2033"/>
      <c r="SQE35" s="2033"/>
      <c r="SQF35" s="2033"/>
      <c r="SQG35" s="2033"/>
      <c r="SQH35" s="2033"/>
      <c r="SQI35" s="2033"/>
      <c r="SQJ35" s="2033"/>
      <c r="SQK35" s="2033" t="str">
        <f>IF(ISBLANK('１．学校基本情報'!$A$7),"",'１．学校基本情報'!$A$7)</f>
        <v/>
      </c>
      <c r="SQL35" s="2033"/>
      <c r="SQM35" s="2033"/>
      <c r="SQN35" s="2033"/>
      <c r="SQO35" s="2033"/>
      <c r="SQP35" s="2033"/>
      <c r="SQQ35" s="2033"/>
      <c r="SQR35" s="2033"/>
      <c r="SQS35" s="2033"/>
      <c r="SQT35" s="2033"/>
      <c r="SQU35" s="2033"/>
      <c r="SQV35" s="2033"/>
      <c r="SQW35" s="2033"/>
      <c r="SQX35" s="2033"/>
      <c r="SQY35" s="2033"/>
      <c r="SQZ35" s="2033"/>
      <c r="SRA35" s="2033" t="str">
        <f>IF(ISBLANK('１．学校基本情報'!$A$7),"",'１．学校基本情報'!$A$7)</f>
        <v/>
      </c>
      <c r="SRB35" s="2033"/>
      <c r="SRC35" s="2033"/>
      <c r="SRD35" s="2033"/>
      <c r="SRE35" s="2033"/>
      <c r="SRF35" s="2033"/>
      <c r="SRG35" s="2033"/>
      <c r="SRH35" s="2033"/>
      <c r="SRI35" s="2033"/>
      <c r="SRJ35" s="2033"/>
      <c r="SRK35" s="2033"/>
      <c r="SRL35" s="2033"/>
      <c r="SRM35" s="2033"/>
      <c r="SRN35" s="2033"/>
      <c r="SRO35" s="2033"/>
      <c r="SRP35" s="2033"/>
      <c r="SRQ35" s="2033" t="str">
        <f>IF(ISBLANK('１．学校基本情報'!$A$7),"",'１．学校基本情報'!$A$7)</f>
        <v/>
      </c>
      <c r="SRR35" s="2033"/>
      <c r="SRS35" s="2033"/>
      <c r="SRT35" s="2033"/>
      <c r="SRU35" s="2033"/>
      <c r="SRV35" s="2033"/>
      <c r="SRW35" s="2033"/>
      <c r="SRX35" s="2033"/>
      <c r="SRY35" s="2033"/>
      <c r="SRZ35" s="2033"/>
      <c r="SSA35" s="2033"/>
      <c r="SSB35" s="2033"/>
      <c r="SSC35" s="2033"/>
      <c r="SSD35" s="2033"/>
      <c r="SSE35" s="2033"/>
      <c r="SSF35" s="2033"/>
      <c r="SSG35" s="2033" t="str">
        <f>IF(ISBLANK('１．学校基本情報'!$A$7),"",'１．学校基本情報'!$A$7)</f>
        <v/>
      </c>
      <c r="SSH35" s="2033"/>
      <c r="SSI35" s="2033"/>
      <c r="SSJ35" s="2033"/>
      <c r="SSK35" s="2033"/>
      <c r="SSL35" s="2033"/>
      <c r="SSM35" s="2033"/>
      <c r="SSN35" s="2033"/>
      <c r="SSO35" s="2033"/>
      <c r="SSP35" s="2033"/>
      <c r="SSQ35" s="2033"/>
      <c r="SSR35" s="2033"/>
      <c r="SSS35" s="2033"/>
      <c r="SST35" s="2033"/>
      <c r="SSU35" s="2033"/>
      <c r="SSV35" s="2033"/>
      <c r="SSW35" s="2033" t="str">
        <f>IF(ISBLANK('１．学校基本情報'!$A$7),"",'１．学校基本情報'!$A$7)</f>
        <v/>
      </c>
      <c r="SSX35" s="2033"/>
      <c r="SSY35" s="2033"/>
      <c r="SSZ35" s="2033"/>
      <c r="STA35" s="2033"/>
      <c r="STB35" s="2033"/>
      <c r="STC35" s="2033"/>
      <c r="STD35" s="2033"/>
      <c r="STE35" s="2033"/>
      <c r="STF35" s="2033"/>
      <c r="STG35" s="2033"/>
      <c r="STH35" s="2033"/>
      <c r="STI35" s="2033"/>
      <c r="STJ35" s="2033"/>
      <c r="STK35" s="2033"/>
      <c r="STL35" s="2033"/>
      <c r="STM35" s="2033" t="str">
        <f>IF(ISBLANK('１．学校基本情報'!$A$7),"",'１．学校基本情報'!$A$7)</f>
        <v/>
      </c>
      <c r="STN35" s="2033"/>
      <c r="STO35" s="2033"/>
      <c r="STP35" s="2033"/>
      <c r="STQ35" s="2033"/>
      <c r="STR35" s="2033"/>
      <c r="STS35" s="2033"/>
      <c r="STT35" s="2033"/>
      <c r="STU35" s="2033"/>
      <c r="STV35" s="2033"/>
      <c r="STW35" s="2033"/>
      <c r="STX35" s="2033"/>
      <c r="STY35" s="2033"/>
      <c r="STZ35" s="2033"/>
      <c r="SUA35" s="2033"/>
      <c r="SUB35" s="2033"/>
      <c r="SUC35" s="2033" t="str">
        <f>IF(ISBLANK('１．学校基本情報'!$A$7),"",'１．学校基本情報'!$A$7)</f>
        <v/>
      </c>
      <c r="SUD35" s="2033"/>
      <c r="SUE35" s="2033"/>
      <c r="SUF35" s="2033"/>
      <c r="SUG35" s="2033"/>
      <c r="SUH35" s="2033"/>
      <c r="SUI35" s="2033"/>
      <c r="SUJ35" s="2033"/>
      <c r="SUK35" s="2033"/>
      <c r="SUL35" s="2033"/>
      <c r="SUM35" s="2033"/>
      <c r="SUN35" s="2033"/>
      <c r="SUO35" s="2033"/>
      <c r="SUP35" s="2033"/>
      <c r="SUQ35" s="2033"/>
      <c r="SUR35" s="2033"/>
      <c r="SUS35" s="2033" t="str">
        <f>IF(ISBLANK('１．学校基本情報'!$A$7),"",'１．学校基本情報'!$A$7)</f>
        <v/>
      </c>
      <c r="SUT35" s="2033"/>
      <c r="SUU35" s="2033"/>
      <c r="SUV35" s="2033"/>
      <c r="SUW35" s="2033"/>
      <c r="SUX35" s="2033"/>
      <c r="SUY35" s="2033"/>
      <c r="SUZ35" s="2033"/>
      <c r="SVA35" s="2033"/>
      <c r="SVB35" s="2033"/>
      <c r="SVC35" s="2033"/>
      <c r="SVD35" s="2033"/>
      <c r="SVE35" s="2033"/>
      <c r="SVF35" s="2033"/>
      <c r="SVG35" s="2033"/>
      <c r="SVH35" s="2033"/>
      <c r="SVI35" s="2033" t="str">
        <f>IF(ISBLANK('１．学校基本情報'!$A$7),"",'１．学校基本情報'!$A$7)</f>
        <v/>
      </c>
      <c r="SVJ35" s="2033"/>
      <c r="SVK35" s="2033"/>
      <c r="SVL35" s="2033"/>
      <c r="SVM35" s="2033"/>
      <c r="SVN35" s="2033"/>
      <c r="SVO35" s="2033"/>
      <c r="SVP35" s="2033"/>
      <c r="SVQ35" s="2033"/>
      <c r="SVR35" s="2033"/>
      <c r="SVS35" s="2033"/>
      <c r="SVT35" s="2033"/>
      <c r="SVU35" s="2033"/>
      <c r="SVV35" s="2033"/>
      <c r="SVW35" s="2033"/>
      <c r="SVX35" s="2033"/>
      <c r="SVY35" s="2033" t="str">
        <f>IF(ISBLANK('１．学校基本情報'!$A$7),"",'１．学校基本情報'!$A$7)</f>
        <v/>
      </c>
      <c r="SVZ35" s="2033"/>
      <c r="SWA35" s="2033"/>
      <c r="SWB35" s="2033"/>
      <c r="SWC35" s="2033"/>
      <c r="SWD35" s="2033"/>
      <c r="SWE35" s="2033"/>
      <c r="SWF35" s="2033"/>
      <c r="SWG35" s="2033"/>
      <c r="SWH35" s="2033"/>
      <c r="SWI35" s="2033"/>
      <c r="SWJ35" s="2033"/>
      <c r="SWK35" s="2033"/>
      <c r="SWL35" s="2033"/>
      <c r="SWM35" s="2033"/>
      <c r="SWN35" s="2033"/>
      <c r="SWO35" s="2033" t="str">
        <f>IF(ISBLANK('１．学校基本情報'!$A$7),"",'１．学校基本情報'!$A$7)</f>
        <v/>
      </c>
      <c r="SWP35" s="2033"/>
      <c r="SWQ35" s="2033"/>
      <c r="SWR35" s="2033"/>
      <c r="SWS35" s="2033"/>
      <c r="SWT35" s="2033"/>
      <c r="SWU35" s="2033"/>
      <c r="SWV35" s="2033"/>
      <c r="SWW35" s="2033"/>
      <c r="SWX35" s="2033"/>
      <c r="SWY35" s="2033"/>
      <c r="SWZ35" s="2033"/>
      <c r="SXA35" s="2033"/>
      <c r="SXB35" s="2033"/>
      <c r="SXC35" s="2033"/>
      <c r="SXD35" s="2033"/>
      <c r="SXE35" s="2033" t="str">
        <f>IF(ISBLANK('１．学校基本情報'!$A$7),"",'１．学校基本情報'!$A$7)</f>
        <v/>
      </c>
      <c r="SXF35" s="2033"/>
      <c r="SXG35" s="2033"/>
      <c r="SXH35" s="2033"/>
      <c r="SXI35" s="2033"/>
      <c r="SXJ35" s="2033"/>
      <c r="SXK35" s="2033"/>
      <c r="SXL35" s="2033"/>
      <c r="SXM35" s="2033"/>
      <c r="SXN35" s="2033"/>
      <c r="SXO35" s="2033"/>
      <c r="SXP35" s="2033"/>
      <c r="SXQ35" s="2033"/>
      <c r="SXR35" s="2033"/>
      <c r="SXS35" s="2033"/>
      <c r="SXT35" s="2033"/>
      <c r="SXU35" s="2033" t="str">
        <f>IF(ISBLANK('１．学校基本情報'!$A$7),"",'１．学校基本情報'!$A$7)</f>
        <v/>
      </c>
      <c r="SXV35" s="2033"/>
      <c r="SXW35" s="2033"/>
      <c r="SXX35" s="2033"/>
      <c r="SXY35" s="2033"/>
      <c r="SXZ35" s="2033"/>
      <c r="SYA35" s="2033"/>
      <c r="SYB35" s="2033"/>
      <c r="SYC35" s="2033"/>
      <c r="SYD35" s="2033"/>
      <c r="SYE35" s="2033"/>
      <c r="SYF35" s="2033"/>
      <c r="SYG35" s="2033"/>
      <c r="SYH35" s="2033"/>
      <c r="SYI35" s="2033"/>
      <c r="SYJ35" s="2033"/>
      <c r="SYK35" s="2033" t="str">
        <f>IF(ISBLANK('１．学校基本情報'!$A$7),"",'１．学校基本情報'!$A$7)</f>
        <v/>
      </c>
      <c r="SYL35" s="2033"/>
      <c r="SYM35" s="2033"/>
      <c r="SYN35" s="2033"/>
      <c r="SYO35" s="2033"/>
      <c r="SYP35" s="2033"/>
      <c r="SYQ35" s="2033"/>
      <c r="SYR35" s="2033"/>
      <c r="SYS35" s="2033"/>
      <c r="SYT35" s="2033"/>
      <c r="SYU35" s="2033"/>
      <c r="SYV35" s="2033"/>
      <c r="SYW35" s="2033"/>
      <c r="SYX35" s="2033"/>
      <c r="SYY35" s="2033"/>
      <c r="SYZ35" s="2033"/>
      <c r="SZA35" s="2033" t="str">
        <f>IF(ISBLANK('１．学校基本情報'!$A$7),"",'１．学校基本情報'!$A$7)</f>
        <v/>
      </c>
      <c r="SZB35" s="2033"/>
      <c r="SZC35" s="2033"/>
      <c r="SZD35" s="2033"/>
      <c r="SZE35" s="2033"/>
      <c r="SZF35" s="2033"/>
      <c r="SZG35" s="2033"/>
      <c r="SZH35" s="2033"/>
      <c r="SZI35" s="2033"/>
      <c r="SZJ35" s="2033"/>
      <c r="SZK35" s="2033"/>
      <c r="SZL35" s="2033"/>
      <c r="SZM35" s="2033"/>
      <c r="SZN35" s="2033"/>
      <c r="SZO35" s="2033"/>
      <c r="SZP35" s="2033"/>
      <c r="SZQ35" s="2033" t="str">
        <f>IF(ISBLANK('１．学校基本情報'!$A$7),"",'１．学校基本情報'!$A$7)</f>
        <v/>
      </c>
      <c r="SZR35" s="2033"/>
      <c r="SZS35" s="2033"/>
      <c r="SZT35" s="2033"/>
      <c r="SZU35" s="2033"/>
      <c r="SZV35" s="2033"/>
      <c r="SZW35" s="2033"/>
      <c r="SZX35" s="2033"/>
      <c r="SZY35" s="2033"/>
      <c r="SZZ35" s="2033"/>
      <c r="TAA35" s="2033"/>
      <c r="TAB35" s="2033"/>
      <c r="TAC35" s="2033"/>
      <c r="TAD35" s="2033"/>
      <c r="TAE35" s="2033"/>
      <c r="TAF35" s="2033"/>
      <c r="TAG35" s="2033" t="str">
        <f>IF(ISBLANK('１．学校基本情報'!$A$7),"",'１．学校基本情報'!$A$7)</f>
        <v/>
      </c>
      <c r="TAH35" s="2033"/>
      <c r="TAI35" s="2033"/>
      <c r="TAJ35" s="2033"/>
      <c r="TAK35" s="2033"/>
      <c r="TAL35" s="2033"/>
      <c r="TAM35" s="2033"/>
      <c r="TAN35" s="2033"/>
      <c r="TAO35" s="2033"/>
      <c r="TAP35" s="2033"/>
      <c r="TAQ35" s="2033"/>
      <c r="TAR35" s="2033"/>
      <c r="TAS35" s="2033"/>
      <c r="TAT35" s="2033"/>
      <c r="TAU35" s="2033"/>
      <c r="TAV35" s="2033"/>
      <c r="TAW35" s="2033" t="str">
        <f>IF(ISBLANK('１．学校基本情報'!$A$7),"",'１．学校基本情報'!$A$7)</f>
        <v/>
      </c>
      <c r="TAX35" s="2033"/>
      <c r="TAY35" s="2033"/>
      <c r="TAZ35" s="2033"/>
      <c r="TBA35" s="2033"/>
      <c r="TBB35" s="2033"/>
      <c r="TBC35" s="2033"/>
      <c r="TBD35" s="2033"/>
      <c r="TBE35" s="2033"/>
      <c r="TBF35" s="2033"/>
      <c r="TBG35" s="2033"/>
      <c r="TBH35" s="2033"/>
      <c r="TBI35" s="2033"/>
      <c r="TBJ35" s="2033"/>
      <c r="TBK35" s="2033"/>
      <c r="TBL35" s="2033"/>
      <c r="TBM35" s="2033" t="str">
        <f>IF(ISBLANK('１．学校基本情報'!$A$7),"",'１．学校基本情報'!$A$7)</f>
        <v/>
      </c>
      <c r="TBN35" s="2033"/>
      <c r="TBO35" s="2033"/>
      <c r="TBP35" s="2033"/>
      <c r="TBQ35" s="2033"/>
      <c r="TBR35" s="2033"/>
      <c r="TBS35" s="2033"/>
      <c r="TBT35" s="2033"/>
      <c r="TBU35" s="2033"/>
      <c r="TBV35" s="2033"/>
      <c r="TBW35" s="2033"/>
      <c r="TBX35" s="2033"/>
      <c r="TBY35" s="2033"/>
      <c r="TBZ35" s="2033"/>
      <c r="TCA35" s="2033"/>
      <c r="TCB35" s="2033"/>
      <c r="TCC35" s="2033" t="str">
        <f>IF(ISBLANK('１．学校基本情報'!$A$7),"",'１．学校基本情報'!$A$7)</f>
        <v/>
      </c>
      <c r="TCD35" s="2033"/>
      <c r="TCE35" s="2033"/>
      <c r="TCF35" s="2033"/>
      <c r="TCG35" s="2033"/>
      <c r="TCH35" s="2033"/>
      <c r="TCI35" s="2033"/>
      <c r="TCJ35" s="2033"/>
      <c r="TCK35" s="2033"/>
      <c r="TCL35" s="2033"/>
      <c r="TCM35" s="2033"/>
      <c r="TCN35" s="2033"/>
      <c r="TCO35" s="2033"/>
      <c r="TCP35" s="2033"/>
      <c r="TCQ35" s="2033"/>
      <c r="TCR35" s="2033"/>
      <c r="TCS35" s="2033" t="str">
        <f>IF(ISBLANK('１．学校基本情報'!$A$7),"",'１．学校基本情報'!$A$7)</f>
        <v/>
      </c>
      <c r="TCT35" s="2033"/>
      <c r="TCU35" s="2033"/>
      <c r="TCV35" s="2033"/>
      <c r="TCW35" s="2033"/>
      <c r="TCX35" s="2033"/>
      <c r="TCY35" s="2033"/>
      <c r="TCZ35" s="2033"/>
      <c r="TDA35" s="2033"/>
      <c r="TDB35" s="2033"/>
      <c r="TDC35" s="2033"/>
      <c r="TDD35" s="2033"/>
      <c r="TDE35" s="2033"/>
      <c r="TDF35" s="2033"/>
      <c r="TDG35" s="2033"/>
      <c r="TDH35" s="2033"/>
      <c r="TDI35" s="2033" t="str">
        <f>IF(ISBLANK('１．学校基本情報'!$A$7),"",'１．学校基本情報'!$A$7)</f>
        <v/>
      </c>
      <c r="TDJ35" s="2033"/>
      <c r="TDK35" s="2033"/>
      <c r="TDL35" s="2033"/>
      <c r="TDM35" s="2033"/>
      <c r="TDN35" s="2033"/>
      <c r="TDO35" s="2033"/>
      <c r="TDP35" s="2033"/>
      <c r="TDQ35" s="2033"/>
      <c r="TDR35" s="2033"/>
      <c r="TDS35" s="2033"/>
      <c r="TDT35" s="2033"/>
      <c r="TDU35" s="2033"/>
      <c r="TDV35" s="2033"/>
      <c r="TDW35" s="2033"/>
      <c r="TDX35" s="2033"/>
      <c r="TDY35" s="2033" t="str">
        <f>IF(ISBLANK('１．学校基本情報'!$A$7),"",'１．学校基本情報'!$A$7)</f>
        <v/>
      </c>
      <c r="TDZ35" s="2033"/>
      <c r="TEA35" s="2033"/>
      <c r="TEB35" s="2033"/>
      <c r="TEC35" s="2033"/>
      <c r="TED35" s="2033"/>
      <c r="TEE35" s="2033"/>
      <c r="TEF35" s="2033"/>
      <c r="TEG35" s="2033"/>
      <c r="TEH35" s="2033"/>
      <c r="TEI35" s="2033"/>
      <c r="TEJ35" s="2033"/>
      <c r="TEK35" s="2033"/>
      <c r="TEL35" s="2033"/>
      <c r="TEM35" s="2033"/>
      <c r="TEN35" s="2033"/>
      <c r="TEO35" s="2033" t="str">
        <f>IF(ISBLANK('１．学校基本情報'!$A$7),"",'１．学校基本情報'!$A$7)</f>
        <v/>
      </c>
      <c r="TEP35" s="2033"/>
      <c r="TEQ35" s="2033"/>
      <c r="TER35" s="2033"/>
      <c r="TES35" s="2033"/>
      <c r="TET35" s="2033"/>
      <c r="TEU35" s="2033"/>
      <c r="TEV35" s="2033"/>
      <c r="TEW35" s="2033"/>
      <c r="TEX35" s="2033"/>
      <c r="TEY35" s="2033"/>
      <c r="TEZ35" s="2033"/>
      <c r="TFA35" s="2033"/>
      <c r="TFB35" s="2033"/>
      <c r="TFC35" s="2033"/>
      <c r="TFD35" s="2033"/>
      <c r="TFE35" s="2033" t="str">
        <f>IF(ISBLANK('１．学校基本情報'!$A$7),"",'１．学校基本情報'!$A$7)</f>
        <v/>
      </c>
      <c r="TFF35" s="2033"/>
      <c r="TFG35" s="2033"/>
      <c r="TFH35" s="2033"/>
      <c r="TFI35" s="2033"/>
      <c r="TFJ35" s="2033"/>
      <c r="TFK35" s="2033"/>
      <c r="TFL35" s="2033"/>
      <c r="TFM35" s="2033"/>
      <c r="TFN35" s="2033"/>
      <c r="TFO35" s="2033"/>
      <c r="TFP35" s="2033"/>
      <c r="TFQ35" s="2033"/>
      <c r="TFR35" s="2033"/>
      <c r="TFS35" s="2033"/>
      <c r="TFT35" s="2033"/>
      <c r="TFU35" s="2033" t="str">
        <f>IF(ISBLANK('１．学校基本情報'!$A$7),"",'１．学校基本情報'!$A$7)</f>
        <v/>
      </c>
      <c r="TFV35" s="2033"/>
      <c r="TFW35" s="2033"/>
      <c r="TFX35" s="2033"/>
      <c r="TFY35" s="2033"/>
      <c r="TFZ35" s="2033"/>
      <c r="TGA35" s="2033"/>
      <c r="TGB35" s="2033"/>
      <c r="TGC35" s="2033"/>
      <c r="TGD35" s="2033"/>
      <c r="TGE35" s="2033"/>
      <c r="TGF35" s="2033"/>
      <c r="TGG35" s="2033"/>
      <c r="TGH35" s="2033"/>
      <c r="TGI35" s="2033"/>
      <c r="TGJ35" s="2033"/>
      <c r="TGK35" s="2033" t="str">
        <f>IF(ISBLANK('１．学校基本情報'!$A$7),"",'１．学校基本情報'!$A$7)</f>
        <v/>
      </c>
      <c r="TGL35" s="2033"/>
      <c r="TGM35" s="2033"/>
      <c r="TGN35" s="2033"/>
      <c r="TGO35" s="2033"/>
      <c r="TGP35" s="2033"/>
      <c r="TGQ35" s="2033"/>
      <c r="TGR35" s="2033"/>
      <c r="TGS35" s="2033"/>
      <c r="TGT35" s="2033"/>
      <c r="TGU35" s="2033"/>
      <c r="TGV35" s="2033"/>
      <c r="TGW35" s="2033"/>
      <c r="TGX35" s="2033"/>
      <c r="TGY35" s="2033"/>
      <c r="TGZ35" s="2033"/>
      <c r="THA35" s="2033" t="str">
        <f>IF(ISBLANK('１．学校基本情報'!$A$7),"",'１．学校基本情報'!$A$7)</f>
        <v/>
      </c>
      <c r="THB35" s="2033"/>
      <c r="THC35" s="2033"/>
      <c r="THD35" s="2033"/>
      <c r="THE35" s="2033"/>
      <c r="THF35" s="2033"/>
      <c r="THG35" s="2033"/>
      <c r="THH35" s="2033"/>
      <c r="THI35" s="2033"/>
      <c r="THJ35" s="2033"/>
      <c r="THK35" s="2033"/>
      <c r="THL35" s="2033"/>
      <c r="THM35" s="2033"/>
      <c r="THN35" s="2033"/>
      <c r="THO35" s="2033"/>
      <c r="THP35" s="2033"/>
      <c r="THQ35" s="2033" t="str">
        <f>IF(ISBLANK('１．学校基本情報'!$A$7),"",'１．学校基本情報'!$A$7)</f>
        <v/>
      </c>
      <c r="THR35" s="2033"/>
      <c r="THS35" s="2033"/>
      <c r="THT35" s="2033"/>
      <c r="THU35" s="2033"/>
      <c r="THV35" s="2033"/>
      <c r="THW35" s="2033"/>
      <c r="THX35" s="2033"/>
      <c r="THY35" s="2033"/>
      <c r="THZ35" s="2033"/>
      <c r="TIA35" s="2033"/>
      <c r="TIB35" s="2033"/>
      <c r="TIC35" s="2033"/>
      <c r="TID35" s="2033"/>
      <c r="TIE35" s="2033"/>
      <c r="TIF35" s="2033"/>
      <c r="TIG35" s="2033" t="str">
        <f>IF(ISBLANK('１．学校基本情報'!$A$7),"",'１．学校基本情報'!$A$7)</f>
        <v/>
      </c>
      <c r="TIH35" s="2033"/>
      <c r="TII35" s="2033"/>
      <c r="TIJ35" s="2033"/>
      <c r="TIK35" s="2033"/>
      <c r="TIL35" s="2033"/>
      <c r="TIM35" s="2033"/>
      <c r="TIN35" s="2033"/>
      <c r="TIO35" s="2033"/>
      <c r="TIP35" s="2033"/>
      <c r="TIQ35" s="2033"/>
      <c r="TIR35" s="2033"/>
      <c r="TIS35" s="2033"/>
      <c r="TIT35" s="2033"/>
      <c r="TIU35" s="2033"/>
      <c r="TIV35" s="2033"/>
      <c r="TIW35" s="2033" t="str">
        <f>IF(ISBLANK('１．学校基本情報'!$A$7),"",'１．学校基本情報'!$A$7)</f>
        <v/>
      </c>
      <c r="TIX35" s="2033"/>
      <c r="TIY35" s="2033"/>
      <c r="TIZ35" s="2033"/>
      <c r="TJA35" s="2033"/>
      <c r="TJB35" s="2033"/>
      <c r="TJC35" s="2033"/>
      <c r="TJD35" s="2033"/>
      <c r="TJE35" s="2033"/>
      <c r="TJF35" s="2033"/>
      <c r="TJG35" s="2033"/>
      <c r="TJH35" s="2033"/>
      <c r="TJI35" s="2033"/>
      <c r="TJJ35" s="2033"/>
      <c r="TJK35" s="2033"/>
      <c r="TJL35" s="2033"/>
      <c r="TJM35" s="2033" t="str">
        <f>IF(ISBLANK('１．学校基本情報'!$A$7),"",'１．学校基本情報'!$A$7)</f>
        <v/>
      </c>
      <c r="TJN35" s="2033"/>
      <c r="TJO35" s="2033"/>
      <c r="TJP35" s="2033"/>
      <c r="TJQ35" s="2033"/>
      <c r="TJR35" s="2033"/>
      <c r="TJS35" s="2033"/>
      <c r="TJT35" s="2033"/>
      <c r="TJU35" s="2033"/>
      <c r="TJV35" s="2033"/>
      <c r="TJW35" s="2033"/>
      <c r="TJX35" s="2033"/>
      <c r="TJY35" s="2033"/>
      <c r="TJZ35" s="2033"/>
      <c r="TKA35" s="2033"/>
      <c r="TKB35" s="2033"/>
      <c r="TKC35" s="2033" t="str">
        <f>IF(ISBLANK('１．学校基本情報'!$A$7),"",'１．学校基本情報'!$A$7)</f>
        <v/>
      </c>
      <c r="TKD35" s="2033"/>
      <c r="TKE35" s="2033"/>
      <c r="TKF35" s="2033"/>
      <c r="TKG35" s="2033"/>
      <c r="TKH35" s="2033"/>
      <c r="TKI35" s="2033"/>
      <c r="TKJ35" s="2033"/>
      <c r="TKK35" s="2033"/>
      <c r="TKL35" s="2033"/>
      <c r="TKM35" s="2033"/>
      <c r="TKN35" s="2033"/>
      <c r="TKO35" s="2033"/>
      <c r="TKP35" s="2033"/>
      <c r="TKQ35" s="2033"/>
      <c r="TKR35" s="2033"/>
      <c r="TKS35" s="2033" t="str">
        <f>IF(ISBLANK('１．学校基本情報'!$A$7),"",'１．学校基本情報'!$A$7)</f>
        <v/>
      </c>
      <c r="TKT35" s="2033"/>
      <c r="TKU35" s="2033"/>
      <c r="TKV35" s="2033"/>
      <c r="TKW35" s="2033"/>
      <c r="TKX35" s="2033"/>
      <c r="TKY35" s="2033"/>
      <c r="TKZ35" s="2033"/>
      <c r="TLA35" s="2033"/>
      <c r="TLB35" s="2033"/>
      <c r="TLC35" s="2033"/>
      <c r="TLD35" s="2033"/>
      <c r="TLE35" s="2033"/>
      <c r="TLF35" s="2033"/>
      <c r="TLG35" s="2033"/>
      <c r="TLH35" s="2033"/>
      <c r="TLI35" s="2033" t="str">
        <f>IF(ISBLANK('１．学校基本情報'!$A$7),"",'１．学校基本情報'!$A$7)</f>
        <v/>
      </c>
      <c r="TLJ35" s="2033"/>
      <c r="TLK35" s="2033"/>
      <c r="TLL35" s="2033"/>
      <c r="TLM35" s="2033"/>
      <c r="TLN35" s="2033"/>
      <c r="TLO35" s="2033"/>
      <c r="TLP35" s="2033"/>
      <c r="TLQ35" s="2033"/>
      <c r="TLR35" s="2033"/>
      <c r="TLS35" s="2033"/>
      <c r="TLT35" s="2033"/>
      <c r="TLU35" s="2033"/>
      <c r="TLV35" s="2033"/>
      <c r="TLW35" s="2033"/>
      <c r="TLX35" s="2033"/>
      <c r="TLY35" s="2033" t="str">
        <f>IF(ISBLANK('１．学校基本情報'!$A$7),"",'１．学校基本情報'!$A$7)</f>
        <v/>
      </c>
      <c r="TLZ35" s="2033"/>
      <c r="TMA35" s="2033"/>
      <c r="TMB35" s="2033"/>
      <c r="TMC35" s="2033"/>
      <c r="TMD35" s="2033"/>
      <c r="TME35" s="2033"/>
      <c r="TMF35" s="2033"/>
      <c r="TMG35" s="2033"/>
      <c r="TMH35" s="2033"/>
      <c r="TMI35" s="2033"/>
      <c r="TMJ35" s="2033"/>
      <c r="TMK35" s="2033"/>
      <c r="TML35" s="2033"/>
      <c r="TMM35" s="2033"/>
      <c r="TMN35" s="2033"/>
      <c r="TMO35" s="2033" t="str">
        <f>IF(ISBLANK('１．学校基本情報'!$A$7),"",'１．学校基本情報'!$A$7)</f>
        <v/>
      </c>
      <c r="TMP35" s="2033"/>
      <c r="TMQ35" s="2033"/>
      <c r="TMR35" s="2033"/>
      <c r="TMS35" s="2033"/>
      <c r="TMT35" s="2033"/>
      <c r="TMU35" s="2033"/>
      <c r="TMV35" s="2033"/>
      <c r="TMW35" s="2033"/>
      <c r="TMX35" s="2033"/>
      <c r="TMY35" s="2033"/>
      <c r="TMZ35" s="2033"/>
      <c r="TNA35" s="2033"/>
      <c r="TNB35" s="2033"/>
      <c r="TNC35" s="2033"/>
      <c r="TND35" s="2033"/>
      <c r="TNE35" s="2033" t="str">
        <f>IF(ISBLANK('１．学校基本情報'!$A$7),"",'１．学校基本情報'!$A$7)</f>
        <v/>
      </c>
      <c r="TNF35" s="2033"/>
      <c r="TNG35" s="2033"/>
      <c r="TNH35" s="2033"/>
      <c r="TNI35" s="2033"/>
      <c r="TNJ35" s="2033"/>
      <c r="TNK35" s="2033"/>
      <c r="TNL35" s="2033"/>
      <c r="TNM35" s="2033"/>
      <c r="TNN35" s="2033"/>
      <c r="TNO35" s="2033"/>
      <c r="TNP35" s="2033"/>
      <c r="TNQ35" s="2033"/>
      <c r="TNR35" s="2033"/>
      <c r="TNS35" s="2033"/>
      <c r="TNT35" s="2033"/>
      <c r="TNU35" s="2033" t="str">
        <f>IF(ISBLANK('１．学校基本情報'!$A$7),"",'１．学校基本情報'!$A$7)</f>
        <v/>
      </c>
      <c r="TNV35" s="2033"/>
      <c r="TNW35" s="2033"/>
      <c r="TNX35" s="2033"/>
      <c r="TNY35" s="2033"/>
      <c r="TNZ35" s="2033"/>
      <c r="TOA35" s="2033"/>
      <c r="TOB35" s="2033"/>
      <c r="TOC35" s="2033"/>
      <c r="TOD35" s="2033"/>
      <c r="TOE35" s="2033"/>
      <c r="TOF35" s="2033"/>
      <c r="TOG35" s="2033"/>
      <c r="TOH35" s="2033"/>
      <c r="TOI35" s="2033"/>
      <c r="TOJ35" s="2033"/>
      <c r="TOK35" s="2033" t="str">
        <f>IF(ISBLANK('１．学校基本情報'!$A$7),"",'１．学校基本情報'!$A$7)</f>
        <v/>
      </c>
      <c r="TOL35" s="2033"/>
      <c r="TOM35" s="2033"/>
      <c r="TON35" s="2033"/>
      <c r="TOO35" s="2033"/>
      <c r="TOP35" s="2033"/>
      <c r="TOQ35" s="2033"/>
      <c r="TOR35" s="2033"/>
      <c r="TOS35" s="2033"/>
      <c r="TOT35" s="2033"/>
      <c r="TOU35" s="2033"/>
      <c r="TOV35" s="2033"/>
      <c r="TOW35" s="2033"/>
      <c r="TOX35" s="2033"/>
      <c r="TOY35" s="2033"/>
      <c r="TOZ35" s="2033"/>
      <c r="TPA35" s="2033" t="str">
        <f>IF(ISBLANK('１．学校基本情報'!$A$7),"",'１．学校基本情報'!$A$7)</f>
        <v/>
      </c>
      <c r="TPB35" s="2033"/>
      <c r="TPC35" s="2033"/>
      <c r="TPD35" s="2033"/>
      <c r="TPE35" s="2033"/>
      <c r="TPF35" s="2033"/>
      <c r="TPG35" s="2033"/>
      <c r="TPH35" s="2033"/>
      <c r="TPI35" s="2033"/>
      <c r="TPJ35" s="2033"/>
      <c r="TPK35" s="2033"/>
      <c r="TPL35" s="2033"/>
      <c r="TPM35" s="2033"/>
      <c r="TPN35" s="2033"/>
      <c r="TPO35" s="2033"/>
      <c r="TPP35" s="2033"/>
      <c r="TPQ35" s="2033" t="str">
        <f>IF(ISBLANK('１．学校基本情報'!$A$7),"",'１．学校基本情報'!$A$7)</f>
        <v/>
      </c>
      <c r="TPR35" s="2033"/>
      <c r="TPS35" s="2033"/>
      <c r="TPT35" s="2033"/>
      <c r="TPU35" s="2033"/>
      <c r="TPV35" s="2033"/>
      <c r="TPW35" s="2033"/>
      <c r="TPX35" s="2033"/>
      <c r="TPY35" s="2033"/>
      <c r="TPZ35" s="2033"/>
      <c r="TQA35" s="2033"/>
      <c r="TQB35" s="2033"/>
      <c r="TQC35" s="2033"/>
      <c r="TQD35" s="2033"/>
      <c r="TQE35" s="2033"/>
      <c r="TQF35" s="2033"/>
      <c r="TQG35" s="2033" t="str">
        <f>IF(ISBLANK('１．学校基本情報'!$A$7),"",'１．学校基本情報'!$A$7)</f>
        <v/>
      </c>
      <c r="TQH35" s="2033"/>
      <c r="TQI35" s="2033"/>
      <c r="TQJ35" s="2033"/>
      <c r="TQK35" s="2033"/>
      <c r="TQL35" s="2033"/>
      <c r="TQM35" s="2033"/>
      <c r="TQN35" s="2033"/>
      <c r="TQO35" s="2033"/>
      <c r="TQP35" s="2033"/>
      <c r="TQQ35" s="2033"/>
      <c r="TQR35" s="2033"/>
      <c r="TQS35" s="2033"/>
      <c r="TQT35" s="2033"/>
      <c r="TQU35" s="2033"/>
      <c r="TQV35" s="2033"/>
      <c r="TQW35" s="2033" t="str">
        <f>IF(ISBLANK('１．学校基本情報'!$A$7),"",'１．学校基本情報'!$A$7)</f>
        <v/>
      </c>
      <c r="TQX35" s="2033"/>
      <c r="TQY35" s="2033"/>
      <c r="TQZ35" s="2033"/>
      <c r="TRA35" s="2033"/>
      <c r="TRB35" s="2033"/>
      <c r="TRC35" s="2033"/>
      <c r="TRD35" s="2033"/>
      <c r="TRE35" s="2033"/>
      <c r="TRF35" s="2033"/>
      <c r="TRG35" s="2033"/>
      <c r="TRH35" s="2033"/>
      <c r="TRI35" s="2033"/>
      <c r="TRJ35" s="2033"/>
      <c r="TRK35" s="2033"/>
      <c r="TRL35" s="2033"/>
      <c r="TRM35" s="2033" t="str">
        <f>IF(ISBLANK('１．学校基本情報'!$A$7),"",'１．学校基本情報'!$A$7)</f>
        <v/>
      </c>
      <c r="TRN35" s="2033"/>
      <c r="TRO35" s="2033"/>
      <c r="TRP35" s="2033"/>
      <c r="TRQ35" s="2033"/>
      <c r="TRR35" s="2033"/>
      <c r="TRS35" s="2033"/>
      <c r="TRT35" s="2033"/>
      <c r="TRU35" s="2033"/>
      <c r="TRV35" s="2033"/>
      <c r="TRW35" s="2033"/>
      <c r="TRX35" s="2033"/>
      <c r="TRY35" s="2033"/>
      <c r="TRZ35" s="2033"/>
      <c r="TSA35" s="2033"/>
      <c r="TSB35" s="2033"/>
      <c r="TSC35" s="2033" t="str">
        <f>IF(ISBLANK('１．学校基本情報'!$A$7),"",'１．学校基本情報'!$A$7)</f>
        <v/>
      </c>
      <c r="TSD35" s="2033"/>
      <c r="TSE35" s="2033"/>
      <c r="TSF35" s="2033"/>
      <c r="TSG35" s="2033"/>
      <c r="TSH35" s="2033"/>
      <c r="TSI35" s="2033"/>
      <c r="TSJ35" s="2033"/>
      <c r="TSK35" s="2033"/>
      <c r="TSL35" s="2033"/>
      <c r="TSM35" s="2033"/>
      <c r="TSN35" s="2033"/>
      <c r="TSO35" s="2033"/>
      <c r="TSP35" s="2033"/>
      <c r="TSQ35" s="2033"/>
      <c r="TSR35" s="2033"/>
      <c r="TSS35" s="2033" t="str">
        <f>IF(ISBLANK('１．学校基本情報'!$A$7),"",'１．学校基本情報'!$A$7)</f>
        <v/>
      </c>
      <c r="TST35" s="2033"/>
      <c r="TSU35" s="2033"/>
      <c r="TSV35" s="2033"/>
      <c r="TSW35" s="2033"/>
      <c r="TSX35" s="2033"/>
      <c r="TSY35" s="2033"/>
      <c r="TSZ35" s="2033"/>
      <c r="TTA35" s="2033"/>
      <c r="TTB35" s="2033"/>
      <c r="TTC35" s="2033"/>
      <c r="TTD35" s="2033"/>
      <c r="TTE35" s="2033"/>
      <c r="TTF35" s="2033"/>
      <c r="TTG35" s="2033"/>
      <c r="TTH35" s="2033"/>
      <c r="TTI35" s="2033" t="str">
        <f>IF(ISBLANK('１．学校基本情報'!$A$7),"",'１．学校基本情報'!$A$7)</f>
        <v/>
      </c>
      <c r="TTJ35" s="2033"/>
      <c r="TTK35" s="2033"/>
      <c r="TTL35" s="2033"/>
      <c r="TTM35" s="2033"/>
      <c r="TTN35" s="2033"/>
      <c r="TTO35" s="2033"/>
      <c r="TTP35" s="2033"/>
      <c r="TTQ35" s="2033"/>
      <c r="TTR35" s="2033"/>
      <c r="TTS35" s="2033"/>
      <c r="TTT35" s="2033"/>
      <c r="TTU35" s="2033"/>
      <c r="TTV35" s="2033"/>
      <c r="TTW35" s="2033"/>
      <c r="TTX35" s="2033"/>
      <c r="TTY35" s="2033" t="str">
        <f>IF(ISBLANK('１．学校基本情報'!$A$7),"",'１．学校基本情報'!$A$7)</f>
        <v/>
      </c>
      <c r="TTZ35" s="2033"/>
      <c r="TUA35" s="2033"/>
      <c r="TUB35" s="2033"/>
      <c r="TUC35" s="2033"/>
      <c r="TUD35" s="2033"/>
      <c r="TUE35" s="2033"/>
      <c r="TUF35" s="2033"/>
      <c r="TUG35" s="2033"/>
      <c r="TUH35" s="2033"/>
      <c r="TUI35" s="2033"/>
      <c r="TUJ35" s="2033"/>
      <c r="TUK35" s="2033"/>
      <c r="TUL35" s="2033"/>
      <c r="TUM35" s="2033"/>
      <c r="TUN35" s="2033"/>
      <c r="TUO35" s="2033" t="str">
        <f>IF(ISBLANK('１．学校基本情報'!$A$7),"",'１．学校基本情報'!$A$7)</f>
        <v/>
      </c>
      <c r="TUP35" s="2033"/>
      <c r="TUQ35" s="2033"/>
      <c r="TUR35" s="2033"/>
      <c r="TUS35" s="2033"/>
      <c r="TUT35" s="2033"/>
      <c r="TUU35" s="2033"/>
      <c r="TUV35" s="2033"/>
      <c r="TUW35" s="2033"/>
      <c r="TUX35" s="2033"/>
      <c r="TUY35" s="2033"/>
      <c r="TUZ35" s="2033"/>
      <c r="TVA35" s="2033"/>
      <c r="TVB35" s="2033"/>
      <c r="TVC35" s="2033"/>
      <c r="TVD35" s="2033"/>
      <c r="TVE35" s="2033" t="str">
        <f>IF(ISBLANK('１．学校基本情報'!$A$7),"",'１．学校基本情報'!$A$7)</f>
        <v/>
      </c>
      <c r="TVF35" s="2033"/>
      <c r="TVG35" s="2033"/>
      <c r="TVH35" s="2033"/>
      <c r="TVI35" s="2033"/>
      <c r="TVJ35" s="2033"/>
      <c r="TVK35" s="2033"/>
      <c r="TVL35" s="2033"/>
      <c r="TVM35" s="2033"/>
      <c r="TVN35" s="2033"/>
      <c r="TVO35" s="2033"/>
      <c r="TVP35" s="2033"/>
      <c r="TVQ35" s="2033"/>
      <c r="TVR35" s="2033"/>
      <c r="TVS35" s="2033"/>
      <c r="TVT35" s="2033"/>
      <c r="TVU35" s="2033" t="str">
        <f>IF(ISBLANK('１．学校基本情報'!$A$7),"",'１．学校基本情報'!$A$7)</f>
        <v/>
      </c>
      <c r="TVV35" s="2033"/>
      <c r="TVW35" s="2033"/>
      <c r="TVX35" s="2033"/>
      <c r="TVY35" s="2033"/>
      <c r="TVZ35" s="2033"/>
      <c r="TWA35" s="2033"/>
      <c r="TWB35" s="2033"/>
      <c r="TWC35" s="2033"/>
      <c r="TWD35" s="2033"/>
      <c r="TWE35" s="2033"/>
      <c r="TWF35" s="2033"/>
      <c r="TWG35" s="2033"/>
      <c r="TWH35" s="2033"/>
      <c r="TWI35" s="2033"/>
      <c r="TWJ35" s="2033"/>
      <c r="TWK35" s="2033" t="str">
        <f>IF(ISBLANK('１．学校基本情報'!$A$7),"",'１．学校基本情報'!$A$7)</f>
        <v/>
      </c>
      <c r="TWL35" s="2033"/>
      <c r="TWM35" s="2033"/>
      <c r="TWN35" s="2033"/>
      <c r="TWO35" s="2033"/>
      <c r="TWP35" s="2033"/>
      <c r="TWQ35" s="2033"/>
      <c r="TWR35" s="2033"/>
      <c r="TWS35" s="2033"/>
      <c r="TWT35" s="2033"/>
      <c r="TWU35" s="2033"/>
      <c r="TWV35" s="2033"/>
      <c r="TWW35" s="2033"/>
      <c r="TWX35" s="2033"/>
      <c r="TWY35" s="2033"/>
      <c r="TWZ35" s="2033"/>
      <c r="TXA35" s="2033" t="str">
        <f>IF(ISBLANK('１．学校基本情報'!$A$7),"",'１．学校基本情報'!$A$7)</f>
        <v/>
      </c>
      <c r="TXB35" s="2033"/>
      <c r="TXC35" s="2033"/>
      <c r="TXD35" s="2033"/>
      <c r="TXE35" s="2033"/>
      <c r="TXF35" s="2033"/>
      <c r="TXG35" s="2033"/>
      <c r="TXH35" s="2033"/>
      <c r="TXI35" s="2033"/>
      <c r="TXJ35" s="2033"/>
      <c r="TXK35" s="2033"/>
      <c r="TXL35" s="2033"/>
      <c r="TXM35" s="2033"/>
      <c r="TXN35" s="2033"/>
      <c r="TXO35" s="2033"/>
      <c r="TXP35" s="2033"/>
      <c r="TXQ35" s="2033" t="str">
        <f>IF(ISBLANK('１．学校基本情報'!$A$7),"",'１．学校基本情報'!$A$7)</f>
        <v/>
      </c>
      <c r="TXR35" s="2033"/>
      <c r="TXS35" s="2033"/>
      <c r="TXT35" s="2033"/>
      <c r="TXU35" s="2033"/>
      <c r="TXV35" s="2033"/>
      <c r="TXW35" s="2033"/>
      <c r="TXX35" s="2033"/>
      <c r="TXY35" s="2033"/>
      <c r="TXZ35" s="2033"/>
      <c r="TYA35" s="2033"/>
      <c r="TYB35" s="2033"/>
      <c r="TYC35" s="2033"/>
      <c r="TYD35" s="2033"/>
      <c r="TYE35" s="2033"/>
      <c r="TYF35" s="2033"/>
      <c r="TYG35" s="2033" t="str">
        <f>IF(ISBLANK('１．学校基本情報'!$A$7),"",'１．学校基本情報'!$A$7)</f>
        <v/>
      </c>
      <c r="TYH35" s="2033"/>
      <c r="TYI35" s="2033"/>
      <c r="TYJ35" s="2033"/>
      <c r="TYK35" s="2033"/>
      <c r="TYL35" s="2033"/>
      <c r="TYM35" s="2033"/>
      <c r="TYN35" s="2033"/>
      <c r="TYO35" s="2033"/>
      <c r="TYP35" s="2033"/>
      <c r="TYQ35" s="2033"/>
      <c r="TYR35" s="2033"/>
      <c r="TYS35" s="2033"/>
      <c r="TYT35" s="2033"/>
      <c r="TYU35" s="2033"/>
      <c r="TYV35" s="2033"/>
      <c r="TYW35" s="2033" t="str">
        <f>IF(ISBLANK('１．学校基本情報'!$A$7),"",'１．学校基本情報'!$A$7)</f>
        <v/>
      </c>
      <c r="TYX35" s="2033"/>
      <c r="TYY35" s="2033"/>
      <c r="TYZ35" s="2033"/>
      <c r="TZA35" s="2033"/>
      <c r="TZB35" s="2033"/>
      <c r="TZC35" s="2033"/>
      <c r="TZD35" s="2033"/>
      <c r="TZE35" s="2033"/>
      <c r="TZF35" s="2033"/>
      <c r="TZG35" s="2033"/>
      <c r="TZH35" s="2033"/>
      <c r="TZI35" s="2033"/>
      <c r="TZJ35" s="2033"/>
      <c r="TZK35" s="2033"/>
      <c r="TZL35" s="2033"/>
      <c r="TZM35" s="2033" t="str">
        <f>IF(ISBLANK('１．学校基本情報'!$A$7),"",'１．学校基本情報'!$A$7)</f>
        <v/>
      </c>
      <c r="TZN35" s="2033"/>
      <c r="TZO35" s="2033"/>
      <c r="TZP35" s="2033"/>
      <c r="TZQ35" s="2033"/>
      <c r="TZR35" s="2033"/>
      <c r="TZS35" s="2033"/>
      <c r="TZT35" s="2033"/>
      <c r="TZU35" s="2033"/>
      <c r="TZV35" s="2033"/>
      <c r="TZW35" s="2033"/>
      <c r="TZX35" s="2033"/>
      <c r="TZY35" s="2033"/>
      <c r="TZZ35" s="2033"/>
      <c r="UAA35" s="2033"/>
      <c r="UAB35" s="2033"/>
      <c r="UAC35" s="2033" t="str">
        <f>IF(ISBLANK('１．学校基本情報'!$A$7),"",'１．学校基本情報'!$A$7)</f>
        <v/>
      </c>
      <c r="UAD35" s="2033"/>
      <c r="UAE35" s="2033"/>
      <c r="UAF35" s="2033"/>
      <c r="UAG35" s="2033"/>
      <c r="UAH35" s="2033"/>
      <c r="UAI35" s="2033"/>
      <c r="UAJ35" s="2033"/>
      <c r="UAK35" s="2033"/>
      <c r="UAL35" s="2033"/>
      <c r="UAM35" s="2033"/>
      <c r="UAN35" s="2033"/>
      <c r="UAO35" s="2033"/>
      <c r="UAP35" s="2033"/>
      <c r="UAQ35" s="2033"/>
      <c r="UAR35" s="2033"/>
      <c r="UAS35" s="2033" t="str">
        <f>IF(ISBLANK('１．学校基本情報'!$A$7),"",'１．学校基本情報'!$A$7)</f>
        <v/>
      </c>
      <c r="UAT35" s="2033"/>
      <c r="UAU35" s="2033"/>
      <c r="UAV35" s="2033"/>
      <c r="UAW35" s="2033"/>
      <c r="UAX35" s="2033"/>
      <c r="UAY35" s="2033"/>
      <c r="UAZ35" s="2033"/>
      <c r="UBA35" s="2033"/>
      <c r="UBB35" s="2033"/>
      <c r="UBC35" s="2033"/>
      <c r="UBD35" s="2033"/>
      <c r="UBE35" s="2033"/>
      <c r="UBF35" s="2033"/>
      <c r="UBG35" s="2033"/>
      <c r="UBH35" s="2033"/>
      <c r="UBI35" s="2033" t="str">
        <f>IF(ISBLANK('１．学校基本情報'!$A$7),"",'１．学校基本情報'!$A$7)</f>
        <v/>
      </c>
      <c r="UBJ35" s="2033"/>
      <c r="UBK35" s="2033"/>
      <c r="UBL35" s="2033"/>
      <c r="UBM35" s="2033"/>
      <c r="UBN35" s="2033"/>
      <c r="UBO35" s="2033"/>
      <c r="UBP35" s="2033"/>
      <c r="UBQ35" s="2033"/>
      <c r="UBR35" s="2033"/>
      <c r="UBS35" s="2033"/>
      <c r="UBT35" s="2033"/>
      <c r="UBU35" s="2033"/>
      <c r="UBV35" s="2033"/>
      <c r="UBW35" s="2033"/>
      <c r="UBX35" s="2033"/>
      <c r="UBY35" s="2033" t="str">
        <f>IF(ISBLANK('１．学校基本情報'!$A$7),"",'１．学校基本情報'!$A$7)</f>
        <v/>
      </c>
      <c r="UBZ35" s="2033"/>
      <c r="UCA35" s="2033"/>
      <c r="UCB35" s="2033"/>
      <c r="UCC35" s="2033"/>
      <c r="UCD35" s="2033"/>
      <c r="UCE35" s="2033"/>
      <c r="UCF35" s="2033"/>
      <c r="UCG35" s="2033"/>
      <c r="UCH35" s="2033"/>
      <c r="UCI35" s="2033"/>
      <c r="UCJ35" s="2033"/>
      <c r="UCK35" s="2033"/>
      <c r="UCL35" s="2033"/>
      <c r="UCM35" s="2033"/>
      <c r="UCN35" s="2033"/>
      <c r="UCO35" s="2033" t="str">
        <f>IF(ISBLANK('１．学校基本情報'!$A$7),"",'１．学校基本情報'!$A$7)</f>
        <v/>
      </c>
      <c r="UCP35" s="2033"/>
      <c r="UCQ35" s="2033"/>
      <c r="UCR35" s="2033"/>
      <c r="UCS35" s="2033"/>
      <c r="UCT35" s="2033"/>
      <c r="UCU35" s="2033"/>
      <c r="UCV35" s="2033"/>
      <c r="UCW35" s="2033"/>
      <c r="UCX35" s="2033"/>
      <c r="UCY35" s="2033"/>
      <c r="UCZ35" s="2033"/>
      <c r="UDA35" s="2033"/>
      <c r="UDB35" s="2033"/>
      <c r="UDC35" s="2033"/>
      <c r="UDD35" s="2033"/>
      <c r="UDE35" s="2033" t="str">
        <f>IF(ISBLANK('１．学校基本情報'!$A$7),"",'１．学校基本情報'!$A$7)</f>
        <v/>
      </c>
      <c r="UDF35" s="2033"/>
      <c r="UDG35" s="2033"/>
      <c r="UDH35" s="2033"/>
      <c r="UDI35" s="2033"/>
      <c r="UDJ35" s="2033"/>
      <c r="UDK35" s="2033"/>
      <c r="UDL35" s="2033"/>
      <c r="UDM35" s="2033"/>
      <c r="UDN35" s="2033"/>
      <c r="UDO35" s="2033"/>
      <c r="UDP35" s="2033"/>
      <c r="UDQ35" s="2033"/>
      <c r="UDR35" s="2033"/>
      <c r="UDS35" s="2033"/>
      <c r="UDT35" s="2033"/>
      <c r="UDU35" s="2033" t="str">
        <f>IF(ISBLANK('１．学校基本情報'!$A$7),"",'１．学校基本情報'!$A$7)</f>
        <v/>
      </c>
      <c r="UDV35" s="2033"/>
      <c r="UDW35" s="2033"/>
      <c r="UDX35" s="2033"/>
      <c r="UDY35" s="2033"/>
      <c r="UDZ35" s="2033"/>
      <c r="UEA35" s="2033"/>
      <c r="UEB35" s="2033"/>
      <c r="UEC35" s="2033"/>
      <c r="UED35" s="2033"/>
      <c r="UEE35" s="2033"/>
      <c r="UEF35" s="2033"/>
      <c r="UEG35" s="2033"/>
      <c r="UEH35" s="2033"/>
      <c r="UEI35" s="2033"/>
      <c r="UEJ35" s="2033"/>
      <c r="UEK35" s="2033" t="str">
        <f>IF(ISBLANK('１．学校基本情報'!$A$7),"",'１．学校基本情報'!$A$7)</f>
        <v/>
      </c>
      <c r="UEL35" s="2033"/>
      <c r="UEM35" s="2033"/>
      <c r="UEN35" s="2033"/>
      <c r="UEO35" s="2033"/>
      <c r="UEP35" s="2033"/>
      <c r="UEQ35" s="2033"/>
      <c r="UER35" s="2033"/>
      <c r="UES35" s="2033"/>
      <c r="UET35" s="2033"/>
      <c r="UEU35" s="2033"/>
      <c r="UEV35" s="2033"/>
      <c r="UEW35" s="2033"/>
      <c r="UEX35" s="2033"/>
      <c r="UEY35" s="2033"/>
      <c r="UEZ35" s="2033"/>
      <c r="UFA35" s="2033" t="str">
        <f>IF(ISBLANK('１．学校基本情報'!$A$7),"",'１．学校基本情報'!$A$7)</f>
        <v/>
      </c>
      <c r="UFB35" s="2033"/>
      <c r="UFC35" s="2033"/>
      <c r="UFD35" s="2033"/>
      <c r="UFE35" s="2033"/>
      <c r="UFF35" s="2033"/>
      <c r="UFG35" s="2033"/>
      <c r="UFH35" s="2033"/>
      <c r="UFI35" s="2033"/>
      <c r="UFJ35" s="2033"/>
      <c r="UFK35" s="2033"/>
      <c r="UFL35" s="2033"/>
      <c r="UFM35" s="2033"/>
      <c r="UFN35" s="2033"/>
      <c r="UFO35" s="2033"/>
      <c r="UFP35" s="2033"/>
      <c r="UFQ35" s="2033" t="str">
        <f>IF(ISBLANK('１．学校基本情報'!$A$7),"",'１．学校基本情報'!$A$7)</f>
        <v/>
      </c>
      <c r="UFR35" s="2033"/>
      <c r="UFS35" s="2033"/>
      <c r="UFT35" s="2033"/>
      <c r="UFU35" s="2033"/>
      <c r="UFV35" s="2033"/>
      <c r="UFW35" s="2033"/>
      <c r="UFX35" s="2033"/>
      <c r="UFY35" s="2033"/>
      <c r="UFZ35" s="2033"/>
      <c r="UGA35" s="2033"/>
      <c r="UGB35" s="2033"/>
      <c r="UGC35" s="2033"/>
      <c r="UGD35" s="2033"/>
      <c r="UGE35" s="2033"/>
      <c r="UGF35" s="2033"/>
      <c r="UGG35" s="2033" t="str">
        <f>IF(ISBLANK('１．学校基本情報'!$A$7),"",'１．学校基本情報'!$A$7)</f>
        <v/>
      </c>
      <c r="UGH35" s="2033"/>
      <c r="UGI35" s="2033"/>
      <c r="UGJ35" s="2033"/>
      <c r="UGK35" s="2033"/>
      <c r="UGL35" s="2033"/>
      <c r="UGM35" s="2033"/>
      <c r="UGN35" s="2033"/>
      <c r="UGO35" s="2033"/>
      <c r="UGP35" s="2033"/>
      <c r="UGQ35" s="2033"/>
      <c r="UGR35" s="2033"/>
      <c r="UGS35" s="2033"/>
      <c r="UGT35" s="2033"/>
      <c r="UGU35" s="2033"/>
      <c r="UGV35" s="2033"/>
      <c r="UGW35" s="2033" t="str">
        <f>IF(ISBLANK('１．学校基本情報'!$A$7),"",'１．学校基本情報'!$A$7)</f>
        <v/>
      </c>
      <c r="UGX35" s="2033"/>
      <c r="UGY35" s="2033"/>
      <c r="UGZ35" s="2033"/>
      <c r="UHA35" s="2033"/>
      <c r="UHB35" s="2033"/>
      <c r="UHC35" s="2033"/>
      <c r="UHD35" s="2033"/>
      <c r="UHE35" s="2033"/>
      <c r="UHF35" s="2033"/>
      <c r="UHG35" s="2033"/>
      <c r="UHH35" s="2033"/>
      <c r="UHI35" s="2033"/>
      <c r="UHJ35" s="2033"/>
      <c r="UHK35" s="2033"/>
      <c r="UHL35" s="2033"/>
      <c r="UHM35" s="2033" t="str">
        <f>IF(ISBLANK('１．学校基本情報'!$A$7),"",'１．学校基本情報'!$A$7)</f>
        <v/>
      </c>
      <c r="UHN35" s="2033"/>
      <c r="UHO35" s="2033"/>
      <c r="UHP35" s="2033"/>
      <c r="UHQ35" s="2033"/>
      <c r="UHR35" s="2033"/>
      <c r="UHS35" s="2033"/>
      <c r="UHT35" s="2033"/>
      <c r="UHU35" s="2033"/>
      <c r="UHV35" s="2033"/>
      <c r="UHW35" s="2033"/>
      <c r="UHX35" s="2033"/>
      <c r="UHY35" s="2033"/>
      <c r="UHZ35" s="2033"/>
      <c r="UIA35" s="2033"/>
      <c r="UIB35" s="2033"/>
      <c r="UIC35" s="2033" t="str">
        <f>IF(ISBLANK('１．学校基本情報'!$A$7),"",'１．学校基本情報'!$A$7)</f>
        <v/>
      </c>
      <c r="UID35" s="2033"/>
      <c r="UIE35" s="2033"/>
      <c r="UIF35" s="2033"/>
      <c r="UIG35" s="2033"/>
      <c r="UIH35" s="2033"/>
      <c r="UII35" s="2033"/>
      <c r="UIJ35" s="2033"/>
      <c r="UIK35" s="2033"/>
      <c r="UIL35" s="2033"/>
      <c r="UIM35" s="2033"/>
      <c r="UIN35" s="2033"/>
      <c r="UIO35" s="2033"/>
      <c r="UIP35" s="2033"/>
      <c r="UIQ35" s="2033"/>
      <c r="UIR35" s="2033"/>
      <c r="UIS35" s="2033" t="str">
        <f>IF(ISBLANK('１．学校基本情報'!$A$7),"",'１．学校基本情報'!$A$7)</f>
        <v/>
      </c>
      <c r="UIT35" s="2033"/>
      <c r="UIU35" s="2033"/>
      <c r="UIV35" s="2033"/>
      <c r="UIW35" s="2033"/>
      <c r="UIX35" s="2033"/>
      <c r="UIY35" s="2033"/>
      <c r="UIZ35" s="2033"/>
      <c r="UJA35" s="2033"/>
      <c r="UJB35" s="2033"/>
      <c r="UJC35" s="2033"/>
      <c r="UJD35" s="2033"/>
      <c r="UJE35" s="2033"/>
      <c r="UJF35" s="2033"/>
      <c r="UJG35" s="2033"/>
      <c r="UJH35" s="2033"/>
      <c r="UJI35" s="2033" t="str">
        <f>IF(ISBLANK('１．学校基本情報'!$A$7),"",'１．学校基本情報'!$A$7)</f>
        <v/>
      </c>
      <c r="UJJ35" s="2033"/>
      <c r="UJK35" s="2033"/>
      <c r="UJL35" s="2033"/>
      <c r="UJM35" s="2033"/>
      <c r="UJN35" s="2033"/>
      <c r="UJO35" s="2033"/>
      <c r="UJP35" s="2033"/>
      <c r="UJQ35" s="2033"/>
      <c r="UJR35" s="2033"/>
      <c r="UJS35" s="2033"/>
      <c r="UJT35" s="2033"/>
      <c r="UJU35" s="2033"/>
      <c r="UJV35" s="2033"/>
      <c r="UJW35" s="2033"/>
      <c r="UJX35" s="2033"/>
      <c r="UJY35" s="2033" t="str">
        <f>IF(ISBLANK('１．学校基本情報'!$A$7),"",'１．学校基本情報'!$A$7)</f>
        <v/>
      </c>
      <c r="UJZ35" s="2033"/>
      <c r="UKA35" s="2033"/>
      <c r="UKB35" s="2033"/>
      <c r="UKC35" s="2033"/>
      <c r="UKD35" s="2033"/>
      <c r="UKE35" s="2033"/>
      <c r="UKF35" s="2033"/>
      <c r="UKG35" s="2033"/>
      <c r="UKH35" s="2033"/>
      <c r="UKI35" s="2033"/>
      <c r="UKJ35" s="2033"/>
      <c r="UKK35" s="2033"/>
      <c r="UKL35" s="2033"/>
      <c r="UKM35" s="2033"/>
      <c r="UKN35" s="2033"/>
      <c r="UKO35" s="2033" t="str">
        <f>IF(ISBLANK('１．学校基本情報'!$A$7),"",'１．学校基本情報'!$A$7)</f>
        <v/>
      </c>
      <c r="UKP35" s="2033"/>
      <c r="UKQ35" s="2033"/>
      <c r="UKR35" s="2033"/>
      <c r="UKS35" s="2033"/>
      <c r="UKT35" s="2033"/>
      <c r="UKU35" s="2033"/>
      <c r="UKV35" s="2033"/>
      <c r="UKW35" s="2033"/>
      <c r="UKX35" s="2033"/>
      <c r="UKY35" s="2033"/>
      <c r="UKZ35" s="2033"/>
      <c r="ULA35" s="2033"/>
      <c r="ULB35" s="2033"/>
      <c r="ULC35" s="2033"/>
      <c r="ULD35" s="2033"/>
      <c r="ULE35" s="2033" t="str">
        <f>IF(ISBLANK('１．学校基本情報'!$A$7),"",'１．学校基本情報'!$A$7)</f>
        <v/>
      </c>
      <c r="ULF35" s="2033"/>
      <c r="ULG35" s="2033"/>
      <c r="ULH35" s="2033"/>
      <c r="ULI35" s="2033"/>
      <c r="ULJ35" s="2033"/>
      <c r="ULK35" s="2033"/>
      <c r="ULL35" s="2033"/>
      <c r="ULM35" s="2033"/>
      <c r="ULN35" s="2033"/>
      <c r="ULO35" s="2033"/>
      <c r="ULP35" s="2033"/>
      <c r="ULQ35" s="2033"/>
      <c r="ULR35" s="2033"/>
      <c r="ULS35" s="2033"/>
      <c r="ULT35" s="2033"/>
      <c r="ULU35" s="2033" t="str">
        <f>IF(ISBLANK('１．学校基本情報'!$A$7),"",'１．学校基本情報'!$A$7)</f>
        <v/>
      </c>
      <c r="ULV35" s="2033"/>
      <c r="ULW35" s="2033"/>
      <c r="ULX35" s="2033"/>
      <c r="ULY35" s="2033"/>
      <c r="ULZ35" s="2033"/>
      <c r="UMA35" s="2033"/>
      <c r="UMB35" s="2033"/>
      <c r="UMC35" s="2033"/>
      <c r="UMD35" s="2033"/>
      <c r="UME35" s="2033"/>
      <c r="UMF35" s="2033"/>
      <c r="UMG35" s="2033"/>
      <c r="UMH35" s="2033"/>
      <c r="UMI35" s="2033"/>
      <c r="UMJ35" s="2033"/>
      <c r="UMK35" s="2033" t="str">
        <f>IF(ISBLANK('１．学校基本情報'!$A$7),"",'１．学校基本情報'!$A$7)</f>
        <v/>
      </c>
      <c r="UML35" s="2033"/>
      <c r="UMM35" s="2033"/>
      <c r="UMN35" s="2033"/>
      <c r="UMO35" s="2033"/>
      <c r="UMP35" s="2033"/>
      <c r="UMQ35" s="2033"/>
      <c r="UMR35" s="2033"/>
      <c r="UMS35" s="2033"/>
      <c r="UMT35" s="2033"/>
      <c r="UMU35" s="2033"/>
      <c r="UMV35" s="2033"/>
      <c r="UMW35" s="2033"/>
      <c r="UMX35" s="2033"/>
      <c r="UMY35" s="2033"/>
      <c r="UMZ35" s="2033"/>
      <c r="UNA35" s="2033" t="str">
        <f>IF(ISBLANK('１．学校基本情報'!$A$7),"",'１．学校基本情報'!$A$7)</f>
        <v/>
      </c>
      <c r="UNB35" s="2033"/>
      <c r="UNC35" s="2033"/>
      <c r="UND35" s="2033"/>
      <c r="UNE35" s="2033"/>
      <c r="UNF35" s="2033"/>
      <c r="UNG35" s="2033"/>
      <c r="UNH35" s="2033"/>
      <c r="UNI35" s="2033"/>
      <c r="UNJ35" s="2033"/>
      <c r="UNK35" s="2033"/>
      <c r="UNL35" s="2033"/>
      <c r="UNM35" s="2033"/>
      <c r="UNN35" s="2033"/>
      <c r="UNO35" s="2033"/>
      <c r="UNP35" s="2033"/>
      <c r="UNQ35" s="2033" t="str">
        <f>IF(ISBLANK('１．学校基本情報'!$A$7),"",'１．学校基本情報'!$A$7)</f>
        <v/>
      </c>
      <c r="UNR35" s="2033"/>
      <c r="UNS35" s="2033"/>
      <c r="UNT35" s="2033"/>
      <c r="UNU35" s="2033"/>
      <c r="UNV35" s="2033"/>
      <c r="UNW35" s="2033"/>
      <c r="UNX35" s="2033"/>
      <c r="UNY35" s="2033"/>
      <c r="UNZ35" s="2033"/>
      <c r="UOA35" s="2033"/>
      <c r="UOB35" s="2033"/>
      <c r="UOC35" s="2033"/>
      <c r="UOD35" s="2033"/>
      <c r="UOE35" s="2033"/>
      <c r="UOF35" s="2033"/>
      <c r="UOG35" s="2033" t="str">
        <f>IF(ISBLANK('１．学校基本情報'!$A$7),"",'１．学校基本情報'!$A$7)</f>
        <v/>
      </c>
      <c r="UOH35" s="2033"/>
      <c r="UOI35" s="2033"/>
      <c r="UOJ35" s="2033"/>
      <c r="UOK35" s="2033"/>
      <c r="UOL35" s="2033"/>
      <c r="UOM35" s="2033"/>
      <c r="UON35" s="2033"/>
      <c r="UOO35" s="2033"/>
      <c r="UOP35" s="2033"/>
      <c r="UOQ35" s="2033"/>
      <c r="UOR35" s="2033"/>
      <c r="UOS35" s="2033"/>
      <c r="UOT35" s="2033"/>
      <c r="UOU35" s="2033"/>
      <c r="UOV35" s="2033"/>
      <c r="UOW35" s="2033" t="str">
        <f>IF(ISBLANK('１．学校基本情報'!$A$7),"",'１．学校基本情報'!$A$7)</f>
        <v/>
      </c>
      <c r="UOX35" s="2033"/>
      <c r="UOY35" s="2033"/>
      <c r="UOZ35" s="2033"/>
      <c r="UPA35" s="2033"/>
      <c r="UPB35" s="2033"/>
      <c r="UPC35" s="2033"/>
      <c r="UPD35" s="2033"/>
      <c r="UPE35" s="2033"/>
      <c r="UPF35" s="2033"/>
      <c r="UPG35" s="2033"/>
      <c r="UPH35" s="2033"/>
      <c r="UPI35" s="2033"/>
      <c r="UPJ35" s="2033"/>
      <c r="UPK35" s="2033"/>
      <c r="UPL35" s="2033"/>
      <c r="UPM35" s="2033" t="str">
        <f>IF(ISBLANK('１．学校基本情報'!$A$7),"",'１．学校基本情報'!$A$7)</f>
        <v/>
      </c>
      <c r="UPN35" s="2033"/>
      <c r="UPO35" s="2033"/>
      <c r="UPP35" s="2033"/>
      <c r="UPQ35" s="2033"/>
      <c r="UPR35" s="2033"/>
      <c r="UPS35" s="2033"/>
      <c r="UPT35" s="2033"/>
      <c r="UPU35" s="2033"/>
      <c r="UPV35" s="2033"/>
      <c r="UPW35" s="2033"/>
      <c r="UPX35" s="2033"/>
      <c r="UPY35" s="2033"/>
      <c r="UPZ35" s="2033"/>
      <c r="UQA35" s="2033"/>
      <c r="UQB35" s="2033"/>
      <c r="UQC35" s="2033" t="str">
        <f>IF(ISBLANK('１．学校基本情報'!$A$7),"",'１．学校基本情報'!$A$7)</f>
        <v/>
      </c>
      <c r="UQD35" s="2033"/>
      <c r="UQE35" s="2033"/>
      <c r="UQF35" s="2033"/>
      <c r="UQG35" s="2033"/>
      <c r="UQH35" s="2033"/>
      <c r="UQI35" s="2033"/>
      <c r="UQJ35" s="2033"/>
      <c r="UQK35" s="2033"/>
      <c r="UQL35" s="2033"/>
      <c r="UQM35" s="2033"/>
      <c r="UQN35" s="2033"/>
      <c r="UQO35" s="2033"/>
      <c r="UQP35" s="2033"/>
      <c r="UQQ35" s="2033"/>
      <c r="UQR35" s="2033"/>
      <c r="UQS35" s="2033" t="str">
        <f>IF(ISBLANK('１．学校基本情報'!$A$7),"",'１．学校基本情報'!$A$7)</f>
        <v/>
      </c>
      <c r="UQT35" s="2033"/>
      <c r="UQU35" s="2033"/>
      <c r="UQV35" s="2033"/>
      <c r="UQW35" s="2033"/>
      <c r="UQX35" s="2033"/>
      <c r="UQY35" s="2033"/>
      <c r="UQZ35" s="2033"/>
      <c r="URA35" s="2033"/>
      <c r="URB35" s="2033"/>
      <c r="URC35" s="2033"/>
      <c r="URD35" s="2033"/>
      <c r="URE35" s="2033"/>
      <c r="URF35" s="2033"/>
      <c r="URG35" s="2033"/>
      <c r="URH35" s="2033"/>
      <c r="URI35" s="2033" t="str">
        <f>IF(ISBLANK('１．学校基本情報'!$A$7),"",'１．学校基本情報'!$A$7)</f>
        <v/>
      </c>
      <c r="URJ35" s="2033"/>
      <c r="URK35" s="2033"/>
      <c r="URL35" s="2033"/>
      <c r="URM35" s="2033"/>
      <c r="URN35" s="2033"/>
      <c r="URO35" s="2033"/>
      <c r="URP35" s="2033"/>
      <c r="URQ35" s="2033"/>
      <c r="URR35" s="2033"/>
      <c r="URS35" s="2033"/>
      <c r="URT35" s="2033"/>
      <c r="URU35" s="2033"/>
      <c r="URV35" s="2033"/>
      <c r="URW35" s="2033"/>
      <c r="URX35" s="2033"/>
      <c r="URY35" s="2033" t="str">
        <f>IF(ISBLANK('１．学校基本情報'!$A$7),"",'１．学校基本情報'!$A$7)</f>
        <v/>
      </c>
      <c r="URZ35" s="2033"/>
      <c r="USA35" s="2033"/>
      <c r="USB35" s="2033"/>
      <c r="USC35" s="2033"/>
      <c r="USD35" s="2033"/>
      <c r="USE35" s="2033"/>
      <c r="USF35" s="2033"/>
      <c r="USG35" s="2033"/>
      <c r="USH35" s="2033"/>
      <c r="USI35" s="2033"/>
      <c r="USJ35" s="2033"/>
      <c r="USK35" s="2033"/>
      <c r="USL35" s="2033"/>
      <c r="USM35" s="2033"/>
      <c r="USN35" s="2033"/>
      <c r="USO35" s="2033" t="str">
        <f>IF(ISBLANK('１．学校基本情報'!$A$7),"",'１．学校基本情報'!$A$7)</f>
        <v/>
      </c>
      <c r="USP35" s="2033"/>
      <c r="USQ35" s="2033"/>
      <c r="USR35" s="2033"/>
      <c r="USS35" s="2033"/>
      <c r="UST35" s="2033"/>
      <c r="USU35" s="2033"/>
      <c r="USV35" s="2033"/>
      <c r="USW35" s="2033"/>
      <c r="USX35" s="2033"/>
      <c r="USY35" s="2033"/>
      <c r="USZ35" s="2033"/>
      <c r="UTA35" s="2033"/>
      <c r="UTB35" s="2033"/>
      <c r="UTC35" s="2033"/>
      <c r="UTD35" s="2033"/>
      <c r="UTE35" s="2033" t="str">
        <f>IF(ISBLANK('１．学校基本情報'!$A$7),"",'１．学校基本情報'!$A$7)</f>
        <v/>
      </c>
      <c r="UTF35" s="2033"/>
      <c r="UTG35" s="2033"/>
      <c r="UTH35" s="2033"/>
      <c r="UTI35" s="2033"/>
      <c r="UTJ35" s="2033"/>
      <c r="UTK35" s="2033"/>
      <c r="UTL35" s="2033"/>
      <c r="UTM35" s="2033"/>
      <c r="UTN35" s="2033"/>
      <c r="UTO35" s="2033"/>
      <c r="UTP35" s="2033"/>
      <c r="UTQ35" s="2033"/>
      <c r="UTR35" s="2033"/>
      <c r="UTS35" s="2033"/>
      <c r="UTT35" s="2033"/>
      <c r="UTU35" s="2033" t="str">
        <f>IF(ISBLANK('１．学校基本情報'!$A$7),"",'１．学校基本情報'!$A$7)</f>
        <v/>
      </c>
      <c r="UTV35" s="2033"/>
      <c r="UTW35" s="2033"/>
      <c r="UTX35" s="2033"/>
      <c r="UTY35" s="2033"/>
      <c r="UTZ35" s="2033"/>
      <c r="UUA35" s="2033"/>
      <c r="UUB35" s="2033"/>
      <c r="UUC35" s="2033"/>
      <c r="UUD35" s="2033"/>
      <c r="UUE35" s="2033"/>
      <c r="UUF35" s="2033"/>
      <c r="UUG35" s="2033"/>
      <c r="UUH35" s="2033"/>
      <c r="UUI35" s="2033"/>
      <c r="UUJ35" s="2033"/>
      <c r="UUK35" s="2033" t="str">
        <f>IF(ISBLANK('１．学校基本情報'!$A$7),"",'１．学校基本情報'!$A$7)</f>
        <v/>
      </c>
      <c r="UUL35" s="2033"/>
      <c r="UUM35" s="2033"/>
      <c r="UUN35" s="2033"/>
      <c r="UUO35" s="2033"/>
      <c r="UUP35" s="2033"/>
      <c r="UUQ35" s="2033"/>
      <c r="UUR35" s="2033"/>
      <c r="UUS35" s="2033"/>
      <c r="UUT35" s="2033"/>
      <c r="UUU35" s="2033"/>
      <c r="UUV35" s="2033"/>
      <c r="UUW35" s="2033"/>
      <c r="UUX35" s="2033"/>
      <c r="UUY35" s="2033"/>
      <c r="UUZ35" s="2033"/>
      <c r="UVA35" s="2033" t="str">
        <f>IF(ISBLANK('１．学校基本情報'!$A$7),"",'１．学校基本情報'!$A$7)</f>
        <v/>
      </c>
      <c r="UVB35" s="2033"/>
      <c r="UVC35" s="2033"/>
      <c r="UVD35" s="2033"/>
      <c r="UVE35" s="2033"/>
      <c r="UVF35" s="2033"/>
      <c r="UVG35" s="2033"/>
      <c r="UVH35" s="2033"/>
      <c r="UVI35" s="2033"/>
      <c r="UVJ35" s="2033"/>
      <c r="UVK35" s="2033"/>
      <c r="UVL35" s="2033"/>
      <c r="UVM35" s="2033"/>
      <c r="UVN35" s="2033"/>
      <c r="UVO35" s="2033"/>
      <c r="UVP35" s="2033"/>
      <c r="UVQ35" s="2033" t="str">
        <f>IF(ISBLANK('１．学校基本情報'!$A$7),"",'１．学校基本情報'!$A$7)</f>
        <v/>
      </c>
      <c r="UVR35" s="2033"/>
      <c r="UVS35" s="2033"/>
      <c r="UVT35" s="2033"/>
      <c r="UVU35" s="2033"/>
      <c r="UVV35" s="2033"/>
      <c r="UVW35" s="2033"/>
      <c r="UVX35" s="2033"/>
      <c r="UVY35" s="2033"/>
      <c r="UVZ35" s="2033"/>
      <c r="UWA35" s="2033"/>
      <c r="UWB35" s="2033"/>
      <c r="UWC35" s="2033"/>
      <c r="UWD35" s="2033"/>
      <c r="UWE35" s="2033"/>
      <c r="UWF35" s="2033"/>
      <c r="UWG35" s="2033" t="str">
        <f>IF(ISBLANK('１．学校基本情報'!$A$7),"",'１．学校基本情報'!$A$7)</f>
        <v/>
      </c>
      <c r="UWH35" s="2033"/>
      <c r="UWI35" s="2033"/>
      <c r="UWJ35" s="2033"/>
      <c r="UWK35" s="2033"/>
      <c r="UWL35" s="2033"/>
      <c r="UWM35" s="2033"/>
      <c r="UWN35" s="2033"/>
      <c r="UWO35" s="2033"/>
      <c r="UWP35" s="2033"/>
      <c r="UWQ35" s="2033"/>
      <c r="UWR35" s="2033"/>
      <c r="UWS35" s="2033"/>
      <c r="UWT35" s="2033"/>
      <c r="UWU35" s="2033"/>
      <c r="UWV35" s="2033"/>
      <c r="UWW35" s="2033" t="str">
        <f>IF(ISBLANK('１．学校基本情報'!$A$7),"",'１．学校基本情報'!$A$7)</f>
        <v/>
      </c>
      <c r="UWX35" s="2033"/>
      <c r="UWY35" s="2033"/>
      <c r="UWZ35" s="2033"/>
      <c r="UXA35" s="2033"/>
      <c r="UXB35" s="2033"/>
      <c r="UXC35" s="2033"/>
      <c r="UXD35" s="2033"/>
      <c r="UXE35" s="2033"/>
      <c r="UXF35" s="2033"/>
      <c r="UXG35" s="2033"/>
      <c r="UXH35" s="2033"/>
      <c r="UXI35" s="2033"/>
      <c r="UXJ35" s="2033"/>
      <c r="UXK35" s="2033"/>
      <c r="UXL35" s="2033"/>
      <c r="UXM35" s="2033" t="str">
        <f>IF(ISBLANK('１．学校基本情報'!$A$7),"",'１．学校基本情報'!$A$7)</f>
        <v/>
      </c>
      <c r="UXN35" s="2033"/>
      <c r="UXO35" s="2033"/>
      <c r="UXP35" s="2033"/>
      <c r="UXQ35" s="2033"/>
      <c r="UXR35" s="2033"/>
      <c r="UXS35" s="2033"/>
      <c r="UXT35" s="2033"/>
      <c r="UXU35" s="2033"/>
      <c r="UXV35" s="2033"/>
      <c r="UXW35" s="2033"/>
      <c r="UXX35" s="2033"/>
      <c r="UXY35" s="2033"/>
      <c r="UXZ35" s="2033"/>
      <c r="UYA35" s="2033"/>
      <c r="UYB35" s="2033"/>
      <c r="UYC35" s="2033" t="str">
        <f>IF(ISBLANK('１．学校基本情報'!$A$7),"",'１．学校基本情報'!$A$7)</f>
        <v/>
      </c>
      <c r="UYD35" s="2033"/>
      <c r="UYE35" s="2033"/>
      <c r="UYF35" s="2033"/>
      <c r="UYG35" s="2033"/>
      <c r="UYH35" s="2033"/>
      <c r="UYI35" s="2033"/>
      <c r="UYJ35" s="2033"/>
      <c r="UYK35" s="2033"/>
      <c r="UYL35" s="2033"/>
      <c r="UYM35" s="2033"/>
      <c r="UYN35" s="2033"/>
      <c r="UYO35" s="2033"/>
      <c r="UYP35" s="2033"/>
      <c r="UYQ35" s="2033"/>
      <c r="UYR35" s="2033"/>
      <c r="UYS35" s="2033" t="str">
        <f>IF(ISBLANK('１．学校基本情報'!$A$7),"",'１．学校基本情報'!$A$7)</f>
        <v/>
      </c>
      <c r="UYT35" s="2033"/>
      <c r="UYU35" s="2033"/>
      <c r="UYV35" s="2033"/>
      <c r="UYW35" s="2033"/>
      <c r="UYX35" s="2033"/>
      <c r="UYY35" s="2033"/>
      <c r="UYZ35" s="2033"/>
      <c r="UZA35" s="2033"/>
      <c r="UZB35" s="2033"/>
      <c r="UZC35" s="2033"/>
      <c r="UZD35" s="2033"/>
      <c r="UZE35" s="2033"/>
      <c r="UZF35" s="2033"/>
      <c r="UZG35" s="2033"/>
      <c r="UZH35" s="2033"/>
      <c r="UZI35" s="2033" t="str">
        <f>IF(ISBLANK('１．学校基本情報'!$A$7),"",'１．学校基本情報'!$A$7)</f>
        <v/>
      </c>
      <c r="UZJ35" s="2033"/>
      <c r="UZK35" s="2033"/>
      <c r="UZL35" s="2033"/>
      <c r="UZM35" s="2033"/>
      <c r="UZN35" s="2033"/>
      <c r="UZO35" s="2033"/>
      <c r="UZP35" s="2033"/>
      <c r="UZQ35" s="2033"/>
      <c r="UZR35" s="2033"/>
      <c r="UZS35" s="2033"/>
      <c r="UZT35" s="2033"/>
      <c r="UZU35" s="2033"/>
      <c r="UZV35" s="2033"/>
      <c r="UZW35" s="2033"/>
      <c r="UZX35" s="2033"/>
      <c r="UZY35" s="2033" t="str">
        <f>IF(ISBLANK('１．学校基本情報'!$A$7),"",'１．学校基本情報'!$A$7)</f>
        <v/>
      </c>
      <c r="UZZ35" s="2033"/>
      <c r="VAA35" s="2033"/>
      <c r="VAB35" s="2033"/>
      <c r="VAC35" s="2033"/>
      <c r="VAD35" s="2033"/>
      <c r="VAE35" s="2033"/>
      <c r="VAF35" s="2033"/>
      <c r="VAG35" s="2033"/>
      <c r="VAH35" s="2033"/>
      <c r="VAI35" s="2033"/>
      <c r="VAJ35" s="2033"/>
      <c r="VAK35" s="2033"/>
      <c r="VAL35" s="2033"/>
      <c r="VAM35" s="2033"/>
      <c r="VAN35" s="2033"/>
      <c r="VAO35" s="2033" t="str">
        <f>IF(ISBLANK('１．学校基本情報'!$A$7),"",'１．学校基本情報'!$A$7)</f>
        <v/>
      </c>
      <c r="VAP35" s="2033"/>
      <c r="VAQ35" s="2033"/>
      <c r="VAR35" s="2033"/>
      <c r="VAS35" s="2033"/>
      <c r="VAT35" s="2033"/>
      <c r="VAU35" s="2033"/>
      <c r="VAV35" s="2033"/>
      <c r="VAW35" s="2033"/>
      <c r="VAX35" s="2033"/>
      <c r="VAY35" s="2033"/>
      <c r="VAZ35" s="2033"/>
      <c r="VBA35" s="2033"/>
      <c r="VBB35" s="2033"/>
      <c r="VBC35" s="2033"/>
      <c r="VBD35" s="2033"/>
      <c r="VBE35" s="2033" t="str">
        <f>IF(ISBLANK('１．学校基本情報'!$A$7),"",'１．学校基本情報'!$A$7)</f>
        <v/>
      </c>
      <c r="VBF35" s="2033"/>
      <c r="VBG35" s="2033"/>
      <c r="VBH35" s="2033"/>
      <c r="VBI35" s="2033"/>
      <c r="VBJ35" s="2033"/>
      <c r="VBK35" s="2033"/>
      <c r="VBL35" s="2033"/>
      <c r="VBM35" s="2033"/>
      <c r="VBN35" s="2033"/>
      <c r="VBO35" s="2033"/>
      <c r="VBP35" s="2033"/>
      <c r="VBQ35" s="2033"/>
      <c r="VBR35" s="2033"/>
      <c r="VBS35" s="2033"/>
      <c r="VBT35" s="2033"/>
      <c r="VBU35" s="2033" t="str">
        <f>IF(ISBLANK('１．学校基本情報'!$A$7),"",'１．学校基本情報'!$A$7)</f>
        <v/>
      </c>
      <c r="VBV35" s="2033"/>
      <c r="VBW35" s="2033"/>
      <c r="VBX35" s="2033"/>
      <c r="VBY35" s="2033"/>
      <c r="VBZ35" s="2033"/>
      <c r="VCA35" s="2033"/>
      <c r="VCB35" s="2033"/>
      <c r="VCC35" s="2033"/>
      <c r="VCD35" s="2033"/>
      <c r="VCE35" s="2033"/>
      <c r="VCF35" s="2033"/>
      <c r="VCG35" s="2033"/>
      <c r="VCH35" s="2033"/>
      <c r="VCI35" s="2033"/>
      <c r="VCJ35" s="2033"/>
      <c r="VCK35" s="2033" t="str">
        <f>IF(ISBLANK('１．学校基本情報'!$A$7),"",'１．学校基本情報'!$A$7)</f>
        <v/>
      </c>
      <c r="VCL35" s="2033"/>
      <c r="VCM35" s="2033"/>
      <c r="VCN35" s="2033"/>
      <c r="VCO35" s="2033"/>
      <c r="VCP35" s="2033"/>
      <c r="VCQ35" s="2033"/>
      <c r="VCR35" s="2033"/>
      <c r="VCS35" s="2033"/>
      <c r="VCT35" s="2033"/>
      <c r="VCU35" s="2033"/>
      <c r="VCV35" s="2033"/>
      <c r="VCW35" s="2033"/>
      <c r="VCX35" s="2033"/>
      <c r="VCY35" s="2033"/>
      <c r="VCZ35" s="2033"/>
      <c r="VDA35" s="2033" t="str">
        <f>IF(ISBLANK('１．学校基本情報'!$A$7),"",'１．学校基本情報'!$A$7)</f>
        <v/>
      </c>
      <c r="VDB35" s="2033"/>
      <c r="VDC35" s="2033"/>
      <c r="VDD35" s="2033"/>
      <c r="VDE35" s="2033"/>
      <c r="VDF35" s="2033"/>
      <c r="VDG35" s="2033"/>
      <c r="VDH35" s="2033"/>
      <c r="VDI35" s="2033"/>
      <c r="VDJ35" s="2033"/>
      <c r="VDK35" s="2033"/>
      <c r="VDL35" s="2033"/>
      <c r="VDM35" s="2033"/>
      <c r="VDN35" s="2033"/>
      <c r="VDO35" s="2033"/>
      <c r="VDP35" s="2033"/>
      <c r="VDQ35" s="2033" t="str">
        <f>IF(ISBLANK('１．学校基本情報'!$A$7),"",'１．学校基本情報'!$A$7)</f>
        <v/>
      </c>
      <c r="VDR35" s="2033"/>
      <c r="VDS35" s="2033"/>
      <c r="VDT35" s="2033"/>
      <c r="VDU35" s="2033"/>
      <c r="VDV35" s="2033"/>
      <c r="VDW35" s="2033"/>
      <c r="VDX35" s="2033"/>
      <c r="VDY35" s="2033"/>
      <c r="VDZ35" s="2033"/>
      <c r="VEA35" s="2033"/>
      <c r="VEB35" s="2033"/>
      <c r="VEC35" s="2033"/>
      <c r="VED35" s="2033"/>
      <c r="VEE35" s="2033"/>
      <c r="VEF35" s="2033"/>
      <c r="VEG35" s="2033" t="str">
        <f>IF(ISBLANK('１．学校基本情報'!$A$7),"",'１．学校基本情報'!$A$7)</f>
        <v/>
      </c>
      <c r="VEH35" s="2033"/>
      <c r="VEI35" s="2033"/>
      <c r="VEJ35" s="2033"/>
      <c r="VEK35" s="2033"/>
      <c r="VEL35" s="2033"/>
      <c r="VEM35" s="2033"/>
      <c r="VEN35" s="2033"/>
      <c r="VEO35" s="2033"/>
      <c r="VEP35" s="2033"/>
      <c r="VEQ35" s="2033"/>
      <c r="VER35" s="2033"/>
      <c r="VES35" s="2033"/>
      <c r="VET35" s="2033"/>
      <c r="VEU35" s="2033"/>
      <c r="VEV35" s="2033"/>
      <c r="VEW35" s="2033" t="str">
        <f>IF(ISBLANK('１．学校基本情報'!$A$7),"",'１．学校基本情報'!$A$7)</f>
        <v/>
      </c>
      <c r="VEX35" s="2033"/>
      <c r="VEY35" s="2033"/>
      <c r="VEZ35" s="2033"/>
      <c r="VFA35" s="2033"/>
      <c r="VFB35" s="2033"/>
      <c r="VFC35" s="2033"/>
      <c r="VFD35" s="2033"/>
      <c r="VFE35" s="2033"/>
      <c r="VFF35" s="2033"/>
      <c r="VFG35" s="2033"/>
      <c r="VFH35" s="2033"/>
      <c r="VFI35" s="2033"/>
      <c r="VFJ35" s="2033"/>
      <c r="VFK35" s="2033"/>
      <c r="VFL35" s="2033"/>
      <c r="VFM35" s="2033" t="str">
        <f>IF(ISBLANK('１．学校基本情報'!$A$7),"",'１．学校基本情報'!$A$7)</f>
        <v/>
      </c>
      <c r="VFN35" s="2033"/>
      <c r="VFO35" s="2033"/>
      <c r="VFP35" s="2033"/>
      <c r="VFQ35" s="2033"/>
      <c r="VFR35" s="2033"/>
      <c r="VFS35" s="2033"/>
      <c r="VFT35" s="2033"/>
      <c r="VFU35" s="2033"/>
      <c r="VFV35" s="2033"/>
      <c r="VFW35" s="2033"/>
      <c r="VFX35" s="2033"/>
      <c r="VFY35" s="2033"/>
      <c r="VFZ35" s="2033"/>
      <c r="VGA35" s="2033"/>
      <c r="VGB35" s="2033"/>
      <c r="VGC35" s="2033" t="str">
        <f>IF(ISBLANK('１．学校基本情報'!$A$7),"",'１．学校基本情報'!$A$7)</f>
        <v/>
      </c>
      <c r="VGD35" s="2033"/>
      <c r="VGE35" s="2033"/>
      <c r="VGF35" s="2033"/>
      <c r="VGG35" s="2033"/>
      <c r="VGH35" s="2033"/>
      <c r="VGI35" s="2033"/>
      <c r="VGJ35" s="2033"/>
      <c r="VGK35" s="2033"/>
      <c r="VGL35" s="2033"/>
      <c r="VGM35" s="2033"/>
      <c r="VGN35" s="2033"/>
      <c r="VGO35" s="2033"/>
      <c r="VGP35" s="2033"/>
      <c r="VGQ35" s="2033"/>
      <c r="VGR35" s="2033"/>
      <c r="VGS35" s="2033" t="str">
        <f>IF(ISBLANK('１．学校基本情報'!$A$7),"",'１．学校基本情報'!$A$7)</f>
        <v/>
      </c>
      <c r="VGT35" s="2033"/>
      <c r="VGU35" s="2033"/>
      <c r="VGV35" s="2033"/>
      <c r="VGW35" s="2033"/>
      <c r="VGX35" s="2033"/>
      <c r="VGY35" s="2033"/>
      <c r="VGZ35" s="2033"/>
      <c r="VHA35" s="2033"/>
      <c r="VHB35" s="2033"/>
      <c r="VHC35" s="2033"/>
      <c r="VHD35" s="2033"/>
      <c r="VHE35" s="2033"/>
      <c r="VHF35" s="2033"/>
      <c r="VHG35" s="2033"/>
      <c r="VHH35" s="2033"/>
      <c r="VHI35" s="2033" t="str">
        <f>IF(ISBLANK('１．学校基本情報'!$A$7),"",'１．学校基本情報'!$A$7)</f>
        <v/>
      </c>
      <c r="VHJ35" s="2033"/>
      <c r="VHK35" s="2033"/>
      <c r="VHL35" s="2033"/>
      <c r="VHM35" s="2033"/>
      <c r="VHN35" s="2033"/>
      <c r="VHO35" s="2033"/>
      <c r="VHP35" s="2033"/>
      <c r="VHQ35" s="2033"/>
      <c r="VHR35" s="2033"/>
      <c r="VHS35" s="2033"/>
      <c r="VHT35" s="2033"/>
      <c r="VHU35" s="2033"/>
      <c r="VHV35" s="2033"/>
      <c r="VHW35" s="2033"/>
      <c r="VHX35" s="2033"/>
      <c r="VHY35" s="2033" t="str">
        <f>IF(ISBLANK('１．学校基本情報'!$A$7),"",'１．学校基本情報'!$A$7)</f>
        <v/>
      </c>
      <c r="VHZ35" s="2033"/>
      <c r="VIA35" s="2033"/>
      <c r="VIB35" s="2033"/>
      <c r="VIC35" s="2033"/>
      <c r="VID35" s="2033"/>
      <c r="VIE35" s="2033"/>
      <c r="VIF35" s="2033"/>
      <c r="VIG35" s="2033"/>
      <c r="VIH35" s="2033"/>
      <c r="VII35" s="2033"/>
      <c r="VIJ35" s="2033"/>
      <c r="VIK35" s="2033"/>
      <c r="VIL35" s="2033"/>
      <c r="VIM35" s="2033"/>
      <c r="VIN35" s="2033"/>
      <c r="VIO35" s="2033" t="str">
        <f>IF(ISBLANK('１．学校基本情報'!$A$7),"",'１．学校基本情報'!$A$7)</f>
        <v/>
      </c>
      <c r="VIP35" s="2033"/>
      <c r="VIQ35" s="2033"/>
      <c r="VIR35" s="2033"/>
      <c r="VIS35" s="2033"/>
      <c r="VIT35" s="2033"/>
      <c r="VIU35" s="2033"/>
      <c r="VIV35" s="2033"/>
      <c r="VIW35" s="2033"/>
      <c r="VIX35" s="2033"/>
      <c r="VIY35" s="2033"/>
      <c r="VIZ35" s="2033"/>
      <c r="VJA35" s="2033"/>
      <c r="VJB35" s="2033"/>
      <c r="VJC35" s="2033"/>
      <c r="VJD35" s="2033"/>
      <c r="VJE35" s="2033" t="str">
        <f>IF(ISBLANK('１．学校基本情報'!$A$7),"",'１．学校基本情報'!$A$7)</f>
        <v/>
      </c>
      <c r="VJF35" s="2033"/>
      <c r="VJG35" s="2033"/>
      <c r="VJH35" s="2033"/>
      <c r="VJI35" s="2033"/>
      <c r="VJJ35" s="2033"/>
      <c r="VJK35" s="2033"/>
      <c r="VJL35" s="2033"/>
      <c r="VJM35" s="2033"/>
      <c r="VJN35" s="2033"/>
      <c r="VJO35" s="2033"/>
      <c r="VJP35" s="2033"/>
      <c r="VJQ35" s="2033"/>
      <c r="VJR35" s="2033"/>
      <c r="VJS35" s="2033"/>
      <c r="VJT35" s="2033"/>
      <c r="VJU35" s="2033" t="str">
        <f>IF(ISBLANK('１．学校基本情報'!$A$7),"",'１．学校基本情報'!$A$7)</f>
        <v/>
      </c>
      <c r="VJV35" s="2033"/>
      <c r="VJW35" s="2033"/>
      <c r="VJX35" s="2033"/>
      <c r="VJY35" s="2033"/>
      <c r="VJZ35" s="2033"/>
      <c r="VKA35" s="2033"/>
      <c r="VKB35" s="2033"/>
      <c r="VKC35" s="2033"/>
      <c r="VKD35" s="2033"/>
      <c r="VKE35" s="2033"/>
      <c r="VKF35" s="2033"/>
      <c r="VKG35" s="2033"/>
      <c r="VKH35" s="2033"/>
      <c r="VKI35" s="2033"/>
      <c r="VKJ35" s="2033"/>
      <c r="VKK35" s="2033" t="str">
        <f>IF(ISBLANK('１．学校基本情報'!$A$7),"",'１．学校基本情報'!$A$7)</f>
        <v/>
      </c>
      <c r="VKL35" s="2033"/>
      <c r="VKM35" s="2033"/>
      <c r="VKN35" s="2033"/>
      <c r="VKO35" s="2033"/>
      <c r="VKP35" s="2033"/>
      <c r="VKQ35" s="2033"/>
      <c r="VKR35" s="2033"/>
      <c r="VKS35" s="2033"/>
      <c r="VKT35" s="2033"/>
      <c r="VKU35" s="2033"/>
      <c r="VKV35" s="2033"/>
      <c r="VKW35" s="2033"/>
      <c r="VKX35" s="2033"/>
      <c r="VKY35" s="2033"/>
      <c r="VKZ35" s="2033"/>
      <c r="VLA35" s="2033" t="str">
        <f>IF(ISBLANK('１．学校基本情報'!$A$7),"",'１．学校基本情報'!$A$7)</f>
        <v/>
      </c>
      <c r="VLB35" s="2033"/>
      <c r="VLC35" s="2033"/>
      <c r="VLD35" s="2033"/>
      <c r="VLE35" s="2033"/>
      <c r="VLF35" s="2033"/>
      <c r="VLG35" s="2033"/>
      <c r="VLH35" s="2033"/>
      <c r="VLI35" s="2033"/>
      <c r="VLJ35" s="2033"/>
      <c r="VLK35" s="2033"/>
      <c r="VLL35" s="2033"/>
      <c r="VLM35" s="2033"/>
      <c r="VLN35" s="2033"/>
      <c r="VLO35" s="2033"/>
      <c r="VLP35" s="2033"/>
      <c r="VLQ35" s="2033" t="str">
        <f>IF(ISBLANK('１．学校基本情報'!$A$7),"",'１．学校基本情報'!$A$7)</f>
        <v/>
      </c>
      <c r="VLR35" s="2033"/>
      <c r="VLS35" s="2033"/>
      <c r="VLT35" s="2033"/>
      <c r="VLU35" s="2033"/>
      <c r="VLV35" s="2033"/>
      <c r="VLW35" s="2033"/>
      <c r="VLX35" s="2033"/>
      <c r="VLY35" s="2033"/>
      <c r="VLZ35" s="2033"/>
      <c r="VMA35" s="2033"/>
      <c r="VMB35" s="2033"/>
      <c r="VMC35" s="2033"/>
      <c r="VMD35" s="2033"/>
      <c r="VME35" s="2033"/>
      <c r="VMF35" s="2033"/>
      <c r="VMG35" s="2033" t="str">
        <f>IF(ISBLANK('１．学校基本情報'!$A$7),"",'１．学校基本情報'!$A$7)</f>
        <v/>
      </c>
      <c r="VMH35" s="2033"/>
      <c r="VMI35" s="2033"/>
      <c r="VMJ35" s="2033"/>
      <c r="VMK35" s="2033"/>
      <c r="VML35" s="2033"/>
      <c r="VMM35" s="2033"/>
      <c r="VMN35" s="2033"/>
      <c r="VMO35" s="2033"/>
      <c r="VMP35" s="2033"/>
      <c r="VMQ35" s="2033"/>
      <c r="VMR35" s="2033"/>
      <c r="VMS35" s="2033"/>
      <c r="VMT35" s="2033"/>
      <c r="VMU35" s="2033"/>
      <c r="VMV35" s="2033"/>
      <c r="VMW35" s="2033" t="str">
        <f>IF(ISBLANK('１．学校基本情報'!$A$7),"",'１．学校基本情報'!$A$7)</f>
        <v/>
      </c>
      <c r="VMX35" s="2033"/>
      <c r="VMY35" s="2033"/>
      <c r="VMZ35" s="2033"/>
      <c r="VNA35" s="2033"/>
      <c r="VNB35" s="2033"/>
      <c r="VNC35" s="2033"/>
      <c r="VND35" s="2033"/>
      <c r="VNE35" s="2033"/>
      <c r="VNF35" s="2033"/>
      <c r="VNG35" s="2033"/>
      <c r="VNH35" s="2033"/>
      <c r="VNI35" s="2033"/>
      <c r="VNJ35" s="2033"/>
      <c r="VNK35" s="2033"/>
      <c r="VNL35" s="2033"/>
      <c r="VNM35" s="2033" t="str">
        <f>IF(ISBLANK('１．学校基本情報'!$A$7),"",'１．学校基本情報'!$A$7)</f>
        <v/>
      </c>
      <c r="VNN35" s="2033"/>
      <c r="VNO35" s="2033"/>
      <c r="VNP35" s="2033"/>
      <c r="VNQ35" s="2033"/>
      <c r="VNR35" s="2033"/>
      <c r="VNS35" s="2033"/>
      <c r="VNT35" s="2033"/>
      <c r="VNU35" s="2033"/>
      <c r="VNV35" s="2033"/>
      <c r="VNW35" s="2033"/>
      <c r="VNX35" s="2033"/>
      <c r="VNY35" s="2033"/>
      <c r="VNZ35" s="2033"/>
      <c r="VOA35" s="2033"/>
      <c r="VOB35" s="2033"/>
      <c r="VOC35" s="2033" t="str">
        <f>IF(ISBLANK('１．学校基本情報'!$A$7),"",'１．学校基本情報'!$A$7)</f>
        <v/>
      </c>
      <c r="VOD35" s="2033"/>
      <c r="VOE35" s="2033"/>
      <c r="VOF35" s="2033"/>
      <c r="VOG35" s="2033"/>
      <c r="VOH35" s="2033"/>
      <c r="VOI35" s="2033"/>
      <c r="VOJ35" s="2033"/>
      <c r="VOK35" s="2033"/>
      <c r="VOL35" s="2033"/>
      <c r="VOM35" s="2033"/>
      <c r="VON35" s="2033"/>
      <c r="VOO35" s="2033"/>
      <c r="VOP35" s="2033"/>
      <c r="VOQ35" s="2033"/>
      <c r="VOR35" s="2033"/>
      <c r="VOS35" s="2033" t="str">
        <f>IF(ISBLANK('１．学校基本情報'!$A$7),"",'１．学校基本情報'!$A$7)</f>
        <v/>
      </c>
      <c r="VOT35" s="2033"/>
      <c r="VOU35" s="2033"/>
      <c r="VOV35" s="2033"/>
      <c r="VOW35" s="2033"/>
      <c r="VOX35" s="2033"/>
      <c r="VOY35" s="2033"/>
      <c r="VOZ35" s="2033"/>
      <c r="VPA35" s="2033"/>
      <c r="VPB35" s="2033"/>
      <c r="VPC35" s="2033"/>
      <c r="VPD35" s="2033"/>
      <c r="VPE35" s="2033"/>
      <c r="VPF35" s="2033"/>
      <c r="VPG35" s="2033"/>
      <c r="VPH35" s="2033"/>
      <c r="VPI35" s="2033" t="str">
        <f>IF(ISBLANK('１．学校基本情報'!$A$7),"",'１．学校基本情報'!$A$7)</f>
        <v/>
      </c>
      <c r="VPJ35" s="2033"/>
      <c r="VPK35" s="2033"/>
      <c r="VPL35" s="2033"/>
      <c r="VPM35" s="2033"/>
      <c r="VPN35" s="2033"/>
      <c r="VPO35" s="2033"/>
      <c r="VPP35" s="2033"/>
      <c r="VPQ35" s="2033"/>
      <c r="VPR35" s="2033"/>
      <c r="VPS35" s="2033"/>
      <c r="VPT35" s="2033"/>
      <c r="VPU35" s="2033"/>
      <c r="VPV35" s="2033"/>
      <c r="VPW35" s="2033"/>
      <c r="VPX35" s="2033"/>
      <c r="VPY35" s="2033" t="str">
        <f>IF(ISBLANK('１．学校基本情報'!$A$7),"",'１．学校基本情報'!$A$7)</f>
        <v/>
      </c>
      <c r="VPZ35" s="2033"/>
      <c r="VQA35" s="2033"/>
      <c r="VQB35" s="2033"/>
      <c r="VQC35" s="2033"/>
      <c r="VQD35" s="2033"/>
      <c r="VQE35" s="2033"/>
      <c r="VQF35" s="2033"/>
      <c r="VQG35" s="2033"/>
      <c r="VQH35" s="2033"/>
      <c r="VQI35" s="2033"/>
      <c r="VQJ35" s="2033"/>
      <c r="VQK35" s="2033"/>
      <c r="VQL35" s="2033"/>
      <c r="VQM35" s="2033"/>
      <c r="VQN35" s="2033"/>
      <c r="VQO35" s="2033" t="str">
        <f>IF(ISBLANK('１．学校基本情報'!$A$7),"",'１．学校基本情報'!$A$7)</f>
        <v/>
      </c>
      <c r="VQP35" s="2033"/>
      <c r="VQQ35" s="2033"/>
      <c r="VQR35" s="2033"/>
      <c r="VQS35" s="2033"/>
      <c r="VQT35" s="2033"/>
      <c r="VQU35" s="2033"/>
      <c r="VQV35" s="2033"/>
      <c r="VQW35" s="2033"/>
      <c r="VQX35" s="2033"/>
      <c r="VQY35" s="2033"/>
      <c r="VQZ35" s="2033"/>
      <c r="VRA35" s="2033"/>
      <c r="VRB35" s="2033"/>
      <c r="VRC35" s="2033"/>
      <c r="VRD35" s="2033"/>
      <c r="VRE35" s="2033" t="str">
        <f>IF(ISBLANK('１．学校基本情報'!$A$7),"",'１．学校基本情報'!$A$7)</f>
        <v/>
      </c>
      <c r="VRF35" s="2033"/>
      <c r="VRG35" s="2033"/>
      <c r="VRH35" s="2033"/>
      <c r="VRI35" s="2033"/>
      <c r="VRJ35" s="2033"/>
      <c r="VRK35" s="2033"/>
      <c r="VRL35" s="2033"/>
      <c r="VRM35" s="2033"/>
      <c r="VRN35" s="2033"/>
      <c r="VRO35" s="2033"/>
      <c r="VRP35" s="2033"/>
      <c r="VRQ35" s="2033"/>
      <c r="VRR35" s="2033"/>
      <c r="VRS35" s="2033"/>
      <c r="VRT35" s="2033"/>
      <c r="VRU35" s="2033" t="str">
        <f>IF(ISBLANK('１．学校基本情報'!$A$7),"",'１．学校基本情報'!$A$7)</f>
        <v/>
      </c>
      <c r="VRV35" s="2033"/>
      <c r="VRW35" s="2033"/>
      <c r="VRX35" s="2033"/>
      <c r="VRY35" s="2033"/>
      <c r="VRZ35" s="2033"/>
      <c r="VSA35" s="2033"/>
      <c r="VSB35" s="2033"/>
      <c r="VSC35" s="2033"/>
      <c r="VSD35" s="2033"/>
      <c r="VSE35" s="2033"/>
      <c r="VSF35" s="2033"/>
      <c r="VSG35" s="2033"/>
      <c r="VSH35" s="2033"/>
      <c r="VSI35" s="2033"/>
      <c r="VSJ35" s="2033"/>
      <c r="VSK35" s="2033" t="str">
        <f>IF(ISBLANK('１．学校基本情報'!$A$7),"",'１．学校基本情報'!$A$7)</f>
        <v/>
      </c>
      <c r="VSL35" s="2033"/>
      <c r="VSM35" s="2033"/>
      <c r="VSN35" s="2033"/>
      <c r="VSO35" s="2033"/>
      <c r="VSP35" s="2033"/>
      <c r="VSQ35" s="2033"/>
      <c r="VSR35" s="2033"/>
      <c r="VSS35" s="2033"/>
      <c r="VST35" s="2033"/>
      <c r="VSU35" s="2033"/>
      <c r="VSV35" s="2033"/>
      <c r="VSW35" s="2033"/>
      <c r="VSX35" s="2033"/>
      <c r="VSY35" s="2033"/>
      <c r="VSZ35" s="2033"/>
      <c r="VTA35" s="2033" t="str">
        <f>IF(ISBLANK('１．学校基本情報'!$A$7),"",'１．学校基本情報'!$A$7)</f>
        <v/>
      </c>
      <c r="VTB35" s="2033"/>
      <c r="VTC35" s="2033"/>
      <c r="VTD35" s="2033"/>
      <c r="VTE35" s="2033"/>
      <c r="VTF35" s="2033"/>
      <c r="VTG35" s="2033"/>
      <c r="VTH35" s="2033"/>
      <c r="VTI35" s="2033"/>
      <c r="VTJ35" s="2033"/>
      <c r="VTK35" s="2033"/>
      <c r="VTL35" s="2033"/>
      <c r="VTM35" s="2033"/>
      <c r="VTN35" s="2033"/>
      <c r="VTO35" s="2033"/>
      <c r="VTP35" s="2033"/>
      <c r="VTQ35" s="2033" t="str">
        <f>IF(ISBLANK('１．学校基本情報'!$A$7),"",'１．学校基本情報'!$A$7)</f>
        <v/>
      </c>
      <c r="VTR35" s="2033"/>
      <c r="VTS35" s="2033"/>
      <c r="VTT35" s="2033"/>
      <c r="VTU35" s="2033"/>
      <c r="VTV35" s="2033"/>
      <c r="VTW35" s="2033"/>
      <c r="VTX35" s="2033"/>
      <c r="VTY35" s="2033"/>
      <c r="VTZ35" s="2033"/>
      <c r="VUA35" s="2033"/>
      <c r="VUB35" s="2033"/>
      <c r="VUC35" s="2033"/>
      <c r="VUD35" s="2033"/>
      <c r="VUE35" s="2033"/>
      <c r="VUF35" s="2033"/>
      <c r="VUG35" s="2033" t="str">
        <f>IF(ISBLANK('１．学校基本情報'!$A$7),"",'１．学校基本情報'!$A$7)</f>
        <v/>
      </c>
      <c r="VUH35" s="2033"/>
      <c r="VUI35" s="2033"/>
      <c r="VUJ35" s="2033"/>
      <c r="VUK35" s="2033"/>
      <c r="VUL35" s="2033"/>
      <c r="VUM35" s="2033"/>
      <c r="VUN35" s="2033"/>
      <c r="VUO35" s="2033"/>
      <c r="VUP35" s="2033"/>
      <c r="VUQ35" s="2033"/>
      <c r="VUR35" s="2033"/>
      <c r="VUS35" s="2033"/>
      <c r="VUT35" s="2033"/>
      <c r="VUU35" s="2033"/>
      <c r="VUV35" s="2033"/>
      <c r="VUW35" s="2033" t="str">
        <f>IF(ISBLANK('１．学校基本情報'!$A$7),"",'１．学校基本情報'!$A$7)</f>
        <v/>
      </c>
      <c r="VUX35" s="2033"/>
      <c r="VUY35" s="2033"/>
      <c r="VUZ35" s="2033"/>
      <c r="VVA35" s="2033"/>
      <c r="VVB35" s="2033"/>
      <c r="VVC35" s="2033"/>
      <c r="VVD35" s="2033"/>
      <c r="VVE35" s="2033"/>
      <c r="VVF35" s="2033"/>
      <c r="VVG35" s="2033"/>
      <c r="VVH35" s="2033"/>
      <c r="VVI35" s="2033"/>
      <c r="VVJ35" s="2033"/>
      <c r="VVK35" s="2033"/>
      <c r="VVL35" s="2033"/>
      <c r="VVM35" s="2033" t="str">
        <f>IF(ISBLANK('１．学校基本情報'!$A$7),"",'１．学校基本情報'!$A$7)</f>
        <v/>
      </c>
      <c r="VVN35" s="2033"/>
      <c r="VVO35" s="2033"/>
      <c r="VVP35" s="2033"/>
      <c r="VVQ35" s="2033"/>
      <c r="VVR35" s="2033"/>
      <c r="VVS35" s="2033"/>
      <c r="VVT35" s="2033"/>
      <c r="VVU35" s="2033"/>
      <c r="VVV35" s="2033"/>
      <c r="VVW35" s="2033"/>
      <c r="VVX35" s="2033"/>
      <c r="VVY35" s="2033"/>
      <c r="VVZ35" s="2033"/>
      <c r="VWA35" s="2033"/>
      <c r="VWB35" s="2033"/>
      <c r="VWC35" s="2033" t="str">
        <f>IF(ISBLANK('１．学校基本情報'!$A$7),"",'１．学校基本情報'!$A$7)</f>
        <v/>
      </c>
      <c r="VWD35" s="2033"/>
      <c r="VWE35" s="2033"/>
      <c r="VWF35" s="2033"/>
      <c r="VWG35" s="2033"/>
      <c r="VWH35" s="2033"/>
      <c r="VWI35" s="2033"/>
      <c r="VWJ35" s="2033"/>
      <c r="VWK35" s="2033"/>
      <c r="VWL35" s="2033"/>
      <c r="VWM35" s="2033"/>
      <c r="VWN35" s="2033"/>
      <c r="VWO35" s="2033"/>
      <c r="VWP35" s="2033"/>
      <c r="VWQ35" s="2033"/>
      <c r="VWR35" s="2033"/>
      <c r="VWS35" s="2033" t="str">
        <f>IF(ISBLANK('１．学校基本情報'!$A$7),"",'１．学校基本情報'!$A$7)</f>
        <v/>
      </c>
      <c r="VWT35" s="2033"/>
      <c r="VWU35" s="2033"/>
      <c r="VWV35" s="2033"/>
      <c r="VWW35" s="2033"/>
      <c r="VWX35" s="2033"/>
      <c r="VWY35" s="2033"/>
      <c r="VWZ35" s="2033"/>
      <c r="VXA35" s="2033"/>
      <c r="VXB35" s="2033"/>
      <c r="VXC35" s="2033"/>
      <c r="VXD35" s="2033"/>
      <c r="VXE35" s="2033"/>
      <c r="VXF35" s="2033"/>
      <c r="VXG35" s="2033"/>
      <c r="VXH35" s="2033"/>
      <c r="VXI35" s="2033" t="str">
        <f>IF(ISBLANK('１．学校基本情報'!$A$7),"",'１．学校基本情報'!$A$7)</f>
        <v/>
      </c>
      <c r="VXJ35" s="2033"/>
      <c r="VXK35" s="2033"/>
      <c r="VXL35" s="2033"/>
      <c r="VXM35" s="2033"/>
      <c r="VXN35" s="2033"/>
      <c r="VXO35" s="2033"/>
      <c r="VXP35" s="2033"/>
      <c r="VXQ35" s="2033"/>
      <c r="VXR35" s="2033"/>
      <c r="VXS35" s="2033"/>
      <c r="VXT35" s="2033"/>
      <c r="VXU35" s="2033"/>
      <c r="VXV35" s="2033"/>
      <c r="VXW35" s="2033"/>
      <c r="VXX35" s="2033"/>
      <c r="VXY35" s="2033" t="str">
        <f>IF(ISBLANK('１．学校基本情報'!$A$7),"",'１．学校基本情報'!$A$7)</f>
        <v/>
      </c>
      <c r="VXZ35" s="2033"/>
      <c r="VYA35" s="2033"/>
      <c r="VYB35" s="2033"/>
      <c r="VYC35" s="2033"/>
      <c r="VYD35" s="2033"/>
      <c r="VYE35" s="2033"/>
      <c r="VYF35" s="2033"/>
      <c r="VYG35" s="2033"/>
      <c r="VYH35" s="2033"/>
      <c r="VYI35" s="2033"/>
      <c r="VYJ35" s="2033"/>
      <c r="VYK35" s="2033"/>
      <c r="VYL35" s="2033"/>
      <c r="VYM35" s="2033"/>
      <c r="VYN35" s="2033"/>
      <c r="VYO35" s="2033" t="str">
        <f>IF(ISBLANK('１．学校基本情報'!$A$7),"",'１．学校基本情報'!$A$7)</f>
        <v/>
      </c>
      <c r="VYP35" s="2033"/>
      <c r="VYQ35" s="2033"/>
      <c r="VYR35" s="2033"/>
      <c r="VYS35" s="2033"/>
      <c r="VYT35" s="2033"/>
      <c r="VYU35" s="2033"/>
      <c r="VYV35" s="2033"/>
      <c r="VYW35" s="2033"/>
      <c r="VYX35" s="2033"/>
      <c r="VYY35" s="2033"/>
      <c r="VYZ35" s="2033"/>
      <c r="VZA35" s="2033"/>
      <c r="VZB35" s="2033"/>
      <c r="VZC35" s="2033"/>
      <c r="VZD35" s="2033"/>
      <c r="VZE35" s="2033" t="str">
        <f>IF(ISBLANK('１．学校基本情報'!$A$7),"",'１．学校基本情報'!$A$7)</f>
        <v/>
      </c>
      <c r="VZF35" s="2033"/>
      <c r="VZG35" s="2033"/>
      <c r="VZH35" s="2033"/>
      <c r="VZI35" s="2033"/>
      <c r="VZJ35" s="2033"/>
      <c r="VZK35" s="2033"/>
      <c r="VZL35" s="2033"/>
      <c r="VZM35" s="2033"/>
      <c r="VZN35" s="2033"/>
      <c r="VZO35" s="2033"/>
      <c r="VZP35" s="2033"/>
      <c r="VZQ35" s="2033"/>
      <c r="VZR35" s="2033"/>
      <c r="VZS35" s="2033"/>
      <c r="VZT35" s="2033"/>
      <c r="VZU35" s="2033" t="str">
        <f>IF(ISBLANK('１．学校基本情報'!$A$7),"",'１．学校基本情報'!$A$7)</f>
        <v/>
      </c>
      <c r="VZV35" s="2033"/>
      <c r="VZW35" s="2033"/>
      <c r="VZX35" s="2033"/>
      <c r="VZY35" s="2033"/>
      <c r="VZZ35" s="2033"/>
      <c r="WAA35" s="2033"/>
      <c r="WAB35" s="2033"/>
      <c r="WAC35" s="2033"/>
      <c r="WAD35" s="2033"/>
      <c r="WAE35" s="2033"/>
      <c r="WAF35" s="2033"/>
      <c r="WAG35" s="2033"/>
      <c r="WAH35" s="2033"/>
      <c r="WAI35" s="2033"/>
      <c r="WAJ35" s="2033"/>
      <c r="WAK35" s="2033" t="str">
        <f>IF(ISBLANK('１．学校基本情報'!$A$7),"",'１．学校基本情報'!$A$7)</f>
        <v/>
      </c>
      <c r="WAL35" s="2033"/>
      <c r="WAM35" s="2033"/>
      <c r="WAN35" s="2033"/>
      <c r="WAO35" s="2033"/>
      <c r="WAP35" s="2033"/>
      <c r="WAQ35" s="2033"/>
      <c r="WAR35" s="2033"/>
      <c r="WAS35" s="2033"/>
      <c r="WAT35" s="2033"/>
      <c r="WAU35" s="2033"/>
      <c r="WAV35" s="2033"/>
      <c r="WAW35" s="2033"/>
      <c r="WAX35" s="2033"/>
      <c r="WAY35" s="2033"/>
      <c r="WAZ35" s="2033"/>
      <c r="WBA35" s="2033" t="str">
        <f>IF(ISBLANK('１．学校基本情報'!$A$7),"",'１．学校基本情報'!$A$7)</f>
        <v/>
      </c>
      <c r="WBB35" s="2033"/>
      <c r="WBC35" s="2033"/>
      <c r="WBD35" s="2033"/>
      <c r="WBE35" s="2033"/>
      <c r="WBF35" s="2033"/>
      <c r="WBG35" s="2033"/>
      <c r="WBH35" s="2033"/>
      <c r="WBI35" s="2033"/>
      <c r="WBJ35" s="2033"/>
      <c r="WBK35" s="2033"/>
      <c r="WBL35" s="2033"/>
      <c r="WBM35" s="2033"/>
      <c r="WBN35" s="2033"/>
      <c r="WBO35" s="2033"/>
      <c r="WBP35" s="2033"/>
      <c r="WBQ35" s="2033" t="str">
        <f>IF(ISBLANK('１．学校基本情報'!$A$7),"",'１．学校基本情報'!$A$7)</f>
        <v/>
      </c>
      <c r="WBR35" s="2033"/>
      <c r="WBS35" s="2033"/>
      <c r="WBT35" s="2033"/>
      <c r="WBU35" s="2033"/>
      <c r="WBV35" s="2033"/>
      <c r="WBW35" s="2033"/>
      <c r="WBX35" s="2033"/>
      <c r="WBY35" s="2033"/>
      <c r="WBZ35" s="2033"/>
      <c r="WCA35" s="2033"/>
      <c r="WCB35" s="2033"/>
      <c r="WCC35" s="2033"/>
      <c r="WCD35" s="2033"/>
      <c r="WCE35" s="2033"/>
      <c r="WCF35" s="2033"/>
      <c r="WCG35" s="2033" t="str">
        <f>IF(ISBLANK('１．学校基本情報'!$A$7),"",'１．学校基本情報'!$A$7)</f>
        <v/>
      </c>
      <c r="WCH35" s="2033"/>
      <c r="WCI35" s="2033"/>
      <c r="WCJ35" s="2033"/>
      <c r="WCK35" s="2033"/>
      <c r="WCL35" s="2033"/>
      <c r="WCM35" s="2033"/>
      <c r="WCN35" s="2033"/>
      <c r="WCO35" s="2033"/>
      <c r="WCP35" s="2033"/>
      <c r="WCQ35" s="2033"/>
      <c r="WCR35" s="2033"/>
      <c r="WCS35" s="2033"/>
      <c r="WCT35" s="2033"/>
      <c r="WCU35" s="2033"/>
      <c r="WCV35" s="2033"/>
      <c r="WCW35" s="2033" t="str">
        <f>IF(ISBLANK('１．学校基本情報'!$A$7),"",'１．学校基本情報'!$A$7)</f>
        <v/>
      </c>
      <c r="WCX35" s="2033"/>
      <c r="WCY35" s="2033"/>
      <c r="WCZ35" s="2033"/>
      <c r="WDA35" s="2033"/>
      <c r="WDB35" s="2033"/>
      <c r="WDC35" s="2033"/>
      <c r="WDD35" s="2033"/>
      <c r="WDE35" s="2033"/>
      <c r="WDF35" s="2033"/>
      <c r="WDG35" s="2033"/>
      <c r="WDH35" s="2033"/>
      <c r="WDI35" s="2033"/>
      <c r="WDJ35" s="2033"/>
      <c r="WDK35" s="2033"/>
      <c r="WDL35" s="2033"/>
      <c r="WDM35" s="2033" t="str">
        <f>IF(ISBLANK('１．学校基本情報'!$A$7),"",'１．学校基本情報'!$A$7)</f>
        <v/>
      </c>
      <c r="WDN35" s="2033"/>
      <c r="WDO35" s="2033"/>
      <c r="WDP35" s="2033"/>
      <c r="WDQ35" s="2033"/>
      <c r="WDR35" s="2033"/>
      <c r="WDS35" s="2033"/>
      <c r="WDT35" s="2033"/>
      <c r="WDU35" s="2033"/>
      <c r="WDV35" s="2033"/>
      <c r="WDW35" s="2033"/>
      <c r="WDX35" s="2033"/>
      <c r="WDY35" s="2033"/>
      <c r="WDZ35" s="2033"/>
      <c r="WEA35" s="2033"/>
      <c r="WEB35" s="2033"/>
      <c r="WEC35" s="2033" t="str">
        <f>IF(ISBLANK('１．学校基本情報'!$A$7),"",'１．学校基本情報'!$A$7)</f>
        <v/>
      </c>
      <c r="WED35" s="2033"/>
      <c r="WEE35" s="2033"/>
      <c r="WEF35" s="2033"/>
      <c r="WEG35" s="2033"/>
      <c r="WEH35" s="2033"/>
      <c r="WEI35" s="2033"/>
      <c r="WEJ35" s="2033"/>
      <c r="WEK35" s="2033"/>
      <c r="WEL35" s="2033"/>
      <c r="WEM35" s="2033"/>
      <c r="WEN35" s="2033"/>
      <c r="WEO35" s="2033"/>
      <c r="WEP35" s="2033"/>
      <c r="WEQ35" s="2033"/>
      <c r="WER35" s="2033"/>
      <c r="WES35" s="2033" t="str">
        <f>IF(ISBLANK('１．学校基本情報'!$A$7),"",'１．学校基本情報'!$A$7)</f>
        <v/>
      </c>
      <c r="WET35" s="2033"/>
      <c r="WEU35" s="2033"/>
      <c r="WEV35" s="2033"/>
      <c r="WEW35" s="2033"/>
      <c r="WEX35" s="2033"/>
      <c r="WEY35" s="2033"/>
      <c r="WEZ35" s="2033"/>
      <c r="WFA35" s="2033"/>
      <c r="WFB35" s="2033"/>
      <c r="WFC35" s="2033"/>
      <c r="WFD35" s="2033"/>
      <c r="WFE35" s="2033"/>
      <c r="WFF35" s="2033"/>
      <c r="WFG35" s="2033"/>
      <c r="WFH35" s="2033"/>
      <c r="WFI35" s="2033" t="str">
        <f>IF(ISBLANK('１．学校基本情報'!$A$7),"",'１．学校基本情報'!$A$7)</f>
        <v/>
      </c>
      <c r="WFJ35" s="2033"/>
      <c r="WFK35" s="2033"/>
      <c r="WFL35" s="2033"/>
      <c r="WFM35" s="2033"/>
      <c r="WFN35" s="2033"/>
      <c r="WFO35" s="2033"/>
      <c r="WFP35" s="2033"/>
      <c r="WFQ35" s="2033"/>
      <c r="WFR35" s="2033"/>
      <c r="WFS35" s="2033"/>
      <c r="WFT35" s="2033"/>
      <c r="WFU35" s="2033"/>
      <c r="WFV35" s="2033"/>
      <c r="WFW35" s="2033"/>
      <c r="WFX35" s="2033"/>
      <c r="WFY35" s="2033" t="str">
        <f>IF(ISBLANK('１．学校基本情報'!$A$7),"",'１．学校基本情報'!$A$7)</f>
        <v/>
      </c>
      <c r="WFZ35" s="2033"/>
      <c r="WGA35" s="2033"/>
      <c r="WGB35" s="2033"/>
      <c r="WGC35" s="2033"/>
      <c r="WGD35" s="2033"/>
      <c r="WGE35" s="2033"/>
      <c r="WGF35" s="2033"/>
      <c r="WGG35" s="2033"/>
      <c r="WGH35" s="2033"/>
      <c r="WGI35" s="2033"/>
      <c r="WGJ35" s="2033"/>
      <c r="WGK35" s="2033"/>
      <c r="WGL35" s="2033"/>
      <c r="WGM35" s="2033"/>
      <c r="WGN35" s="2033"/>
      <c r="WGO35" s="2033" t="str">
        <f>IF(ISBLANK('１．学校基本情報'!$A$7),"",'１．学校基本情報'!$A$7)</f>
        <v/>
      </c>
      <c r="WGP35" s="2033"/>
      <c r="WGQ35" s="2033"/>
      <c r="WGR35" s="2033"/>
      <c r="WGS35" s="2033"/>
      <c r="WGT35" s="2033"/>
      <c r="WGU35" s="2033"/>
      <c r="WGV35" s="2033"/>
      <c r="WGW35" s="2033"/>
      <c r="WGX35" s="2033"/>
      <c r="WGY35" s="2033"/>
      <c r="WGZ35" s="2033"/>
      <c r="WHA35" s="2033"/>
      <c r="WHB35" s="2033"/>
      <c r="WHC35" s="2033"/>
      <c r="WHD35" s="2033"/>
      <c r="WHE35" s="2033" t="str">
        <f>IF(ISBLANK('１．学校基本情報'!$A$7),"",'１．学校基本情報'!$A$7)</f>
        <v/>
      </c>
      <c r="WHF35" s="2033"/>
      <c r="WHG35" s="2033"/>
      <c r="WHH35" s="2033"/>
      <c r="WHI35" s="2033"/>
      <c r="WHJ35" s="2033"/>
      <c r="WHK35" s="2033"/>
      <c r="WHL35" s="2033"/>
      <c r="WHM35" s="2033"/>
      <c r="WHN35" s="2033"/>
      <c r="WHO35" s="2033"/>
      <c r="WHP35" s="2033"/>
      <c r="WHQ35" s="2033"/>
      <c r="WHR35" s="2033"/>
      <c r="WHS35" s="2033"/>
      <c r="WHT35" s="2033"/>
      <c r="WHU35" s="2033" t="str">
        <f>IF(ISBLANK('１．学校基本情報'!$A$7),"",'１．学校基本情報'!$A$7)</f>
        <v/>
      </c>
      <c r="WHV35" s="2033"/>
      <c r="WHW35" s="2033"/>
      <c r="WHX35" s="2033"/>
      <c r="WHY35" s="2033"/>
      <c r="WHZ35" s="2033"/>
      <c r="WIA35" s="2033"/>
      <c r="WIB35" s="2033"/>
      <c r="WIC35" s="2033"/>
      <c r="WID35" s="2033"/>
      <c r="WIE35" s="2033"/>
      <c r="WIF35" s="2033"/>
      <c r="WIG35" s="2033"/>
      <c r="WIH35" s="2033"/>
      <c r="WII35" s="2033"/>
      <c r="WIJ35" s="2033"/>
      <c r="WIK35" s="2033" t="str">
        <f>IF(ISBLANK('１．学校基本情報'!$A$7),"",'１．学校基本情報'!$A$7)</f>
        <v/>
      </c>
      <c r="WIL35" s="2033"/>
      <c r="WIM35" s="2033"/>
      <c r="WIN35" s="2033"/>
      <c r="WIO35" s="2033"/>
      <c r="WIP35" s="2033"/>
      <c r="WIQ35" s="2033"/>
      <c r="WIR35" s="2033"/>
      <c r="WIS35" s="2033"/>
      <c r="WIT35" s="2033"/>
      <c r="WIU35" s="2033"/>
      <c r="WIV35" s="2033"/>
      <c r="WIW35" s="2033"/>
      <c r="WIX35" s="2033"/>
      <c r="WIY35" s="2033"/>
      <c r="WIZ35" s="2033"/>
      <c r="WJA35" s="2033" t="str">
        <f>IF(ISBLANK('１．学校基本情報'!$A$7),"",'１．学校基本情報'!$A$7)</f>
        <v/>
      </c>
      <c r="WJB35" s="2033"/>
      <c r="WJC35" s="2033"/>
      <c r="WJD35" s="2033"/>
      <c r="WJE35" s="2033"/>
      <c r="WJF35" s="2033"/>
      <c r="WJG35" s="2033"/>
      <c r="WJH35" s="2033"/>
      <c r="WJI35" s="2033"/>
      <c r="WJJ35" s="2033"/>
      <c r="WJK35" s="2033"/>
      <c r="WJL35" s="2033"/>
      <c r="WJM35" s="2033"/>
      <c r="WJN35" s="2033"/>
      <c r="WJO35" s="2033"/>
      <c r="WJP35" s="2033"/>
      <c r="WJQ35" s="2033" t="str">
        <f>IF(ISBLANK('１．学校基本情報'!$A$7),"",'１．学校基本情報'!$A$7)</f>
        <v/>
      </c>
      <c r="WJR35" s="2033"/>
      <c r="WJS35" s="2033"/>
      <c r="WJT35" s="2033"/>
      <c r="WJU35" s="2033"/>
      <c r="WJV35" s="2033"/>
      <c r="WJW35" s="2033"/>
      <c r="WJX35" s="2033"/>
      <c r="WJY35" s="2033"/>
      <c r="WJZ35" s="2033"/>
      <c r="WKA35" s="2033"/>
      <c r="WKB35" s="2033"/>
      <c r="WKC35" s="2033"/>
      <c r="WKD35" s="2033"/>
      <c r="WKE35" s="2033"/>
      <c r="WKF35" s="2033"/>
      <c r="WKG35" s="2033" t="str">
        <f>IF(ISBLANK('１．学校基本情報'!$A$7),"",'１．学校基本情報'!$A$7)</f>
        <v/>
      </c>
      <c r="WKH35" s="2033"/>
      <c r="WKI35" s="2033"/>
      <c r="WKJ35" s="2033"/>
      <c r="WKK35" s="2033"/>
      <c r="WKL35" s="2033"/>
      <c r="WKM35" s="2033"/>
      <c r="WKN35" s="2033"/>
      <c r="WKO35" s="2033"/>
      <c r="WKP35" s="2033"/>
      <c r="WKQ35" s="2033"/>
      <c r="WKR35" s="2033"/>
      <c r="WKS35" s="2033"/>
      <c r="WKT35" s="2033"/>
      <c r="WKU35" s="2033"/>
      <c r="WKV35" s="2033"/>
      <c r="WKW35" s="2033" t="str">
        <f>IF(ISBLANK('１．学校基本情報'!$A$7),"",'１．学校基本情報'!$A$7)</f>
        <v/>
      </c>
      <c r="WKX35" s="2033"/>
      <c r="WKY35" s="2033"/>
      <c r="WKZ35" s="2033"/>
      <c r="WLA35" s="2033"/>
      <c r="WLB35" s="2033"/>
      <c r="WLC35" s="2033"/>
      <c r="WLD35" s="2033"/>
      <c r="WLE35" s="2033"/>
      <c r="WLF35" s="2033"/>
      <c r="WLG35" s="2033"/>
      <c r="WLH35" s="2033"/>
      <c r="WLI35" s="2033"/>
      <c r="WLJ35" s="2033"/>
      <c r="WLK35" s="2033"/>
      <c r="WLL35" s="2033"/>
      <c r="WLM35" s="2033" t="str">
        <f>IF(ISBLANK('１．学校基本情報'!$A$7),"",'１．学校基本情報'!$A$7)</f>
        <v/>
      </c>
      <c r="WLN35" s="2033"/>
      <c r="WLO35" s="2033"/>
      <c r="WLP35" s="2033"/>
      <c r="WLQ35" s="2033"/>
      <c r="WLR35" s="2033"/>
      <c r="WLS35" s="2033"/>
      <c r="WLT35" s="2033"/>
      <c r="WLU35" s="2033"/>
      <c r="WLV35" s="2033"/>
      <c r="WLW35" s="2033"/>
      <c r="WLX35" s="2033"/>
      <c r="WLY35" s="2033"/>
      <c r="WLZ35" s="2033"/>
      <c r="WMA35" s="2033"/>
      <c r="WMB35" s="2033"/>
      <c r="WMC35" s="2033" t="str">
        <f>IF(ISBLANK('１．学校基本情報'!$A$7),"",'１．学校基本情報'!$A$7)</f>
        <v/>
      </c>
      <c r="WMD35" s="2033"/>
      <c r="WME35" s="2033"/>
      <c r="WMF35" s="2033"/>
      <c r="WMG35" s="2033"/>
      <c r="WMH35" s="2033"/>
      <c r="WMI35" s="2033"/>
      <c r="WMJ35" s="2033"/>
      <c r="WMK35" s="2033"/>
      <c r="WML35" s="2033"/>
      <c r="WMM35" s="2033"/>
      <c r="WMN35" s="2033"/>
      <c r="WMO35" s="2033"/>
      <c r="WMP35" s="2033"/>
      <c r="WMQ35" s="2033"/>
      <c r="WMR35" s="2033"/>
      <c r="WMS35" s="2033" t="str">
        <f>IF(ISBLANK('１．学校基本情報'!$A$7),"",'１．学校基本情報'!$A$7)</f>
        <v/>
      </c>
      <c r="WMT35" s="2033"/>
      <c r="WMU35" s="2033"/>
      <c r="WMV35" s="2033"/>
      <c r="WMW35" s="2033"/>
      <c r="WMX35" s="2033"/>
      <c r="WMY35" s="2033"/>
      <c r="WMZ35" s="2033"/>
      <c r="WNA35" s="2033"/>
      <c r="WNB35" s="2033"/>
      <c r="WNC35" s="2033"/>
      <c r="WND35" s="2033"/>
      <c r="WNE35" s="2033"/>
      <c r="WNF35" s="2033"/>
      <c r="WNG35" s="2033"/>
      <c r="WNH35" s="2033"/>
      <c r="WNI35" s="2033" t="str">
        <f>IF(ISBLANK('１．学校基本情報'!$A$7),"",'１．学校基本情報'!$A$7)</f>
        <v/>
      </c>
      <c r="WNJ35" s="2033"/>
      <c r="WNK35" s="2033"/>
      <c r="WNL35" s="2033"/>
      <c r="WNM35" s="2033"/>
      <c r="WNN35" s="2033"/>
      <c r="WNO35" s="2033"/>
      <c r="WNP35" s="2033"/>
      <c r="WNQ35" s="2033"/>
      <c r="WNR35" s="2033"/>
      <c r="WNS35" s="2033"/>
      <c r="WNT35" s="2033"/>
      <c r="WNU35" s="2033"/>
      <c r="WNV35" s="2033"/>
      <c r="WNW35" s="2033"/>
      <c r="WNX35" s="2033"/>
      <c r="WNY35" s="2033" t="str">
        <f>IF(ISBLANK('１．学校基本情報'!$A$7),"",'１．学校基本情報'!$A$7)</f>
        <v/>
      </c>
      <c r="WNZ35" s="2033"/>
      <c r="WOA35" s="2033"/>
      <c r="WOB35" s="2033"/>
      <c r="WOC35" s="2033"/>
      <c r="WOD35" s="2033"/>
      <c r="WOE35" s="2033"/>
      <c r="WOF35" s="2033"/>
      <c r="WOG35" s="2033"/>
      <c r="WOH35" s="2033"/>
      <c r="WOI35" s="2033"/>
      <c r="WOJ35" s="2033"/>
      <c r="WOK35" s="2033"/>
      <c r="WOL35" s="2033"/>
      <c r="WOM35" s="2033"/>
      <c r="WON35" s="2033"/>
      <c r="WOO35" s="2033" t="str">
        <f>IF(ISBLANK('１．学校基本情報'!$A$7),"",'１．学校基本情報'!$A$7)</f>
        <v/>
      </c>
      <c r="WOP35" s="2033"/>
      <c r="WOQ35" s="2033"/>
      <c r="WOR35" s="2033"/>
      <c r="WOS35" s="2033"/>
      <c r="WOT35" s="2033"/>
      <c r="WOU35" s="2033"/>
      <c r="WOV35" s="2033"/>
      <c r="WOW35" s="2033"/>
      <c r="WOX35" s="2033"/>
      <c r="WOY35" s="2033"/>
      <c r="WOZ35" s="2033"/>
      <c r="WPA35" s="2033"/>
      <c r="WPB35" s="2033"/>
      <c r="WPC35" s="2033"/>
      <c r="WPD35" s="2033"/>
      <c r="WPE35" s="2033" t="str">
        <f>IF(ISBLANK('１．学校基本情報'!$A$7),"",'１．学校基本情報'!$A$7)</f>
        <v/>
      </c>
      <c r="WPF35" s="2033"/>
      <c r="WPG35" s="2033"/>
      <c r="WPH35" s="2033"/>
      <c r="WPI35" s="2033"/>
      <c r="WPJ35" s="2033"/>
      <c r="WPK35" s="2033"/>
      <c r="WPL35" s="2033"/>
      <c r="WPM35" s="2033"/>
      <c r="WPN35" s="2033"/>
      <c r="WPO35" s="2033"/>
      <c r="WPP35" s="2033"/>
      <c r="WPQ35" s="2033"/>
      <c r="WPR35" s="2033"/>
      <c r="WPS35" s="2033"/>
      <c r="WPT35" s="2033"/>
      <c r="WPU35" s="2033" t="str">
        <f>IF(ISBLANK('１．学校基本情報'!$A$7),"",'１．学校基本情報'!$A$7)</f>
        <v/>
      </c>
      <c r="WPV35" s="2033"/>
      <c r="WPW35" s="2033"/>
      <c r="WPX35" s="2033"/>
      <c r="WPY35" s="2033"/>
      <c r="WPZ35" s="2033"/>
      <c r="WQA35" s="2033"/>
      <c r="WQB35" s="2033"/>
      <c r="WQC35" s="2033"/>
      <c r="WQD35" s="2033"/>
      <c r="WQE35" s="2033"/>
      <c r="WQF35" s="2033"/>
      <c r="WQG35" s="2033"/>
      <c r="WQH35" s="2033"/>
      <c r="WQI35" s="2033"/>
      <c r="WQJ35" s="2033"/>
      <c r="WQK35" s="2033" t="str">
        <f>IF(ISBLANK('１．学校基本情報'!$A$7),"",'１．学校基本情報'!$A$7)</f>
        <v/>
      </c>
      <c r="WQL35" s="2033"/>
      <c r="WQM35" s="2033"/>
      <c r="WQN35" s="2033"/>
      <c r="WQO35" s="2033"/>
      <c r="WQP35" s="2033"/>
      <c r="WQQ35" s="2033"/>
      <c r="WQR35" s="2033"/>
      <c r="WQS35" s="2033"/>
      <c r="WQT35" s="2033"/>
      <c r="WQU35" s="2033"/>
      <c r="WQV35" s="2033"/>
      <c r="WQW35" s="2033"/>
      <c r="WQX35" s="2033"/>
      <c r="WQY35" s="2033"/>
      <c r="WQZ35" s="2033"/>
      <c r="WRA35" s="2033" t="str">
        <f>IF(ISBLANK('１．学校基本情報'!$A$7),"",'１．学校基本情報'!$A$7)</f>
        <v/>
      </c>
      <c r="WRB35" s="2033"/>
      <c r="WRC35" s="2033"/>
      <c r="WRD35" s="2033"/>
      <c r="WRE35" s="2033"/>
      <c r="WRF35" s="2033"/>
      <c r="WRG35" s="2033"/>
      <c r="WRH35" s="2033"/>
      <c r="WRI35" s="2033"/>
      <c r="WRJ35" s="2033"/>
      <c r="WRK35" s="2033"/>
      <c r="WRL35" s="2033"/>
      <c r="WRM35" s="2033"/>
      <c r="WRN35" s="2033"/>
      <c r="WRO35" s="2033"/>
      <c r="WRP35" s="2033"/>
      <c r="WRQ35" s="2033" t="str">
        <f>IF(ISBLANK('１．学校基本情報'!$A$7),"",'１．学校基本情報'!$A$7)</f>
        <v/>
      </c>
      <c r="WRR35" s="2033"/>
      <c r="WRS35" s="2033"/>
      <c r="WRT35" s="2033"/>
      <c r="WRU35" s="2033"/>
      <c r="WRV35" s="2033"/>
      <c r="WRW35" s="2033"/>
      <c r="WRX35" s="2033"/>
      <c r="WRY35" s="2033"/>
      <c r="WRZ35" s="2033"/>
      <c r="WSA35" s="2033"/>
      <c r="WSB35" s="2033"/>
      <c r="WSC35" s="2033"/>
      <c r="WSD35" s="2033"/>
      <c r="WSE35" s="2033"/>
      <c r="WSF35" s="2033"/>
      <c r="WSG35" s="2033" t="str">
        <f>IF(ISBLANK('１．学校基本情報'!$A$7),"",'１．学校基本情報'!$A$7)</f>
        <v/>
      </c>
      <c r="WSH35" s="2033"/>
      <c r="WSI35" s="2033"/>
      <c r="WSJ35" s="2033"/>
      <c r="WSK35" s="2033"/>
      <c r="WSL35" s="2033"/>
      <c r="WSM35" s="2033"/>
      <c r="WSN35" s="2033"/>
      <c r="WSO35" s="2033"/>
      <c r="WSP35" s="2033"/>
      <c r="WSQ35" s="2033"/>
      <c r="WSR35" s="2033"/>
      <c r="WSS35" s="2033"/>
      <c r="WST35" s="2033"/>
      <c r="WSU35" s="2033"/>
      <c r="WSV35" s="2033"/>
      <c r="WSW35" s="2033" t="str">
        <f>IF(ISBLANK('１．学校基本情報'!$A$7),"",'１．学校基本情報'!$A$7)</f>
        <v/>
      </c>
      <c r="WSX35" s="2033"/>
      <c r="WSY35" s="2033"/>
      <c r="WSZ35" s="2033"/>
      <c r="WTA35" s="2033"/>
      <c r="WTB35" s="2033"/>
      <c r="WTC35" s="2033"/>
      <c r="WTD35" s="2033"/>
      <c r="WTE35" s="2033"/>
      <c r="WTF35" s="2033"/>
      <c r="WTG35" s="2033"/>
      <c r="WTH35" s="2033"/>
      <c r="WTI35" s="2033"/>
      <c r="WTJ35" s="2033"/>
      <c r="WTK35" s="2033"/>
      <c r="WTL35" s="2033"/>
      <c r="WTM35" s="2033" t="str">
        <f>IF(ISBLANK('１．学校基本情報'!$A$7),"",'１．学校基本情報'!$A$7)</f>
        <v/>
      </c>
      <c r="WTN35" s="2033"/>
      <c r="WTO35" s="2033"/>
      <c r="WTP35" s="2033"/>
      <c r="WTQ35" s="2033"/>
      <c r="WTR35" s="2033"/>
      <c r="WTS35" s="2033"/>
      <c r="WTT35" s="2033"/>
      <c r="WTU35" s="2033"/>
      <c r="WTV35" s="2033"/>
      <c r="WTW35" s="2033"/>
      <c r="WTX35" s="2033"/>
      <c r="WTY35" s="2033"/>
      <c r="WTZ35" s="2033"/>
      <c r="WUA35" s="2033"/>
      <c r="WUB35" s="2033"/>
      <c r="WUC35" s="2033" t="str">
        <f>IF(ISBLANK('１．学校基本情報'!$A$7),"",'１．学校基本情報'!$A$7)</f>
        <v/>
      </c>
      <c r="WUD35" s="2033"/>
      <c r="WUE35" s="2033"/>
      <c r="WUF35" s="2033"/>
      <c r="WUG35" s="2033"/>
      <c r="WUH35" s="2033"/>
      <c r="WUI35" s="2033"/>
      <c r="WUJ35" s="2033"/>
      <c r="WUK35" s="2033"/>
      <c r="WUL35" s="2033"/>
      <c r="WUM35" s="2033"/>
      <c r="WUN35" s="2033"/>
      <c r="WUO35" s="2033"/>
      <c r="WUP35" s="2033"/>
      <c r="WUQ35" s="2033"/>
      <c r="WUR35" s="2033"/>
      <c r="WUS35" s="2033" t="str">
        <f>IF(ISBLANK('１．学校基本情報'!$A$7),"",'１．学校基本情報'!$A$7)</f>
        <v/>
      </c>
      <c r="WUT35" s="2033"/>
      <c r="WUU35" s="2033"/>
      <c r="WUV35" s="2033"/>
      <c r="WUW35" s="2033"/>
      <c r="WUX35" s="2033"/>
      <c r="WUY35" s="2033"/>
      <c r="WUZ35" s="2033"/>
      <c r="WVA35" s="2033"/>
      <c r="WVB35" s="2033"/>
      <c r="WVC35" s="2033"/>
      <c r="WVD35" s="2033"/>
      <c r="WVE35" s="2033"/>
      <c r="WVF35" s="2033"/>
      <c r="WVG35" s="2033"/>
      <c r="WVH35" s="2033"/>
      <c r="WVI35" s="2033" t="str">
        <f>IF(ISBLANK('１．学校基本情報'!$A$7),"",'１．学校基本情報'!$A$7)</f>
        <v/>
      </c>
      <c r="WVJ35" s="2033"/>
      <c r="WVK35" s="2033"/>
      <c r="WVL35" s="2033"/>
      <c r="WVM35" s="2033"/>
      <c r="WVN35" s="2033"/>
      <c r="WVO35" s="2033"/>
      <c r="WVP35" s="2033"/>
      <c r="WVQ35" s="2033"/>
      <c r="WVR35" s="2033"/>
      <c r="WVS35" s="2033"/>
      <c r="WVT35" s="2033"/>
      <c r="WVU35" s="2033"/>
      <c r="WVV35" s="2033"/>
      <c r="WVW35" s="2033"/>
      <c r="WVX35" s="2033"/>
      <c r="WVY35" s="2033" t="str">
        <f>IF(ISBLANK('１．学校基本情報'!$A$7),"",'１．学校基本情報'!$A$7)</f>
        <v/>
      </c>
      <c r="WVZ35" s="2033"/>
      <c r="WWA35" s="2033"/>
      <c r="WWB35" s="2033"/>
      <c r="WWC35" s="2033"/>
      <c r="WWD35" s="2033"/>
      <c r="WWE35" s="2033"/>
      <c r="WWF35" s="2033"/>
      <c r="WWG35" s="2033"/>
      <c r="WWH35" s="2033"/>
      <c r="WWI35" s="2033"/>
      <c r="WWJ35" s="2033"/>
      <c r="WWK35" s="2033"/>
      <c r="WWL35" s="2033"/>
      <c r="WWM35" s="2033"/>
      <c r="WWN35" s="2033"/>
      <c r="WWO35" s="2033" t="str">
        <f>IF(ISBLANK('１．学校基本情報'!$A$7),"",'１．学校基本情報'!$A$7)</f>
        <v/>
      </c>
      <c r="WWP35" s="2033"/>
      <c r="WWQ35" s="2033"/>
      <c r="WWR35" s="2033"/>
      <c r="WWS35" s="2033"/>
      <c r="WWT35" s="2033"/>
      <c r="WWU35" s="2033"/>
      <c r="WWV35" s="2033"/>
      <c r="WWW35" s="2033"/>
      <c r="WWX35" s="2033"/>
      <c r="WWY35" s="2033"/>
      <c r="WWZ35" s="2033"/>
      <c r="WXA35" s="2033"/>
      <c r="WXB35" s="2033"/>
      <c r="WXC35" s="2033"/>
      <c r="WXD35" s="2033"/>
      <c r="WXE35" s="2033" t="str">
        <f>IF(ISBLANK('１．学校基本情報'!$A$7),"",'１．学校基本情報'!$A$7)</f>
        <v/>
      </c>
      <c r="WXF35" s="2033"/>
      <c r="WXG35" s="2033"/>
      <c r="WXH35" s="2033"/>
      <c r="WXI35" s="2033"/>
      <c r="WXJ35" s="2033"/>
      <c r="WXK35" s="2033"/>
      <c r="WXL35" s="2033"/>
      <c r="WXM35" s="2033"/>
      <c r="WXN35" s="2033"/>
      <c r="WXO35" s="2033"/>
      <c r="WXP35" s="2033"/>
      <c r="WXQ35" s="2033"/>
      <c r="WXR35" s="2033"/>
      <c r="WXS35" s="2033"/>
      <c r="WXT35" s="2033"/>
      <c r="WXU35" s="2033" t="str">
        <f>IF(ISBLANK('１．学校基本情報'!$A$7),"",'１．学校基本情報'!$A$7)</f>
        <v/>
      </c>
      <c r="WXV35" s="2033"/>
      <c r="WXW35" s="2033"/>
      <c r="WXX35" s="2033"/>
      <c r="WXY35" s="2033"/>
      <c r="WXZ35" s="2033"/>
      <c r="WYA35" s="2033"/>
      <c r="WYB35" s="2033"/>
      <c r="WYC35" s="2033"/>
      <c r="WYD35" s="2033"/>
      <c r="WYE35" s="2033"/>
      <c r="WYF35" s="2033"/>
      <c r="WYG35" s="2033"/>
      <c r="WYH35" s="2033"/>
      <c r="WYI35" s="2033"/>
      <c r="WYJ35" s="2033"/>
      <c r="WYK35" s="2033" t="str">
        <f>IF(ISBLANK('１．学校基本情報'!$A$7),"",'１．学校基本情報'!$A$7)</f>
        <v/>
      </c>
      <c r="WYL35" s="2033"/>
      <c r="WYM35" s="2033"/>
      <c r="WYN35" s="2033"/>
      <c r="WYO35" s="2033"/>
      <c r="WYP35" s="2033"/>
      <c r="WYQ35" s="2033"/>
      <c r="WYR35" s="2033"/>
      <c r="WYS35" s="2033"/>
      <c r="WYT35" s="2033"/>
      <c r="WYU35" s="2033"/>
      <c r="WYV35" s="2033"/>
      <c r="WYW35" s="2033"/>
      <c r="WYX35" s="2033"/>
      <c r="WYY35" s="2033"/>
      <c r="WYZ35" s="2033"/>
      <c r="WZA35" s="2033" t="str">
        <f>IF(ISBLANK('１．学校基本情報'!$A$7),"",'１．学校基本情報'!$A$7)</f>
        <v/>
      </c>
      <c r="WZB35" s="2033"/>
      <c r="WZC35" s="2033"/>
      <c r="WZD35" s="2033"/>
      <c r="WZE35" s="2033"/>
      <c r="WZF35" s="2033"/>
      <c r="WZG35" s="2033"/>
      <c r="WZH35" s="2033"/>
      <c r="WZI35" s="2033"/>
      <c r="WZJ35" s="2033"/>
      <c r="WZK35" s="2033"/>
      <c r="WZL35" s="2033"/>
      <c r="WZM35" s="2033"/>
      <c r="WZN35" s="2033"/>
      <c r="WZO35" s="2033"/>
      <c r="WZP35" s="2033"/>
      <c r="WZQ35" s="2033" t="str">
        <f>IF(ISBLANK('１．学校基本情報'!$A$7),"",'１．学校基本情報'!$A$7)</f>
        <v/>
      </c>
      <c r="WZR35" s="2033"/>
      <c r="WZS35" s="2033"/>
      <c r="WZT35" s="2033"/>
      <c r="WZU35" s="2033"/>
      <c r="WZV35" s="2033"/>
      <c r="WZW35" s="2033"/>
      <c r="WZX35" s="2033"/>
      <c r="WZY35" s="2033"/>
      <c r="WZZ35" s="2033"/>
      <c r="XAA35" s="2033"/>
      <c r="XAB35" s="2033"/>
      <c r="XAC35" s="2033"/>
      <c r="XAD35" s="2033"/>
      <c r="XAE35" s="2033"/>
      <c r="XAF35" s="2033"/>
      <c r="XAG35" s="2033" t="str">
        <f>IF(ISBLANK('１．学校基本情報'!$A$7),"",'１．学校基本情報'!$A$7)</f>
        <v/>
      </c>
      <c r="XAH35" s="2033"/>
      <c r="XAI35" s="2033"/>
      <c r="XAJ35" s="2033"/>
      <c r="XAK35" s="2033"/>
      <c r="XAL35" s="2033"/>
      <c r="XAM35" s="2033"/>
      <c r="XAN35" s="2033"/>
      <c r="XAO35" s="2033"/>
      <c r="XAP35" s="2033"/>
      <c r="XAQ35" s="2033"/>
      <c r="XAR35" s="2033"/>
      <c r="XAS35" s="2033"/>
      <c r="XAT35" s="2033"/>
      <c r="XAU35" s="2033"/>
      <c r="XAV35" s="2033"/>
      <c r="XAW35" s="2033" t="str">
        <f>IF(ISBLANK('１．学校基本情報'!$A$7),"",'１．学校基本情報'!$A$7)</f>
        <v/>
      </c>
      <c r="XAX35" s="2033"/>
      <c r="XAY35" s="2033"/>
      <c r="XAZ35" s="2033"/>
      <c r="XBA35" s="2033"/>
      <c r="XBB35" s="2033"/>
      <c r="XBC35" s="2033"/>
      <c r="XBD35" s="2033"/>
      <c r="XBE35" s="2033"/>
      <c r="XBF35" s="2033"/>
      <c r="XBG35" s="2033"/>
      <c r="XBH35" s="2033"/>
      <c r="XBI35" s="2033"/>
      <c r="XBJ35" s="2033"/>
      <c r="XBK35" s="2033"/>
      <c r="XBL35" s="2033"/>
      <c r="XBM35" s="2033" t="str">
        <f>IF(ISBLANK('１．学校基本情報'!$A$7),"",'１．学校基本情報'!$A$7)</f>
        <v/>
      </c>
      <c r="XBN35" s="2033"/>
      <c r="XBO35" s="2033"/>
      <c r="XBP35" s="2033"/>
      <c r="XBQ35" s="2033"/>
      <c r="XBR35" s="2033"/>
      <c r="XBS35" s="2033"/>
      <c r="XBT35" s="2033"/>
      <c r="XBU35" s="2033"/>
      <c r="XBV35" s="2033"/>
      <c r="XBW35" s="2033"/>
      <c r="XBX35" s="2033"/>
      <c r="XBY35" s="2033"/>
      <c r="XBZ35" s="2033"/>
      <c r="XCA35" s="2033"/>
      <c r="XCB35" s="2033"/>
      <c r="XCC35" s="2033" t="str">
        <f>IF(ISBLANK('１．学校基本情報'!$A$7),"",'１．学校基本情報'!$A$7)</f>
        <v/>
      </c>
      <c r="XCD35" s="2033"/>
      <c r="XCE35" s="2033"/>
      <c r="XCF35" s="2033"/>
      <c r="XCG35" s="2033"/>
      <c r="XCH35" s="2033"/>
      <c r="XCI35" s="2033"/>
      <c r="XCJ35" s="2033"/>
      <c r="XCK35" s="2033"/>
      <c r="XCL35" s="2033"/>
      <c r="XCM35" s="2033"/>
      <c r="XCN35" s="2033"/>
      <c r="XCO35" s="2033"/>
      <c r="XCP35" s="2033"/>
      <c r="XCQ35" s="2033"/>
      <c r="XCR35" s="2033"/>
      <c r="XCS35" s="2033" t="str">
        <f>IF(ISBLANK('１．学校基本情報'!$A$7),"",'１．学校基本情報'!$A$7)</f>
        <v/>
      </c>
      <c r="XCT35" s="2033"/>
      <c r="XCU35" s="2033"/>
      <c r="XCV35" s="2033"/>
      <c r="XCW35" s="2033"/>
      <c r="XCX35" s="2033"/>
      <c r="XCY35" s="2033"/>
      <c r="XCZ35" s="2033"/>
      <c r="XDA35" s="2033"/>
      <c r="XDB35" s="2033"/>
      <c r="XDC35" s="2033"/>
      <c r="XDD35" s="2033"/>
      <c r="XDE35" s="2033"/>
      <c r="XDF35" s="2033"/>
      <c r="XDG35" s="2033"/>
      <c r="XDH35" s="2033"/>
      <c r="XDI35" s="2033" t="str">
        <f>IF(ISBLANK('１．学校基本情報'!$A$7),"",'１．学校基本情報'!$A$7)</f>
        <v/>
      </c>
      <c r="XDJ35" s="2033"/>
      <c r="XDK35" s="2033"/>
      <c r="XDL35" s="2033"/>
      <c r="XDM35" s="2033"/>
      <c r="XDN35" s="2033"/>
      <c r="XDO35" s="2033"/>
      <c r="XDP35" s="2033"/>
      <c r="XDQ35" s="2033"/>
      <c r="XDR35" s="2033"/>
      <c r="XDS35" s="2033"/>
      <c r="XDT35" s="2033"/>
      <c r="XDU35" s="2033"/>
      <c r="XDV35" s="2033"/>
      <c r="XDW35" s="2033"/>
      <c r="XDX35" s="2033"/>
      <c r="XDY35" s="2033" t="str">
        <f>IF(ISBLANK('１．学校基本情報'!$A$7),"",'１．学校基本情報'!$A$7)</f>
        <v/>
      </c>
      <c r="XDZ35" s="2033"/>
      <c r="XEA35" s="2033"/>
      <c r="XEB35" s="2033"/>
      <c r="XEC35" s="2033"/>
      <c r="XED35" s="2033"/>
      <c r="XEE35" s="2033"/>
      <c r="XEF35" s="2033"/>
      <c r="XEG35" s="2033"/>
      <c r="XEH35" s="2033"/>
      <c r="XEI35" s="2033"/>
      <c r="XEJ35" s="2033"/>
      <c r="XEK35" s="2033"/>
      <c r="XEL35" s="2033"/>
      <c r="XEM35" s="2033"/>
      <c r="XEN35" s="2033"/>
      <c r="XEO35" s="2033" t="str">
        <f>IF(ISBLANK('１．学校基本情報'!$A$7),"",'１．学校基本情報'!$A$7)</f>
        <v/>
      </c>
      <c r="XEP35" s="2033"/>
      <c r="XEQ35" s="2033"/>
      <c r="XER35" s="2033"/>
      <c r="XES35" s="2033"/>
      <c r="XET35" s="2033"/>
      <c r="XEU35" s="2033"/>
      <c r="XEV35" s="2033"/>
      <c r="XEW35" s="2033"/>
      <c r="XEX35" s="2033"/>
      <c r="XEY35" s="2033"/>
      <c r="XEZ35" s="2033"/>
      <c r="XFA35" s="2033"/>
      <c r="XFB35" s="2033"/>
      <c r="XFC35" s="2033"/>
      <c r="XFD35" s="2033"/>
    </row>
    <row r="36" spans="1:16384" ht="38.25" customHeight="1" thickBot="1" x14ac:dyDescent="0.2">
      <c r="A36" s="2040" t="s">
        <v>907</v>
      </c>
      <c r="B36" s="2040"/>
      <c r="C36" s="2040"/>
      <c r="D36" s="2040"/>
      <c r="E36" s="2040"/>
      <c r="F36" s="2040"/>
      <c r="G36" s="2040"/>
      <c r="H36" s="2040"/>
      <c r="I36" s="2040"/>
      <c r="J36" s="2040"/>
      <c r="K36" s="2040"/>
      <c r="L36" s="2040"/>
      <c r="M36" s="2040"/>
      <c r="N36" s="2040"/>
      <c r="O36" s="2040"/>
      <c r="P36" s="2040"/>
      <c r="Q36" s="37"/>
      <c r="R36" s="37"/>
      <c r="S36" s="2042" t="s">
        <v>908</v>
      </c>
      <c r="T36" s="2042"/>
      <c r="U36" s="2042"/>
      <c r="V36" s="2042"/>
      <c r="W36" s="2042"/>
      <c r="X36" s="2042"/>
      <c r="Y36" s="2042"/>
      <c r="Z36" s="2042"/>
      <c r="AA36" s="2042"/>
      <c r="AB36" s="2042"/>
      <c r="AC36" s="2042"/>
      <c r="AD36" s="2042"/>
      <c r="AE36" s="2042"/>
      <c r="AF36" s="2042"/>
      <c r="AG36" s="2042"/>
      <c r="AH36" s="2042"/>
    </row>
    <row r="37" spans="1:16384" ht="7.5" customHeight="1" thickBot="1" x14ac:dyDescent="0.2">
      <c r="B37" s="106"/>
      <c r="C37" s="82"/>
      <c r="D37" s="82"/>
      <c r="E37" s="82"/>
      <c r="F37" s="82"/>
      <c r="G37" s="82"/>
      <c r="H37" s="82"/>
      <c r="I37" s="82"/>
      <c r="J37" s="82"/>
      <c r="K37" s="82"/>
      <c r="L37" s="82"/>
      <c r="M37" s="82"/>
      <c r="N37" s="82"/>
      <c r="O37" s="82"/>
      <c r="P37" s="120"/>
      <c r="Q37" s="37"/>
      <c r="R37" s="37"/>
      <c r="T37" s="1507"/>
      <c r="U37" s="86"/>
      <c r="V37" s="86"/>
      <c r="W37" s="86"/>
      <c r="X37" s="86"/>
      <c r="Y37" s="86"/>
      <c r="Z37" s="86"/>
      <c r="AA37" s="86"/>
      <c r="AB37" s="86"/>
      <c r="AC37" s="86"/>
      <c r="AD37" s="86"/>
      <c r="AE37" s="86"/>
      <c r="AF37" s="86"/>
      <c r="AG37" s="86"/>
      <c r="AH37" s="1508"/>
    </row>
    <row r="38" spans="1:16384" ht="26.1" customHeight="1" thickTop="1" thickBot="1" x14ac:dyDescent="0.2">
      <c r="B38" s="108"/>
      <c r="C38" s="62"/>
      <c r="D38" s="2035" t="s">
        <v>909</v>
      </c>
      <c r="E38" s="2035"/>
      <c r="F38" s="2035"/>
      <c r="G38" s="2035"/>
      <c r="H38" s="2035"/>
      <c r="I38" s="2035"/>
      <c r="J38" s="2035"/>
      <c r="K38" s="2035"/>
      <c r="L38" s="2035"/>
      <c r="M38" s="2035"/>
      <c r="N38" s="2035"/>
      <c r="O38" s="2035"/>
      <c r="P38" s="121"/>
      <c r="Q38" s="37"/>
      <c r="R38" s="37"/>
      <c r="T38" s="52"/>
      <c r="U38" s="91"/>
      <c r="V38" s="2043" t="s">
        <v>910</v>
      </c>
      <c r="W38" s="2043"/>
      <c r="X38" s="2043"/>
      <c r="Y38" s="2043"/>
      <c r="Z38" s="2043"/>
      <c r="AA38" s="2043"/>
      <c r="AB38" s="2043"/>
      <c r="AC38" s="2043"/>
      <c r="AD38" s="2043"/>
      <c r="AE38" s="2043"/>
      <c r="AF38" s="2043"/>
      <c r="AG38" s="2043"/>
      <c r="AH38" s="110"/>
    </row>
    <row r="39" spans="1:16384" ht="26.1" customHeight="1" thickTop="1" thickBot="1" x14ac:dyDescent="0.2">
      <c r="B39" s="108"/>
      <c r="C39" s="122"/>
      <c r="D39" s="122"/>
      <c r="E39" s="122" t="s">
        <v>163</v>
      </c>
      <c r="F39" s="2056"/>
      <c r="G39" s="2057"/>
      <c r="H39" s="2057"/>
      <c r="I39" s="2057"/>
      <c r="J39" s="2057"/>
      <c r="K39" s="2057"/>
      <c r="L39" s="2057"/>
      <c r="M39" s="2057"/>
      <c r="N39" s="2057"/>
      <c r="O39" s="2058"/>
      <c r="P39" s="89"/>
      <c r="Q39" s="1513"/>
      <c r="T39" s="52"/>
      <c r="U39" s="1516"/>
      <c r="V39" s="1516"/>
      <c r="W39" s="1516" t="s">
        <v>163</v>
      </c>
      <c r="X39" s="2062"/>
      <c r="Y39" s="2062"/>
      <c r="Z39" s="2062"/>
      <c r="AA39" s="2062"/>
      <c r="AB39" s="2062"/>
      <c r="AC39" s="2062"/>
      <c r="AD39" s="2062"/>
      <c r="AE39" s="2062"/>
      <c r="AF39" s="2062"/>
      <c r="AG39" s="2062"/>
      <c r="AH39" s="92"/>
    </row>
    <row r="40" spans="1:16384" ht="26.1" customHeight="1" thickTop="1" thickBot="1" x14ac:dyDescent="0.2">
      <c r="B40" s="108"/>
      <c r="C40" s="62"/>
      <c r="D40" s="2035" t="s">
        <v>911</v>
      </c>
      <c r="E40" s="2035"/>
      <c r="F40" s="2035"/>
      <c r="G40" s="2035"/>
      <c r="H40" s="2035"/>
      <c r="I40" s="2035"/>
      <c r="J40" s="2035"/>
      <c r="K40" s="2035"/>
      <c r="L40" s="2035"/>
      <c r="M40" s="2035"/>
      <c r="N40" s="2035"/>
      <c r="O40" s="2035"/>
      <c r="P40" s="89"/>
      <c r="Q40" s="1513"/>
      <c r="T40" s="52"/>
      <c r="U40" s="91"/>
      <c r="V40" s="2043" t="s">
        <v>912</v>
      </c>
      <c r="W40" s="2043"/>
      <c r="X40" s="2043"/>
      <c r="Y40" s="2043"/>
      <c r="Z40" s="2043"/>
      <c r="AA40" s="2043"/>
      <c r="AB40" s="2043"/>
      <c r="AC40" s="2043"/>
      <c r="AD40" s="2043"/>
      <c r="AE40" s="2043"/>
      <c r="AF40" s="2043"/>
      <c r="AG40" s="2043"/>
      <c r="AH40" s="92"/>
    </row>
    <row r="41" spans="1:16384" ht="26.1" customHeight="1" thickTop="1" thickBot="1" x14ac:dyDescent="0.2">
      <c r="B41" s="108"/>
      <c r="C41" s="122"/>
      <c r="D41" s="122"/>
      <c r="E41" s="122" t="s">
        <v>163</v>
      </c>
      <c r="F41" s="2056"/>
      <c r="G41" s="2057"/>
      <c r="H41" s="2057"/>
      <c r="I41" s="2057"/>
      <c r="J41" s="2057"/>
      <c r="K41" s="2057"/>
      <c r="L41" s="2057"/>
      <c r="M41" s="2057"/>
      <c r="N41" s="2057"/>
      <c r="O41" s="2058"/>
      <c r="P41" s="89"/>
      <c r="Q41" s="1513"/>
      <c r="T41" s="52"/>
      <c r="U41" s="1516"/>
      <c r="V41" s="1516"/>
      <c r="W41" s="1516" t="s">
        <v>163</v>
      </c>
      <c r="X41" s="2062"/>
      <c r="Y41" s="2062"/>
      <c r="Z41" s="2062"/>
      <c r="AA41" s="2062"/>
      <c r="AB41" s="2062"/>
      <c r="AC41" s="2062"/>
      <c r="AD41" s="2062"/>
      <c r="AE41" s="2062"/>
      <c r="AF41" s="2062"/>
      <c r="AG41" s="2062"/>
      <c r="AH41" s="92"/>
    </row>
    <row r="42" spans="1:16384" s="20" customFormat="1" ht="25.5" customHeight="1" thickTop="1" thickBot="1" x14ac:dyDescent="0.2">
      <c r="B42" s="88"/>
      <c r="C42" s="62"/>
      <c r="D42" s="2035" t="s">
        <v>913</v>
      </c>
      <c r="E42" s="2035"/>
      <c r="F42" s="2035"/>
      <c r="G42" s="2035"/>
      <c r="H42" s="2035"/>
      <c r="I42" s="2035"/>
      <c r="J42" s="2035"/>
      <c r="K42" s="2035"/>
      <c r="L42" s="2035"/>
      <c r="M42" s="2035"/>
      <c r="N42" s="2035"/>
      <c r="O42" s="2035"/>
      <c r="P42" s="89"/>
      <c r="Q42" s="11"/>
      <c r="R42" s="11"/>
      <c r="S42" s="84"/>
      <c r="T42" s="90"/>
      <c r="U42" s="91"/>
      <c r="V42" s="2043" t="s">
        <v>914</v>
      </c>
      <c r="W42" s="2043"/>
      <c r="X42" s="2043"/>
      <c r="Y42" s="2043"/>
      <c r="Z42" s="2043"/>
      <c r="AA42" s="2043"/>
      <c r="AB42" s="2043"/>
      <c r="AC42" s="2043"/>
      <c r="AD42" s="2043"/>
      <c r="AE42" s="2043"/>
      <c r="AF42" s="2043"/>
      <c r="AG42" s="2043"/>
      <c r="AH42" s="92"/>
    </row>
    <row r="43" spans="1:16384" s="20" customFormat="1" ht="6.75" customHeight="1" thickTop="1" thickBot="1" x14ac:dyDescent="0.2">
      <c r="B43" s="99"/>
      <c r="C43" s="116"/>
      <c r="D43" s="116"/>
      <c r="E43" s="116"/>
      <c r="F43" s="116"/>
      <c r="G43" s="116"/>
      <c r="H43" s="116"/>
      <c r="I43" s="116"/>
      <c r="J43" s="116"/>
      <c r="K43" s="116"/>
      <c r="L43" s="116"/>
      <c r="M43" s="116"/>
      <c r="N43" s="116"/>
      <c r="O43" s="117"/>
      <c r="P43" s="101"/>
      <c r="Q43" s="11"/>
      <c r="R43" s="11"/>
      <c r="S43" s="84"/>
      <c r="T43" s="102"/>
      <c r="U43" s="1514"/>
      <c r="V43" s="1514"/>
      <c r="W43" s="1514"/>
      <c r="X43" s="1514"/>
      <c r="Y43" s="1514"/>
      <c r="Z43" s="1514"/>
      <c r="AA43" s="1514"/>
      <c r="AB43" s="1514"/>
      <c r="AC43" s="1514"/>
      <c r="AD43" s="1514"/>
      <c r="AE43" s="1514"/>
      <c r="AF43" s="1514"/>
      <c r="AG43" s="1515"/>
      <c r="AH43" s="104"/>
    </row>
    <row r="44" spans="1:16384" ht="19.5" customHeight="1" x14ac:dyDescent="0.15">
      <c r="A44" s="2033" t="str">
        <f>IF(ISBLANK('１．学校基本情報'!$A$7),"",'１．学校基本情報'!$A$7)</f>
        <v/>
      </c>
      <c r="B44" s="2033"/>
      <c r="C44" s="2033"/>
      <c r="D44" s="2033"/>
      <c r="E44" s="2033"/>
      <c r="F44" s="2033"/>
      <c r="G44" s="2033"/>
      <c r="H44" s="2033"/>
      <c r="I44" s="2033"/>
      <c r="J44" s="2033"/>
      <c r="K44" s="2033"/>
      <c r="L44" s="2033"/>
      <c r="M44" s="2033"/>
      <c r="N44" s="2033"/>
      <c r="O44" s="2033"/>
      <c r="P44" s="2033"/>
      <c r="Q44" s="24"/>
      <c r="R44" s="24"/>
      <c r="S44" s="2037" t="str">
        <f>IF(ISBLANK('１．学校基本情報'!$A$7),"",'１．学校基本情報'!$A$7)</f>
        <v/>
      </c>
      <c r="T44" s="2037"/>
      <c r="U44" s="2037"/>
      <c r="V44" s="2037"/>
      <c r="W44" s="2037"/>
      <c r="X44" s="2037"/>
      <c r="Y44" s="2037"/>
      <c r="Z44" s="2037"/>
      <c r="AA44" s="2037"/>
      <c r="AB44" s="2037"/>
      <c r="AC44" s="2037"/>
      <c r="AD44" s="2037"/>
      <c r="AE44" s="2037"/>
      <c r="AF44" s="2037"/>
      <c r="AG44" s="2037"/>
      <c r="AH44" s="2037"/>
    </row>
    <row r="45" spans="1:16384" s="20" customFormat="1" ht="19.5" customHeight="1" thickBot="1" x14ac:dyDescent="0.2">
      <c r="C45" s="2063" t="s">
        <v>915</v>
      </c>
      <c r="D45" s="2063"/>
      <c r="E45" s="2063"/>
      <c r="F45" s="2063"/>
      <c r="G45" s="2063"/>
      <c r="H45" s="2063"/>
      <c r="I45" s="2063"/>
      <c r="J45" s="2063"/>
      <c r="K45" s="2063"/>
      <c r="L45" s="2063"/>
      <c r="M45" s="2063"/>
      <c r="N45" s="2063"/>
      <c r="O45" s="2063"/>
      <c r="P45" s="37"/>
      <c r="Q45" s="37"/>
      <c r="R45" s="37"/>
      <c r="S45" s="84"/>
      <c r="T45" s="84"/>
      <c r="U45" s="1996" t="s">
        <v>916</v>
      </c>
      <c r="V45" s="1996"/>
      <c r="W45" s="1996"/>
      <c r="X45" s="1996"/>
      <c r="Y45" s="1996"/>
      <c r="Z45" s="1996"/>
      <c r="AA45" s="1996"/>
      <c r="AB45" s="1996"/>
      <c r="AC45" s="1996"/>
      <c r="AD45" s="1996"/>
      <c r="AE45" s="1996"/>
      <c r="AF45" s="1996"/>
      <c r="AG45" s="1996"/>
      <c r="AH45" s="124"/>
    </row>
    <row r="46" spans="1:16384" s="20" customFormat="1" ht="6.75" customHeight="1" x14ac:dyDescent="0.15">
      <c r="B46" s="81"/>
      <c r="C46" s="82"/>
      <c r="D46" s="82"/>
      <c r="E46" s="82"/>
      <c r="F46" s="82"/>
      <c r="G46" s="82"/>
      <c r="H46" s="82"/>
      <c r="I46" s="82"/>
      <c r="J46" s="82"/>
      <c r="K46" s="82"/>
      <c r="L46" s="82"/>
      <c r="M46" s="82"/>
      <c r="N46" s="82"/>
      <c r="O46" s="82"/>
      <c r="P46" s="120"/>
      <c r="Q46" s="37"/>
      <c r="R46" s="37"/>
      <c r="S46" s="84"/>
      <c r="T46" s="85"/>
      <c r="U46" s="86"/>
      <c r="V46" s="86"/>
      <c r="W46" s="86"/>
      <c r="X46" s="86"/>
      <c r="Y46" s="86"/>
      <c r="Z46" s="86"/>
      <c r="AA46" s="86"/>
      <c r="AB46" s="86"/>
      <c r="AC46" s="86"/>
      <c r="AD46" s="86"/>
      <c r="AE46" s="86"/>
      <c r="AF46" s="86"/>
      <c r="AG46" s="86"/>
      <c r="AH46" s="1508"/>
    </row>
    <row r="47" spans="1:16384" s="20" customFormat="1" ht="39" customHeight="1" thickBot="1" x14ac:dyDescent="0.25">
      <c r="B47" s="88"/>
      <c r="C47" s="2019" t="s">
        <v>917</v>
      </c>
      <c r="D47" s="2019"/>
      <c r="E47" s="2019"/>
      <c r="F47" s="2019"/>
      <c r="G47" s="2019"/>
      <c r="H47" s="2019"/>
      <c r="I47" s="2019"/>
      <c r="J47" s="2019"/>
      <c r="K47" s="2019"/>
      <c r="L47" s="2019"/>
      <c r="M47" s="2019"/>
      <c r="N47" s="125"/>
      <c r="O47" s="126" t="s">
        <v>243</v>
      </c>
      <c r="P47" s="121"/>
      <c r="Q47" s="37"/>
      <c r="R47" s="37"/>
      <c r="S47" s="84"/>
      <c r="T47" s="90"/>
      <c r="U47" s="2041" t="s">
        <v>918</v>
      </c>
      <c r="V47" s="2041"/>
      <c r="W47" s="2041"/>
      <c r="X47" s="2041"/>
      <c r="Y47" s="2041"/>
      <c r="Z47" s="2041"/>
      <c r="AA47" s="2041"/>
      <c r="AB47" s="2041"/>
      <c r="AC47" s="2041"/>
      <c r="AD47" s="2041"/>
      <c r="AE47" s="2041"/>
      <c r="AF47" s="53"/>
      <c r="AG47" s="1517" t="s">
        <v>243</v>
      </c>
      <c r="AH47" s="110"/>
    </row>
    <row r="48" spans="1:16384" s="20" customFormat="1" ht="26.1" customHeight="1" thickTop="1" thickBot="1" x14ac:dyDescent="0.3">
      <c r="B48" s="88"/>
      <c r="C48" s="62"/>
      <c r="D48" s="127" t="s">
        <v>373</v>
      </c>
      <c r="E48" s="128"/>
      <c r="F48" s="129"/>
      <c r="G48" s="129"/>
      <c r="H48" s="129"/>
      <c r="I48" s="129"/>
      <c r="J48" s="129"/>
      <c r="K48" s="129"/>
      <c r="L48" s="129"/>
      <c r="M48" s="129"/>
      <c r="N48" s="130"/>
      <c r="O48" s="131"/>
      <c r="P48" s="121"/>
      <c r="Q48" s="37"/>
      <c r="R48" s="37"/>
      <c r="S48" s="84"/>
      <c r="T48" s="90"/>
      <c r="U48" s="91"/>
      <c r="V48" s="1518" t="s">
        <v>373</v>
      </c>
      <c r="W48" s="1519"/>
      <c r="X48" s="1520"/>
      <c r="Y48" s="1520"/>
      <c r="Z48" s="1520"/>
      <c r="AA48" s="1520"/>
      <c r="AB48" s="1520"/>
      <c r="AC48" s="1520"/>
      <c r="AD48" s="1520"/>
      <c r="AE48" s="1520"/>
      <c r="AF48" s="1521"/>
      <c r="AG48" s="1522"/>
      <c r="AH48" s="110"/>
      <c r="AL48" s="84" t="s">
        <v>457</v>
      </c>
      <c r="AM48" s="84">
        <f>IF(SUM(C48:C54)&gt;=1,1,0)</f>
        <v>0</v>
      </c>
    </row>
    <row r="49" spans="2:39" s="20" customFormat="1" ht="26.1" customHeight="1" thickTop="1" thickBot="1" x14ac:dyDescent="0.3">
      <c r="B49" s="88"/>
      <c r="C49" s="62"/>
      <c r="D49" s="127" t="s">
        <v>234</v>
      </c>
      <c r="E49" s="128"/>
      <c r="F49" s="129"/>
      <c r="G49" s="129"/>
      <c r="H49" s="129"/>
      <c r="I49" s="129"/>
      <c r="J49" s="129"/>
      <c r="K49" s="129"/>
      <c r="L49" s="129"/>
      <c r="M49" s="129"/>
      <c r="N49" s="130"/>
      <c r="O49" s="131"/>
      <c r="P49" s="89"/>
      <c r="Q49" s="11"/>
      <c r="R49" s="11"/>
      <c r="S49" s="84"/>
      <c r="T49" s="90"/>
      <c r="U49" s="91"/>
      <c r="V49" s="1518" t="s">
        <v>234</v>
      </c>
      <c r="W49" s="1519"/>
      <c r="X49" s="1520"/>
      <c r="Y49" s="1520"/>
      <c r="Z49" s="1520"/>
      <c r="AA49" s="1520"/>
      <c r="AB49" s="1520"/>
      <c r="AC49" s="1520"/>
      <c r="AD49" s="1520"/>
      <c r="AE49" s="1520"/>
      <c r="AF49" s="1521"/>
      <c r="AG49" s="1522"/>
      <c r="AH49" s="92"/>
      <c r="AL49" s="84" t="s">
        <v>458</v>
      </c>
      <c r="AM49" s="84">
        <f>IF(SUM(C56:C62)&gt;=1,1,0)</f>
        <v>0</v>
      </c>
    </row>
    <row r="50" spans="2:39" s="20" customFormat="1" ht="26.1" customHeight="1" thickTop="1" thickBot="1" x14ac:dyDescent="0.3">
      <c r="B50" s="88"/>
      <c r="C50" s="62"/>
      <c r="D50" s="127" t="s">
        <v>235</v>
      </c>
      <c r="E50" s="128"/>
      <c r="F50" s="129"/>
      <c r="G50" s="129"/>
      <c r="H50" s="129"/>
      <c r="I50" s="129"/>
      <c r="J50" s="129"/>
      <c r="K50" s="129"/>
      <c r="L50" s="129"/>
      <c r="M50" s="129"/>
      <c r="N50" s="130"/>
      <c r="O50" s="131"/>
      <c r="P50" s="89"/>
      <c r="Q50" s="11"/>
      <c r="R50" s="11"/>
      <c r="S50" s="84"/>
      <c r="T50" s="90"/>
      <c r="U50" s="91"/>
      <c r="V50" s="1518" t="s">
        <v>235</v>
      </c>
      <c r="W50" s="1519"/>
      <c r="X50" s="1520"/>
      <c r="Y50" s="1520"/>
      <c r="Z50" s="1520"/>
      <c r="AA50" s="1520"/>
      <c r="AB50" s="1520"/>
      <c r="AC50" s="1520"/>
      <c r="AD50" s="1520"/>
      <c r="AE50" s="1520"/>
      <c r="AF50" s="1521"/>
      <c r="AG50" s="1522"/>
      <c r="AH50" s="92"/>
      <c r="AL50" s="84" t="s">
        <v>459</v>
      </c>
      <c r="AM50" s="84">
        <f>IF(SUM(C64:C66)&gt;=1,1,0)</f>
        <v>0</v>
      </c>
    </row>
    <row r="51" spans="2:39" s="20" customFormat="1" ht="26.1" customHeight="1" thickTop="1" thickBot="1" x14ac:dyDescent="0.3">
      <c r="B51" s="88"/>
      <c r="C51" s="62"/>
      <c r="D51" s="127" t="s">
        <v>236</v>
      </c>
      <c r="E51" s="128"/>
      <c r="F51" s="129"/>
      <c r="G51" s="129"/>
      <c r="H51" s="129"/>
      <c r="I51" s="129"/>
      <c r="J51" s="129"/>
      <c r="K51" s="129"/>
      <c r="L51" s="129"/>
      <c r="M51" s="129"/>
      <c r="N51" s="130"/>
      <c r="O51" s="131"/>
      <c r="P51" s="89"/>
      <c r="Q51" s="11"/>
      <c r="R51" s="11"/>
      <c r="S51" s="84"/>
      <c r="T51" s="90"/>
      <c r="U51" s="91"/>
      <c r="V51" s="1518" t="s">
        <v>236</v>
      </c>
      <c r="W51" s="1519"/>
      <c r="X51" s="1520"/>
      <c r="Y51" s="1520"/>
      <c r="Z51" s="1520"/>
      <c r="AA51" s="1520"/>
      <c r="AB51" s="1520"/>
      <c r="AC51" s="1520"/>
      <c r="AD51" s="1520"/>
      <c r="AE51" s="1520"/>
      <c r="AF51" s="1521"/>
      <c r="AG51" s="1522"/>
      <c r="AH51" s="92"/>
      <c r="AL51" s="84" t="s">
        <v>468</v>
      </c>
      <c r="AM51" s="84">
        <f>IF(SUM(AM48:AM50)&gt;=1,1,0)</f>
        <v>0</v>
      </c>
    </row>
    <row r="52" spans="2:39" s="20" customFormat="1" ht="26.1" customHeight="1" thickTop="1" thickBot="1" x14ac:dyDescent="0.3">
      <c r="B52" s="88"/>
      <c r="C52" s="62"/>
      <c r="D52" s="127" t="s">
        <v>374</v>
      </c>
      <c r="E52" s="128"/>
      <c r="F52" s="129"/>
      <c r="G52" s="129"/>
      <c r="H52" s="129"/>
      <c r="I52" s="129"/>
      <c r="J52" s="129"/>
      <c r="K52" s="129"/>
      <c r="L52" s="129"/>
      <c r="M52" s="129"/>
      <c r="N52" s="130"/>
      <c r="O52" s="131"/>
      <c r="P52" s="89"/>
      <c r="Q52" s="11"/>
      <c r="R52" s="11"/>
      <c r="S52" s="84"/>
      <c r="T52" s="90"/>
      <c r="U52" s="91"/>
      <c r="V52" s="1518" t="s">
        <v>374</v>
      </c>
      <c r="W52" s="1519"/>
      <c r="X52" s="1520"/>
      <c r="Y52" s="1520"/>
      <c r="Z52" s="1520"/>
      <c r="AA52" s="1520"/>
      <c r="AB52" s="1520"/>
      <c r="AC52" s="1520"/>
      <c r="AD52" s="1520"/>
      <c r="AE52" s="1520"/>
      <c r="AF52" s="1521"/>
      <c r="AG52" s="1522"/>
      <c r="AH52" s="92"/>
      <c r="AL52" s="84" t="s">
        <v>460</v>
      </c>
      <c r="AM52" s="84">
        <f>IF(SUM(C38,C40)&gt;=1,1,0)</f>
        <v>0</v>
      </c>
    </row>
    <row r="53" spans="2:39" s="20" customFormat="1" ht="26.1" customHeight="1" thickTop="1" thickBot="1" x14ac:dyDescent="0.3">
      <c r="B53" s="88"/>
      <c r="C53" s="62"/>
      <c r="D53" s="127" t="s">
        <v>375</v>
      </c>
      <c r="E53" s="128"/>
      <c r="F53" s="132"/>
      <c r="G53" s="132"/>
      <c r="H53" s="132"/>
      <c r="I53" s="132"/>
      <c r="J53" s="132"/>
      <c r="K53" s="132"/>
      <c r="L53" s="132"/>
      <c r="M53" s="132"/>
      <c r="N53" s="130"/>
      <c r="O53" s="131"/>
      <c r="P53" s="89"/>
      <c r="Q53" s="11"/>
      <c r="R53" s="11"/>
      <c r="S53" s="84"/>
      <c r="T53" s="90"/>
      <c r="U53" s="91"/>
      <c r="V53" s="1518" t="s">
        <v>375</v>
      </c>
      <c r="W53" s="1519"/>
      <c r="X53" s="1523"/>
      <c r="Y53" s="1523"/>
      <c r="Z53" s="1523"/>
      <c r="AA53" s="1523"/>
      <c r="AB53" s="1523"/>
      <c r="AC53" s="1523"/>
      <c r="AD53" s="1523"/>
      <c r="AE53" s="1523"/>
      <c r="AF53" s="1521"/>
      <c r="AG53" s="1522"/>
      <c r="AH53" s="92"/>
    </row>
    <row r="54" spans="2:39" s="20" customFormat="1" ht="26.1" customHeight="1" thickTop="1" thickBot="1" x14ac:dyDescent="0.3">
      <c r="B54" s="88"/>
      <c r="C54" s="62"/>
      <c r="D54" s="127" t="s">
        <v>237</v>
      </c>
      <c r="E54" s="128"/>
      <c r="F54" s="2056"/>
      <c r="G54" s="2057"/>
      <c r="H54" s="2057"/>
      <c r="I54" s="2057"/>
      <c r="J54" s="2057"/>
      <c r="K54" s="2057"/>
      <c r="L54" s="2057"/>
      <c r="M54" s="2058"/>
      <c r="N54" s="133"/>
      <c r="O54" s="131"/>
      <c r="P54" s="134"/>
      <c r="Q54" s="1513"/>
      <c r="R54" s="11"/>
      <c r="S54" s="84"/>
      <c r="T54" s="90"/>
      <c r="U54" s="91"/>
      <c r="V54" s="1518" t="s">
        <v>237</v>
      </c>
      <c r="W54" s="1519"/>
      <c r="X54" s="2061"/>
      <c r="Y54" s="2061"/>
      <c r="Z54" s="2061"/>
      <c r="AA54" s="2061"/>
      <c r="AB54" s="2061"/>
      <c r="AC54" s="2061"/>
      <c r="AD54" s="2061"/>
      <c r="AE54" s="2061"/>
      <c r="AF54" s="1524"/>
      <c r="AG54" s="1522"/>
      <c r="AH54" s="92"/>
    </row>
    <row r="55" spans="2:39" s="20" customFormat="1" ht="56.25" customHeight="1" thickTop="1" thickBot="1" x14ac:dyDescent="0.25">
      <c r="B55" s="88"/>
      <c r="C55" s="2019" t="s">
        <v>919</v>
      </c>
      <c r="D55" s="2019"/>
      <c r="E55" s="2019"/>
      <c r="F55" s="2019"/>
      <c r="G55" s="2019"/>
      <c r="H55" s="2019"/>
      <c r="I55" s="2019"/>
      <c r="J55" s="2019"/>
      <c r="K55" s="2019"/>
      <c r="L55" s="2019"/>
      <c r="M55" s="2019"/>
      <c r="N55" s="2019"/>
      <c r="O55" s="126" t="s">
        <v>243</v>
      </c>
      <c r="P55" s="134"/>
      <c r="Q55" s="1513"/>
      <c r="R55" s="11"/>
      <c r="S55" s="84"/>
      <c r="T55" s="90"/>
      <c r="U55" s="2041" t="s">
        <v>920</v>
      </c>
      <c r="V55" s="2041"/>
      <c r="W55" s="2041"/>
      <c r="X55" s="2041"/>
      <c r="Y55" s="2041"/>
      <c r="Z55" s="2041"/>
      <c r="AA55" s="2041"/>
      <c r="AB55" s="2041"/>
      <c r="AC55" s="2041"/>
      <c r="AD55" s="2041"/>
      <c r="AE55" s="2041"/>
      <c r="AF55" s="2041"/>
      <c r="AG55" s="1517" t="s">
        <v>243</v>
      </c>
      <c r="AH55" s="92"/>
    </row>
    <row r="56" spans="2:39" s="20" customFormat="1" ht="26.1" customHeight="1" thickTop="1" thickBot="1" x14ac:dyDescent="0.3">
      <c r="B56" s="88"/>
      <c r="C56" s="1725"/>
      <c r="D56" s="1718" t="s">
        <v>376</v>
      </c>
      <c r="E56" s="128"/>
      <c r="F56" s="129"/>
      <c r="G56" s="129"/>
      <c r="H56" s="129"/>
      <c r="I56" s="129"/>
      <c r="J56" s="129"/>
      <c r="K56" s="129"/>
      <c r="L56" s="129"/>
      <c r="M56" s="129"/>
      <c r="N56" s="130"/>
      <c r="O56" s="131"/>
      <c r="P56" s="89"/>
      <c r="Q56" s="11"/>
      <c r="R56" s="11"/>
      <c r="S56" s="84"/>
      <c r="T56" s="90"/>
      <c r="U56" s="91"/>
      <c r="V56" s="1518" t="s">
        <v>376</v>
      </c>
      <c r="W56" s="1519"/>
      <c r="X56" s="1520"/>
      <c r="Y56" s="1520"/>
      <c r="Z56" s="1520"/>
      <c r="AA56" s="1520"/>
      <c r="AB56" s="1520"/>
      <c r="AC56" s="1520"/>
      <c r="AD56" s="1520"/>
      <c r="AE56" s="1520"/>
      <c r="AF56" s="1521"/>
      <c r="AG56" s="1522"/>
      <c r="AH56" s="92"/>
    </row>
    <row r="57" spans="2:39" s="20" customFormat="1" ht="26.1" customHeight="1" thickTop="1" thickBot="1" x14ac:dyDescent="0.3">
      <c r="B57" s="1726"/>
      <c r="C57" s="1725"/>
      <c r="D57" s="1718" t="s">
        <v>238</v>
      </c>
      <c r="E57" s="128"/>
      <c r="F57" s="129"/>
      <c r="G57" s="129"/>
      <c r="H57" s="129"/>
      <c r="I57" s="129"/>
      <c r="J57" s="129"/>
      <c r="K57" s="129"/>
      <c r="L57" s="129"/>
      <c r="M57" s="129"/>
      <c r="N57" s="130"/>
      <c r="O57" s="131"/>
      <c r="P57" s="89"/>
      <c r="Q57" s="11"/>
      <c r="R57" s="11"/>
      <c r="S57" s="84"/>
      <c r="T57" s="90"/>
      <c r="U57" s="91"/>
      <c r="V57" s="1518" t="s">
        <v>238</v>
      </c>
      <c r="W57" s="1519"/>
      <c r="X57" s="1520"/>
      <c r="Y57" s="1520"/>
      <c r="Z57" s="1520"/>
      <c r="AA57" s="1520"/>
      <c r="AB57" s="1520"/>
      <c r="AC57" s="1520"/>
      <c r="AD57" s="1520"/>
      <c r="AE57" s="1520"/>
      <c r="AF57" s="1521"/>
      <c r="AG57" s="1522"/>
      <c r="AH57" s="92"/>
    </row>
    <row r="58" spans="2:39" s="20" customFormat="1" ht="26.1" customHeight="1" thickTop="1" thickBot="1" x14ac:dyDescent="0.3">
      <c r="B58" s="1726"/>
      <c r="C58" s="1727"/>
      <c r="D58" s="1718" t="s">
        <v>469</v>
      </c>
      <c r="E58" s="128"/>
      <c r="F58" s="129"/>
      <c r="G58" s="129"/>
      <c r="H58" s="129"/>
      <c r="I58" s="129"/>
      <c r="J58" s="129"/>
      <c r="K58" s="129"/>
      <c r="L58" s="129"/>
      <c r="M58" s="129"/>
      <c r="N58" s="130"/>
      <c r="O58" s="131"/>
      <c r="P58" s="89"/>
      <c r="Q58" s="11"/>
      <c r="R58" s="11"/>
      <c r="S58" s="84"/>
      <c r="T58" s="90"/>
      <c r="U58" s="91"/>
      <c r="V58" s="1518" t="s">
        <v>469</v>
      </c>
      <c r="W58" s="1519"/>
      <c r="X58" s="1520"/>
      <c r="Y58" s="1520"/>
      <c r="Z58" s="1520"/>
      <c r="AA58" s="1520"/>
      <c r="AB58" s="1520"/>
      <c r="AC58" s="1520"/>
      <c r="AD58" s="1520"/>
      <c r="AE58" s="1520"/>
      <c r="AF58" s="1521"/>
      <c r="AG58" s="1522"/>
      <c r="AH58" s="92"/>
    </row>
    <row r="59" spans="2:39" s="20" customFormat="1" ht="26.1" customHeight="1" thickTop="1" thickBot="1" x14ac:dyDescent="0.3">
      <c r="B59" s="1726"/>
      <c r="C59" s="1728"/>
      <c r="D59" s="1718" t="s">
        <v>470</v>
      </c>
      <c r="E59" s="128"/>
      <c r="F59" s="129"/>
      <c r="G59" s="129"/>
      <c r="H59" s="129"/>
      <c r="I59" s="129"/>
      <c r="J59" s="129"/>
      <c r="K59" s="129"/>
      <c r="L59" s="129"/>
      <c r="M59" s="129"/>
      <c r="N59" s="130"/>
      <c r="O59" s="131"/>
      <c r="P59" s="89"/>
      <c r="Q59" s="11"/>
      <c r="R59" s="11"/>
      <c r="S59" s="84"/>
      <c r="T59" s="90"/>
      <c r="U59" s="91"/>
      <c r="V59" s="1518" t="s">
        <v>470</v>
      </c>
      <c r="W59" s="1519"/>
      <c r="X59" s="1520"/>
      <c r="Y59" s="1520"/>
      <c r="Z59" s="1520"/>
      <c r="AA59" s="1520"/>
      <c r="AB59" s="1520"/>
      <c r="AC59" s="1520"/>
      <c r="AD59" s="1520"/>
      <c r="AE59" s="1520"/>
      <c r="AF59" s="1521"/>
      <c r="AG59" s="1522"/>
      <c r="AH59" s="92"/>
    </row>
    <row r="60" spans="2:39" s="20" customFormat="1" ht="26.1" customHeight="1" thickTop="1" thickBot="1" x14ac:dyDescent="0.3">
      <c r="B60" s="88"/>
      <c r="C60" s="1729"/>
      <c r="D60" s="1718" t="s">
        <v>377</v>
      </c>
      <c r="E60" s="128"/>
      <c r="F60" s="129"/>
      <c r="G60" s="129"/>
      <c r="H60" s="129"/>
      <c r="I60" s="129"/>
      <c r="J60" s="129"/>
      <c r="K60" s="129"/>
      <c r="L60" s="129"/>
      <c r="M60" s="129"/>
      <c r="N60" s="130"/>
      <c r="O60" s="131"/>
      <c r="P60" s="89"/>
      <c r="Q60" s="11"/>
      <c r="R60" s="11"/>
      <c r="S60" s="84"/>
      <c r="T60" s="90"/>
      <c r="U60" s="91"/>
      <c r="V60" s="1518" t="s">
        <v>377</v>
      </c>
      <c r="W60" s="1519"/>
      <c r="X60" s="1520"/>
      <c r="Y60" s="1520"/>
      <c r="Z60" s="1520"/>
      <c r="AA60" s="1520"/>
      <c r="AB60" s="1520"/>
      <c r="AC60" s="1520"/>
      <c r="AD60" s="1520"/>
      <c r="AE60" s="1520"/>
      <c r="AF60" s="1521"/>
      <c r="AG60" s="1522"/>
      <c r="AH60" s="92"/>
    </row>
    <row r="61" spans="2:39" s="20" customFormat="1" ht="26.1" customHeight="1" thickTop="1" thickBot="1" x14ac:dyDescent="0.3">
      <c r="B61" s="88"/>
      <c r="C61" s="1729"/>
      <c r="D61" s="1718" t="s">
        <v>378</v>
      </c>
      <c r="E61" s="128"/>
      <c r="F61" s="132"/>
      <c r="G61" s="132"/>
      <c r="H61" s="132"/>
      <c r="I61" s="132"/>
      <c r="J61" s="132"/>
      <c r="K61" s="132"/>
      <c r="L61" s="132"/>
      <c r="M61" s="132"/>
      <c r="N61" s="130"/>
      <c r="O61" s="131"/>
      <c r="P61" s="89"/>
      <c r="Q61" s="11"/>
      <c r="R61" s="11"/>
      <c r="S61" s="84"/>
      <c r="T61" s="90"/>
      <c r="U61" s="91"/>
      <c r="V61" s="1518" t="s">
        <v>378</v>
      </c>
      <c r="W61" s="1519"/>
      <c r="X61" s="1523"/>
      <c r="Y61" s="1523"/>
      <c r="Z61" s="1523"/>
      <c r="AA61" s="1523"/>
      <c r="AB61" s="1523"/>
      <c r="AC61" s="1523"/>
      <c r="AD61" s="1523"/>
      <c r="AE61" s="1523"/>
      <c r="AF61" s="1521"/>
      <c r="AG61" s="1522"/>
      <c r="AH61" s="92"/>
    </row>
    <row r="62" spans="2:39" s="20" customFormat="1" ht="26.1" customHeight="1" thickTop="1" thickBot="1" x14ac:dyDescent="0.3">
      <c r="B62" s="88"/>
      <c r="C62" s="1725"/>
      <c r="D62" s="1718" t="s">
        <v>237</v>
      </c>
      <c r="E62" s="128"/>
      <c r="F62" s="2056"/>
      <c r="G62" s="2057"/>
      <c r="H62" s="2057"/>
      <c r="I62" s="2057"/>
      <c r="J62" s="2057"/>
      <c r="K62" s="2057"/>
      <c r="L62" s="2057"/>
      <c r="M62" s="2058"/>
      <c r="N62" s="133"/>
      <c r="O62" s="131"/>
      <c r="P62" s="134"/>
      <c r="Q62" s="1513"/>
      <c r="R62" s="11"/>
      <c r="S62" s="84"/>
      <c r="T62" s="90"/>
      <c r="U62" s="91"/>
      <c r="V62" s="1518" t="s">
        <v>239</v>
      </c>
      <c r="W62" s="1519"/>
      <c r="X62" s="2061"/>
      <c r="Y62" s="2061"/>
      <c r="Z62" s="2061"/>
      <c r="AA62" s="2061"/>
      <c r="AB62" s="2061"/>
      <c r="AC62" s="2061"/>
      <c r="AD62" s="2061"/>
      <c r="AE62" s="2061"/>
      <c r="AF62" s="1524"/>
      <c r="AG62" s="1522"/>
      <c r="AH62" s="92"/>
    </row>
    <row r="63" spans="2:39" s="20" customFormat="1" ht="26.1" customHeight="1" thickTop="1" thickBot="1" x14ac:dyDescent="0.25">
      <c r="B63" s="88"/>
      <c r="C63" s="2019" t="s">
        <v>921</v>
      </c>
      <c r="D63" s="2019"/>
      <c r="E63" s="2019"/>
      <c r="F63" s="2019"/>
      <c r="G63" s="2019"/>
      <c r="H63" s="2019"/>
      <c r="I63" s="2019"/>
      <c r="J63" s="2019"/>
      <c r="K63" s="2019"/>
      <c r="L63" s="2019"/>
      <c r="M63" s="2019"/>
      <c r="N63" s="2019"/>
      <c r="O63" s="126" t="s">
        <v>243</v>
      </c>
      <c r="P63" s="134"/>
      <c r="Q63" s="1513"/>
      <c r="R63" s="11"/>
      <c r="S63" s="84"/>
      <c r="T63" s="90"/>
      <c r="U63" s="2041" t="s">
        <v>922</v>
      </c>
      <c r="V63" s="2041"/>
      <c r="W63" s="2041"/>
      <c r="X63" s="2041"/>
      <c r="Y63" s="2041"/>
      <c r="Z63" s="2041"/>
      <c r="AA63" s="2041"/>
      <c r="AB63" s="2041"/>
      <c r="AC63" s="2041"/>
      <c r="AD63" s="2041"/>
      <c r="AE63" s="2041"/>
      <c r="AF63" s="2041"/>
      <c r="AG63" s="1517" t="s">
        <v>243</v>
      </c>
      <c r="AH63" s="92"/>
    </row>
    <row r="64" spans="2:39" s="20" customFormat="1" ht="26.1" customHeight="1" thickTop="1" thickBot="1" x14ac:dyDescent="0.3">
      <c r="B64" s="88"/>
      <c r="C64" s="62"/>
      <c r="D64" s="127" t="s">
        <v>240</v>
      </c>
      <c r="E64" s="128"/>
      <c r="F64" s="129"/>
      <c r="G64" s="129"/>
      <c r="H64" s="129"/>
      <c r="I64" s="129"/>
      <c r="J64" s="129"/>
      <c r="K64" s="129"/>
      <c r="L64" s="129"/>
      <c r="M64" s="129"/>
      <c r="N64" s="130"/>
      <c r="O64" s="131"/>
      <c r="P64" s="89"/>
      <c r="Q64" s="11"/>
      <c r="R64" s="11"/>
      <c r="S64" s="84"/>
      <c r="T64" s="90"/>
      <c r="U64" s="91"/>
      <c r="V64" s="1518" t="s">
        <v>240</v>
      </c>
      <c r="W64" s="1519"/>
      <c r="X64" s="1520"/>
      <c r="Y64" s="1520"/>
      <c r="Z64" s="1520"/>
      <c r="AA64" s="1520"/>
      <c r="AB64" s="1520"/>
      <c r="AC64" s="1520"/>
      <c r="AD64" s="1520"/>
      <c r="AE64" s="1520"/>
      <c r="AF64" s="1521"/>
      <c r="AG64" s="1522"/>
      <c r="AH64" s="92"/>
    </row>
    <row r="65" spans="1:16384" s="20" customFormat="1" ht="26.1" customHeight="1" thickTop="1" thickBot="1" x14ac:dyDescent="0.3">
      <c r="B65" s="88"/>
      <c r="C65" s="62"/>
      <c r="D65" s="127" t="s">
        <v>241</v>
      </c>
      <c r="E65" s="128"/>
      <c r="F65" s="132"/>
      <c r="G65" s="132"/>
      <c r="H65" s="132"/>
      <c r="I65" s="132"/>
      <c r="J65" s="132"/>
      <c r="K65" s="132"/>
      <c r="L65" s="132"/>
      <c r="M65" s="132"/>
      <c r="N65" s="130"/>
      <c r="O65" s="131"/>
      <c r="P65" s="89"/>
      <c r="Q65" s="11"/>
      <c r="R65" s="11"/>
      <c r="S65" s="84"/>
      <c r="T65" s="90"/>
      <c r="U65" s="91"/>
      <c r="V65" s="1518" t="s">
        <v>241</v>
      </c>
      <c r="W65" s="1519"/>
      <c r="X65" s="1523"/>
      <c r="Y65" s="1523"/>
      <c r="Z65" s="1523"/>
      <c r="AA65" s="1523"/>
      <c r="AB65" s="1523"/>
      <c r="AC65" s="1523"/>
      <c r="AD65" s="1523"/>
      <c r="AE65" s="1523"/>
      <c r="AF65" s="1521"/>
      <c r="AG65" s="1522"/>
      <c r="AH65" s="92"/>
    </row>
    <row r="66" spans="1:16384" s="20" customFormat="1" ht="26.1" customHeight="1" thickTop="1" thickBot="1" x14ac:dyDescent="0.3">
      <c r="B66" s="88"/>
      <c r="C66" s="62"/>
      <c r="D66" s="127" t="s">
        <v>242</v>
      </c>
      <c r="E66" s="128"/>
      <c r="F66" s="2056"/>
      <c r="G66" s="2057"/>
      <c r="H66" s="2057"/>
      <c r="I66" s="2057"/>
      <c r="J66" s="2057"/>
      <c r="K66" s="2057"/>
      <c r="L66" s="2057"/>
      <c r="M66" s="2058"/>
      <c r="N66" s="133"/>
      <c r="O66" s="131"/>
      <c r="P66" s="134"/>
      <c r="Q66" s="1513"/>
      <c r="R66" s="11"/>
      <c r="S66" s="84"/>
      <c r="T66" s="90"/>
      <c r="U66" s="91"/>
      <c r="V66" s="1518" t="s">
        <v>242</v>
      </c>
      <c r="W66" s="1519"/>
      <c r="X66" s="2061"/>
      <c r="Y66" s="2061"/>
      <c r="Z66" s="2061"/>
      <c r="AA66" s="2061"/>
      <c r="AB66" s="2061"/>
      <c r="AC66" s="2061"/>
      <c r="AD66" s="2061"/>
      <c r="AE66" s="2061"/>
      <c r="AF66" s="1524"/>
      <c r="AG66" s="1522"/>
      <c r="AH66" s="92"/>
    </row>
    <row r="67" spans="1:16384" ht="12.75" customHeight="1" thickTop="1" thickBot="1" x14ac:dyDescent="0.2">
      <c r="B67" s="135"/>
      <c r="C67" s="136"/>
      <c r="D67" s="136"/>
      <c r="E67" s="136"/>
      <c r="F67" s="136"/>
      <c r="G67" s="136"/>
      <c r="H67" s="136"/>
      <c r="I67" s="136"/>
      <c r="J67" s="136"/>
      <c r="K67" s="136"/>
      <c r="L67" s="136"/>
      <c r="M67" s="136"/>
      <c r="N67" s="136"/>
      <c r="O67" s="136"/>
      <c r="P67" s="137"/>
      <c r="Q67" s="24"/>
      <c r="R67" s="24"/>
      <c r="T67" s="1525"/>
      <c r="U67" s="138"/>
      <c r="V67" s="138"/>
      <c r="W67" s="138"/>
      <c r="X67" s="138"/>
      <c r="Y67" s="138"/>
      <c r="Z67" s="138"/>
      <c r="AA67" s="138"/>
      <c r="AB67" s="138"/>
      <c r="AC67" s="138"/>
      <c r="AD67" s="138"/>
      <c r="AE67" s="138"/>
      <c r="AF67" s="138"/>
      <c r="AG67" s="138"/>
      <c r="AH67" s="1526"/>
    </row>
    <row r="68" spans="1:16384" ht="18" customHeight="1" x14ac:dyDescent="0.15">
      <c r="A68" s="2033" t="str">
        <f>IF(ISBLANK('１．学校基本情報'!$A$7),"",'１．学校基本情報'!$A$7)</f>
        <v/>
      </c>
      <c r="B68" s="2033"/>
      <c r="C68" s="2033"/>
      <c r="D68" s="2033"/>
      <c r="E68" s="2033"/>
      <c r="F68" s="2033"/>
      <c r="G68" s="2033"/>
      <c r="H68" s="2033"/>
      <c r="I68" s="2033"/>
      <c r="J68" s="2033"/>
      <c r="K68" s="2033"/>
      <c r="L68" s="2033"/>
      <c r="M68" s="2033"/>
      <c r="N68" s="2033"/>
      <c r="O68" s="2033"/>
      <c r="P68" s="2033"/>
      <c r="Q68" s="2033" t="str">
        <f>IF(ISBLANK('１．学校基本情報'!$A$7),"",'１．学校基本情報'!$A$7)</f>
        <v/>
      </c>
      <c r="R68" s="2033"/>
      <c r="S68" s="2033"/>
      <c r="T68" s="2033"/>
      <c r="U68" s="2033"/>
      <c r="V68" s="2033"/>
      <c r="W68" s="2033"/>
      <c r="X68" s="2033"/>
      <c r="Y68" s="2033"/>
      <c r="Z68" s="2033"/>
      <c r="AA68" s="2033"/>
      <c r="AB68" s="2033"/>
      <c r="AC68" s="2033"/>
      <c r="AD68" s="2033"/>
      <c r="AE68" s="2033"/>
      <c r="AF68" s="2033"/>
      <c r="AG68" s="2033" t="str">
        <f>IF(ISBLANK('１．学校基本情報'!$A$7),"",'１．学校基本情報'!$A$7)</f>
        <v/>
      </c>
      <c r="AH68" s="2033"/>
      <c r="AI68" s="2033"/>
      <c r="AJ68" s="2033"/>
      <c r="AK68" s="2033"/>
      <c r="AL68" s="2033"/>
      <c r="AM68" s="2033"/>
      <c r="AN68" s="2033"/>
      <c r="AO68" s="2033"/>
      <c r="AP68" s="2033"/>
      <c r="AQ68" s="2033"/>
      <c r="AR68" s="2033"/>
      <c r="AS68" s="2033"/>
      <c r="AT68" s="2033"/>
      <c r="AU68" s="2033"/>
      <c r="AV68" s="2033"/>
      <c r="AW68" s="2033" t="str">
        <f>IF(ISBLANK('１．学校基本情報'!$A$7),"",'１．学校基本情報'!$A$7)</f>
        <v/>
      </c>
      <c r="AX68" s="2033"/>
      <c r="AY68" s="2033"/>
      <c r="AZ68" s="2033"/>
      <c r="BA68" s="2033"/>
      <c r="BB68" s="2033"/>
      <c r="BC68" s="2033"/>
      <c r="BD68" s="2033"/>
      <c r="BE68" s="2033"/>
      <c r="BF68" s="2033"/>
      <c r="BG68" s="2033"/>
      <c r="BH68" s="2033"/>
      <c r="BI68" s="2033"/>
      <c r="BJ68" s="2033"/>
      <c r="BK68" s="2033"/>
      <c r="BL68" s="2033"/>
      <c r="BM68" s="2033" t="str">
        <f>IF(ISBLANK('１．学校基本情報'!$A$7),"",'１．学校基本情報'!$A$7)</f>
        <v/>
      </c>
      <c r="BN68" s="2033"/>
      <c r="BO68" s="2033"/>
      <c r="BP68" s="2033"/>
      <c r="BQ68" s="2033"/>
      <c r="BR68" s="2033"/>
      <c r="BS68" s="2033"/>
      <c r="BT68" s="2033"/>
      <c r="BU68" s="2033"/>
      <c r="BV68" s="2033"/>
      <c r="BW68" s="2033"/>
      <c r="BX68" s="2033"/>
      <c r="BY68" s="2033"/>
      <c r="BZ68" s="2033"/>
      <c r="CA68" s="2033"/>
      <c r="CB68" s="2033"/>
      <c r="CC68" s="2033" t="str">
        <f>IF(ISBLANK('１．学校基本情報'!$A$7),"",'１．学校基本情報'!$A$7)</f>
        <v/>
      </c>
      <c r="CD68" s="2033"/>
      <c r="CE68" s="2033"/>
      <c r="CF68" s="2033"/>
      <c r="CG68" s="2033"/>
      <c r="CH68" s="2033"/>
      <c r="CI68" s="2033"/>
      <c r="CJ68" s="2033"/>
      <c r="CK68" s="2033"/>
      <c r="CL68" s="2033"/>
      <c r="CM68" s="2033"/>
      <c r="CN68" s="2033"/>
      <c r="CO68" s="2033"/>
      <c r="CP68" s="2033"/>
      <c r="CQ68" s="2033"/>
      <c r="CR68" s="2033"/>
      <c r="CS68" s="2033" t="str">
        <f>IF(ISBLANK('１．学校基本情報'!$A$7),"",'１．学校基本情報'!$A$7)</f>
        <v/>
      </c>
      <c r="CT68" s="2033"/>
      <c r="CU68" s="2033"/>
      <c r="CV68" s="2033"/>
      <c r="CW68" s="2033"/>
      <c r="CX68" s="2033"/>
      <c r="CY68" s="2033"/>
      <c r="CZ68" s="2033"/>
      <c r="DA68" s="2033"/>
      <c r="DB68" s="2033"/>
      <c r="DC68" s="2033"/>
      <c r="DD68" s="2033"/>
      <c r="DE68" s="2033"/>
      <c r="DF68" s="2033"/>
      <c r="DG68" s="2033"/>
      <c r="DH68" s="2033"/>
      <c r="DI68" s="2033" t="str">
        <f>IF(ISBLANK('１．学校基本情報'!$A$7),"",'１．学校基本情報'!$A$7)</f>
        <v/>
      </c>
      <c r="DJ68" s="2033"/>
      <c r="DK68" s="2033"/>
      <c r="DL68" s="2033"/>
      <c r="DM68" s="2033"/>
      <c r="DN68" s="2033"/>
      <c r="DO68" s="2033"/>
      <c r="DP68" s="2033"/>
      <c r="DQ68" s="2033"/>
      <c r="DR68" s="2033"/>
      <c r="DS68" s="2033"/>
      <c r="DT68" s="2033"/>
      <c r="DU68" s="2033"/>
      <c r="DV68" s="2033"/>
      <c r="DW68" s="2033"/>
      <c r="DX68" s="2033"/>
      <c r="DY68" s="2033" t="str">
        <f>IF(ISBLANK('１．学校基本情報'!$A$7),"",'１．学校基本情報'!$A$7)</f>
        <v/>
      </c>
      <c r="DZ68" s="2033"/>
      <c r="EA68" s="2033"/>
      <c r="EB68" s="2033"/>
      <c r="EC68" s="2033"/>
      <c r="ED68" s="2033"/>
      <c r="EE68" s="2033"/>
      <c r="EF68" s="2033"/>
      <c r="EG68" s="2033"/>
      <c r="EH68" s="2033"/>
      <c r="EI68" s="2033"/>
      <c r="EJ68" s="2033"/>
      <c r="EK68" s="2033"/>
      <c r="EL68" s="2033"/>
      <c r="EM68" s="2033"/>
      <c r="EN68" s="2033"/>
      <c r="EO68" s="2033" t="str">
        <f>IF(ISBLANK('１．学校基本情報'!$A$7),"",'１．学校基本情報'!$A$7)</f>
        <v/>
      </c>
      <c r="EP68" s="2033"/>
      <c r="EQ68" s="2033"/>
      <c r="ER68" s="2033"/>
      <c r="ES68" s="2033"/>
      <c r="ET68" s="2033"/>
      <c r="EU68" s="2033"/>
      <c r="EV68" s="2033"/>
      <c r="EW68" s="2033"/>
      <c r="EX68" s="2033"/>
      <c r="EY68" s="2033"/>
      <c r="EZ68" s="2033"/>
      <c r="FA68" s="2033"/>
      <c r="FB68" s="2033"/>
      <c r="FC68" s="2033"/>
      <c r="FD68" s="2033"/>
      <c r="FE68" s="2033" t="str">
        <f>IF(ISBLANK('１．学校基本情報'!$A$7),"",'１．学校基本情報'!$A$7)</f>
        <v/>
      </c>
      <c r="FF68" s="2033"/>
      <c r="FG68" s="2033"/>
      <c r="FH68" s="2033"/>
      <c r="FI68" s="2033"/>
      <c r="FJ68" s="2033"/>
      <c r="FK68" s="2033"/>
      <c r="FL68" s="2033"/>
      <c r="FM68" s="2033"/>
      <c r="FN68" s="2033"/>
      <c r="FO68" s="2033"/>
      <c r="FP68" s="2033"/>
      <c r="FQ68" s="2033"/>
      <c r="FR68" s="2033"/>
      <c r="FS68" s="2033"/>
      <c r="FT68" s="2033"/>
      <c r="FU68" s="2033" t="str">
        <f>IF(ISBLANK('１．学校基本情報'!$A$7),"",'１．学校基本情報'!$A$7)</f>
        <v/>
      </c>
      <c r="FV68" s="2033"/>
      <c r="FW68" s="2033"/>
      <c r="FX68" s="2033"/>
      <c r="FY68" s="2033"/>
      <c r="FZ68" s="2033"/>
      <c r="GA68" s="2033"/>
      <c r="GB68" s="2033"/>
      <c r="GC68" s="2033"/>
      <c r="GD68" s="2033"/>
      <c r="GE68" s="2033"/>
      <c r="GF68" s="2033"/>
      <c r="GG68" s="2033"/>
      <c r="GH68" s="2033"/>
      <c r="GI68" s="2033"/>
      <c r="GJ68" s="2033"/>
      <c r="GK68" s="2033" t="str">
        <f>IF(ISBLANK('１．学校基本情報'!$A$7),"",'１．学校基本情報'!$A$7)</f>
        <v/>
      </c>
      <c r="GL68" s="2033"/>
      <c r="GM68" s="2033"/>
      <c r="GN68" s="2033"/>
      <c r="GO68" s="2033"/>
      <c r="GP68" s="2033"/>
      <c r="GQ68" s="2033"/>
      <c r="GR68" s="2033"/>
      <c r="GS68" s="2033"/>
      <c r="GT68" s="2033"/>
      <c r="GU68" s="2033"/>
      <c r="GV68" s="2033"/>
      <c r="GW68" s="2033"/>
      <c r="GX68" s="2033"/>
      <c r="GY68" s="2033"/>
      <c r="GZ68" s="2033"/>
      <c r="HA68" s="2033" t="str">
        <f>IF(ISBLANK('１．学校基本情報'!$A$7),"",'１．学校基本情報'!$A$7)</f>
        <v/>
      </c>
      <c r="HB68" s="2033"/>
      <c r="HC68" s="2033"/>
      <c r="HD68" s="2033"/>
      <c r="HE68" s="2033"/>
      <c r="HF68" s="2033"/>
      <c r="HG68" s="2033"/>
      <c r="HH68" s="2033"/>
      <c r="HI68" s="2033"/>
      <c r="HJ68" s="2033"/>
      <c r="HK68" s="2033"/>
      <c r="HL68" s="2033"/>
      <c r="HM68" s="2033"/>
      <c r="HN68" s="2033"/>
      <c r="HO68" s="2033"/>
      <c r="HP68" s="2033"/>
      <c r="HQ68" s="2033" t="str">
        <f>IF(ISBLANK('１．学校基本情報'!$A$7),"",'１．学校基本情報'!$A$7)</f>
        <v/>
      </c>
      <c r="HR68" s="2033"/>
      <c r="HS68" s="2033"/>
      <c r="HT68" s="2033"/>
      <c r="HU68" s="2033"/>
      <c r="HV68" s="2033"/>
      <c r="HW68" s="2033"/>
      <c r="HX68" s="2033"/>
      <c r="HY68" s="2033"/>
      <c r="HZ68" s="2033"/>
      <c r="IA68" s="2033"/>
      <c r="IB68" s="2033"/>
      <c r="IC68" s="2033"/>
      <c r="ID68" s="2033"/>
      <c r="IE68" s="2033"/>
      <c r="IF68" s="2033"/>
      <c r="IG68" s="2033" t="str">
        <f>IF(ISBLANK('１．学校基本情報'!$A$7),"",'１．学校基本情報'!$A$7)</f>
        <v/>
      </c>
      <c r="IH68" s="2033"/>
      <c r="II68" s="2033"/>
      <c r="IJ68" s="2033"/>
      <c r="IK68" s="2033"/>
      <c r="IL68" s="2033"/>
      <c r="IM68" s="2033"/>
      <c r="IN68" s="2033"/>
      <c r="IO68" s="2033"/>
      <c r="IP68" s="2033"/>
      <c r="IQ68" s="2033"/>
      <c r="IR68" s="2033"/>
      <c r="IS68" s="2033"/>
      <c r="IT68" s="2033"/>
      <c r="IU68" s="2033"/>
      <c r="IV68" s="2033"/>
      <c r="IW68" s="2033" t="str">
        <f>IF(ISBLANK('１．学校基本情報'!$A$7),"",'１．学校基本情報'!$A$7)</f>
        <v/>
      </c>
      <c r="IX68" s="2033"/>
      <c r="IY68" s="2033"/>
      <c r="IZ68" s="2033"/>
      <c r="JA68" s="2033"/>
      <c r="JB68" s="2033"/>
      <c r="JC68" s="2033"/>
      <c r="JD68" s="2033"/>
      <c r="JE68" s="2033"/>
      <c r="JF68" s="2033"/>
      <c r="JG68" s="2033"/>
      <c r="JH68" s="2033"/>
      <c r="JI68" s="2033"/>
      <c r="JJ68" s="2033"/>
      <c r="JK68" s="2033"/>
      <c r="JL68" s="2033"/>
      <c r="JM68" s="2033" t="str">
        <f>IF(ISBLANK('１．学校基本情報'!$A$7),"",'１．学校基本情報'!$A$7)</f>
        <v/>
      </c>
      <c r="JN68" s="2033"/>
      <c r="JO68" s="2033"/>
      <c r="JP68" s="2033"/>
      <c r="JQ68" s="2033"/>
      <c r="JR68" s="2033"/>
      <c r="JS68" s="2033"/>
      <c r="JT68" s="2033"/>
      <c r="JU68" s="2033"/>
      <c r="JV68" s="2033"/>
      <c r="JW68" s="2033"/>
      <c r="JX68" s="2033"/>
      <c r="JY68" s="2033"/>
      <c r="JZ68" s="2033"/>
      <c r="KA68" s="2033"/>
      <c r="KB68" s="2033"/>
      <c r="KC68" s="2033" t="str">
        <f>IF(ISBLANK('１．学校基本情報'!$A$7),"",'１．学校基本情報'!$A$7)</f>
        <v/>
      </c>
      <c r="KD68" s="2033"/>
      <c r="KE68" s="2033"/>
      <c r="KF68" s="2033"/>
      <c r="KG68" s="2033"/>
      <c r="KH68" s="2033"/>
      <c r="KI68" s="2033"/>
      <c r="KJ68" s="2033"/>
      <c r="KK68" s="2033"/>
      <c r="KL68" s="2033"/>
      <c r="KM68" s="2033"/>
      <c r="KN68" s="2033"/>
      <c r="KO68" s="2033"/>
      <c r="KP68" s="2033"/>
      <c r="KQ68" s="2033"/>
      <c r="KR68" s="2033"/>
      <c r="KS68" s="2033" t="str">
        <f>IF(ISBLANK('１．学校基本情報'!$A$7),"",'１．学校基本情報'!$A$7)</f>
        <v/>
      </c>
      <c r="KT68" s="2033"/>
      <c r="KU68" s="2033"/>
      <c r="KV68" s="2033"/>
      <c r="KW68" s="2033"/>
      <c r="KX68" s="2033"/>
      <c r="KY68" s="2033"/>
      <c r="KZ68" s="2033"/>
      <c r="LA68" s="2033"/>
      <c r="LB68" s="2033"/>
      <c r="LC68" s="2033"/>
      <c r="LD68" s="2033"/>
      <c r="LE68" s="2033"/>
      <c r="LF68" s="2033"/>
      <c r="LG68" s="2033"/>
      <c r="LH68" s="2033"/>
      <c r="LI68" s="2033" t="str">
        <f>IF(ISBLANK('１．学校基本情報'!$A$7),"",'１．学校基本情報'!$A$7)</f>
        <v/>
      </c>
      <c r="LJ68" s="2033"/>
      <c r="LK68" s="2033"/>
      <c r="LL68" s="2033"/>
      <c r="LM68" s="2033"/>
      <c r="LN68" s="2033"/>
      <c r="LO68" s="2033"/>
      <c r="LP68" s="2033"/>
      <c r="LQ68" s="2033"/>
      <c r="LR68" s="2033"/>
      <c r="LS68" s="2033"/>
      <c r="LT68" s="2033"/>
      <c r="LU68" s="2033"/>
      <c r="LV68" s="2033"/>
      <c r="LW68" s="2033"/>
      <c r="LX68" s="2033"/>
      <c r="LY68" s="2033" t="str">
        <f>IF(ISBLANK('１．学校基本情報'!$A$7),"",'１．学校基本情報'!$A$7)</f>
        <v/>
      </c>
      <c r="LZ68" s="2033"/>
      <c r="MA68" s="2033"/>
      <c r="MB68" s="2033"/>
      <c r="MC68" s="2033"/>
      <c r="MD68" s="2033"/>
      <c r="ME68" s="2033"/>
      <c r="MF68" s="2033"/>
      <c r="MG68" s="2033"/>
      <c r="MH68" s="2033"/>
      <c r="MI68" s="2033"/>
      <c r="MJ68" s="2033"/>
      <c r="MK68" s="2033"/>
      <c r="ML68" s="2033"/>
      <c r="MM68" s="2033"/>
      <c r="MN68" s="2033"/>
      <c r="MO68" s="2033" t="str">
        <f>IF(ISBLANK('１．学校基本情報'!$A$7),"",'１．学校基本情報'!$A$7)</f>
        <v/>
      </c>
      <c r="MP68" s="2033"/>
      <c r="MQ68" s="2033"/>
      <c r="MR68" s="2033"/>
      <c r="MS68" s="2033"/>
      <c r="MT68" s="2033"/>
      <c r="MU68" s="2033"/>
      <c r="MV68" s="2033"/>
      <c r="MW68" s="2033"/>
      <c r="MX68" s="2033"/>
      <c r="MY68" s="2033"/>
      <c r="MZ68" s="2033"/>
      <c r="NA68" s="2033"/>
      <c r="NB68" s="2033"/>
      <c r="NC68" s="2033"/>
      <c r="ND68" s="2033"/>
      <c r="NE68" s="2033" t="str">
        <f>IF(ISBLANK('１．学校基本情報'!$A$7),"",'１．学校基本情報'!$A$7)</f>
        <v/>
      </c>
      <c r="NF68" s="2033"/>
      <c r="NG68" s="2033"/>
      <c r="NH68" s="2033"/>
      <c r="NI68" s="2033"/>
      <c r="NJ68" s="2033"/>
      <c r="NK68" s="2033"/>
      <c r="NL68" s="2033"/>
      <c r="NM68" s="2033"/>
      <c r="NN68" s="2033"/>
      <c r="NO68" s="2033"/>
      <c r="NP68" s="2033"/>
      <c r="NQ68" s="2033"/>
      <c r="NR68" s="2033"/>
      <c r="NS68" s="2033"/>
      <c r="NT68" s="2033"/>
      <c r="NU68" s="2033" t="str">
        <f>IF(ISBLANK('１．学校基本情報'!$A$7),"",'１．学校基本情報'!$A$7)</f>
        <v/>
      </c>
      <c r="NV68" s="2033"/>
      <c r="NW68" s="2033"/>
      <c r="NX68" s="2033"/>
      <c r="NY68" s="2033"/>
      <c r="NZ68" s="2033"/>
      <c r="OA68" s="2033"/>
      <c r="OB68" s="2033"/>
      <c r="OC68" s="2033"/>
      <c r="OD68" s="2033"/>
      <c r="OE68" s="2033"/>
      <c r="OF68" s="2033"/>
      <c r="OG68" s="2033"/>
      <c r="OH68" s="2033"/>
      <c r="OI68" s="2033"/>
      <c r="OJ68" s="2033"/>
      <c r="OK68" s="2033" t="str">
        <f>IF(ISBLANK('１．学校基本情報'!$A$7),"",'１．学校基本情報'!$A$7)</f>
        <v/>
      </c>
      <c r="OL68" s="2033"/>
      <c r="OM68" s="2033"/>
      <c r="ON68" s="2033"/>
      <c r="OO68" s="2033"/>
      <c r="OP68" s="2033"/>
      <c r="OQ68" s="2033"/>
      <c r="OR68" s="2033"/>
      <c r="OS68" s="2033"/>
      <c r="OT68" s="2033"/>
      <c r="OU68" s="2033"/>
      <c r="OV68" s="2033"/>
      <c r="OW68" s="2033"/>
      <c r="OX68" s="2033"/>
      <c r="OY68" s="2033"/>
      <c r="OZ68" s="2033"/>
      <c r="PA68" s="2033" t="str">
        <f>IF(ISBLANK('１．学校基本情報'!$A$7),"",'１．学校基本情報'!$A$7)</f>
        <v/>
      </c>
      <c r="PB68" s="2033"/>
      <c r="PC68" s="2033"/>
      <c r="PD68" s="2033"/>
      <c r="PE68" s="2033"/>
      <c r="PF68" s="2033"/>
      <c r="PG68" s="2033"/>
      <c r="PH68" s="2033"/>
      <c r="PI68" s="2033"/>
      <c r="PJ68" s="2033"/>
      <c r="PK68" s="2033"/>
      <c r="PL68" s="2033"/>
      <c r="PM68" s="2033"/>
      <c r="PN68" s="2033"/>
      <c r="PO68" s="2033"/>
      <c r="PP68" s="2033"/>
      <c r="PQ68" s="2033" t="str">
        <f>IF(ISBLANK('１．学校基本情報'!$A$7),"",'１．学校基本情報'!$A$7)</f>
        <v/>
      </c>
      <c r="PR68" s="2033"/>
      <c r="PS68" s="2033"/>
      <c r="PT68" s="2033"/>
      <c r="PU68" s="2033"/>
      <c r="PV68" s="2033"/>
      <c r="PW68" s="2033"/>
      <c r="PX68" s="2033"/>
      <c r="PY68" s="2033"/>
      <c r="PZ68" s="2033"/>
      <c r="QA68" s="2033"/>
      <c r="QB68" s="2033"/>
      <c r="QC68" s="2033"/>
      <c r="QD68" s="2033"/>
      <c r="QE68" s="2033"/>
      <c r="QF68" s="2033"/>
      <c r="QG68" s="2033" t="str">
        <f>IF(ISBLANK('１．学校基本情報'!$A$7),"",'１．学校基本情報'!$A$7)</f>
        <v/>
      </c>
      <c r="QH68" s="2033"/>
      <c r="QI68" s="2033"/>
      <c r="QJ68" s="2033"/>
      <c r="QK68" s="2033"/>
      <c r="QL68" s="2033"/>
      <c r="QM68" s="2033"/>
      <c r="QN68" s="2033"/>
      <c r="QO68" s="2033"/>
      <c r="QP68" s="2033"/>
      <c r="QQ68" s="2033"/>
      <c r="QR68" s="2033"/>
      <c r="QS68" s="2033"/>
      <c r="QT68" s="2033"/>
      <c r="QU68" s="2033"/>
      <c r="QV68" s="2033"/>
      <c r="QW68" s="2033" t="str">
        <f>IF(ISBLANK('１．学校基本情報'!$A$7),"",'１．学校基本情報'!$A$7)</f>
        <v/>
      </c>
      <c r="QX68" s="2033"/>
      <c r="QY68" s="2033"/>
      <c r="QZ68" s="2033"/>
      <c r="RA68" s="2033"/>
      <c r="RB68" s="2033"/>
      <c r="RC68" s="2033"/>
      <c r="RD68" s="2033"/>
      <c r="RE68" s="2033"/>
      <c r="RF68" s="2033"/>
      <c r="RG68" s="2033"/>
      <c r="RH68" s="2033"/>
      <c r="RI68" s="2033"/>
      <c r="RJ68" s="2033"/>
      <c r="RK68" s="2033"/>
      <c r="RL68" s="2033"/>
      <c r="RM68" s="2033" t="str">
        <f>IF(ISBLANK('１．学校基本情報'!$A$7),"",'１．学校基本情報'!$A$7)</f>
        <v/>
      </c>
      <c r="RN68" s="2033"/>
      <c r="RO68" s="2033"/>
      <c r="RP68" s="2033"/>
      <c r="RQ68" s="2033"/>
      <c r="RR68" s="2033"/>
      <c r="RS68" s="2033"/>
      <c r="RT68" s="2033"/>
      <c r="RU68" s="2033"/>
      <c r="RV68" s="2033"/>
      <c r="RW68" s="2033"/>
      <c r="RX68" s="2033"/>
      <c r="RY68" s="2033"/>
      <c r="RZ68" s="2033"/>
      <c r="SA68" s="2033"/>
      <c r="SB68" s="2033"/>
      <c r="SC68" s="2033" t="str">
        <f>IF(ISBLANK('１．学校基本情報'!$A$7),"",'１．学校基本情報'!$A$7)</f>
        <v/>
      </c>
      <c r="SD68" s="2033"/>
      <c r="SE68" s="2033"/>
      <c r="SF68" s="2033"/>
      <c r="SG68" s="2033"/>
      <c r="SH68" s="2033"/>
      <c r="SI68" s="2033"/>
      <c r="SJ68" s="2033"/>
      <c r="SK68" s="2033"/>
      <c r="SL68" s="2033"/>
      <c r="SM68" s="2033"/>
      <c r="SN68" s="2033"/>
      <c r="SO68" s="2033"/>
      <c r="SP68" s="2033"/>
      <c r="SQ68" s="2033"/>
      <c r="SR68" s="2033"/>
      <c r="SS68" s="2033" t="str">
        <f>IF(ISBLANK('１．学校基本情報'!$A$7),"",'１．学校基本情報'!$A$7)</f>
        <v/>
      </c>
      <c r="ST68" s="2033"/>
      <c r="SU68" s="2033"/>
      <c r="SV68" s="2033"/>
      <c r="SW68" s="2033"/>
      <c r="SX68" s="2033"/>
      <c r="SY68" s="2033"/>
      <c r="SZ68" s="2033"/>
      <c r="TA68" s="2033"/>
      <c r="TB68" s="2033"/>
      <c r="TC68" s="2033"/>
      <c r="TD68" s="2033"/>
      <c r="TE68" s="2033"/>
      <c r="TF68" s="2033"/>
      <c r="TG68" s="2033"/>
      <c r="TH68" s="2033"/>
      <c r="TI68" s="2033" t="str">
        <f>IF(ISBLANK('１．学校基本情報'!$A$7),"",'１．学校基本情報'!$A$7)</f>
        <v/>
      </c>
      <c r="TJ68" s="2033"/>
      <c r="TK68" s="2033"/>
      <c r="TL68" s="2033"/>
      <c r="TM68" s="2033"/>
      <c r="TN68" s="2033"/>
      <c r="TO68" s="2033"/>
      <c r="TP68" s="2033"/>
      <c r="TQ68" s="2033"/>
      <c r="TR68" s="2033"/>
      <c r="TS68" s="2033"/>
      <c r="TT68" s="2033"/>
      <c r="TU68" s="2033"/>
      <c r="TV68" s="2033"/>
      <c r="TW68" s="2033"/>
      <c r="TX68" s="2033"/>
      <c r="TY68" s="2033" t="str">
        <f>IF(ISBLANK('１．学校基本情報'!$A$7),"",'１．学校基本情報'!$A$7)</f>
        <v/>
      </c>
      <c r="TZ68" s="2033"/>
      <c r="UA68" s="2033"/>
      <c r="UB68" s="2033"/>
      <c r="UC68" s="2033"/>
      <c r="UD68" s="2033"/>
      <c r="UE68" s="2033"/>
      <c r="UF68" s="2033"/>
      <c r="UG68" s="2033"/>
      <c r="UH68" s="2033"/>
      <c r="UI68" s="2033"/>
      <c r="UJ68" s="2033"/>
      <c r="UK68" s="2033"/>
      <c r="UL68" s="2033"/>
      <c r="UM68" s="2033"/>
      <c r="UN68" s="2033"/>
      <c r="UO68" s="2033" t="str">
        <f>IF(ISBLANK('１．学校基本情報'!$A$7),"",'１．学校基本情報'!$A$7)</f>
        <v/>
      </c>
      <c r="UP68" s="2033"/>
      <c r="UQ68" s="2033"/>
      <c r="UR68" s="2033"/>
      <c r="US68" s="2033"/>
      <c r="UT68" s="2033"/>
      <c r="UU68" s="2033"/>
      <c r="UV68" s="2033"/>
      <c r="UW68" s="2033"/>
      <c r="UX68" s="2033"/>
      <c r="UY68" s="2033"/>
      <c r="UZ68" s="2033"/>
      <c r="VA68" s="2033"/>
      <c r="VB68" s="2033"/>
      <c r="VC68" s="2033"/>
      <c r="VD68" s="2033"/>
      <c r="VE68" s="2033" t="str">
        <f>IF(ISBLANK('１．学校基本情報'!$A$7),"",'１．学校基本情報'!$A$7)</f>
        <v/>
      </c>
      <c r="VF68" s="2033"/>
      <c r="VG68" s="2033"/>
      <c r="VH68" s="2033"/>
      <c r="VI68" s="2033"/>
      <c r="VJ68" s="2033"/>
      <c r="VK68" s="2033"/>
      <c r="VL68" s="2033"/>
      <c r="VM68" s="2033"/>
      <c r="VN68" s="2033"/>
      <c r="VO68" s="2033"/>
      <c r="VP68" s="2033"/>
      <c r="VQ68" s="2033"/>
      <c r="VR68" s="2033"/>
      <c r="VS68" s="2033"/>
      <c r="VT68" s="2033"/>
      <c r="VU68" s="2033" t="str">
        <f>IF(ISBLANK('１．学校基本情報'!$A$7),"",'１．学校基本情報'!$A$7)</f>
        <v/>
      </c>
      <c r="VV68" s="2033"/>
      <c r="VW68" s="2033"/>
      <c r="VX68" s="2033"/>
      <c r="VY68" s="2033"/>
      <c r="VZ68" s="2033"/>
      <c r="WA68" s="2033"/>
      <c r="WB68" s="2033"/>
      <c r="WC68" s="2033"/>
      <c r="WD68" s="2033"/>
      <c r="WE68" s="2033"/>
      <c r="WF68" s="2033"/>
      <c r="WG68" s="2033"/>
      <c r="WH68" s="2033"/>
      <c r="WI68" s="2033"/>
      <c r="WJ68" s="2033"/>
      <c r="WK68" s="2033" t="str">
        <f>IF(ISBLANK('１．学校基本情報'!$A$7),"",'１．学校基本情報'!$A$7)</f>
        <v/>
      </c>
      <c r="WL68" s="2033"/>
      <c r="WM68" s="2033"/>
      <c r="WN68" s="2033"/>
      <c r="WO68" s="2033"/>
      <c r="WP68" s="2033"/>
      <c r="WQ68" s="2033"/>
      <c r="WR68" s="2033"/>
      <c r="WS68" s="2033"/>
      <c r="WT68" s="2033"/>
      <c r="WU68" s="2033"/>
      <c r="WV68" s="2033"/>
      <c r="WW68" s="2033"/>
      <c r="WX68" s="2033"/>
      <c r="WY68" s="2033"/>
      <c r="WZ68" s="2033"/>
      <c r="XA68" s="2033" t="str">
        <f>IF(ISBLANK('１．学校基本情報'!$A$7),"",'１．学校基本情報'!$A$7)</f>
        <v/>
      </c>
      <c r="XB68" s="2033"/>
      <c r="XC68" s="2033"/>
      <c r="XD68" s="2033"/>
      <c r="XE68" s="2033"/>
      <c r="XF68" s="2033"/>
      <c r="XG68" s="2033"/>
      <c r="XH68" s="2033"/>
      <c r="XI68" s="2033"/>
      <c r="XJ68" s="2033"/>
      <c r="XK68" s="2033"/>
      <c r="XL68" s="2033"/>
      <c r="XM68" s="2033"/>
      <c r="XN68" s="2033"/>
      <c r="XO68" s="2033"/>
      <c r="XP68" s="2033"/>
      <c r="XQ68" s="2033" t="str">
        <f>IF(ISBLANK('１．学校基本情報'!$A$7),"",'１．学校基本情報'!$A$7)</f>
        <v/>
      </c>
      <c r="XR68" s="2033"/>
      <c r="XS68" s="2033"/>
      <c r="XT68" s="2033"/>
      <c r="XU68" s="2033"/>
      <c r="XV68" s="2033"/>
      <c r="XW68" s="2033"/>
      <c r="XX68" s="2033"/>
      <c r="XY68" s="2033"/>
      <c r="XZ68" s="2033"/>
      <c r="YA68" s="2033"/>
      <c r="YB68" s="2033"/>
      <c r="YC68" s="2033"/>
      <c r="YD68" s="2033"/>
      <c r="YE68" s="2033"/>
      <c r="YF68" s="2033"/>
      <c r="YG68" s="2033" t="str">
        <f>IF(ISBLANK('１．学校基本情報'!$A$7),"",'１．学校基本情報'!$A$7)</f>
        <v/>
      </c>
      <c r="YH68" s="2033"/>
      <c r="YI68" s="2033"/>
      <c r="YJ68" s="2033"/>
      <c r="YK68" s="2033"/>
      <c r="YL68" s="2033"/>
      <c r="YM68" s="2033"/>
      <c r="YN68" s="2033"/>
      <c r="YO68" s="2033"/>
      <c r="YP68" s="2033"/>
      <c r="YQ68" s="2033"/>
      <c r="YR68" s="2033"/>
      <c r="YS68" s="2033"/>
      <c r="YT68" s="2033"/>
      <c r="YU68" s="2033"/>
      <c r="YV68" s="2033"/>
      <c r="YW68" s="2033" t="str">
        <f>IF(ISBLANK('１．学校基本情報'!$A$7),"",'１．学校基本情報'!$A$7)</f>
        <v/>
      </c>
      <c r="YX68" s="2033"/>
      <c r="YY68" s="2033"/>
      <c r="YZ68" s="2033"/>
      <c r="ZA68" s="2033"/>
      <c r="ZB68" s="2033"/>
      <c r="ZC68" s="2033"/>
      <c r="ZD68" s="2033"/>
      <c r="ZE68" s="2033"/>
      <c r="ZF68" s="2033"/>
      <c r="ZG68" s="2033"/>
      <c r="ZH68" s="2033"/>
      <c r="ZI68" s="2033"/>
      <c r="ZJ68" s="2033"/>
      <c r="ZK68" s="2033"/>
      <c r="ZL68" s="2033"/>
      <c r="ZM68" s="2033" t="str">
        <f>IF(ISBLANK('１．学校基本情報'!$A$7),"",'１．学校基本情報'!$A$7)</f>
        <v/>
      </c>
      <c r="ZN68" s="2033"/>
      <c r="ZO68" s="2033"/>
      <c r="ZP68" s="2033"/>
      <c r="ZQ68" s="2033"/>
      <c r="ZR68" s="2033"/>
      <c r="ZS68" s="2033"/>
      <c r="ZT68" s="2033"/>
      <c r="ZU68" s="2033"/>
      <c r="ZV68" s="2033"/>
      <c r="ZW68" s="2033"/>
      <c r="ZX68" s="2033"/>
      <c r="ZY68" s="2033"/>
      <c r="ZZ68" s="2033"/>
      <c r="AAA68" s="2033"/>
      <c r="AAB68" s="2033"/>
      <c r="AAC68" s="2033" t="str">
        <f>IF(ISBLANK('１．学校基本情報'!$A$7),"",'１．学校基本情報'!$A$7)</f>
        <v/>
      </c>
      <c r="AAD68" s="2033"/>
      <c r="AAE68" s="2033"/>
      <c r="AAF68" s="2033"/>
      <c r="AAG68" s="2033"/>
      <c r="AAH68" s="2033"/>
      <c r="AAI68" s="2033"/>
      <c r="AAJ68" s="2033"/>
      <c r="AAK68" s="2033"/>
      <c r="AAL68" s="2033"/>
      <c r="AAM68" s="2033"/>
      <c r="AAN68" s="2033"/>
      <c r="AAO68" s="2033"/>
      <c r="AAP68" s="2033"/>
      <c r="AAQ68" s="2033"/>
      <c r="AAR68" s="2033"/>
      <c r="AAS68" s="2033" t="str">
        <f>IF(ISBLANK('１．学校基本情報'!$A$7),"",'１．学校基本情報'!$A$7)</f>
        <v/>
      </c>
      <c r="AAT68" s="2033"/>
      <c r="AAU68" s="2033"/>
      <c r="AAV68" s="2033"/>
      <c r="AAW68" s="2033"/>
      <c r="AAX68" s="2033"/>
      <c r="AAY68" s="2033"/>
      <c r="AAZ68" s="2033"/>
      <c r="ABA68" s="2033"/>
      <c r="ABB68" s="2033"/>
      <c r="ABC68" s="2033"/>
      <c r="ABD68" s="2033"/>
      <c r="ABE68" s="2033"/>
      <c r="ABF68" s="2033"/>
      <c r="ABG68" s="2033"/>
      <c r="ABH68" s="2033"/>
      <c r="ABI68" s="2033" t="str">
        <f>IF(ISBLANK('１．学校基本情報'!$A$7),"",'１．学校基本情報'!$A$7)</f>
        <v/>
      </c>
      <c r="ABJ68" s="2033"/>
      <c r="ABK68" s="2033"/>
      <c r="ABL68" s="2033"/>
      <c r="ABM68" s="2033"/>
      <c r="ABN68" s="2033"/>
      <c r="ABO68" s="2033"/>
      <c r="ABP68" s="2033"/>
      <c r="ABQ68" s="2033"/>
      <c r="ABR68" s="2033"/>
      <c r="ABS68" s="2033"/>
      <c r="ABT68" s="2033"/>
      <c r="ABU68" s="2033"/>
      <c r="ABV68" s="2033"/>
      <c r="ABW68" s="2033"/>
      <c r="ABX68" s="2033"/>
      <c r="ABY68" s="2033" t="str">
        <f>IF(ISBLANK('１．学校基本情報'!$A$7),"",'１．学校基本情報'!$A$7)</f>
        <v/>
      </c>
      <c r="ABZ68" s="2033"/>
      <c r="ACA68" s="2033"/>
      <c r="ACB68" s="2033"/>
      <c r="ACC68" s="2033"/>
      <c r="ACD68" s="2033"/>
      <c r="ACE68" s="2033"/>
      <c r="ACF68" s="2033"/>
      <c r="ACG68" s="2033"/>
      <c r="ACH68" s="2033"/>
      <c r="ACI68" s="2033"/>
      <c r="ACJ68" s="2033"/>
      <c r="ACK68" s="2033"/>
      <c r="ACL68" s="2033"/>
      <c r="ACM68" s="2033"/>
      <c r="ACN68" s="2033"/>
      <c r="ACO68" s="2033" t="str">
        <f>IF(ISBLANK('１．学校基本情報'!$A$7),"",'１．学校基本情報'!$A$7)</f>
        <v/>
      </c>
      <c r="ACP68" s="2033"/>
      <c r="ACQ68" s="2033"/>
      <c r="ACR68" s="2033"/>
      <c r="ACS68" s="2033"/>
      <c r="ACT68" s="2033"/>
      <c r="ACU68" s="2033"/>
      <c r="ACV68" s="2033"/>
      <c r="ACW68" s="2033"/>
      <c r="ACX68" s="2033"/>
      <c r="ACY68" s="2033"/>
      <c r="ACZ68" s="2033"/>
      <c r="ADA68" s="2033"/>
      <c r="ADB68" s="2033"/>
      <c r="ADC68" s="2033"/>
      <c r="ADD68" s="2033"/>
      <c r="ADE68" s="2033" t="str">
        <f>IF(ISBLANK('１．学校基本情報'!$A$7),"",'１．学校基本情報'!$A$7)</f>
        <v/>
      </c>
      <c r="ADF68" s="2033"/>
      <c r="ADG68" s="2033"/>
      <c r="ADH68" s="2033"/>
      <c r="ADI68" s="2033"/>
      <c r="ADJ68" s="2033"/>
      <c r="ADK68" s="2033"/>
      <c r="ADL68" s="2033"/>
      <c r="ADM68" s="2033"/>
      <c r="ADN68" s="2033"/>
      <c r="ADO68" s="2033"/>
      <c r="ADP68" s="2033"/>
      <c r="ADQ68" s="2033"/>
      <c r="ADR68" s="2033"/>
      <c r="ADS68" s="2033"/>
      <c r="ADT68" s="2033"/>
      <c r="ADU68" s="2033" t="str">
        <f>IF(ISBLANK('１．学校基本情報'!$A$7),"",'１．学校基本情報'!$A$7)</f>
        <v/>
      </c>
      <c r="ADV68" s="2033"/>
      <c r="ADW68" s="2033"/>
      <c r="ADX68" s="2033"/>
      <c r="ADY68" s="2033"/>
      <c r="ADZ68" s="2033"/>
      <c r="AEA68" s="2033"/>
      <c r="AEB68" s="2033"/>
      <c r="AEC68" s="2033"/>
      <c r="AED68" s="2033"/>
      <c r="AEE68" s="2033"/>
      <c r="AEF68" s="2033"/>
      <c r="AEG68" s="2033"/>
      <c r="AEH68" s="2033"/>
      <c r="AEI68" s="2033"/>
      <c r="AEJ68" s="2033"/>
      <c r="AEK68" s="2033" t="str">
        <f>IF(ISBLANK('１．学校基本情報'!$A$7),"",'１．学校基本情報'!$A$7)</f>
        <v/>
      </c>
      <c r="AEL68" s="2033"/>
      <c r="AEM68" s="2033"/>
      <c r="AEN68" s="2033"/>
      <c r="AEO68" s="2033"/>
      <c r="AEP68" s="2033"/>
      <c r="AEQ68" s="2033"/>
      <c r="AER68" s="2033"/>
      <c r="AES68" s="2033"/>
      <c r="AET68" s="2033"/>
      <c r="AEU68" s="2033"/>
      <c r="AEV68" s="2033"/>
      <c r="AEW68" s="2033"/>
      <c r="AEX68" s="2033"/>
      <c r="AEY68" s="2033"/>
      <c r="AEZ68" s="2033"/>
      <c r="AFA68" s="2033" t="str">
        <f>IF(ISBLANK('１．学校基本情報'!$A$7),"",'１．学校基本情報'!$A$7)</f>
        <v/>
      </c>
      <c r="AFB68" s="2033"/>
      <c r="AFC68" s="2033"/>
      <c r="AFD68" s="2033"/>
      <c r="AFE68" s="2033"/>
      <c r="AFF68" s="2033"/>
      <c r="AFG68" s="2033"/>
      <c r="AFH68" s="2033"/>
      <c r="AFI68" s="2033"/>
      <c r="AFJ68" s="2033"/>
      <c r="AFK68" s="2033"/>
      <c r="AFL68" s="2033"/>
      <c r="AFM68" s="2033"/>
      <c r="AFN68" s="2033"/>
      <c r="AFO68" s="2033"/>
      <c r="AFP68" s="2033"/>
      <c r="AFQ68" s="2033" t="str">
        <f>IF(ISBLANK('１．学校基本情報'!$A$7),"",'１．学校基本情報'!$A$7)</f>
        <v/>
      </c>
      <c r="AFR68" s="2033"/>
      <c r="AFS68" s="2033"/>
      <c r="AFT68" s="2033"/>
      <c r="AFU68" s="2033"/>
      <c r="AFV68" s="2033"/>
      <c r="AFW68" s="2033"/>
      <c r="AFX68" s="2033"/>
      <c r="AFY68" s="2033"/>
      <c r="AFZ68" s="2033"/>
      <c r="AGA68" s="2033"/>
      <c r="AGB68" s="2033"/>
      <c r="AGC68" s="2033"/>
      <c r="AGD68" s="2033"/>
      <c r="AGE68" s="2033"/>
      <c r="AGF68" s="2033"/>
      <c r="AGG68" s="2033" t="str">
        <f>IF(ISBLANK('１．学校基本情報'!$A$7),"",'１．学校基本情報'!$A$7)</f>
        <v/>
      </c>
      <c r="AGH68" s="2033"/>
      <c r="AGI68" s="2033"/>
      <c r="AGJ68" s="2033"/>
      <c r="AGK68" s="2033"/>
      <c r="AGL68" s="2033"/>
      <c r="AGM68" s="2033"/>
      <c r="AGN68" s="2033"/>
      <c r="AGO68" s="2033"/>
      <c r="AGP68" s="2033"/>
      <c r="AGQ68" s="2033"/>
      <c r="AGR68" s="2033"/>
      <c r="AGS68" s="2033"/>
      <c r="AGT68" s="2033"/>
      <c r="AGU68" s="2033"/>
      <c r="AGV68" s="2033"/>
      <c r="AGW68" s="2033" t="str">
        <f>IF(ISBLANK('１．学校基本情報'!$A$7),"",'１．学校基本情報'!$A$7)</f>
        <v/>
      </c>
      <c r="AGX68" s="2033"/>
      <c r="AGY68" s="2033"/>
      <c r="AGZ68" s="2033"/>
      <c r="AHA68" s="2033"/>
      <c r="AHB68" s="2033"/>
      <c r="AHC68" s="2033"/>
      <c r="AHD68" s="2033"/>
      <c r="AHE68" s="2033"/>
      <c r="AHF68" s="2033"/>
      <c r="AHG68" s="2033"/>
      <c r="AHH68" s="2033"/>
      <c r="AHI68" s="2033"/>
      <c r="AHJ68" s="2033"/>
      <c r="AHK68" s="2033"/>
      <c r="AHL68" s="2033"/>
      <c r="AHM68" s="2033" t="str">
        <f>IF(ISBLANK('１．学校基本情報'!$A$7),"",'１．学校基本情報'!$A$7)</f>
        <v/>
      </c>
      <c r="AHN68" s="2033"/>
      <c r="AHO68" s="2033"/>
      <c r="AHP68" s="2033"/>
      <c r="AHQ68" s="2033"/>
      <c r="AHR68" s="2033"/>
      <c r="AHS68" s="2033"/>
      <c r="AHT68" s="2033"/>
      <c r="AHU68" s="2033"/>
      <c r="AHV68" s="2033"/>
      <c r="AHW68" s="2033"/>
      <c r="AHX68" s="2033"/>
      <c r="AHY68" s="2033"/>
      <c r="AHZ68" s="2033"/>
      <c r="AIA68" s="2033"/>
      <c r="AIB68" s="2033"/>
      <c r="AIC68" s="2033" t="str">
        <f>IF(ISBLANK('１．学校基本情報'!$A$7),"",'１．学校基本情報'!$A$7)</f>
        <v/>
      </c>
      <c r="AID68" s="2033"/>
      <c r="AIE68" s="2033"/>
      <c r="AIF68" s="2033"/>
      <c r="AIG68" s="2033"/>
      <c r="AIH68" s="2033"/>
      <c r="AII68" s="2033"/>
      <c r="AIJ68" s="2033"/>
      <c r="AIK68" s="2033"/>
      <c r="AIL68" s="2033"/>
      <c r="AIM68" s="2033"/>
      <c r="AIN68" s="2033"/>
      <c r="AIO68" s="2033"/>
      <c r="AIP68" s="2033"/>
      <c r="AIQ68" s="2033"/>
      <c r="AIR68" s="2033"/>
      <c r="AIS68" s="2033" t="str">
        <f>IF(ISBLANK('１．学校基本情報'!$A$7),"",'１．学校基本情報'!$A$7)</f>
        <v/>
      </c>
      <c r="AIT68" s="2033"/>
      <c r="AIU68" s="2033"/>
      <c r="AIV68" s="2033"/>
      <c r="AIW68" s="2033"/>
      <c r="AIX68" s="2033"/>
      <c r="AIY68" s="2033"/>
      <c r="AIZ68" s="2033"/>
      <c r="AJA68" s="2033"/>
      <c r="AJB68" s="2033"/>
      <c r="AJC68" s="2033"/>
      <c r="AJD68" s="2033"/>
      <c r="AJE68" s="2033"/>
      <c r="AJF68" s="2033"/>
      <c r="AJG68" s="2033"/>
      <c r="AJH68" s="2033"/>
      <c r="AJI68" s="2033" t="str">
        <f>IF(ISBLANK('１．学校基本情報'!$A$7),"",'１．学校基本情報'!$A$7)</f>
        <v/>
      </c>
      <c r="AJJ68" s="2033"/>
      <c r="AJK68" s="2033"/>
      <c r="AJL68" s="2033"/>
      <c r="AJM68" s="2033"/>
      <c r="AJN68" s="2033"/>
      <c r="AJO68" s="2033"/>
      <c r="AJP68" s="2033"/>
      <c r="AJQ68" s="2033"/>
      <c r="AJR68" s="2033"/>
      <c r="AJS68" s="2033"/>
      <c r="AJT68" s="2033"/>
      <c r="AJU68" s="2033"/>
      <c r="AJV68" s="2033"/>
      <c r="AJW68" s="2033"/>
      <c r="AJX68" s="2033"/>
      <c r="AJY68" s="2033" t="str">
        <f>IF(ISBLANK('１．学校基本情報'!$A$7),"",'１．学校基本情報'!$A$7)</f>
        <v/>
      </c>
      <c r="AJZ68" s="2033"/>
      <c r="AKA68" s="2033"/>
      <c r="AKB68" s="2033"/>
      <c r="AKC68" s="2033"/>
      <c r="AKD68" s="2033"/>
      <c r="AKE68" s="2033"/>
      <c r="AKF68" s="2033"/>
      <c r="AKG68" s="2033"/>
      <c r="AKH68" s="2033"/>
      <c r="AKI68" s="2033"/>
      <c r="AKJ68" s="2033"/>
      <c r="AKK68" s="2033"/>
      <c r="AKL68" s="2033"/>
      <c r="AKM68" s="2033"/>
      <c r="AKN68" s="2033"/>
      <c r="AKO68" s="2033" t="str">
        <f>IF(ISBLANK('１．学校基本情報'!$A$7),"",'１．学校基本情報'!$A$7)</f>
        <v/>
      </c>
      <c r="AKP68" s="2033"/>
      <c r="AKQ68" s="2033"/>
      <c r="AKR68" s="2033"/>
      <c r="AKS68" s="2033"/>
      <c r="AKT68" s="2033"/>
      <c r="AKU68" s="2033"/>
      <c r="AKV68" s="2033"/>
      <c r="AKW68" s="2033"/>
      <c r="AKX68" s="2033"/>
      <c r="AKY68" s="2033"/>
      <c r="AKZ68" s="2033"/>
      <c r="ALA68" s="2033"/>
      <c r="ALB68" s="2033"/>
      <c r="ALC68" s="2033"/>
      <c r="ALD68" s="2033"/>
      <c r="ALE68" s="2033" t="str">
        <f>IF(ISBLANK('１．学校基本情報'!$A$7),"",'１．学校基本情報'!$A$7)</f>
        <v/>
      </c>
      <c r="ALF68" s="2033"/>
      <c r="ALG68" s="2033"/>
      <c r="ALH68" s="2033"/>
      <c r="ALI68" s="2033"/>
      <c r="ALJ68" s="2033"/>
      <c r="ALK68" s="2033"/>
      <c r="ALL68" s="2033"/>
      <c r="ALM68" s="2033"/>
      <c r="ALN68" s="2033"/>
      <c r="ALO68" s="2033"/>
      <c r="ALP68" s="2033"/>
      <c r="ALQ68" s="2033"/>
      <c r="ALR68" s="2033"/>
      <c r="ALS68" s="2033"/>
      <c r="ALT68" s="2033"/>
      <c r="ALU68" s="2033" t="str">
        <f>IF(ISBLANK('１．学校基本情報'!$A$7),"",'１．学校基本情報'!$A$7)</f>
        <v/>
      </c>
      <c r="ALV68" s="2033"/>
      <c r="ALW68" s="2033"/>
      <c r="ALX68" s="2033"/>
      <c r="ALY68" s="2033"/>
      <c r="ALZ68" s="2033"/>
      <c r="AMA68" s="2033"/>
      <c r="AMB68" s="2033"/>
      <c r="AMC68" s="2033"/>
      <c r="AMD68" s="2033"/>
      <c r="AME68" s="2033"/>
      <c r="AMF68" s="2033"/>
      <c r="AMG68" s="2033"/>
      <c r="AMH68" s="2033"/>
      <c r="AMI68" s="2033"/>
      <c r="AMJ68" s="2033"/>
      <c r="AMK68" s="2033" t="str">
        <f>IF(ISBLANK('１．学校基本情報'!$A$7),"",'１．学校基本情報'!$A$7)</f>
        <v/>
      </c>
      <c r="AML68" s="2033"/>
      <c r="AMM68" s="2033"/>
      <c r="AMN68" s="2033"/>
      <c r="AMO68" s="2033"/>
      <c r="AMP68" s="2033"/>
      <c r="AMQ68" s="2033"/>
      <c r="AMR68" s="2033"/>
      <c r="AMS68" s="2033"/>
      <c r="AMT68" s="2033"/>
      <c r="AMU68" s="2033"/>
      <c r="AMV68" s="2033"/>
      <c r="AMW68" s="2033"/>
      <c r="AMX68" s="2033"/>
      <c r="AMY68" s="2033"/>
      <c r="AMZ68" s="2033"/>
      <c r="ANA68" s="2033" t="str">
        <f>IF(ISBLANK('１．学校基本情報'!$A$7),"",'１．学校基本情報'!$A$7)</f>
        <v/>
      </c>
      <c r="ANB68" s="2033"/>
      <c r="ANC68" s="2033"/>
      <c r="AND68" s="2033"/>
      <c r="ANE68" s="2033"/>
      <c r="ANF68" s="2033"/>
      <c r="ANG68" s="2033"/>
      <c r="ANH68" s="2033"/>
      <c r="ANI68" s="2033"/>
      <c r="ANJ68" s="2033"/>
      <c r="ANK68" s="2033"/>
      <c r="ANL68" s="2033"/>
      <c r="ANM68" s="2033"/>
      <c r="ANN68" s="2033"/>
      <c r="ANO68" s="2033"/>
      <c r="ANP68" s="2033"/>
      <c r="ANQ68" s="2033" t="str">
        <f>IF(ISBLANK('１．学校基本情報'!$A$7),"",'１．学校基本情報'!$A$7)</f>
        <v/>
      </c>
      <c r="ANR68" s="2033"/>
      <c r="ANS68" s="2033"/>
      <c r="ANT68" s="2033"/>
      <c r="ANU68" s="2033"/>
      <c r="ANV68" s="2033"/>
      <c r="ANW68" s="2033"/>
      <c r="ANX68" s="2033"/>
      <c r="ANY68" s="2033"/>
      <c r="ANZ68" s="2033"/>
      <c r="AOA68" s="2033"/>
      <c r="AOB68" s="2033"/>
      <c r="AOC68" s="2033"/>
      <c r="AOD68" s="2033"/>
      <c r="AOE68" s="2033"/>
      <c r="AOF68" s="2033"/>
      <c r="AOG68" s="2033" t="str">
        <f>IF(ISBLANK('１．学校基本情報'!$A$7),"",'１．学校基本情報'!$A$7)</f>
        <v/>
      </c>
      <c r="AOH68" s="2033"/>
      <c r="AOI68" s="2033"/>
      <c r="AOJ68" s="2033"/>
      <c r="AOK68" s="2033"/>
      <c r="AOL68" s="2033"/>
      <c r="AOM68" s="2033"/>
      <c r="AON68" s="2033"/>
      <c r="AOO68" s="2033"/>
      <c r="AOP68" s="2033"/>
      <c r="AOQ68" s="2033"/>
      <c r="AOR68" s="2033"/>
      <c r="AOS68" s="2033"/>
      <c r="AOT68" s="2033"/>
      <c r="AOU68" s="2033"/>
      <c r="AOV68" s="2033"/>
      <c r="AOW68" s="2033" t="str">
        <f>IF(ISBLANK('１．学校基本情報'!$A$7),"",'１．学校基本情報'!$A$7)</f>
        <v/>
      </c>
      <c r="AOX68" s="2033"/>
      <c r="AOY68" s="2033"/>
      <c r="AOZ68" s="2033"/>
      <c r="APA68" s="2033"/>
      <c r="APB68" s="2033"/>
      <c r="APC68" s="2033"/>
      <c r="APD68" s="2033"/>
      <c r="APE68" s="2033"/>
      <c r="APF68" s="2033"/>
      <c r="APG68" s="2033"/>
      <c r="APH68" s="2033"/>
      <c r="API68" s="2033"/>
      <c r="APJ68" s="2033"/>
      <c r="APK68" s="2033"/>
      <c r="APL68" s="2033"/>
      <c r="APM68" s="2033" t="str">
        <f>IF(ISBLANK('１．学校基本情報'!$A$7),"",'１．学校基本情報'!$A$7)</f>
        <v/>
      </c>
      <c r="APN68" s="2033"/>
      <c r="APO68" s="2033"/>
      <c r="APP68" s="2033"/>
      <c r="APQ68" s="2033"/>
      <c r="APR68" s="2033"/>
      <c r="APS68" s="2033"/>
      <c r="APT68" s="2033"/>
      <c r="APU68" s="2033"/>
      <c r="APV68" s="2033"/>
      <c r="APW68" s="2033"/>
      <c r="APX68" s="2033"/>
      <c r="APY68" s="2033"/>
      <c r="APZ68" s="2033"/>
      <c r="AQA68" s="2033"/>
      <c r="AQB68" s="2033"/>
      <c r="AQC68" s="2033" t="str">
        <f>IF(ISBLANK('１．学校基本情報'!$A$7),"",'１．学校基本情報'!$A$7)</f>
        <v/>
      </c>
      <c r="AQD68" s="2033"/>
      <c r="AQE68" s="2033"/>
      <c r="AQF68" s="2033"/>
      <c r="AQG68" s="2033"/>
      <c r="AQH68" s="2033"/>
      <c r="AQI68" s="2033"/>
      <c r="AQJ68" s="2033"/>
      <c r="AQK68" s="2033"/>
      <c r="AQL68" s="2033"/>
      <c r="AQM68" s="2033"/>
      <c r="AQN68" s="2033"/>
      <c r="AQO68" s="2033"/>
      <c r="AQP68" s="2033"/>
      <c r="AQQ68" s="2033"/>
      <c r="AQR68" s="2033"/>
      <c r="AQS68" s="2033" t="str">
        <f>IF(ISBLANK('１．学校基本情報'!$A$7),"",'１．学校基本情報'!$A$7)</f>
        <v/>
      </c>
      <c r="AQT68" s="2033"/>
      <c r="AQU68" s="2033"/>
      <c r="AQV68" s="2033"/>
      <c r="AQW68" s="2033"/>
      <c r="AQX68" s="2033"/>
      <c r="AQY68" s="2033"/>
      <c r="AQZ68" s="2033"/>
      <c r="ARA68" s="2033"/>
      <c r="ARB68" s="2033"/>
      <c r="ARC68" s="2033"/>
      <c r="ARD68" s="2033"/>
      <c r="ARE68" s="2033"/>
      <c r="ARF68" s="2033"/>
      <c r="ARG68" s="2033"/>
      <c r="ARH68" s="2033"/>
      <c r="ARI68" s="2033" t="str">
        <f>IF(ISBLANK('１．学校基本情報'!$A$7),"",'１．学校基本情報'!$A$7)</f>
        <v/>
      </c>
      <c r="ARJ68" s="2033"/>
      <c r="ARK68" s="2033"/>
      <c r="ARL68" s="2033"/>
      <c r="ARM68" s="2033"/>
      <c r="ARN68" s="2033"/>
      <c r="ARO68" s="2033"/>
      <c r="ARP68" s="2033"/>
      <c r="ARQ68" s="2033"/>
      <c r="ARR68" s="2033"/>
      <c r="ARS68" s="2033"/>
      <c r="ART68" s="2033"/>
      <c r="ARU68" s="2033"/>
      <c r="ARV68" s="2033"/>
      <c r="ARW68" s="2033"/>
      <c r="ARX68" s="2033"/>
      <c r="ARY68" s="2033" t="str">
        <f>IF(ISBLANK('１．学校基本情報'!$A$7),"",'１．学校基本情報'!$A$7)</f>
        <v/>
      </c>
      <c r="ARZ68" s="2033"/>
      <c r="ASA68" s="2033"/>
      <c r="ASB68" s="2033"/>
      <c r="ASC68" s="2033"/>
      <c r="ASD68" s="2033"/>
      <c r="ASE68" s="2033"/>
      <c r="ASF68" s="2033"/>
      <c r="ASG68" s="2033"/>
      <c r="ASH68" s="2033"/>
      <c r="ASI68" s="2033"/>
      <c r="ASJ68" s="2033"/>
      <c r="ASK68" s="2033"/>
      <c r="ASL68" s="2033"/>
      <c r="ASM68" s="2033"/>
      <c r="ASN68" s="2033"/>
      <c r="ASO68" s="2033" t="str">
        <f>IF(ISBLANK('１．学校基本情報'!$A$7),"",'１．学校基本情報'!$A$7)</f>
        <v/>
      </c>
      <c r="ASP68" s="2033"/>
      <c r="ASQ68" s="2033"/>
      <c r="ASR68" s="2033"/>
      <c r="ASS68" s="2033"/>
      <c r="AST68" s="2033"/>
      <c r="ASU68" s="2033"/>
      <c r="ASV68" s="2033"/>
      <c r="ASW68" s="2033"/>
      <c r="ASX68" s="2033"/>
      <c r="ASY68" s="2033"/>
      <c r="ASZ68" s="2033"/>
      <c r="ATA68" s="2033"/>
      <c r="ATB68" s="2033"/>
      <c r="ATC68" s="2033"/>
      <c r="ATD68" s="2033"/>
      <c r="ATE68" s="2033" t="str">
        <f>IF(ISBLANK('１．学校基本情報'!$A$7),"",'１．学校基本情報'!$A$7)</f>
        <v/>
      </c>
      <c r="ATF68" s="2033"/>
      <c r="ATG68" s="2033"/>
      <c r="ATH68" s="2033"/>
      <c r="ATI68" s="2033"/>
      <c r="ATJ68" s="2033"/>
      <c r="ATK68" s="2033"/>
      <c r="ATL68" s="2033"/>
      <c r="ATM68" s="2033"/>
      <c r="ATN68" s="2033"/>
      <c r="ATO68" s="2033"/>
      <c r="ATP68" s="2033"/>
      <c r="ATQ68" s="2033"/>
      <c r="ATR68" s="2033"/>
      <c r="ATS68" s="2033"/>
      <c r="ATT68" s="2033"/>
      <c r="ATU68" s="2033" t="str">
        <f>IF(ISBLANK('１．学校基本情報'!$A$7),"",'１．学校基本情報'!$A$7)</f>
        <v/>
      </c>
      <c r="ATV68" s="2033"/>
      <c r="ATW68" s="2033"/>
      <c r="ATX68" s="2033"/>
      <c r="ATY68" s="2033"/>
      <c r="ATZ68" s="2033"/>
      <c r="AUA68" s="2033"/>
      <c r="AUB68" s="2033"/>
      <c r="AUC68" s="2033"/>
      <c r="AUD68" s="2033"/>
      <c r="AUE68" s="2033"/>
      <c r="AUF68" s="2033"/>
      <c r="AUG68" s="2033"/>
      <c r="AUH68" s="2033"/>
      <c r="AUI68" s="2033"/>
      <c r="AUJ68" s="2033"/>
      <c r="AUK68" s="2033" t="str">
        <f>IF(ISBLANK('１．学校基本情報'!$A$7),"",'１．学校基本情報'!$A$7)</f>
        <v/>
      </c>
      <c r="AUL68" s="2033"/>
      <c r="AUM68" s="2033"/>
      <c r="AUN68" s="2033"/>
      <c r="AUO68" s="2033"/>
      <c r="AUP68" s="2033"/>
      <c r="AUQ68" s="2033"/>
      <c r="AUR68" s="2033"/>
      <c r="AUS68" s="2033"/>
      <c r="AUT68" s="2033"/>
      <c r="AUU68" s="2033"/>
      <c r="AUV68" s="2033"/>
      <c r="AUW68" s="2033"/>
      <c r="AUX68" s="2033"/>
      <c r="AUY68" s="2033"/>
      <c r="AUZ68" s="2033"/>
      <c r="AVA68" s="2033" t="str">
        <f>IF(ISBLANK('１．学校基本情報'!$A$7),"",'１．学校基本情報'!$A$7)</f>
        <v/>
      </c>
      <c r="AVB68" s="2033"/>
      <c r="AVC68" s="2033"/>
      <c r="AVD68" s="2033"/>
      <c r="AVE68" s="2033"/>
      <c r="AVF68" s="2033"/>
      <c r="AVG68" s="2033"/>
      <c r="AVH68" s="2033"/>
      <c r="AVI68" s="2033"/>
      <c r="AVJ68" s="2033"/>
      <c r="AVK68" s="2033"/>
      <c r="AVL68" s="2033"/>
      <c r="AVM68" s="2033"/>
      <c r="AVN68" s="2033"/>
      <c r="AVO68" s="2033"/>
      <c r="AVP68" s="2033"/>
      <c r="AVQ68" s="2033" t="str">
        <f>IF(ISBLANK('１．学校基本情報'!$A$7),"",'１．学校基本情報'!$A$7)</f>
        <v/>
      </c>
      <c r="AVR68" s="2033"/>
      <c r="AVS68" s="2033"/>
      <c r="AVT68" s="2033"/>
      <c r="AVU68" s="2033"/>
      <c r="AVV68" s="2033"/>
      <c r="AVW68" s="2033"/>
      <c r="AVX68" s="2033"/>
      <c r="AVY68" s="2033"/>
      <c r="AVZ68" s="2033"/>
      <c r="AWA68" s="2033"/>
      <c r="AWB68" s="2033"/>
      <c r="AWC68" s="2033"/>
      <c r="AWD68" s="2033"/>
      <c r="AWE68" s="2033"/>
      <c r="AWF68" s="2033"/>
      <c r="AWG68" s="2033" t="str">
        <f>IF(ISBLANK('１．学校基本情報'!$A$7),"",'１．学校基本情報'!$A$7)</f>
        <v/>
      </c>
      <c r="AWH68" s="2033"/>
      <c r="AWI68" s="2033"/>
      <c r="AWJ68" s="2033"/>
      <c r="AWK68" s="2033"/>
      <c r="AWL68" s="2033"/>
      <c r="AWM68" s="2033"/>
      <c r="AWN68" s="2033"/>
      <c r="AWO68" s="2033"/>
      <c r="AWP68" s="2033"/>
      <c r="AWQ68" s="2033"/>
      <c r="AWR68" s="2033"/>
      <c r="AWS68" s="2033"/>
      <c r="AWT68" s="2033"/>
      <c r="AWU68" s="2033"/>
      <c r="AWV68" s="2033"/>
      <c r="AWW68" s="2033" t="str">
        <f>IF(ISBLANK('１．学校基本情報'!$A$7),"",'１．学校基本情報'!$A$7)</f>
        <v/>
      </c>
      <c r="AWX68" s="2033"/>
      <c r="AWY68" s="2033"/>
      <c r="AWZ68" s="2033"/>
      <c r="AXA68" s="2033"/>
      <c r="AXB68" s="2033"/>
      <c r="AXC68" s="2033"/>
      <c r="AXD68" s="2033"/>
      <c r="AXE68" s="2033"/>
      <c r="AXF68" s="2033"/>
      <c r="AXG68" s="2033"/>
      <c r="AXH68" s="2033"/>
      <c r="AXI68" s="2033"/>
      <c r="AXJ68" s="2033"/>
      <c r="AXK68" s="2033"/>
      <c r="AXL68" s="2033"/>
      <c r="AXM68" s="2033" t="str">
        <f>IF(ISBLANK('１．学校基本情報'!$A$7),"",'１．学校基本情報'!$A$7)</f>
        <v/>
      </c>
      <c r="AXN68" s="2033"/>
      <c r="AXO68" s="2033"/>
      <c r="AXP68" s="2033"/>
      <c r="AXQ68" s="2033"/>
      <c r="AXR68" s="2033"/>
      <c r="AXS68" s="2033"/>
      <c r="AXT68" s="2033"/>
      <c r="AXU68" s="2033"/>
      <c r="AXV68" s="2033"/>
      <c r="AXW68" s="2033"/>
      <c r="AXX68" s="2033"/>
      <c r="AXY68" s="2033"/>
      <c r="AXZ68" s="2033"/>
      <c r="AYA68" s="2033"/>
      <c r="AYB68" s="2033"/>
      <c r="AYC68" s="2033" t="str">
        <f>IF(ISBLANK('１．学校基本情報'!$A$7),"",'１．学校基本情報'!$A$7)</f>
        <v/>
      </c>
      <c r="AYD68" s="2033"/>
      <c r="AYE68" s="2033"/>
      <c r="AYF68" s="2033"/>
      <c r="AYG68" s="2033"/>
      <c r="AYH68" s="2033"/>
      <c r="AYI68" s="2033"/>
      <c r="AYJ68" s="2033"/>
      <c r="AYK68" s="2033"/>
      <c r="AYL68" s="2033"/>
      <c r="AYM68" s="2033"/>
      <c r="AYN68" s="2033"/>
      <c r="AYO68" s="2033"/>
      <c r="AYP68" s="2033"/>
      <c r="AYQ68" s="2033"/>
      <c r="AYR68" s="2033"/>
      <c r="AYS68" s="2033" t="str">
        <f>IF(ISBLANK('１．学校基本情報'!$A$7),"",'１．学校基本情報'!$A$7)</f>
        <v/>
      </c>
      <c r="AYT68" s="2033"/>
      <c r="AYU68" s="2033"/>
      <c r="AYV68" s="2033"/>
      <c r="AYW68" s="2033"/>
      <c r="AYX68" s="2033"/>
      <c r="AYY68" s="2033"/>
      <c r="AYZ68" s="2033"/>
      <c r="AZA68" s="2033"/>
      <c r="AZB68" s="2033"/>
      <c r="AZC68" s="2033"/>
      <c r="AZD68" s="2033"/>
      <c r="AZE68" s="2033"/>
      <c r="AZF68" s="2033"/>
      <c r="AZG68" s="2033"/>
      <c r="AZH68" s="2033"/>
      <c r="AZI68" s="2033" t="str">
        <f>IF(ISBLANK('１．学校基本情報'!$A$7),"",'１．学校基本情報'!$A$7)</f>
        <v/>
      </c>
      <c r="AZJ68" s="2033"/>
      <c r="AZK68" s="2033"/>
      <c r="AZL68" s="2033"/>
      <c r="AZM68" s="2033"/>
      <c r="AZN68" s="2033"/>
      <c r="AZO68" s="2033"/>
      <c r="AZP68" s="2033"/>
      <c r="AZQ68" s="2033"/>
      <c r="AZR68" s="2033"/>
      <c r="AZS68" s="2033"/>
      <c r="AZT68" s="2033"/>
      <c r="AZU68" s="2033"/>
      <c r="AZV68" s="2033"/>
      <c r="AZW68" s="2033"/>
      <c r="AZX68" s="2033"/>
      <c r="AZY68" s="2033" t="str">
        <f>IF(ISBLANK('１．学校基本情報'!$A$7),"",'１．学校基本情報'!$A$7)</f>
        <v/>
      </c>
      <c r="AZZ68" s="2033"/>
      <c r="BAA68" s="2033"/>
      <c r="BAB68" s="2033"/>
      <c r="BAC68" s="2033"/>
      <c r="BAD68" s="2033"/>
      <c r="BAE68" s="2033"/>
      <c r="BAF68" s="2033"/>
      <c r="BAG68" s="2033"/>
      <c r="BAH68" s="2033"/>
      <c r="BAI68" s="2033"/>
      <c r="BAJ68" s="2033"/>
      <c r="BAK68" s="2033"/>
      <c r="BAL68" s="2033"/>
      <c r="BAM68" s="2033"/>
      <c r="BAN68" s="2033"/>
      <c r="BAO68" s="2033" t="str">
        <f>IF(ISBLANK('１．学校基本情報'!$A$7),"",'１．学校基本情報'!$A$7)</f>
        <v/>
      </c>
      <c r="BAP68" s="2033"/>
      <c r="BAQ68" s="2033"/>
      <c r="BAR68" s="2033"/>
      <c r="BAS68" s="2033"/>
      <c r="BAT68" s="2033"/>
      <c r="BAU68" s="2033"/>
      <c r="BAV68" s="2033"/>
      <c r="BAW68" s="2033"/>
      <c r="BAX68" s="2033"/>
      <c r="BAY68" s="2033"/>
      <c r="BAZ68" s="2033"/>
      <c r="BBA68" s="2033"/>
      <c r="BBB68" s="2033"/>
      <c r="BBC68" s="2033"/>
      <c r="BBD68" s="2033"/>
      <c r="BBE68" s="2033" t="str">
        <f>IF(ISBLANK('１．学校基本情報'!$A$7),"",'１．学校基本情報'!$A$7)</f>
        <v/>
      </c>
      <c r="BBF68" s="2033"/>
      <c r="BBG68" s="2033"/>
      <c r="BBH68" s="2033"/>
      <c r="BBI68" s="2033"/>
      <c r="BBJ68" s="2033"/>
      <c r="BBK68" s="2033"/>
      <c r="BBL68" s="2033"/>
      <c r="BBM68" s="2033"/>
      <c r="BBN68" s="2033"/>
      <c r="BBO68" s="2033"/>
      <c r="BBP68" s="2033"/>
      <c r="BBQ68" s="2033"/>
      <c r="BBR68" s="2033"/>
      <c r="BBS68" s="2033"/>
      <c r="BBT68" s="2033"/>
      <c r="BBU68" s="2033" t="str">
        <f>IF(ISBLANK('１．学校基本情報'!$A$7),"",'１．学校基本情報'!$A$7)</f>
        <v/>
      </c>
      <c r="BBV68" s="2033"/>
      <c r="BBW68" s="2033"/>
      <c r="BBX68" s="2033"/>
      <c r="BBY68" s="2033"/>
      <c r="BBZ68" s="2033"/>
      <c r="BCA68" s="2033"/>
      <c r="BCB68" s="2033"/>
      <c r="BCC68" s="2033"/>
      <c r="BCD68" s="2033"/>
      <c r="BCE68" s="2033"/>
      <c r="BCF68" s="2033"/>
      <c r="BCG68" s="2033"/>
      <c r="BCH68" s="2033"/>
      <c r="BCI68" s="2033"/>
      <c r="BCJ68" s="2033"/>
      <c r="BCK68" s="2033" t="str">
        <f>IF(ISBLANK('１．学校基本情報'!$A$7),"",'１．学校基本情報'!$A$7)</f>
        <v/>
      </c>
      <c r="BCL68" s="2033"/>
      <c r="BCM68" s="2033"/>
      <c r="BCN68" s="2033"/>
      <c r="BCO68" s="2033"/>
      <c r="BCP68" s="2033"/>
      <c r="BCQ68" s="2033"/>
      <c r="BCR68" s="2033"/>
      <c r="BCS68" s="2033"/>
      <c r="BCT68" s="2033"/>
      <c r="BCU68" s="2033"/>
      <c r="BCV68" s="2033"/>
      <c r="BCW68" s="2033"/>
      <c r="BCX68" s="2033"/>
      <c r="BCY68" s="2033"/>
      <c r="BCZ68" s="2033"/>
      <c r="BDA68" s="2033" t="str">
        <f>IF(ISBLANK('１．学校基本情報'!$A$7),"",'１．学校基本情報'!$A$7)</f>
        <v/>
      </c>
      <c r="BDB68" s="2033"/>
      <c r="BDC68" s="2033"/>
      <c r="BDD68" s="2033"/>
      <c r="BDE68" s="2033"/>
      <c r="BDF68" s="2033"/>
      <c r="BDG68" s="2033"/>
      <c r="BDH68" s="2033"/>
      <c r="BDI68" s="2033"/>
      <c r="BDJ68" s="2033"/>
      <c r="BDK68" s="2033"/>
      <c r="BDL68" s="2033"/>
      <c r="BDM68" s="2033"/>
      <c r="BDN68" s="2033"/>
      <c r="BDO68" s="2033"/>
      <c r="BDP68" s="2033"/>
      <c r="BDQ68" s="2033" t="str">
        <f>IF(ISBLANK('１．学校基本情報'!$A$7),"",'１．学校基本情報'!$A$7)</f>
        <v/>
      </c>
      <c r="BDR68" s="2033"/>
      <c r="BDS68" s="2033"/>
      <c r="BDT68" s="2033"/>
      <c r="BDU68" s="2033"/>
      <c r="BDV68" s="2033"/>
      <c r="BDW68" s="2033"/>
      <c r="BDX68" s="2033"/>
      <c r="BDY68" s="2033"/>
      <c r="BDZ68" s="2033"/>
      <c r="BEA68" s="2033"/>
      <c r="BEB68" s="2033"/>
      <c r="BEC68" s="2033"/>
      <c r="BED68" s="2033"/>
      <c r="BEE68" s="2033"/>
      <c r="BEF68" s="2033"/>
      <c r="BEG68" s="2033" t="str">
        <f>IF(ISBLANK('１．学校基本情報'!$A$7),"",'１．学校基本情報'!$A$7)</f>
        <v/>
      </c>
      <c r="BEH68" s="2033"/>
      <c r="BEI68" s="2033"/>
      <c r="BEJ68" s="2033"/>
      <c r="BEK68" s="2033"/>
      <c r="BEL68" s="2033"/>
      <c r="BEM68" s="2033"/>
      <c r="BEN68" s="2033"/>
      <c r="BEO68" s="2033"/>
      <c r="BEP68" s="2033"/>
      <c r="BEQ68" s="2033"/>
      <c r="BER68" s="2033"/>
      <c r="BES68" s="2033"/>
      <c r="BET68" s="2033"/>
      <c r="BEU68" s="2033"/>
      <c r="BEV68" s="2033"/>
      <c r="BEW68" s="2033" t="str">
        <f>IF(ISBLANK('１．学校基本情報'!$A$7),"",'１．学校基本情報'!$A$7)</f>
        <v/>
      </c>
      <c r="BEX68" s="2033"/>
      <c r="BEY68" s="2033"/>
      <c r="BEZ68" s="2033"/>
      <c r="BFA68" s="2033"/>
      <c r="BFB68" s="2033"/>
      <c r="BFC68" s="2033"/>
      <c r="BFD68" s="2033"/>
      <c r="BFE68" s="2033"/>
      <c r="BFF68" s="2033"/>
      <c r="BFG68" s="2033"/>
      <c r="BFH68" s="2033"/>
      <c r="BFI68" s="2033"/>
      <c r="BFJ68" s="2033"/>
      <c r="BFK68" s="2033"/>
      <c r="BFL68" s="2033"/>
      <c r="BFM68" s="2033" t="str">
        <f>IF(ISBLANK('１．学校基本情報'!$A$7),"",'１．学校基本情報'!$A$7)</f>
        <v/>
      </c>
      <c r="BFN68" s="2033"/>
      <c r="BFO68" s="2033"/>
      <c r="BFP68" s="2033"/>
      <c r="BFQ68" s="2033"/>
      <c r="BFR68" s="2033"/>
      <c r="BFS68" s="2033"/>
      <c r="BFT68" s="2033"/>
      <c r="BFU68" s="2033"/>
      <c r="BFV68" s="2033"/>
      <c r="BFW68" s="2033"/>
      <c r="BFX68" s="2033"/>
      <c r="BFY68" s="2033"/>
      <c r="BFZ68" s="2033"/>
      <c r="BGA68" s="2033"/>
      <c r="BGB68" s="2033"/>
      <c r="BGC68" s="2033" t="str">
        <f>IF(ISBLANK('１．学校基本情報'!$A$7),"",'１．学校基本情報'!$A$7)</f>
        <v/>
      </c>
      <c r="BGD68" s="2033"/>
      <c r="BGE68" s="2033"/>
      <c r="BGF68" s="2033"/>
      <c r="BGG68" s="2033"/>
      <c r="BGH68" s="2033"/>
      <c r="BGI68" s="2033"/>
      <c r="BGJ68" s="2033"/>
      <c r="BGK68" s="2033"/>
      <c r="BGL68" s="2033"/>
      <c r="BGM68" s="2033"/>
      <c r="BGN68" s="2033"/>
      <c r="BGO68" s="2033"/>
      <c r="BGP68" s="2033"/>
      <c r="BGQ68" s="2033"/>
      <c r="BGR68" s="2033"/>
      <c r="BGS68" s="2033" t="str">
        <f>IF(ISBLANK('１．学校基本情報'!$A$7),"",'１．学校基本情報'!$A$7)</f>
        <v/>
      </c>
      <c r="BGT68" s="2033"/>
      <c r="BGU68" s="2033"/>
      <c r="BGV68" s="2033"/>
      <c r="BGW68" s="2033"/>
      <c r="BGX68" s="2033"/>
      <c r="BGY68" s="2033"/>
      <c r="BGZ68" s="2033"/>
      <c r="BHA68" s="2033"/>
      <c r="BHB68" s="2033"/>
      <c r="BHC68" s="2033"/>
      <c r="BHD68" s="2033"/>
      <c r="BHE68" s="2033"/>
      <c r="BHF68" s="2033"/>
      <c r="BHG68" s="2033"/>
      <c r="BHH68" s="2033"/>
      <c r="BHI68" s="2033" t="str">
        <f>IF(ISBLANK('１．学校基本情報'!$A$7),"",'１．学校基本情報'!$A$7)</f>
        <v/>
      </c>
      <c r="BHJ68" s="2033"/>
      <c r="BHK68" s="2033"/>
      <c r="BHL68" s="2033"/>
      <c r="BHM68" s="2033"/>
      <c r="BHN68" s="2033"/>
      <c r="BHO68" s="2033"/>
      <c r="BHP68" s="2033"/>
      <c r="BHQ68" s="2033"/>
      <c r="BHR68" s="2033"/>
      <c r="BHS68" s="2033"/>
      <c r="BHT68" s="2033"/>
      <c r="BHU68" s="2033"/>
      <c r="BHV68" s="2033"/>
      <c r="BHW68" s="2033"/>
      <c r="BHX68" s="2033"/>
      <c r="BHY68" s="2033" t="str">
        <f>IF(ISBLANK('１．学校基本情報'!$A$7),"",'１．学校基本情報'!$A$7)</f>
        <v/>
      </c>
      <c r="BHZ68" s="2033"/>
      <c r="BIA68" s="2033"/>
      <c r="BIB68" s="2033"/>
      <c r="BIC68" s="2033"/>
      <c r="BID68" s="2033"/>
      <c r="BIE68" s="2033"/>
      <c r="BIF68" s="2033"/>
      <c r="BIG68" s="2033"/>
      <c r="BIH68" s="2033"/>
      <c r="BII68" s="2033"/>
      <c r="BIJ68" s="2033"/>
      <c r="BIK68" s="2033"/>
      <c r="BIL68" s="2033"/>
      <c r="BIM68" s="2033"/>
      <c r="BIN68" s="2033"/>
      <c r="BIO68" s="2033" t="str">
        <f>IF(ISBLANK('１．学校基本情報'!$A$7),"",'１．学校基本情報'!$A$7)</f>
        <v/>
      </c>
      <c r="BIP68" s="2033"/>
      <c r="BIQ68" s="2033"/>
      <c r="BIR68" s="2033"/>
      <c r="BIS68" s="2033"/>
      <c r="BIT68" s="2033"/>
      <c r="BIU68" s="2033"/>
      <c r="BIV68" s="2033"/>
      <c r="BIW68" s="2033"/>
      <c r="BIX68" s="2033"/>
      <c r="BIY68" s="2033"/>
      <c r="BIZ68" s="2033"/>
      <c r="BJA68" s="2033"/>
      <c r="BJB68" s="2033"/>
      <c r="BJC68" s="2033"/>
      <c r="BJD68" s="2033"/>
      <c r="BJE68" s="2033" t="str">
        <f>IF(ISBLANK('１．学校基本情報'!$A$7),"",'１．学校基本情報'!$A$7)</f>
        <v/>
      </c>
      <c r="BJF68" s="2033"/>
      <c r="BJG68" s="2033"/>
      <c r="BJH68" s="2033"/>
      <c r="BJI68" s="2033"/>
      <c r="BJJ68" s="2033"/>
      <c r="BJK68" s="2033"/>
      <c r="BJL68" s="2033"/>
      <c r="BJM68" s="2033"/>
      <c r="BJN68" s="2033"/>
      <c r="BJO68" s="2033"/>
      <c r="BJP68" s="2033"/>
      <c r="BJQ68" s="2033"/>
      <c r="BJR68" s="2033"/>
      <c r="BJS68" s="2033"/>
      <c r="BJT68" s="2033"/>
      <c r="BJU68" s="2033" t="str">
        <f>IF(ISBLANK('１．学校基本情報'!$A$7),"",'１．学校基本情報'!$A$7)</f>
        <v/>
      </c>
      <c r="BJV68" s="2033"/>
      <c r="BJW68" s="2033"/>
      <c r="BJX68" s="2033"/>
      <c r="BJY68" s="2033"/>
      <c r="BJZ68" s="2033"/>
      <c r="BKA68" s="2033"/>
      <c r="BKB68" s="2033"/>
      <c r="BKC68" s="2033"/>
      <c r="BKD68" s="2033"/>
      <c r="BKE68" s="2033"/>
      <c r="BKF68" s="2033"/>
      <c r="BKG68" s="2033"/>
      <c r="BKH68" s="2033"/>
      <c r="BKI68" s="2033"/>
      <c r="BKJ68" s="2033"/>
      <c r="BKK68" s="2033" t="str">
        <f>IF(ISBLANK('１．学校基本情報'!$A$7),"",'１．学校基本情報'!$A$7)</f>
        <v/>
      </c>
      <c r="BKL68" s="2033"/>
      <c r="BKM68" s="2033"/>
      <c r="BKN68" s="2033"/>
      <c r="BKO68" s="2033"/>
      <c r="BKP68" s="2033"/>
      <c r="BKQ68" s="2033"/>
      <c r="BKR68" s="2033"/>
      <c r="BKS68" s="2033"/>
      <c r="BKT68" s="2033"/>
      <c r="BKU68" s="2033"/>
      <c r="BKV68" s="2033"/>
      <c r="BKW68" s="2033"/>
      <c r="BKX68" s="2033"/>
      <c r="BKY68" s="2033"/>
      <c r="BKZ68" s="2033"/>
      <c r="BLA68" s="2033" t="str">
        <f>IF(ISBLANK('１．学校基本情報'!$A$7),"",'１．学校基本情報'!$A$7)</f>
        <v/>
      </c>
      <c r="BLB68" s="2033"/>
      <c r="BLC68" s="2033"/>
      <c r="BLD68" s="2033"/>
      <c r="BLE68" s="2033"/>
      <c r="BLF68" s="2033"/>
      <c r="BLG68" s="2033"/>
      <c r="BLH68" s="2033"/>
      <c r="BLI68" s="2033"/>
      <c r="BLJ68" s="2033"/>
      <c r="BLK68" s="2033"/>
      <c r="BLL68" s="2033"/>
      <c r="BLM68" s="2033"/>
      <c r="BLN68" s="2033"/>
      <c r="BLO68" s="2033"/>
      <c r="BLP68" s="2033"/>
      <c r="BLQ68" s="2033" t="str">
        <f>IF(ISBLANK('１．学校基本情報'!$A$7),"",'１．学校基本情報'!$A$7)</f>
        <v/>
      </c>
      <c r="BLR68" s="2033"/>
      <c r="BLS68" s="2033"/>
      <c r="BLT68" s="2033"/>
      <c r="BLU68" s="2033"/>
      <c r="BLV68" s="2033"/>
      <c r="BLW68" s="2033"/>
      <c r="BLX68" s="2033"/>
      <c r="BLY68" s="2033"/>
      <c r="BLZ68" s="2033"/>
      <c r="BMA68" s="2033"/>
      <c r="BMB68" s="2033"/>
      <c r="BMC68" s="2033"/>
      <c r="BMD68" s="2033"/>
      <c r="BME68" s="2033"/>
      <c r="BMF68" s="2033"/>
      <c r="BMG68" s="2033" t="str">
        <f>IF(ISBLANK('１．学校基本情報'!$A$7),"",'１．学校基本情報'!$A$7)</f>
        <v/>
      </c>
      <c r="BMH68" s="2033"/>
      <c r="BMI68" s="2033"/>
      <c r="BMJ68" s="2033"/>
      <c r="BMK68" s="2033"/>
      <c r="BML68" s="2033"/>
      <c r="BMM68" s="2033"/>
      <c r="BMN68" s="2033"/>
      <c r="BMO68" s="2033"/>
      <c r="BMP68" s="2033"/>
      <c r="BMQ68" s="2033"/>
      <c r="BMR68" s="2033"/>
      <c r="BMS68" s="2033"/>
      <c r="BMT68" s="2033"/>
      <c r="BMU68" s="2033"/>
      <c r="BMV68" s="2033"/>
      <c r="BMW68" s="2033" t="str">
        <f>IF(ISBLANK('１．学校基本情報'!$A$7),"",'１．学校基本情報'!$A$7)</f>
        <v/>
      </c>
      <c r="BMX68" s="2033"/>
      <c r="BMY68" s="2033"/>
      <c r="BMZ68" s="2033"/>
      <c r="BNA68" s="2033"/>
      <c r="BNB68" s="2033"/>
      <c r="BNC68" s="2033"/>
      <c r="BND68" s="2033"/>
      <c r="BNE68" s="2033"/>
      <c r="BNF68" s="2033"/>
      <c r="BNG68" s="2033"/>
      <c r="BNH68" s="2033"/>
      <c r="BNI68" s="2033"/>
      <c r="BNJ68" s="2033"/>
      <c r="BNK68" s="2033"/>
      <c r="BNL68" s="2033"/>
      <c r="BNM68" s="2033" t="str">
        <f>IF(ISBLANK('１．学校基本情報'!$A$7),"",'１．学校基本情報'!$A$7)</f>
        <v/>
      </c>
      <c r="BNN68" s="2033"/>
      <c r="BNO68" s="2033"/>
      <c r="BNP68" s="2033"/>
      <c r="BNQ68" s="2033"/>
      <c r="BNR68" s="2033"/>
      <c r="BNS68" s="2033"/>
      <c r="BNT68" s="2033"/>
      <c r="BNU68" s="2033"/>
      <c r="BNV68" s="2033"/>
      <c r="BNW68" s="2033"/>
      <c r="BNX68" s="2033"/>
      <c r="BNY68" s="2033"/>
      <c r="BNZ68" s="2033"/>
      <c r="BOA68" s="2033"/>
      <c r="BOB68" s="2033"/>
      <c r="BOC68" s="2033" t="str">
        <f>IF(ISBLANK('１．学校基本情報'!$A$7),"",'１．学校基本情報'!$A$7)</f>
        <v/>
      </c>
      <c r="BOD68" s="2033"/>
      <c r="BOE68" s="2033"/>
      <c r="BOF68" s="2033"/>
      <c r="BOG68" s="2033"/>
      <c r="BOH68" s="2033"/>
      <c r="BOI68" s="2033"/>
      <c r="BOJ68" s="2033"/>
      <c r="BOK68" s="2033"/>
      <c r="BOL68" s="2033"/>
      <c r="BOM68" s="2033"/>
      <c r="BON68" s="2033"/>
      <c r="BOO68" s="2033"/>
      <c r="BOP68" s="2033"/>
      <c r="BOQ68" s="2033"/>
      <c r="BOR68" s="2033"/>
      <c r="BOS68" s="2033" t="str">
        <f>IF(ISBLANK('１．学校基本情報'!$A$7),"",'１．学校基本情報'!$A$7)</f>
        <v/>
      </c>
      <c r="BOT68" s="2033"/>
      <c r="BOU68" s="2033"/>
      <c r="BOV68" s="2033"/>
      <c r="BOW68" s="2033"/>
      <c r="BOX68" s="2033"/>
      <c r="BOY68" s="2033"/>
      <c r="BOZ68" s="2033"/>
      <c r="BPA68" s="2033"/>
      <c r="BPB68" s="2033"/>
      <c r="BPC68" s="2033"/>
      <c r="BPD68" s="2033"/>
      <c r="BPE68" s="2033"/>
      <c r="BPF68" s="2033"/>
      <c r="BPG68" s="2033"/>
      <c r="BPH68" s="2033"/>
      <c r="BPI68" s="2033" t="str">
        <f>IF(ISBLANK('１．学校基本情報'!$A$7),"",'１．学校基本情報'!$A$7)</f>
        <v/>
      </c>
      <c r="BPJ68" s="2033"/>
      <c r="BPK68" s="2033"/>
      <c r="BPL68" s="2033"/>
      <c r="BPM68" s="2033"/>
      <c r="BPN68" s="2033"/>
      <c r="BPO68" s="2033"/>
      <c r="BPP68" s="2033"/>
      <c r="BPQ68" s="2033"/>
      <c r="BPR68" s="2033"/>
      <c r="BPS68" s="2033"/>
      <c r="BPT68" s="2033"/>
      <c r="BPU68" s="2033"/>
      <c r="BPV68" s="2033"/>
      <c r="BPW68" s="2033"/>
      <c r="BPX68" s="2033"/>
      <c r="BPY68" s="2033" t="str">
        <f>IF(ISBLANK('１．学校基本情報'!$A$7),"",'１．学校基本情報'!$A$7)</f>
        <v/>
      </c>
      <c r="BPZ68" s="2033"/>
      <c r="BQA68" s="2033"/>
      <c r="BQB68" s="2033"/>
      <c r="BQC68" s="2033"/>
      <c r="BQD68" s="2033"/>
      <c r="BQE68" s="2033"/>
      <c r="BQF68" s="2033"/>
      <c r="BQG68" s="2033"/>
      <c r="BQH68" s="2033"/>
      <c r="BQI68" s="2033"/>
      <c r="BQJ68" s="2033"/>
      <c r="BQK68" s="2033"/>
      <c r="BQL68" s="2033"/>
      <c r="BQM68" s="2033"/>
      <c r="BQN68" s="2033"/>
      <c r="BQO68" s="2033" t="str">
        <f>IF(ISBLANK('１．学校基本情報'!$A$7),"",'１．学校基本情報'!$A$7)</f>
        <v/>
      </c>
      <c r="BQP68" s="2033"/>
      <c r="BQQ68" s="2033"/>
      <c r="BQR68" s="2033"/>
      <c r="BQS68" s="2033"/>
      <c r="BQT68" s="2033"/>
      <c r="BQU68" s="2033"/>
      <c r="BQV68" s="2033"/>
      <c r="BQW68" s="2033"/>
      <c r="BQX68" s="2033"/>
      <c r="BQY68" s="2033"/>
      <c r="BQZ68" s="2033"/>
      <c r="BRA68" s="2033"/>
      <c r="BRB68" s="2033"/>
      <c r="BRC68" s="2033"/>
      <c r="BRD68" s="2033"/>
      <c r="BRE68" s="2033" t="str">
        <f>IF(ISBLANK('１．学校基本情報'!$A$7),"",'１．学校基本情報'!$A$7)</f>
        <v/>
      </c>
      <c r="BRF68" s="2033"/>
      <c r="BRG68" s="2033"/>
      <c r="BRH68" s="2033"/>
      <c r="BRI68" s="2033"/>
      <c r="BRJ68" s="2033"/>
      <c r="BRK68" s="2033"/>
      <c r="BRL68" s="2033"/>
      <c r="BRM68" s="2033"/>
      <c r="BRN68" s="2033"/>
      <c r="BRO68" s="2033"/>
      <c r="BRP68" s="2033"/>
      <c r="BRQ68" s="2033"/>
      <c r="BRR68" s="2033"/>
      <c r="BRS68" s="2033"/>
      <c r="BRT68" s="2033"/>
      <c r="BRU68" s="2033" t="str">
        <f>IF(ISBLANK('１．学校基本情報'!$A$7),"",'１．学校基本情報'!$A$7)</f>
        <v/>
      </c>
      <c r="BRV68" s="2033"/>
      <c r="BRW68" s="2033"/>
      <c r="BRX68" s="2033"/>
      <c r="BRY68" s="2033"/>
      <c r="BRZ68" s="2033"/>
      <c r="BSA68" s="2033"/>
      <c r="BSB68" s="2033"/>
      <c r="BSC68" s="2033"/>
      <c r="BSD68" s="2033"/>
      <c r="BSE68" s="2033"/>
      <c r="BSF68" s="2033"/>
      <c r="BSG68" s="2033"/>
      <c r="BSH68" s="2033"/>
      <c r="BSI68" s="2033"/>
      <c r="BSJ68" s="2033"/>
      <c r="BSK68" s="2033" t="str">
        <f>IF(ISBLANK('１．学校基本情報'!$A$7),"",'１．学校基本情報'!$A$7)</f>
        <v/>
      </c>
      <c r="BSL68" s="2033"/>
      <c r="BSM68" s="2033"/>
      <c r="BSN68" s="2033"/>
      <c r="BSO68" s="2033"/>
      <c r="BSP68" s="2033"/>
      <c r="BSQ68" s="2033"/>
      <c r="BSR68" s="2033"/>
      <c r="BSS68" s="2033"/>
      <c r="BST68" s="2033"/>
      <c r="BSU68" s="2033"/>
      <c r="BSV68" s="2033"/>
      <c r="BSW68" s="2033"/>
      <c r="BSX68" s="2033"/>
      <c r="BSY68" s="2033"/>
      <c r="BSZ68" s="2033"/>
      <c r="BTA68" s="2033" t="str">
        <f>IF(ISBLANK('１．学校基本情報'!$A$7),"",'１．学校基本情報'!$A$7)</f>
        <v/>
      </c>
      <c r="BTB68" s="2033"/>
      <c r="BTC68" s="2033"/>
      <c r="BTD68" s="2033"/>
      <c r="BTE68" s="2033"/>
      <c r="BTF68" s="2033"/>
      <c r="BTG68" s="2033"/>
      <c r="BTH68" s="2033"/>
      <c r="BTI68" s="2033"/>
      <c r="BTJ68" s="2033"/>
      <c r="BTK68" s="2033"/>
      <c r="BTL68" s="2033"/>
      <c r="BTM68" s="2033"/>
      <c r="BTN68" s="2033"/>
      <c r="BTO68" s="2033"/>
      <c r="BTP68" s="2033"/>
      <c r="BTQ68" s="2033" t="str">
        <f>IF(ISBLANK('１．学校基本情報'!$A$7),"",'１．学校基本情報'!$A$7)</f>
        <v/>
      </c>
      <c r="BTR68" s="2033"/>
      <c r="BTS68" s="2033"/>
      <c r="BTT68" s="2033"/>
      <c r="BTU68" s="2033"/>
      <c r="BTV68" s="2033"/>
      <c r="BTW68" s="2033"/>
      <c r="BTX68" s="2033"/>
      <c r="BTY68" s="2033"/>
      <c r="BTZ68" s="2033"/>
      <c r="BUA68" s="2033"/>
      <c r="BUB68" s="2033"/>
      <c r="BUC68" s="2033"/>
      <c r="BUD68" s="2033"/>
      <c r="BUE68" s="2033"/>
      <c r="BUF68" s="2033"/>
      <c r="BUG68" s="2033" t="str">
        <f>IF(ISBLANK('１．学校基本情報'!$A$7),"",'１．学校基本情報'!$A$7)</f>
        <v/>
      </c>
      <c r="BUH68" s="2033"/>
      <c r="BUI68" s="2033"/>
      <c r="BUJ68" s="2033"/>
      <c r="BUK68" s="2033"/>
      <c r="BUL68" s="2033"/>
      <c r="BUM68" s="2033"/>
      <c r="BUN68" s="2033"/>
      <c r="BUO68" s="2033"/>
      <c r="BUP68" s="2033"/>
      <c r="BUQ68" s="2033"/>
      <c r="BUR68" s="2033"/>
      <c r="BUS68" s="2033"/>
      <c r="BUT68" s="2033"/>
      <c r="BUU68" s="2033"/>
      <c r="BUV68" s="2033"/>
      <c r="BUW68" s="2033" t="str">
        <f>IF(ISBLANK('１．学校基本情報'!$A$7),"",'１．学校基本情報'!$A$7)</f>
        <v/>
      </c>
      <c r="BUX68" s="2033"/>
      <c r="BUY68" s="2033"/>
      <c r="BUZ68" s="2033"/>
      <c r="BVA68" s="2033"/>
      <c r="BVB68" s="2033"/>
      <c r="BVC68" s="2033"/>
      <c r="BVD68" s="2033"/>
      <c r="BVE68" s="2033"/>
      <c r="BVF68" s="2033"/>
      <c r="BVG68" s="2033"/>
      <c r="BVH68" s="2033"/>
      <c r="BVI68" s="2033"/>
      <c r="BVJ68" s="2033"/>
      <c r="BVK68" s="2033"/>
      <c r="BVL68" s="2033"/>
      <c r="BVM68" s="2033" t="str">
        <f>IF(ISBLANK('１．学校基本情報'!$A$7),"",'１．学校基本情報'!$A$7)</f>
        <v/>
      </c>
      <c r="BVN68" s="2033"/>
      <c r="BVO68" s="2033"/>
      <c r="BVP68" s="2033"/>
      <c r="BVQ68" s="2033"/>
      <c r="BVR68" s="2033"/>
      <c r="BVS68" s="2033"/>
      <c r="BVT68" s="2033"/>
      <c r="BVU68" s="2033"/>
      <c r="BVV68" s="2033"/>
      <c r="BVW68" s="2033"/>
      <c r="BVX68" s="2033"/>
      <c r="BVY68" s="2033"/>
      <c r="BVZ68" s="2033"/>
      <c r="BWA68" s="2033"/>
      <c r="BWB68" s="2033"/>
      <c r="BWC68" s="2033" t="str">
        <f>IF(ISBLANK('１．学校基本情報'!$A$7),"",'１．学校基本情報'!$A$7)</f>
        <v/>
      </c>
      <c r="BWD68" s="2033"/>
      <c r="BWE68" s="2033"/>
      <c r="BWF68" s="2033"/>
      <c r="BWG68" s="2033"/>
      <c r="BWH68" s="2033"/>
      <c r="BWI68" s="2033"/>
      <c r="BWJ68" s="2033"/>
      <c r="BWK68" s="2033"/>
      <c r="BWL68" s="2033"/>
      <c r="BWM68" s="2033"/>
      <c r="BWN68" s="2033"/>
      <c r="BWO68" s="2033"/>
      <c r="BWP68" s="2033"/>
      <c r="BWQ68" s="2033"/>
      <c r="BWR68" s="2033"/>
      <c r="BWS68" s="2033" t="str">
        <f>IF(ISBLANK('１．学校基本情報'!$A$7),"",'１．学校基本情報'!$A$7)</f>
        <v/>
      </c>
      <c r="BWT68" s="2033"/>
      <c r="BWU68" s="2033"/>
      <c r="BWV68" s="2033"/>
      <c r="BWW68" s="2033"/>
      <c r="BWX68" s="2033"/>
      <c r="BWY68" s="2033"/>
      <c r="BWZ68" s="2033"/>
      <c r="BXA68" s="2033"/>
      <c r="BXB68" s="2033"/>
      <c r="BXC68" s="2033"/>
      <c r="BXD68" s="2033"/>
      <c r="BXE68" s="2033"/>
      <c r="BXF68" s="2033"/>
      <c r="BXG68" s="2033"/>
      <c r="BXH68" s="2033"/>
      <c r="BXI68" s="2033" t="str">
        <f>IF(ISBLANK('１．学校基本情報'!$A$7),"",'１．学校基本情報'!$A$7)</f>
        <v/>
      </c>
      <c r="BXJ68" s="2033"/>
      <c r="BXK68" s="2033"/>
      <c r="BXL68" s="2033"/>
      <c r="BXM68" s="2033"/>
      <c r="BXN68" s="2033"/>
      <c r="BXO68" s="2033"/>
      <c r="BXP68" s="2033"/>
      <c r="BXQ68" s="2033"/>
      <c r="BXR68" s="2033"/>
      <c r="BXS68" s="2033"/>
      <c r="BXT68" s="2033"/>
      <c r="BXU68" s="2033"/>
      <c r="BXV68" s="2033"/>
      <c r="BXW68" s="2033"/>
      <c r="BXX68" s="2033"/>
      <c r="BXY68" s="2033" t="str">
        <f>IF(ISBLANK('１．学校基本情報'!$A$7),"",'１．学校基本情報'!$A$7)</f>
        <v/>
      </c>
      <c r="BXZ68" s="2033"/>
      <c r="BYA68" s="2033"/>
      <c r="BYB68" s="2033"/>
      <c r="BYC68" s="2033"/>
      <c r="BYD68" s="2033"/>
      <c r="BYE68" s="2033"/>
      <c r="BYF68" s="2033"/>
      <c r="BYG68" s="2033"/>
      <c r="BYH68" s="2033"/>
      <c r="BYI68" s="2033"/>
      <c r="BYJ68" s="2033"/>
      <c r="BYK68" s="2033"/>
      <c r="BYL68" s="2033"/>
      <c r="BYM68" s="2033"/>
      <c r="BYN68" s="2033"/>
      <c r="BYO68" s="2033" t="str">
        <f>IF(ISBLANK('１．学校基本情報'!$A$7),"",'１．学校基本情報'!$A$7)</f>
        <v/>
      </c>
      <c r="BYP68" s="2033"/>
      <c r="BYQ68" s="2033"/>
      <c r="BYR68" s="2033"/>
      <c r="BYS68" s="2033"/>
      <c r="BYT68" s="2033"/>
      <c r="BYU68" s="2033"/>
      <c r="BYV68" s="2033"/>
      <c r="BYW68" s="2033"/>
      <c r="BYX68" s="2033"/>
      <c r="BYY68" s="2033"/>
      <c r="BYZ68" s="2033"/>
      <c r="BZA68" s="2033"/>
      <c r="BZB68" s="2033"/>
      <c r="BZC68" s="2033"/>
      <c r="BZD68" s="2033"/>
      <c r="BZE68" s="2033" t="str">
        <f>IF(ISBLANK('１．学校基本情報'!$A$7),"",'１．学校基本情報'!$A$7)</f>
        <v/>
      </c>
      <c r="BZF68" s="2033"/>
      <c r="BZG68" s="2033"/>
      <c r="BZH68" s="2033"/>
      <c r="BZI68" s="2033"/>
      <c r="BZJ68" s="2033"/>
      <c r="BZK68" s="2033"/>
      <c r="BZL68" s="2033"/>
      <c r="BZM68" s="2033"/>
      <c r="BZN68" s="2033"/>
      <c r="BZO68" s="2033"/>
      <c r="BZP68" s="2033"/>
      <c r="BZQ68" s="2033"/>
      <c r="BZR68" s="2033"/>
      <c r="BZS68" s="2033"/>
      <c r="BZT68" s="2033"/>
      <c r="BZU68" s="2033" t="str">
        <f>IF(ISBLANK('１．学校基本情報'!$A$7),"",'１．学校基本情報'!$A$7)</f>
        <v/>
      </c>
      <c r="BZV68" s="2033"/>
      <c r="BZW68" s="2033"/>
      <c r="BZX68" s="2033"/>
      <c r="BZY68" s="2033"/>
      <c r="BZZ68" s="2033"/>
      <c r="CAA68" s="2033"/>
      <c r="CAB68" s="2033"/>
      <c r="CAC68" s="2033"/>
      <c r="CAD68" s="2033"/>
      <c r="CAE68" s="2033"/>
      <c r="CAF68" s="2033"/>
      <c r="CAG68" s="2033"/>
      <c r="CAH68" s="2033"/>
      <c r="CAI68" s="2033"/>
      <c r="CAJ68" s="2033"/>
      <c r="CAK68" s="2033" t="str">
        <f>IF(ISBLANK('１．学校基本情報'!$A$7),"",'１．学校基本情報'!$A$7)</f>
        <v/>
      </c>
      <c r="CAL68" s="2033"/>
      <c r="CAM68" s="2033"/>
      <c r="CAN68" s="2033"/>
      <c r="CAO68" s="2033"/>
      <c r="CAP68" s="2033"/>
      <c r="CAQ68" s="2033"/>
      <c r="CAR68" s="2033"/>
      <c r="CAS68" s="2033"/>
      <c r="CAT68" s="2033"/>
      <c r="CAU68" s="2033"/>
      <c r="CAV68" s="2033"/>
      <c r="CAW68" s="2033"/>
      <c r="CAX68" s="2033"/>
      <c r="CAY68" s="2033"/>
      <c r="CAZ68" s="2033"/>
      <c r="CBA68" s="2033" t="str">
        <f>IF(ISBLANK('１．学校基本情報'!$A$7),"",'１．学校基本情報'!$A$7)</f>
        <v/>
      </c>
      <c r="CBB68" s="2033"/>
      <c r="CBC68" s="2033"/>
      <c r="CBD68" s="2033"/>
      <c r="CBE68" s="2033"/>
      <c r="CBF68" s="2033"/>
      <c r="CBG68" s="2033"/>
      <c r="CBH68" s="2033"/>
      <c r="CBI68" s="2033"/>
      <c r="CBJ68" s="2033"/>
      <c r="CBK68" s="2033"/>
      <c r="CBL68" s="2033"/>
      <c r="CBM68" s="2033"/>
      <c r="CBN68" s="2033"/>
      <c r="CBO68" s="2033"/>
      <c r="CBP68" s="2033"/>
      <c r="CBQ68" s="2033" t="str">
        <f>IF(ISBLANK('１．学校基本情報'!$A$7),"",'１．学校基本情報'!$A$7)</f>
        <v/>
      </c>
      <c r="CBR68" s="2033"/>
      <c r="CBS68" s="2033"/>
      <c r="CBT68" s="2033"/>
      <c r="CBU68" s="2033"/>
      <c r="CBV68" s="2033"/>
      <c r="CBW68" s="2033"/>
      <c r="CBX68" s="2033"/>
      <c r="CBY68" s="2033"/>
      <c r="CBZ68" s="2033"/>
      <c r="CCA68" s="2033"/>
      <c r="CCB68" s="2033"/>
      <c r="CCC68" s="2033"/>
      <c r="CCD68" s="2033"/>
      <c r="CCE68" s="2033"/>
      <c r="CCF68" s="2033"/>
      <c r="CCG68" s="2033" t="str">
        <f>IF(ISBLANK('１．学校基本情報'!$A$7),"",'１．学校基本情報'!$A$7)</f>
        <v/>
      </c>
      <c r="CCH68" s="2033"/>
      <c r="CCI68" s="2033"/>
      <c r="CCJ68" s="2033"/>
      <c r="CCK68" s="2033"/>
      <c r="CCL68" s="2033"/>
      <c r="CCM68" s="2033"/>
      <c r="CCN68" s="2033"/>
      <c r="CCO68" s="2033"/>
      <c r="CCP68" s="2033"/>
      <c r="CCQ68" s="2033"/>
      <c r="CCR68" s="2033"/>
      <c r="CCS68" s="2033"/>
      <c r="CCT68" s="2033"/>
      <c r="CCU68" s="2033"/>
      <c r="CCV68" s="2033"/>
      <c r="CCW68" s="2033" t="str">
        <f>IF(ISBLANK('１．学校基本情報'!$A$7),"",'１．学校基本情報'!$A$7)</f>
        <v/>
      </c>
      <c r="CCX68" s="2033"/>
      <c r="CCY68" s="2033"/>
      <c r="CCZ68" s="2033"/>
      <c r="CDA68" s="2033"/>
      <c r="CDB68" s="2033"/>
      <c r="CDC68" s="2033"/>
      <c r="CDD68" s="2033"/>
      <c r="CDE68" s="2033"/>
      <c r="CDF68" s="2033"/>
      <c r="CDG68" s="2033"/>
      <c r="CDH68" s="2033"/>
      <c r="CDI68" s="2033"/>
      <c r="CDJ68" s="2033"/>
      <c r="CDK68" s="2033"/>
      <c r="CDL68" s="2033"/>
      <c r="CDM68" s="2033" t="str">
        <f>IF(ISBLANK('１．学校基本情報'!$A$7),"",'１．学校基本情報'!$A$7)</f>
        <v/>
      </c>
      <c r="CDN68" s="2033"/>
      <c r="CDO68" s="2033"/>
      <c r="CDP68" s="2033"/>
      <c r="CDQ68" s="2033"/>
      <c r="CDR68" s="2033"/>
      <c r="CDS68" s="2033"/>
      <c r="CDT68" s="2033"/>
      <c r="CDU68" s="2033"/>
      <c r="CDV68" s="2033"/>
      <c r="CDW68" s="2033"/>
      <c r="CDX68" s="2033"/>
      <c r="CDY68" s="2033"/>
      <c r="CDZ68" s="2033"/>
      <c r="CEA68" s="2033"/>
      <c r="CEB68" s="2033"/>
      <c r="CEC68" s="2033" t="str">
        <f>IF(ISBLANK('１．学校基本情報'!$A$7),"",'１．学校基本情報'!$A$7)</f>
        <v/>
      </c>
      <c r="CED68" s="2033"/>
      <c r="CEE68" s="2033"/>
      <c r="CEF68" s="2033"/>
      <c r="CEG68" s="2033"/>
      <c r="CEH68" s="2033"/>
      <c r="CEI68" s="2033"/>
      <c r="CEJ68" s="2033"/>
      <c r="CEK68" s="2033"/>
      <c r="CEL68" s="2033"/>
      <c r="CEM68" s="2033"/>
      <c r="CEN68" s="2033"/>
      <c r="CEO68" s="2033"/>
      <c r="CEP68" s="2033"/>
      <c r="CEQ68" s="2033"/>
      <c r="CER68" s="2033"/>
      <c r="CES68" s="2033" t="str">
        <f>IF(ISBLANK('１．学校基本情報'!$A$7),"",'１．学校基本情報'!$A$7)</f>
        <v/>
      </c>
      <c r="CET68" s="2033"/>
      <c r="CEU68" s="2033"/>
      <c r="CEV68" s="2033"/>
      <c r="CEW68" s="2033"/>
      <c r="CEX68" s="2033"/>
      <c r="CEY68" s="2033"/>
      <c r="CEZ68" s="2033"/>
      <c r="CFA68" s="2033"/>
      <c r="CFB68" s="2033"/>
      <c r="CFC68" s="2033"/>
      <c r="CFD68" s="2033"/>
      <c r="CFE68" s="2033"/>
      <c r="CFF68" s="2033"/>
      <c r="CFG68" s="2033"/>
      <c r="CFH68" s="2033"/>
      <c r="CFI68" s="2033" t="str">
        <f>IF(ISBLANK('１．学校基本情報'!$A$7),"",'１．学校基本情報'!$A$7)</f>
        <v/>
      </c>
      <c r="CFJ68" s="2033"/>
      <c r="CFK68" s="2033"/>
      <c r="CFL68" s="2033"/>
      <c r="CFM68" s="2033"/>
      <c r="CFN68" s="2033"/>
      <c r="CFO68" s="2033"/>
      <c r="CFP68" s="2033"/>
      <c r="CFQ68" s="2033"/>
      <c r="CFR68" s="2033"/>
      <c r="CFS68" s="2033"/>
      <c r="CFT68" s="2033"/>
      <c r="CFU68" s="2033"/>
      <c r="CFV68" s="2033"/>
      <c r="CFW68" s="2033"/>
      <c r="CFX68" s="2033"/>
      <c r="CFY68" s="2033" t="str">
        <f>IF(ISBLANK('１．学校基本情報'!$A$7),"",'１．学校基本情報'!$A$7)</f>
        <v/>
      </c>
      <c r="CFZ68" s="2033"/>
      <c r="CGA68" s="2033"/>
      <c r="CGB68" s="2033"/>
      <c r="CGC68" s="2033"/>
      <c r="CGD68" s="2033"/>
      <c r="CGE68" s="2033"/>
      <c r="CGF68" s="2033"/>
      <c r="CGG68" s="2033"/>
      <c r="CGH68" s="2033"/>
      <c r="CGI68" s="2033"/>
      <c r="CGJ68" s="2033"/>
      <c r="CGK68" s="2033"/>
      <c r="CGL68" s="2033"/>
      <c r="CGM68" s="2033"/>
      <c r="CGN68" s="2033"/>
      <c r="CGO68" s="2033" t="str">
        <f>IF(ISBLANK('１．学校基本情報'!$A$7),"",'１．学校基本情報'!$A$7)</f>
        <v/>
      </c>
      <c r="CGP68" s="2033"/>
      <c r="CGQ68" s="2033"/>
      <c r="CGR68" s="2033"/>
      <c r="CGS68" s="2033"/>
      <c r="CGT68" s="2033"/>
      <c r="CGU68" s="2033"/>
      <c r="CGV68" s="2033"/>
      <c r="CGW68" s="2033"/>
      <c r="CGX68" s="2033"/>
      <c r="CGY68" s="2033"/>
      <c r="CGZ68" s="2033"/>
      <c r="CHA68" s="2033"/>
      <c r="CHB68" s="2033"/>
      <c r="CHC68" s="2033"/>
      <c r="CHD68" s="2033"/>
      <c r="CHE68" s="2033" t="str">
        <f>IF(ISBLANK('１．学校基本情報'!$A$7),"",'１．学校基本情報'!$A$7)</f>
        <v/>
      </c>
      <c r="CHF68" s="2033"/>
      <c r="CHG68" s="2033"/>
      <c r="CHH68" s="2033"/>
      <c r="CHI68" s="2033"/>
      <c r="CHJ68" s="2033"/>
      <c r="CHK68" s="2033"/>
      <c r="CHL68" s="2033"/>
      <c r="CHM68" s="2033"/>
      <c r="CHN68" s="2033"/>
      <c r="CHO68" s="2033"/>
      <c r="CHP68" s="2033"/>
      <c r="CHQ68" s="2033"/>
      <c r="CHR68" s="2033"/>
      <c r="CHS68" s="2033"/>
      <c r="CHT68" s="2033"/>
      <c r="CHU68" s="2033" t="str">
        <f>IF(ISBLANK('１．学校基本情報'!$A$7),"",'１．学校基本情報'!$A$7)</f>
        <v/>
      </c>
      <c r="CHV68" s="2033"/>
      <c r="CHW68" s="2033"/>
      <c r="CHX68" s="2033"/>
      <c r="CHY68" s="2033"/>
      <c r="CHZ68" s="2033"/>
      <c r="CIA68" s="2033"/>
      <c r="CIB68" s="2033"/>
      <c r="CIC68" s="2033"/>
      <c r="CID68" s="2033"/>
      <c r="CIE68" s="2033"/>
      <c r="CIF68" s="2033"/>
      <c r="CIG68" s="2033"/>
      <c r="CIH68" s="2033"/>
      <c r="CII68" s="2033"/>
      <c r="CIJ68" s="2033"/>
      <c r="CIK68" s="2033" t="str">
        <f>IF(ISBLANK('１．学校基本情報'!$A$7),"",'１．学校基本情報'!$A$7)</f>
        <v/>
      </c>
      <c r="CIL68" s="2033"/>
      <c r="CIM68" s="2033"/>
      <c r="CIN68" s="2033"/>
      <c r="CIO68" s="2033"/>
      <c r="CIP68" s="2033"/>
      <c r="CIQ68" s="2033"/>
      <c r="CIR68" s="2033"/>
      <c r="CIS68" s="2033"/>
      <c r="CIT68" s="2033"/>
      <c r="CIU68" s="2033"/>
      <c r="CIV68" s="2033"/>
      <c r="CIW68" s="2033"/>
      <c r="CIX68" s="2033"/>
      <c r="CIY68" s="2033"/>
      <c r="CIZ68" s="2033"/>
      <c r="CJA68" s="2033" t="str">
        <f>IF(ISBLANK('１．学校基本情報'!$A$7),"",'１．学校基本情報'!$A$7)</f>
        <v/>
      </c>
      <c r="CJB68" s="2033"/>
      <c r="CJC68" s="2033"/>
      <c r="CJD68" s="2033"/>
      <c r="CJE68" s="2033"/>
      <c r="CJF68" s="2033"/>
      <c r="CJG68" s="2033"/>
      <c r="CJH68" s="2033"/>
      <c r="CJI68" s="2033"/>
      <c r="CJJ68" s="2033"/>
      <c r="CJK68" s="2033"/>
      <c r="CJL68" s="2033"/>
      <c r="CJM68" s="2033"/>
      <c r="CJN68" s="2033"/>
      <c r="CJO68" s="2033"/>
      <c r="CJP68" s="2033"/>
      <c r="CJQ68" s="2033" t="str">
        <f>IF(ISBLANK('１．学校基本情報'!$A$7),"",'１．学校基本情報'!$A$7)</f>
        <v/>
      </c>
      <c r="CJR68" s="2033"/>
      <c r="CJS68" s="2033"/>
      <c r="CJT68" s="2033"/>
      <c r="CJU68" s="2033"/>
      <c r="CJV68" s="2033"/>
      <c r="CJW68" s="2033"/>
      <c r="CJX68" s="2033"/>
      <c r="CJY68" s="2033"/>
      <c r="CJZ68" s="2033"/>
      <c r="CKA68" s="2033"/>
      <c r="CKB68" s="2033"/>
      <c r="CKC68" s="2033"/>
      <c r="CKD68" s="2033"/>
      <c r="CKE68" s="2033"/>
      <c r="CKF68" s="2033"/>
      <c r="CKG68" s="2033" t="str">
        <f>IF(ISBLANK('１．学校基本情報'!$A$7),"",'１．学校基本情報'!$A$7)</f>
        <v/>
      </c>
      <c r="CKH68" s="2033"/>
      <c r="CKI68" s="2033"/>
      <c r="CKJ68" s="2033"/>
      <c r="CKK68" s="2033"/>
      <c r="CKL68" s="2033"/>
      <c r="CKM68" s="2033"/>
      <c r="CKN68" s="2033"/>
      <c r="CKO68" s="2033"/>
      <c r="CKP68" s="2033"/>
      <c r="CKQ68" s="2033"/>
      <c r="CKR68" s="2033"/>
      <c r="CKS68" s="2033"/>
      <c r="CKT68" s="2033"/>
      <c r="CKU68" s="2033"/>
      <c r="CKV68" s="2033"/>
      <c r="CKW68" s="2033" t="str">
        <f>IF(ISBLANK('１．学校基本情報'!$A$7),"",'１．学校基本情報'!$A$7)</f>
        <v/>
      </c>
      <c r="CKX68" s="2033"/>
      <c r="CKY68" s="2033"/>
      <c r="CKZ68" s="2033"/>
      <c r="CLA68" s="2033"/>
      <c r="CLB68" s="2033"/>
      <c r="CLC68" s="2033"/>
      <c r="CLD68" s="2033"/>
      <c r="CLE68" s="2033"/>
      <c r="CLF68" s="2033"/>
      <c r="CLG68" s="2033"/>
      <c r="CLH68" s="2033"/>
      <c r="CLI68" s="2033"/>
      <c r="CLJ68" s="2033"/>
      <c r="CLK68" s="2033"/>
      <c r="CLL68" s="2033"/>
      <c r="CLM68" s="2033" t="str">
        <f>IF(ISBLANK('１．学校基本情報'!$A$7),"",'１．学校基本情報'!$A$7)</f>
        <v/>
      </c>
      <c r="CLN68" s="2033"/>
      <c r="CLO68" s="2033"/>
      <c r="CLP68" s="2033"/>
      <c r="CLQ68" s="2033"/>
      <c r="CLR68" s="2033"/>
      <c r="CLS68" s="2033"/>
      <c r="CLT68" s="2033"/>
      <c r="CLU68" s="2033"/>
      <c r="CLV68" s="2033"/>
      <c r="CLW68" s="2033"/>
      <c r="CLX68" s="2033"/>
      <c r="CLY68" s="2033"/>
      <c r="CLZ68" s="2033"/>
      <c r="CMA68" s="2033"/>
      <c r="CMB68" s="2033"/>
      <c r="CMC68" s="2033" t="str">
        <f>IF(ISBLANK('１．学校基本情報'!$A$7),"",'１．学校基本情報'!$A$7)</f>
        <v/>
      </c>
      <c r="CMD68" s="2033"/>
      <c r="CME68" s="2033"/>
      <c r="CMF68" s="2033"/>
      <c r="CMG68" s="2033"/>
      <c r="CMH68" s="2033"/>
      <c r="CMI68" s="2033"/>
      <c r="CMJ68" s="2033"/>
      <c r="CMK68" s="2033"/>
      <c r="CML68" s="2033"/>
      <c r="CMM68" s="2033"/>
      <c r="CMN68" s="2033"/>
      <c r="CMO68" s="2033"/>
      <c r="CMP68" s="2033"/>
      <c r="CMQ68" s="2033"/>
      <c r="CMR68" s="2033"/>
      <c r="CMS68" s="2033" t="str">
        <f>IF(ISBLANK('１．学校基本情報'!$A$7),"",'１．学校基本情報'!$A$7)</f>
        <v/>
      </c>
      <c r="CMT68" s="2033"/>
      <c r="CMU68" s="2033"/>
      <c r="CMV68" s="2033"/>
      <c r="CMW68" s="2033"/>
      <c r="CMX68" s="2033"/>
      <c r="CMY68" s="2033"/>
      <c r="CMZ68" s="2033"/>
      <c r="CNA68" s="2033"/>
      <c r="CNB68" s="2033"/>
      <c r="CNC68" s="2033"/>
      <c r="CND68" s="2033"/>
      <c r="CNE68" s="2033"/>
      <c r="CNF68" s="2033"/>
      <c r="CNG68" s="2033"/>
      <c r="CNH68" s="2033"/>
      <c r="CNI68" s="2033" t="str">
        <f>IF(ISBLANK('１．学校基本情報'!$A$7),"",'１．学校基本情報'!$A$7)</f>
        <v/>
      </c>
      <c r="CNJ68" s="2033"/>
      <c r="CNK68" s="2033"/>
      <c r="CNL68" s="2033"/>
      <c r="CNM68" s="2033"/>
      <c r="CNN68" s="2033"/>
      <c r="CNO68" s="2033"/>
      <c r="CNP68" s="2033"/>
      <c r="CNQ68" s="2033"/>
      <c r="CNR68" s="2033"/>
      <c r="CNS68" s="2033"/>
      <c r="CNT68" s="2033"/>
      <c r="CNU68" s="2033"/>
      <c r="CNV68" s="2033"/>
      <c r="CNW68" s="2033"/>
      <c r="CNX68" s="2033"/>
      <c r="CNY68" s="2033" t="str">
        <f>IF(ISBLANK('１．学校基本情報'!$A$7),"",'１．学校基本情報'!$A$7)</f>
        <v/>
      </c>
      <c r="CNZ68" s="2033"/>
      <c r="COA68" s="2033"/>
      <c r="COB68" s="2033"/>
      <c r="COC68" s="2033"/>
      <c r="COD68" s="2033"/>
      <c r="COE68" s="2033"/>
      <c r="COF68" s="2033"/>
      <c r="COG68" s="2033"/>
      <c r="COH68" s="2033"/>
      <c r="COI68" s="2033"/>
      <c r="COJ68" s="2033"/>
      <c r="COK68" s="2033"/>
      <c r="COL68" s="2033"/>
      <c r="COM68" s="2033"/>
      <c r="CON68" s="2033"/>
      <c r="COO68" s="2033" t="str">
        <f>IF(ISBLANK('１．学校基本情報'!$A$7),"",'１．学校基本情報'!$A$7)</f>
        <v/>
      </c>
      <c r="COP68" s="2033"/>
      <c r="COQ68" s="2033"/>
      <c r="COR68" s="2033"/>
      <c r="COS68" s="2033"/>
      <c r="COT68" s="2033"/>
      <c r="COU68" s="2033"/>
      <c r="COV68" s="2033"/>
      <c r="COW68" s="2033"/>
      <c r="COX68" s="2033"/>
      <c r="COY68" s="2033"/>
      <c r="COZ68" s="2033"/>
      <c r="CPA68" s="2033"/>
      <c r="CPB68" s="2033"/>
      <c r="CPC68" s="2033"/>
      <c r="CPD68" s="2033"/>
      <c r="CPE68" s="2033" t="str">
        <f>IF(ISBLANK('１．学校基本情報'!$A$7),"",'１．学校基本情報'!$A$7)</f>
        <v/>
      </c>
      <c r="CPF68" s="2033"/>
      <c r="CPG68" s="2033"/>
      <c r="CPH68" s="2033"/>
      <c r="CPI68" s="2033"/>
      <c r="CPJ68" s="2033"/>
      <c r="CPK68" s="2033"/>
      <c r="CPL68" s="2033"/>
      <c r="CPM68" s="2033"/>
      <c r="CPN68" s="2033"/>
      <c r="CPO68" s="2033"/>
      <c r="CPP68" s="2033"/>
      <c r="CPQ68" s="2033"/>
      <c r="CPR68" s="2033"/>
      <c r="CPS68" s="2033"/>
      <c r="CPT68" s="2033"/>
      <c r="CPU68" s="2033" t="str">
        <f>IF(ISBLANK('１．学校基本情報'!$A$7),"",'１．学校基本情報'!$A$7)</f>
        <v/>
      </c>
      <c r="CPV68" s="2033"/>
      <c r="CPW68" s="2033"/>
      <c r="CPX68" s="2033"/>
      <c r="CPY68" s="2033"/>
      <c r="CPZ68" s="2033"/>
      <c r="CQA68" s="2033"/>
      <c r="CQB68" s="2033"/>
      <c r="CQC68" s="2033"/>
      <c r="CQD68" s="2033"/>
      <c r="CQE68" s="2033"/>
      <c r="CQF68" s="2033"/>
      <c r="CQG68" s="2033"/>
      <c r="CQH68" s="2033"/>
      <c r="CQI68" s="2033"/>
      <c r="CQJ68" s="2033"/>
      <c r="CQK68" s="2033" t="str">
        <f>IF(ISBLANK('１．学校基本情報'!$A$7),"",'１．学校基本情報'!$A$7)</f>
        <v/>
      </c>
      <c r="CQL68" s="2033"/>
      <c r="CQM68" s="2033"/>
      <c r="CQN68" s="2033"/>
      <c r="CQO68" s="2033"/>
      <c r="CQP68" s="2033"/>
      <c r="CQQ68" s="2033"/>
      <c r="CQR68" s="2033"/>
      <c r="CQS68" s="2033"/>
      <c r="CQT68" s="2033"/>
      <c r="CQU68" s="2033"/>
      <c r="CQV68" s="2033"/>
      <c r="CQW68" s="2033"/>
      <c r="CQX68" s="2033"/>
      <c r="CQY68" s="2033"/>
      <c r="CQZ68" s="2033"/>
      <c r="CRA68" s="2033" t="str">
        <f>IF(ISBLANK('１．学校基本情報'!$A$7),"",'１．学校基本情報'!$A$7)</f>
        <v/>
      </c>
      <c r="CRB68" s="2033"/>
      <c r="CRC68" s="2033"/>
      <c r="CRD68" s="2033"/>
      <c r="CRE68" s="2033"/>
      <c r="CRF68" s="2033"/>
      <c r="CRG68" s="2033"/>
      <c r="CRH68" s="2033"/>
      <c r="CRI68" s="2033"/>
      <c r="CRJ68" s="2033"/>
      <c r="CRK68" s="2033"/>
      <c r="CRL68" s="2033"/>
      <c r="CRM68" s="2033"/>
      <c r="CRN68" s="2033"/>
      <c r="CRO68" s="2033"/>
      <c r="CRP68" s="2033"/>
      <c r="CRQ68" s="2033" t="str">
        <f>IF(ISBLANK('１．学校基本情報'!$A$7),"",'１．学校基本情報'!$A$7)</f>
        <v/>
      </c>
      <c r="CRR68" s="2033"/>
      <c r="CRS68" s="2033"/>
      <c r="CRT68" s="2033"/>
      <c r="CRU68" s="2033"/>
      <c r="CRV68" s="2033"/>
      <c r="CRW68" s="2033"/>
      <c r="CRX68" s="2033"/>
      <c r="CRY68" s="2033"/>
      <c r="CRZ68" s="2033"/>
      <c r="CSA68" s="2033"/>
      <c r="CSB68" s="2033"/>
      <c r="CSC68" s="2033"/>
      <c r="CSD68" s="2033"/>
      <c r="CSE68" s="2033"/>
      <c r="CSF68" s="2033"/>
      <c r="CSG68" s="2033" t="str">
        <f>IF(ISBLANK('１．学校基本情報'!$A$7),"",'１．学校基本情報'!$A$7)</f>
        <v/>
      </c>
      <c r="CSH68" s="2033"/>
      <c r="CSI68" s="2033"/>
      <c r="CSJ68" s="2033"/>
      <c r="CSK68" s="2033"/>
      <c r="CSL68" s="2033"/>
      <c r="CSM68" s="2033"/>
      <c r="CSN68" s="2033"/>
      <c r="CSO68" s="2033"/>
      <c r="CSP68" s="2033"/>
      <c r="CSQ68" s="2033"/>
      <c r="CSR68" s="2033"/>
      <c r="CSS68" s="2033"/>
      <c r="CST68" s="2033"/>
      <c r="CSU68" s="2033"/>
      <c r="CSV68" s="2033"/>
      <c r="CSW68" s="2033" t="str">
        <f>IF(ISBLANK('１．学校基本情報'!$A$7),"",'１．学校基本情報'!$A$7)</f>
        <v/>
      </c>
      <c r="CSX68" s="2033"/>
      <c r="CSY68" s="2033"/>
      <c r="CSZ68" s="2033"/>
      <c r="CTA68" s="2033"/>
      <c r="CTB68" s="2033"/>
      <c r="CTC68" s="2033"/>
      <c r="CTD68" s="2033"/>
      <c r="CTE68" s="2033"/>
      <c r="CTF68" s="2033"/>
      <c r="CTG68" s="2033"/>
      <c r="CTH68" s="2033"/>
      <c r="CTI68" s="2033"/>
      <c r="CTJ68" s="2033"/>
      <c r="CTK68" s="2033"/>
      <c r="CTL68" s="2033"/>
      <c r="CTM68" s="2033" t="str">
        <f>IF(ISBLANK('１．学校基本情報'!$A$7),"",'１．学校基本情報'!$A$7)</f>
        <v/>
      </c>
      <c r="CTN68" s="2033"/>
      <c r="CTO68" s="2033"/>
      <c r="CTP68" s="2033"/>
      <c r="CTQ68" s="2033"/>
      <c r="CTR68" s="2033"/>
      <c r="CTS68" s="2033"/>
      <c r="CTT68" s="2033"/>
      <c r="CTU68" s="2033"/>
      <c r="CTV68" s="2033"/>
      <c r="CTW68" s="2033"/>
      <c r="CTX68" s="2033"/>
      <c r="CTY68" s="2033"/>
      <c r="CTZ68" s="2033"/>
      <c r="CUA68" s="2033"/>
      <c r="CUB68" s="2033"/>
      <c r="CUC68" s="2033" t="str">
        <f>IF(ISBLANK('１．学校基本情報'!$A$7),"",'１．学校基本情報'!$A$7)</f>
        <v/>
      </c>
      <c r="CUD68" s="2033"/>
      <c r="CUE68" s="2033"/>
      <c r="CUF68" s="2033"/>
      <c r="CUG68" s="2033"/>
      <c r="CUH68" s="2033"/>
      <c r="CUI68" s="2033"/>
      <c r="CUJ68" s="2033"/>
      <c r="CUK68" s="2033"/>
      <c r="CUL68" s="2033"/>
      <c r="CUM68" s="2033"/>
      <c r="CUN68" s="2033"/>
      <c r="CUO68" s="2033"/>
      <c r="CUP68" s="2033"/>
      <c r="CUQ68" s="2033"/>
      <c r="CUR68" s="2033"/>
      <c r="CUS68" s="2033" t="str">
        <f>IF(ISBLANK('１．学校基本情報'!$A$7),"",'１．学校基本情報'!$A$7)</f>
        <v/>
      </c>
      <c r="CUT68" s="2033"/>
      <c r="CUU68" s="2033"/>
      <c r="CUV68" s="2033"/>
      <c r="CUW68" s="2033"/>
      <c r="CUX68" s="2033"/>
      <c r="CUY68" s="2033"/>
      <c r="CUZ68" s="2033"/>
      <c r="CVA68" s="2033"/>
      <c r="CVB68" s="2033"/>
      <c r="CVC68" s="2033"/>
      <c r="CVD68" s="2033"/>
      <c r="CVE68" s="2033"/>
      <c r="CVF68" s="2033"/>
      <c r="CVG68" s="2033"/>
      <c r="CVH68" s="2033"/>
      <c r="CVI68" s="2033" t="str">
        <f>IF(ISBLANK('１．学校基本情報'!$A$7),"",'１．学校基本情報'!$A$7)</f>
        <v/>
      </c>
      <c r="CVJ68" s="2033"/>
      <c r="CVK68" s="2033"/>
      <c r="CVL68" s="2033"/>
      <c r="CVM68" s="2033"/>
      <c r="CVN68" s="2033"/>
      <c r="CVO68" s="2033"/>
      <c r="CVP68" s="2033"/>
      <c r="CVQ68" s="2033"/>
      <c r="CVR68" s="2033"/>
      <c r="CVS68" s="2033"/>
      <c r="CVT68" s="2033"/>
      <c r="CVU68" s="2033"/>
      <c r="CVV68" s="2033"/>
      <c r="CVW68" s="2033"/>
      <c r="CVX68" s="2033"/>
      <c r="CVY68" s="2033" t="str">
        <f>IF(ISBLANK('１．学校基本情報'!$A$7),"",'１．学校基本情報'!$A$7)</f>
        <v/>
      </c>
      <c r="CVZ68" s="2033"/>
      <c r="CWA68" s="2033"/>
      <c r="CWB68" s="2033"/>
      <c r="CWC68" s="2033"/>
      <c r="CWD68" s="2033"/>
      <c r="CWE68" s="2033"/>
      <c r="CWF68" s="2033"/>
      <c r="CWG68" s="2033"/>
      <c r="CWH68" s="2033"/>
      <c r="CWI68" s="2033"/>
      <c r="CWJ68" s="2033"/>
      <c r="CWK68" s="2033"/>
      <c r="CWL68" s="2033"/>
      <c r="CWM68" s="2033"/>
      <c r="CWN68" s="2033"/>
      <c r="CWO68" s="2033" t="str">
        <f>IF(ISBLANK('１．学校基本情報'!$A$7),"",'１．学校基本情報'!$A$7)</f>
        <v/>
      </c>
      <c r="CWP68" s="2033"/>
      <c r="CWQ68" s="2033"/>
      <c r="CWR68" s="2033"/>
      <c r="CWS68" s="2033"/>
      <c r="CWT68" s="2033"/>
      <c r="CWU68" s="2033"/>
      <c r="CWV68" s="2033"/>
      <c r="CWW68" s="2033"/>
      <c r="CWX68" s="2033"/>
      <c r="CWY68" s="2033"/>
      <c r="CWZ68" s="2033"/>
      <c r="CXA68" s="2033"/>
      <c r="CXB68" s="2033"/>
      <c r="CXC68" s="2033"/>
      <c r="CXD68" s="2033"/>
      <c r="CXE68" s="2033" t="str">
        <f>IF(ISBLANK('１．学校基本情報'!$A$7),"",'１．学校基本情報'!$A$7)</f>
        <v/>
      </c>
      <c r="CXF68" s="2033"/>
      <c r="CXG68" s="2033"/>
      <c r="CXH68" s="2033"/>
      <c r="CXI68" s="2033"/>
      <c r="CXJ68" s="2033"/>
      <c r="CXK68" s="2033"/>
      <c r="CXL68" s="2033"/>
      <c r="CXM68" s="2033"/>
      <c r="CXN68" s="2033"/>
      <c r="CXO68" s="2033"/>
      <c r="CXP68" s="2033"/>
      <c r="CXQ68" s="2033"/>
      <c r="CXR68" s="2033"/>
      <c r="CXS68" s="2033"/>
      <c r="CXT68" s="2033"/>
      <c r="CXU68" s="2033" t="str">
        <f>IF(ISBLANK('１．学校基本情報'!$A$7),"",'１．学校基本情報'!$A$7)</f>
        <v/>
      </c>
      <c r="CXV68" s="2033"/>
      <c r="CXW68" s="2033"/>
      <c r="CXX68" s="2033"/>
      <c r="CXY68" s="2033"/>
      <c r="CXZ68" s="2033"/>
      <c r="CYA68" s="2033"/>
      <c r="CYB68" s="2033"/>
      <c r="CYC68" s="2033"/>
      <c r="CYD68" s="2033"/>
      <c r="CYE68" s="2033"/>
      <c r="CYF68" s="2033"/>
      <c r="CYG68" s="2033"/>
      <c r="CYH68" s="2033"/>
      <c r="CYI68" s="2033"/>
      <c r="CYJ68" s="2033"/>
      <c r="CYK68" s="2033" t="str">
        <f>IF(ISBLANK('１．学校基本情報'!$A$7),"",'１．学校基本情報'!$A$7)</f>
        <v/>
      </c>
      <c r="CYL68" s="2033"/>
      <c r="CYM68" s="2033"/>
      <c r="CYN68" s="2033"/>
      <c r="CYO68" s="2033"/>
      <c r="CYP68" s="2033"/>
      <c r="CYQ68" s="2033"/>
      <c r="CYR68" s="2033"/>
      <c r="CYS68" s="2033"/>
      <c r="CYT68" s="2033"/>
      <c r="CYU68" s="2033"/>
      <c r="CYV68" s="2033"/>
      <c r="CYW68" s="2033"/>
      <c r="CYX68" s="2033"/>
      <c r="CYY68" s="2033"/>
      <c r="CYZ68" s="2033"/>
      <c r="CZA68" s="2033" t="str">
        <f>IF(ISBLANK('１．学校基本情報'!$A$7),"",'１．学校基本情報'!$A$7)</f>
        <v/>
      </c>
      <c r="CZB68" s="2033"/>
      <c r="CZC68" s="2033"/>
      <c r="CZD68" s="2033"/>
      <c r="CZE68" s="2033"/>
      <c r="CZF68" s="2033"/>
      <c r="CZG68" s="2033"/>
      <c r="CZH68" s="2033"/>
      <c r="CZI68" s="2033"/>
      <c r="CZJ68" s="2033"/>
      <c r="CZK68" s="2033"/>
      <c r="CZL68" s="2033"/>
      <c r="CZM68" s="2033"/>
      <c r="CZN68" s="2033"/>
      <c r="CZO68" s="2033"/>
      <c r="CZP68" s="2033"/>
      <c r="CZQ68" s="2033" t="str">
        <f>IF(ISBLANK('１．学校基本情報'!$A$7),"",'１．学校基本情報'!$A$7)</f>
        <v/>
      </c>
      <c r="CZR68" s="2033"/>
      <c r="CZS68" s="2033"/>
      <c r="CZT68" s="2033"/>
      <c r="CZU68" s="2033"/>
      <c r="CZV68" s="2033"/>
      <c r="CZW68" s="2033"/>
      <c r="CZX68" s="2033"/>
      <c r="CZY68" s="2033"/>
      <c r="CZZ68" s="2033"/>
      <c r="DAA68" s="2033"/>
      <c r="DAB68" s="2033"/>
      <c r="DAC68" s="2033"/>
      <c r="DAD68" s="2033"/>
      <c r="DAE68" s="2033"/>
      <c r="DAF68" s="2033"/>
      <c r="DAG68" s="2033" t="str">
        <f>IF(ISBLANK('１．学校基本情報'!$A$7),"",'１．学校基本情報'!$A$7)</f>
        <v/>
      </c>
      <c r="DAH68" s="2033"/>
      <c r="DAI68" s="2033"/>
      <c r="DAJ68" s="2033"/>
      <c r="DAK68" s="2033"/>
      <c r="DAL68" s="2033"/>
      <c r="DAM68" s="2033"/>
      <c r="DAN68" s="2033"/>
      <c r="DAO68" s="2033"/>
      <c r="DAP68" s="2033"/>
      <c r="DAQ68" s="2033"/>
      <c r="DAR68" s="2033"/>
      <c r="DAS68" s="2033"/>
      <c r="DAT68" s="2033"/>
      <c r="DAU68" s="2033"/>
      <c r="DAV68" s="2033"/>
      <c r="DAW68" s="2033" t="str">
        <f>IF(ISBLANK('１．学校基本情報'!$A$7),"",'１．学校基本情報'!$A$7)</f>
        <v/>
      </c>
      <c r="DAX68" s="2033"/>
      <c r="DAY68" s="2033"/>
      <c r="DAZ68" s="2033"/>
      <c r="DBA68" s="2033"/>
      <c r="DBB68" s="2033"/>
      <c r="DBC68" s="2033"/>
      <c r="DBD68" s="2033"/>
      <c r="DBE68" s="2033"/>
      <c r="DBF68" s="2033"/>
      <c r="DBG68" s="2033"/>
      <c r="DBH68" s="2033"/>
      <c r="DBI68" s="2033"/>
      <c r="DBJ68" s="2033"/>
      <c r="DBK68" s="2033"/>
      <c r="DBL68" s="2033"/>
      <c r="DBM68" s="2033" t="str">
        <f>IF(ISBLANK('１．学校基本情報'!$A$7),"",'１．学校基本情報'!$A$7)</f>
        <v/>
      </c>
      <c r="DBN68" s="2033"/>
      <c r="DBO68" s="2033"/>
      <c r="DBP68" s="2033"/>
      <c r="DBQ68" s="2033"/>
      <c r="DBR68" s="2033"/>
      <c r="DBS68" s="2033"/>
      <c r="DBT68" s="2033"/>
      <c r="DBU68" s="2033"/>
      <c r="DBV68" s="2033"/>
      <c r="DBW68" s="2033"/>
      <c r="DBX68" s="2033"/>
      <c r="DBY68" s="2033"/>
      <c r="DBZ68" s="2033"/>
      <c r="DCA68" s="2033"/>
      <c r="DCB68" s="2033"/>
      <c r="DCC68" s="2033" t="str">
        <f>IF(ISBLANK('１．学校基本情報'!$A$7),"",'１．学校基本情報'!$A$7)</f>
        <v/>
      </c>
      <c r="DCD68" s="2033"/>
      <c r="DCE68" s="2033"/>
      <c r="DCF68" s="2033"/>
      <c r="DCG68" s="2033"/>
      <c r="DCH68" s="2033"/>
      <c r="DCI68" s="2033"/>
      <c r="DCJ68" s="2033"/>
      <c r="DCK68" s="2033"/>
      <c r="DCL68" s="2033"/>
      <c r="DCM68" s="2033"/>
      <c r="DCN68" s="2033"/>
      <c r="DCO68" s="2033"/>
      <c r="DCP68" s="2033"/>
      <c r="DCQ68" s="2033"/>
      <c r="DCR68" s="2033"/>
      <c r="DCS68" s="2033" t="str">
        <f>IF(ISBLANK('１．学校基本情報'!$A$7),"",'１．学校基本情報'!$A$7)</f>
        <v/>
      </c>
      <c r="DCT68" s="2033"/>
      <c r="DCU68" s="2033"/>
      <c r="DCV68" s="2033"/>
      <c r="DCW68" s="2033"/>
      <c r="DCX68" s="2033"/>
      <c r="DCY68" s="2033"/>
      <c r="DCZ68" s="2033"/>
      <c r="DDA68" s="2033"/>
      <c r="DDB68" s="2033"/>
      <c r="DDC68" s="2033"/>
      <c r="DDD68" s="2033"/>
      <c r="DDE68" s="2033"/>
      <c r="DDF68" s="2033"/>
      <c r="DDG68" s="2033"/>
      <c r="DDH68" s="2033"/>
      <c r="DDI68" s="2033" t="str">
        <f>IF(ISBLANK('１．学校基本情報'!$A$7),"",'１．学校基本情報'!$A$7)</f>
        <v/>
      </c>
      <c r="DDJ68" s="2033"/>
      <c r="DDK68" s="2033"/>
      <c r="DDL68" s="2033"/>
      <c r="DDM68" s="2033"/>
      <c r="DDN68" s="2033"/>
      <c r="DDO68" s="2033"/>
      <c r="DDP68" s="2033"/>
      <c r="DDQ68" s="2033"/>
      <c r="DDR68" s="2033"/>
      <c r="DDS68" s="2033"/>
      <c r="DDT68" s="2033"/>
      <c r="DDU68" s="2033"/>
      <c r="DDV68" s="2033"/>
      <c r="DDW68" s="2033"/>
      <c r="DDX68" s="2033"/>
      <c r="DDY68" s="2033" t="str">
        <f>IF(ISBLANK('１．学校基本情報'!$A$7),"",'１．学校基本情報'!$A$7)</f>
        <v/>
      </c>
      <c r="DDZ68" s="2033"/>
      <c r="DEA68" s="2033"/>
      <c r="DEB68" s="2033"/>
      <c r="DEC68" s="2033"/>
      <c r="DED68" s="2033"/>
      <c r="DEE68" s="2033"/>
      <c r="DEF68" s="2033"/>
      <c r="DEG68" s="2033"/>
      <c r="DEH68" s="2033"/>
      <c r="DEI68" s="2033"/>
      <c r="DEJ68" s="2033"/>
      <c r="DEK68" s="2033"/>
      <c r="DEL68" s="2033"/>
      <c r="DEM68" s="2033"/>
      <c r="DEN68" s="2033"/>
      <c r="DEO68" s="2033" t="str">
        <f>IF(ISBLANK('１．学校基本情報'!$A$7),"",'１．学校基本情報'!$A$7)</f>
        <v/>
      </c>
      <c r="DEP68" s="2033"/>
      <c r="DEQ68" s="2033"/>
      <c r="DER68" s="2033"/>
      <c r="DES68" s="2033"/>
      <c r="DET68" s="2033"/>
      <c r="DEU68" s="2033"/>
      <c r="DEV68" s="2033"/>
      <c r="DEW68" s="2033"/>
      <c r="DEX68" s="2033"/>
      <c r="DEY68" s="2033"/>
      <c r="DEZ68" s="2033"/>
      <c r="DFA68" s="2033"/>
      <c r="DFB68" s="2033"/>
      <c r="DFC68" s="2033"/>
      <c r="DFD68" s="2033"/>
      <c r="DFE68" s="2033" t="str">
        <f>IF(ISBLANK('１．学校基本情報'!$A$7),"",'１．学校基本情報'!$A$7)</f>
        <v/>
      </c>
      <c r="DFF68" s="2033"/>
      <c r="DFG68" s="2033"/>
      <c r="DFH68" s="2033"/>
      <c r="DFI68" s="2033"/>
      <c r="DFJ68" s="2033"/>
      <c r="DFK68" s="2033"/>
      <c r="DFL68" s="2033"/>
      <c r="DFM68" s="2033"/>
      <c r="DFN68" s="2033"/>
      <c r="DFO68" s="2033"/>
      <c r="DFP68" s="2033"/>
      <c r="DFQ68" s="2033"/>
      <c r="DFR68" s="2033"/>
      <c r="DFS68" s="2033"/>
      <c r="DFT68" s="2033"/>
      <c r="DFU68" s="2033" t="str">
        <f>IF(ISBLANK('１．学校基本情報'!$A$7),"",'１．学校基本情報'!$A$7)</f>
        <v/>
      </c>
      <c r="DFV68" s="2033"/>
      <c r="DFW68" s="2033"/>
      <c r="DFX68" s="2033"/>
      <c r="DFY68" s="2033"/>
      <c r="DFZ68" s="2033"/>
      <c r="DGA68" s="2033"/>
      <c r="DGB68" s="2033"/>
      <c r="DGC68" s="2033"/>
      <c r="DGD68" s="2033"/>
      <c r="DGE68" s="2033"/>
      <c r="DGF68" s="2033"/>
      <c r="DGG68" s="2033"/>
      <c r="DGH68" s="2033"/>
      <c r="DGI68" s="2033"/>
      <c r="DGJ68" s="2033"/>
      <c r="DGK68" s="2033" t="str">
        <f>IF(ISBLANK('１．学校基本情報'!$A$7),"",'１．学校基本情報'!$A$7)</f>
        <v/>
      </c>
      <c r="DGL68" s="2033"/>
      <c r="DGM68" s="2033"/>
      <c r="DGN68" s="2033"/>
      <c r="DGO68" s="2033"/>
      <c r="DGP68" s="2033"/>
      <c r="DGQ68" s="2033"/>
      <c r="DGR68" s="2033"/>
      <c r="DGS68" s="2033"/>
      <c r="DGT68" s="2033"/>
      <c r="DGU68" s="2033"/>
      <c r="DGV68" s="2033"/>
      <c r="DGW68" s="2033"/>
      <c r="DGX68" s="2033"/>
      <c r="DGY68" s="2033"/>
      <c r="DGZ68" s="2033"/>
      <c r="DHA68" s="2033" t="str">
        <f>IF(ISBLANK('１．学校基本情報'!$A$7),"",'１．学校基本情報'!$A$7)</f>
        <v/>
      </c>
      <c r="DHB68" s="2033"/>
      <c r="DHC68" s="2033"/>
      <c r="DHD68" s="2033"/>
      <c r="DHE68" s="2033"/>
      <c r="DHF68" s="2033"/>
      <c r="DHG68" s="2033"/>
      <c r="DHH68" s="2033"/>
      <c r="DHI68" s="2033"/>
      <c r="DHJ68" s="2033"/>
      <c r="DHK68" s="2033"/>
      <c r="DHL68" s="2033"/>
      <c r="DHM68" s="2033"/>
      <c r="DHN68" s="2033"/>
      <c r="DHO68" s="2033"/>
      <c r="DHP68" s="2033"/>
      <c r="DHQ68" s="2033" t="str">
        <f>IF(ISBLANK('１．学校基本情報'!$A$7),"",'１．学校基本情報'!$A$7)</f>
        <v/>
      </c>
      <c r="DHR68" s="2033"/>
      <c r="DHS68" s="2033"/>
      <c r="DHT68" s="2033"/>
      <c r="DHU68" s="2033"/>
      <c r="DHV68" s="2033"/>
      <c r="DHW68" s="2033"/>
      <c r="DHX68" s="2033"/>
      <c r="DHY68" s="2033"/>
      <c r="DHZ68" s="2033"/>
      <c r="DIA68" s="2033"/>
      <c r="DIB68" s="2033"/>
      <c r="DIC68" s="2033"/>
      <c r="DID68" s="2033"/>
      <c r="DIE68" s="2033"/>
      <c r="DIF68" s="2033"/>
      <c r="DIG68" s="2033" t="str">
        <f>IF(ISBLANK('１．学校基本情報'!$A$7),"",'１．学校基本情報'!$A$7)</f>
        <v/>
      </c>
      <c r="DIH68" s="2033"/>
      <c r="DII68" s="2033"/>
      <c r="DIJ68" s="2033"/>
      <c r="DIK68" s="2033"/>
      <c r="DIL68" s="2033"/>
      <c r="DIM68" s="2033"/>
      <c r="DIN68" s="2033"/>
      <c r="DIO68" s="2033"/>
      <c r="DIP68" s="2033"/>
      <c r="DIQ68" s="2033"/>
      <c r="DIR68" s="2033"/>
      <c r="DIS68" s="2033"/>
      <c r="DIT68" s="2033"/>
      <c r="DIU68" s="2033"/>
      <c r="DIV68" s="2033"/>
      <c r="DIW68" s="2033" t="str">
        <f>IF(ISBLANK('１．学校基本情報'!$A$7),"",'１．学校基本情報'!$A$7)</f>
        <v/>
      </c>
      <c r="DIX68" s="2033"/>
      <c r="DIY68" s="2033"/>
      <c r="DIZ68" s="2033"/>
      <c r="DJA68" s="2033"/>
      <c r="DJB68" s="2033"/>
      <c r="DJC68" s="2033"/>
      <c r="DJD68" s="2033"/>
      <c r="DJE68" s="2033"/>
      <c r="DJF68" s="2033"/>
      <c r="DJG68" s="2033"/>
      <c r="DJH68" s="2033"/>
      <c r="DJI68" s="2033"/>
      <c r="DJJ68" s="2033"/>
      <c r="DJK68" s="2033"/>
      <c r="DJL68" s="2033"/>
      <c r="DJM68" s="2033" t="str">
        <f>IF(ISBLANK('１．学校基本情報'!$A$7),"",'１．学校基本情報'!$A$7)</f>
        <v/>
      </c>
      <c r="DJN68" s="2033"/>
      <c r="DJO68" s="2033"/>
      <c r="DJP68" s="2033"/>
      <c r="DJQ68" s="2033"/>
      <c r="DJR68" s="2033"/>
      <c r="DJS68" s="2033"/>
      <c r="DJT68" s="2033"/>
      <c r="DJU68" s="2033"/>
      <c r="DJV68" s="2033"/>
      <c r="DJW68" s="2033"/>
      <c r="DJX68" s="2033"/>
      <c r="DJY68" s="2033"/>
      <c r="DJZ68" s="2033"/>
      <c r="DKA68" s="2033"/>
      <c r="DKB68" s="2033"/>
      <c r="DKC68" s="2033" t="str">
        <f>IF(ISBLANK('１．学校基本情報'!$A$7),"",'１．学校基本情報'!$A$7)</f>
        <v/>
      </c>
      <c r="DKD68" s="2033"/>
      <c r="DKE68" s="2033"/>
      <c r="DKF68" s="2033"/>
      <c r="DKG68" s="2033"/>
      <c r="DKH68" s="2033"/>
      <c r="DKI68" s="2033"/>
      <c r="DKJ68" s="2033"/>
      <c r="DKK68" s="2033"/>
      <c r="DKL68" s="2033"/>
      <c r="DKM68" s="2033"/>
      <c r="DKN68" s="2033"/>
      <c r="DKO68" s="2033"/>
      <c r="DKP68" s="2033"/>
      <c r="DKQ68" s="2033"/>
      <c r="DKR68" s="2033"/>
      <c r="DKS68" s="2033" t="str">
        <f>IF(ISBLANK('１．学校基本情報'!$A$7),"",'１．学校基本情報'!$A$7)</f>
        <v/>
      </c>
      <c r="DKT68" s="2033"/>
      <c r="DKU68" s="2033"/>
      <c r="DKV68" s="2033"/>
      <c r="DKW68" s="2033"/>
      <c r="DKX68" s="2033"/>
      <c r="DKY68" s="2033"/>
      <c r="DKZ68" s="2033"/>
      <c r="DLA68" s="2033"/>
      <c r="DLB68" s="2033"/>
      <c r="DLC68" s="2033"/>
      <c r="DLD68" s="2033"/>
      <c r="DLE68" s="2033"/>
      <c r="DLF68" s="2033"/>
      <c r="DLG68" s="2033"/>
      <c r="DLH68" s="2033"/>
      <c r="DLI68" s="2033" t="str">
        <f>IF(ISBLANK('１．学校基本情報'!$A$7),"",'１．学校基本情報'!$A$7)</f>
        <v/>
      </c>
      <c r="DLJ68" s="2033"/>
      <c r="DLK68" s="2033"/>
      <c r="DLL68" s="2033"/>
      <c r="DLM68" s="2033"/>
      <c r="DLN68" s="2033"/>
      <c r="DLO68" s="2033"/>
      <c r="DLP68" s="2033"/>
      <c r="DLQ68" s="2033"/>
      <c r="DLR68" s="2033"/>
      <c r="DLS68" s="2033"/>
      <c r="DLT68" s="2033"/>
      <c r="DLU68" s="2033"/>
      <c r="DLV68" s="2033"/>
      <c r="DLW68" s="2033"/>
      <c r="DLX68" s="2033"/>
      <c r="DLY68" s="2033" t="str">
        <f>IF(ISBLANK('１．学校基本情報'!$A$7),"",'１．学校基本情報'!$A$7)</f>
        <v/>
      </c>
      <c r="DLZ68" s="2033"/>
      <c r="DMA68" s="2033"/>
      <c r="DMB68" s="2033"/>
      <c r="DMC68" s="2033"/>
      <c r="DMD68" s="2033"/>
      <c r="DME68" s="2033"/>
      <c r="DMF68" s="2033"/>
      <c r="DMG68" s="2033"/>
      <c r="DMH68" s="2033"/>
      <c r="DMI68" s="2033"/>
      <c r="DMJ68" s="2033"/>
      <c r="DMK68" s="2033"/>
      <c r="DML68" s="2033"/>
      <c r="DMM68" s="2033"/>
      <c r="DMN68" s="2033"/>
      <c r="DMO68" s="2033" t="str">
        <f>IF(ISBLANK('１．学校基本情報'!$A$7),"",'１．学校基本情報'!$A$7)</f>
        <v/>
      </c>
      <c r="DMP68" s="2033"/>
      <c r="DMQ68" s="2033"/>
      <c r="DMR68" s="2033"/>
      <c r="DMS68" s="2033"/>
      <c r="DMT68" s="2033"/>
      <c r="DMU68" s="2033"/>
      <c r="DMV68" s="2033"/>
      <c r="DMW68" s="2033"/>
      <c r="DMX68" s="2033"/>
      <c r="DMY68" s="2033"/>
      <c r="DMZ68" s="2033"/>
      <c r="DNA68" s="2033"/>
      <c r="DNB68" s="2033"/>
      <c r="DNC68" s="2033"/>
      <c r="DND68" s="2033"/>
      <c r="DNE68" s="2033" t="str">
        <f>IF(ISBLANK('１．学校基本情報'!$A$7),"",'１．学校基本情報'!$A$7)</f>
        <v/>
      </c>
      <c r="DNF68" s="2033"/>
      <c r="DNG68" s="2033"/>
      <c r="DNH68" s="2033"/>
      <c r="DNI68" s="2033"/>
      <c r="DNJ68" s="2033"/>
      <c r="DNK68" s="2033"/>
      <c r="DNL68" s="2033"/>
      <c r="DNM68" s="2033"/>
      <c r="DNN68" s="2033"/>
      <c r="DNO68" s="2033"/>
      <c r="DNP68" s="2033"/>
      <c r="DNQ68" s="2033"/>
      <c r="DNR68" s="2033"/>
      <c r="DNS68" s="2033"/>
      <c r="DNT68" s="2033"/>
      <c r="DNU68" s="2033" t="str">
        <f>IF(ISBLANK('１．学校基本情報'!$A$7),"",'１．学校基本情報'!$A$7)</f>
        <v/>
      </c>
      <c r="DNV68" s="2033"/>
      <c r="DNW68" s="2033"/>
      <c r="DNX68" s="2033"/>
      <c r="DNY68" s="2033"/>
      <c r="DNZ68" s="2033"/>
      <c r="DOA68" s="2033"/>
      <c r="DOB68" s="2033"/>
      <c r="DOC68" s="2033"/>
      <c r="DOD68" s="2033"/>
      <c r="DOE68" s="2033"/>
      <c r="DOF68" s="2033"/>
      <c r="DOG68" s="2033"/>
      <c r="DOH68" s="2033"/>
      <c r="DOI68" s="2033"/>
      <c r="DOJ68" s="2033"/>
      <c r="DOK68" s="2033" t="str">
        <f>IF(ISBLANK('１．学校基本情報'!$A$7),"",'１．学校基本情報'!$A$7)</f>
        <v/>
      </c>
      <c r="DOL68" s="2033"/>
      <c r="DOM68" s="2033"/>
      <c r="DON68" s="2033"/>
      <c r="DOO68" s="2033"/>
      <c r="DOP68" s="2033"/>
      <c r="DOQ68" s="2033"/>
      <c r="DOR68" s="2033"/>
      <c r="DOS68" s="2033"/>
      <c r="DOT68" s="2033"/>
      <c r="DOU68" s="2033"/>
      <c r="DOV68" s="2033"/>
      <c r="DOW68" s="2033"/>
      <c r="DOX68" s="2033"/>
      <c r="DOY68" s="2033"/>
      <c r="DOZ68" s="2033"/>
      <c r="DPA68" s="2033" t="str">
        <f>IF(ISBLANK('１．学校基本情報'!$A$7),"",'１．学校基本情報'!$A$7)</f>
        <v/>
      </c>
      <c r="DPB68" s="2033"/>
      <c r="DPC68" s="2033"/>
      <c r="DPD68" s="2033"/>
      <c r="DPE68" s="2033"/>
      <c r="DPF68" s="2033"/>
      <c r="DPG68" s="2033"/>
      <c r="DPH68" s="2033"/>
      <c r="DPI68" s="2033"/>
      <c r="DPJ68" s="2033"/>
      <c r="DPK68" s="2033"/>
      <c r="DPL68" s="2033"/>
      <c r="DPM68" s="2033"/>
      <c r="DPN68" s="2033"/>
      <c r="DPO68" s="2033"/>
      <c r="DPP68" s="2033"/>
      <c r="DPQ68" s="2033" t="str">
        <f>IF(ISBLANK('１．学校基本情報'!$A$7),"",'１．学校基本情報'!$A$7)</f>
        <v/>
      </c>
      <c r="DPR68" s="2033"/>
      <c r="DPS68" s="2033"/>
      <c r="DPT68" s="2033"/>
      <c r="DPU68" s="2033"/>
      <c r="DPV68" s="2033"/>
      <c r="DPW68" s="2033"/>
      <c r="DPX68" s="2033"/>
      <c r="DPY68" s="2033"/>
      <c r="DPZ68" s="2033"/>
      <c r="DQA68" s="2033"/>
      <c r="DQB68" s="2033"/>
      <c r="DQC68" s="2033"/>
      <c r="DQD68" s="2033"/>
      <c r="DQE68" s="2033"/>
      <c r="DQF68" s="2033"/>
      <c r="DQG68" s="2033" t="str">
        <f>IF(ISBLANK('１．学校基本情報'!$A$7),"",'１．学校基本情報'!$A$7)</f>
        <v/>
      </c>
      <c r="DQH68" s="2033"/>
      <c r="DQI68" s="2033"/>
      <c r="DQJ68" s="2033"/>
      <c r="DQK68" s="2033"/>
      <c r="DQL68" s="2033"/>
      <c r="DQM68" s="2033"/>
      <c r="DQN68" s="2033"/>
      <c r="DQO68" s="2033"/>
      <c r="DQP68" s="2033"/>
      <c r="DQQ68" s="2033"/>
      <c r="DQR68" s="2033"/>
      <c r="DQS68" s="2033"/>
      <c r="DQT68" s="2033"/>
      <c r="DQU68" s="2033"/>
      <c r="DQV68" s="2033"/>
      <c r="DQW68" s="2033" t="str">
        <f>IF(ISBLANK('１．学校基本情報'!$A$7),"",'１．学校基本情報'!$A$7)</f>
        <v/>
      </c>
      <c r="DQX68" s="2033"/>
      <c r="DQY68" s="2033"/>
      <c r="DQZ68" s="2033"/>
      <c r="DRA68" s="2033"/>
      <c r="DRB68" s="2033"/>
      <c r="DRC68" s="2033"/>
      <c r="DRD68" s="2033"/>
      <c r="DRE68" s="2033"/>
      <c r="DRF68" s="2033"/>
      <c r="DRG68" s="2033"/>
      <c r="DRH68" s="2033"/>
      <c r="DRI68" s="2033"/>
      <c r="DRJ68" s="2033"/>
      <c r="DRK68" s="2033"/>
      <c r="DRL68" s="2033"/>
      <c r="DRM68" s="2033" t="str">
        <f>IF(ISBLANK('１．学校基本情報'!$A$7),"",'１．学校基本情報'!$A$7)</f>
        <v/>
      </c>
      <c r="DRN68" s="2033"/>
      <c r="DRO68" s="2033"/>
      <c r="DRP68" s="2033"/>
      <c r="DRQ68" s="2033"/>
      <c r="DRR68" s="2033"/>
      <c r="DRS68" s="2033"/>
      <c r="DRT68" s="2033"/>
      <c r="DRU68" s="2033"/>
      <c r="DRV68" s="2033"/>
      <c r="DRW68" s="2033"/>
      <c r="DRX68" s="2033"/>
      <c r="DRY68" s="2033"/>
      <c r="DRZ68" s="2033"/>
      <c r="DSA68" s="2033"/>
      <c r="DSB68" s="2033"/>
      <c r="DSC68" s="2033" t="str">
        <f>IF(ISBLANK('１．学校基本情報'!$A$7),"",'１．学校基本情報'!$A$7)</f>
        <v/>
      </c>
      <c r="DSD68" s="2033"/>
      <c r="DSE68" s="2033"/>
      <c r="DSF68" s="2033"/>
      <c r="DSG68" s="2033"/>
      <c r="DSH68" s="2033"/>
      <c r="DSI68" s="2033"/>
      <c r="DSJ68" s="2033"/>
      <c r="DSK68" s="2033"/>
      <c r="DSL68" s="2033"/>
      <c r="DSM68" s="2033"/>
      <c r="DSN68" s="2033"/>
      <c r="DSO68" s="2033"/>
      <c r="DSP68" s="2033"/>
      <c r="DSQ68" s="2033"/>
      <c r="DSR68" s="2033"/>
      <c r="DSS68" s="2033" t="str">
        <f>IF(ISBLANK('１．学校基本情報'!$A$7),"",'１．学校基本情報'!$A$7)</f>
        <v/>
      </c>
      <c r="DST68" s="2033"/>
      <c r="DSU68" s="2033"/>
      <c r="DSV68" s="2033"/>
      <c r="DSW68" s="2033"/>
      <c r="DSX68" s="2033"/>
      <c r="DSY68" s="2033"/>
      <c r="DSZ68" s="2033"/>
      <c r="DTA68" s="2033"/>
      <c r="DTB68" s="2033"/>
      <c r="DTC68" s="2033"/>
      <c r="DTD68" s="2033"/>
      <c r="DTE68" s="2033"/>
      <c r="DTF68" s="2033"/>
      <c r="DTG68" s="2033"/>
      <c r="DTH68" s="2033"/>
      <c r="DTI68" s="2033" t="str">
        <f>IF(ISBLANK('１．学校基本情報'!$A$7),"",'１．学校基本情報'!$A$7)</f>
        <v/>
      </c>
      <c r="DTJ68" s="2033"/>
      <c r="DTK68" s="2033"/>
      <c r="DTL68" s="2033"/>
      <c r="DTM68" s="2033"/>
      <c r="DTN68" s="2033"/>
      <c r="DTO68" s="2033"/>
      <c r="DTP68" s="2033"/>
      <c r="DTQ68" s="2033"/>
      <c r="DTR68" s="2033"/>
      <c r="DTS68" s="2033"/>
      <c r="DTT68" s="2033"/>
      <c r="DTU68" s="2033"/>
      <c r="DTV68" s="2033"/>
      <c r="DTW68" s="2033"/>
      <c r="DTX68" s="2033"/>
      <c r="DTY68" s="2033" t="str">
        <f>IF(ISBLANK('１．学校基本情報'!$A$7),"",'１．学校基本情報'!$A$7)</f>
        <v/>
      </c>
      <c r="DTZ68" s="2033"/>
      <c r="DUA68" s="2033"/>
      <c r="DUB68" s="2033"/>
      <c r="DUC68" s="2033"/>
      <c r="DUD68" s="2033"/>
      <c r="DUE68" s="2033"/>
      <c r="DUF68" s="2033"/>
      <c r="DUG68" s="2033"/>
      <c r="DUH68" s="2033"/>
      <c r="DUI68" s="2033"/>
      <c r="DUJ68" s="2033"/>
      <c r="DUK68" s="2033"/>
      <c r="DUL68" s="2033"/>
      <c r="DUM68" s="2033"/>
      <c r="DUN68" s="2033"/>
      <c r="DUO68" s="2033" t="str">
        <f>IF(ISBLANK('１．学校基本情報'!$A$7),"",'１．学校基本情報'!$A$7)</f>
        <v/>
      </c>
      <c r="DUP68" s="2033"/>
      <c r="DUQ68" s="2033"/>
      <c r="DUR68" s="2033"/>
      <c r="DUS68" s="2033"/>
      <c r="DUT68" s="2033"/>
      <c r="DUU68" s="2033"/>
      <c r="DUV68" s="2033"/>
      <c r="DUW68" s="2033"/>
      <c r="DUX68" s="2033"/>
      <c r="DUY68" s="2033"/>
      <c r="DUZ68" s="2033"/>
      <c r="DVA68" s="2033"/>
      <c r="DVB68" s="2033"/>
      <c r="DVC68" s="2033"/>
      <c r="DVD68" s="2033"/>
      <c r="DVE68" s="2033" t="str">
        <f>IF(ISBLANK('１．学校基本情報'!$A$7),"",'１．学校基本情報'!$A$7)</f>
        <v/>
      </c>
      <c r="DVF68" s="2033"/>
      <c r="DVG68" s="2033"/>
      <c r="DVH68" s="2033"/>
      <c r="DVI68" s="2033"/>
      <c r="DVJ68" s="2033"/>
      <c r="DVK68" s="2033"/>
      <c r="DVL68" s="2033"/>
      <c r="DVM68" s="2033"/>
      <c r="DVN68" s="2033"/>
      <c r="DVO68" s="2033"/>
      <c r="DVP68" s="2033"/>
      <c r="DVQ68" s="2033"/>
      <c r="DVR68" s="2033"/>
      <c r="DVS68" s="2033"/>
      <c r="DVT68" s="2033"/>
      <c r="DVU68" s="2033" t="str">
        <f>IF(ISBLANK('１．学校基本情報'!$A$7),"",'１．学校基本情報'!$A$7)</f>
        <v/>
      </c>
      <c r="DVV68" s="2033"/>
      <c r="DVW68" s="2033"/>
      <c r="DVX68" s="2033"/>
      <c r="DVY68" s="2033"/>
      <c r="DVZ68" s="2033"/>
      <c r="DWA68" s="2033"/>
      <c r="DWB68" s="2033"/>
      <c r="DWC68" s="2033"/>
      <c r="DWD68" s="2033"/>
      <c r="DWE68" s="2033"/>
      <c r="DWF68" s="2033"/>
      <c r="DWG68" s="2033"/>
      <c r="DWH68" s="2033"/>
      <c r="DWI68" s="2033"/>
      <c r="DWJ68" s="2033"/>
      <c r="DWK68" s="2033" t="str">
        <f>IF(ISBLANK('１．学校基本情報'!$A$7),"",'１．学校基本情報'!$A$7)</f>
        <v/>
      </c>
      <c r="DWL68" s="2033"/>
      <c r="DWM68" s="2033"/>
      <c r="DWN68" s="2033"/>
      <c r="DWO68" s="2033"/>
      <c r="DWP68" s="2033"/>
      <c r="DWQ68" s="2033"/>
      <c r="DWR68" s="2033"/>
      <c r="DWS68" s="2033"/>
      <c r="DWT68" s="2033"/>
      <c r="DWU68" s="2033"/>
      <c r="DWV68" s="2033"/>
      <c r="DWW68" s="2033"/>
      <c r="DWX68" s="2033"/>
      <c r="DWY68" s="2033"/>
      <c r="DWZ68" s="2033"/>
      <c r="DXA68" s="2033" t="str">
        <f>IF(ISBLANK('１．学校基本情報'!$A$7),"",'１．学校基本情報'!$A$7)</f>
        <v/>
      </c>
      <c r="DXB68" s="2033"/>
      <c r="DXC68" s="2033"/>
      <c r="DXD68" s="2033"/>
      <c r="DXE68" s="2033"/>
      <c r="DXF68" s="2033"/>
      <c r="DXG68" s="2033"/>
      <c r="DXH68" s="2033"/>
      <c r="DXI68" s="2033"/>
      <c r="DXJ68" s="2033"/>
      <c r="DXK68" s="2033"/>
      <c r="DXL68" s="2033"/>
      <c r="DXM68" s="2033"/>
      <c r="DXN68" s="2033"/>
      <c r="DXO68" s="2033"/>
      <c r="DXP68" s="2033"/>
      <c r="DXQ68" s="2033" t="str">
        <f>IF(ISBLANK('１．学校基本情報'!$A$7),"",'１．学校基本情報'!$A$7)</f>
        <v/>
      </c>
      <c r="DXR68" s="2033"/>
      <c r="DXS68" s="2033"/>
      <c r="DXT68" s="2033"/>
      <c r="DXU68" s="2033"/>
      <c r="DXV68" s="2033"/>
      <c r="DXW68" s="2033"/>
      <c r="DXX68" s="2033"/>
      <c r="DXY68" s="2033"/>
      <c r="DXZ68" s="2033"/>
      <c r="DYA68" s="2033"/>
      <c r="DYB68" s="2033"/>
      <c r="DYC68" s="2033"/>
      <c r="DYD68" s="2033"/>
      <c r="DYE68" s="2033"/>
      <c r="DYF68" s="2033"/>
      <c r="DYG68" s="2033" t="str">
        <f>IF(ISBLANK('１．学校基本情報'!$A$7),"",'１．学校基本情報'!$A$7)</f>
        <v/>
      </c>
      <c r="DYH68" s="2033"/>
      <c r="DYI68" s="2033"/>
      <c r="DYJ68" s="2033"/>
      <c r="DYK68" s="2033"/>
      <c r="DYL68" s="2033"/>
      <c r="DYM68" s="2033"/>
      <c r="DYN68" s="2033"/>
      <c r="DYO68" s="2033"/>
      <c r="DYP68" s="2033"/>
      <c r="DYQ68" s="2033"/>
      <c r="DYR68" s="2033"/>
      <c r="DYS68" s="2033"/>
      <c r="DYT68" s="2033"/>
      <c r="DYU68" s="2033"/>
      <c r="DYV68" s="2033"/>
      <c r="DYW68" s="2033" t="str">
        <f>IF(ISBLANK('１．学校基本情報'!$A$7),"",'１．学校基本情報'!$A$7)</f>
        <v/>
      </c>
      <c r="DYX68" s="2033"/>
      <c r="DYY68" s="2033"/>
      <c r="DYZ68" s="2033"/>
      <c r="DZA68" s="2033"/>
      <c r="DZB68" s="2033"/>
      <c r="DZC68" s="2033"/>
      <c r="DZD68" s="2033"/>
      <c r="DZE68" s="2033"/>
      <c r="DZF68" s="2033"/>
      <c r="DZG68" s="2033"/>
      <c r="DZH68" s="2033"/>
      <c r="DZI68" s="2033"/>
      <c r="DZJ68" s="2033"/>
      <c r="DZK68" s="2033"/>
      <c r="DZL68" s="2033"/>
      <c r="DZM68" s="2033" t="str">
        <f>IF(ISBLANK('１．学校基本情報'!$A$7),"",'１．学校基本情報'!$A$7)</f>
        <v/>
      </c>
      <c r="DZN68" s="2033"/>
      <c r="DZO68" s="2033"/>
      <c r="DZP68" s="2033"/>
      <c r="DZQ68" s="2033"/>
      <c r="DZR68" s="2033"/>
      <c r="DZS68" s="2033"/>
      <c r="DZT68" s="2033"/>
      <c r="DZU68" s="2033"/>
      <c r="DZV68" s="2033"/>
      <c r="DZW68" s="2033"/>
      <c r="DZX68" s="2033"/>
      <c r="DZY68" s="2033"/>
      <c r="DZZ68" s="2033"/>
      <c r="EAA68" s="2033"/>
      <c r="EAB68" s="2033"/>
      <c r="EAC68" s="2033" t="str">
        <f>IF(ISBLANK('１．学校基本情報'!$A$7),"",'１．学校基本情報'!$A$7)</f>
        <v/>
      </c>
      <c r="EAD68" s="2033"/>
      <c r="EAE68" s="2033"/>
      <c r="EAF68" s="2033"/>
      <c r="EAG68" s="2033"/>
      <c r="EAH68" s="2033"/>
      <c r="EAI68" s="2033"/>
      <c r="EAJ68" s="2033"/>
      <c r="EAK68" s="2033"/>
      <c r="EAL68" s="2033"/>
      <c r="EAM68" s="2033"/>
      <c r="EAN68" s="2033"/>
      <c r="EAO68" s="2033"/>
      <c r="EAP68" s="2033"/>
      <c r="EAQ68" s="2033"/>
      <c r="EAR68" s="2033"/>
      <c r="EAS68" s="2033" t="str">
        <f>IF(ISBLANK('１．学校基本情報'!$A$7),"",'１．学校基本情報'!$A$7)</f>
        <v/>
      </c>
      <c r="EAT68" s="2033"/>
      <c r="EAU68" s="2033"/>
      <c r="EAV68" s="2033"/>
      <c r="EAW68" s="2033"/>
      <c r="EAX68" s="2033"/>
      <c r="EAY68" s="2033"/>
      <c r="EAZ68" s="2033"/>
      <c r="EBA68" s="2033"/>
      <c r="EBB68" s="2033"/>
      <c r="EBC68" s="2033"/>
      <c r="EBD68" s="2033"/>
      <c r="EBE68" s="2033"/>
      <c r="EBF68" s="2033"/>
      <c r="EBG68" s="2033"/>
      <c r="EBH68" s="2033"/>
      <c r="EBI68" s="2033" t="str">
        <f>IF(ISBLANK('１．学校基本情報'!$A$7),"",'１．学校基本情報'!$A$7)</f>
        <v/>
      </c>
      <c r="EBJ68" s="2033"/>
      <c r="EBK68" s="2033"/>
      <c r="EBL68" s="2033"/>
      <c r="EBM68" s="2033"/>
      <c r="EBN68" s="2033"/>
      <c r="EBO68" s="2033"/>
      <c r="EBP68" s="2033"/>
      <c r="EBQ68" s="2033"/>
      <c r="EBR68" s="2033"/>
      <c r="EBS68" s="2033"/>
      <c r="EBT68" s="2033"/>
      <c r="EBU68" s="2033"/>
      <c r="EBV68" s="2033"/>
      <c r="EBW68" s="2033"/>
      <c r="EBX68" s="2033"/>
      <c r="EBY68" s="2033" t="str">
        <f>IF(ISBLANK('１．学校基本情報'!$A$7),"",'１．学校基本情報'!$A$7)</f>
        <v/>
      </c>
      <c r="EBZ68" s="2033"/>
      <c r="ECA68" s="2033"/>
      <c r="ECB68" s="2033"/>
      <c r="ECC68" s="2033"/>
      <c r="ECD68" s="2033"/>
      <c r="ECE68" s="2033"/>
      <c r="ECF68" s="2033"/>
      <c r="ECG68" s="2033"/>
      <c r="ECH68" s="2033"/>
      <c r="ECI68" s="2033"/>
      <c r="ECJ68" s="2033"/>
      <c r="ECK68" s="2033"/>
      <c r="ECL68" s="2033"/>
      <c r="ECM68" s="2033"/>
      <c r="ECN68" s="2033"/>
      <c r="ECO68" s="2033" t="str">
        <f>IF(ISBLANK('１．学校基本情報'!$A$7),"",'１．学校基本情報'!$A$7)</f>
        <v/>
      </c>
      <c r="ECP68" s="2033"/>
      <c r="ECQ68" s="2033"/>
      <c r="ECR68" s="2033"/>
      <c r="ECS68" s="2033"/>
      <c r="ECT68" s="2033"/>
      <c r="ECU68" s="2033"/>
      <c r="ECV68" s="2033"/>
      <c r="ECW68" s="2033"/>
      <c r="ECX68" s="2033"/>
      <c r="ECY68" s="2033"/>
      <c r="ECZ68" s="2033"/>
      <c r="EDA68" s="2033"/>
      <c r="EDB68" s="2033"/>
      <c r="EDC68" s="2033"/>
      <c r="EDD68" s="2033"/>
      <c r="EDE68" s="2033" t="str">
        <f>IF(ISBLANK('１．学校基本情報'!$A$7),"",'１．学校基本情報'!$A$7)</f>
        <v/>
      </c>
      <c r="EDF68" s="2033"/>
      <c r="EDG68" s="2033"/>
      <c r="EDH68" s="2033"/>
      <c r="EDI68" s="2033"/>
      <c r="EDJ68" s="2033"/>
      <c r="EDK68" s="2033"/>
      <c r="EDL68" s="2033"/>
      <c r="EDM68" s="2033"/>
      <c r="EDN68" s="2033"/>
      <c r="EDO68" s="2033"/>
      <c r="EDP68" s="2033"/>
      <c r="EDQ68" s="2033"/>
      <c r="EDR68" s="2033"/>
      <c r="EDS68" s="2033"/>
      <c r="EDT68" s="2033"/>
      <c r="EDU68" s="2033" t="str">
        <f>IF(ISBLANK('１．学校基本情報'!$A$7),"",'１．学校基本情報'!$A$7)</f>
        <v/>
      </c>
      <c r="EDV68" s="2033"/>
      <c r="EDW68" s="2033"/>
      <c r="EDX68" s="2033"/>
      <c r="EDY68" s="2033"/>
      <c r="EDZ68" s="2033"/>
      <c r="EEA68" s="2033"/>
      <c r="EEB68" s="2033"/>
      <c r="EEC68" s="2033"/>
      <c r="EED68" s="2033"/>
      <c r="EEE68" s="2033"/>
      <c r="EEF68" s="2033"/>
      <c r="EEG68" s="2033"/>
      <c r="EEH68" s="2033"/>
      <c r="EEI68" s="2033"/>
      <c r="EEJ68" s="2033"/>
      <c r="EEK68" s="2033" t="str">
        <f>IF(ISBLANK('１．学校基本情報'!$A$7),"",'１．学校基本情報'!$A$7)</f>
        <v/>
      </c>
      <c r="EEL68" s="2033"/>
      <c r="EEM68" s="2033"/>
      <c r="EEN68" s="2033"/>
      <c r="EEO68" s="2033"/>
      <c r="EEP68" s="2033"/>
      <c r="EEQ68" s="2033"/>
      <c r="EER68" s="2033"/>
      <c r="EES68" s="2033"/>
      <c r="EET68" s="2033"/>
      <c r="EEU68" s="2033"/>
      <c r="EEV68" s="2033"/>
      <c r="EEW68" s="2033"/>
      <c r="EEX68" s="2033"/>
      <c r="EEY68" s="2033"/>
      <c r="EEZ68" s="2033"/>
      <c r="EFA68" s="2033" t="str">
        <f>IF(ISBLANK('１．学校基本情報'!$A$7),"",'１．学校基本情報'!$A$7)</f>
        <v/>
      </c>
      <c r="EFB68" s="2033"/>
      <c r="EFC68" s="2033"/>
      <c r="EFD68" s="2033"/>
      <c r="EFE68" s="2033"/>
      <c r="EFF68" s="2033"/>
      <c r="EFG68" s="2033"/>
      <c r="EFH68" s="2033"/>
      <c r="EFI68" s="2033"/>
      <c r="EFJ68" s="2033"/>
      <c r="EFK68" s="2033"/>
      <c r="EFL68" s="2033"/>
      <c r="EFM68" s="2033"/>
      <c r="EFN68" s="2033"/>
      <c r="EFO68" s="2033"/>
      <c r="EFP68" s="2033"/>
      <c r="EFQ68" s="2033" t="str">
        <f>IF(ISBLANK('１．学校基本情報'!$A$7),"",'１．学校基本情報'!$A$7)</f>
        <v/>
      </c>
      <c r="EFR68" s="2033"/>
      <c r="EFS68" s="2033"/>
      <c r="EFT68" s="2033"/>
      <c r="EFU68" s="2033"/>
      <c r="EFV68" s="2033"/>
      <c r="EFW68" s="2033"/>
      <c r="EFX68" s="2033"/>
      <c r="EFY68" s="2033"/>
      <c r="EFZ68" s="2033"/>
      <c r="EGA68" s="2033"/>
      <c r="EGB68" s="2033"/>
      <c r="EGC68" s="2033"/>
      <c r="EGD68" s="2033"/>
      <c r="EGE68" s="2033"/>
      <c r="EGF68" s="2033"/>
      <c r="EGG68" s="2033" t="str">
        <f>IF(ISBLANK('１．学校基本情報'!$A$7),"",'１．学校基本情報'!$A$7)</f>
        <v/>
      </c>
      <c r="EGH68" s="2033"/>
      <c r="EGI68" s="2033"/>
      <c r="EGJ68" s="2033"/>
      <c r="EGK68" s="2033"/>
      <c r="EGL68" s="2033"/>
      <c r="EGM68" s="2033"/>
      <c r="EGN68" s="2033"/>
      <c r="EGO68" s="2033"/>
      <c r="EGP68" s="2033"/>
      <c r="EGQ68" s="2033"/>
      <c r="EGR68" s="2033"/>
      <c r="EGS68" s="2033"/>
      <c r="EGT68" s="2033"/>
      <c r="EGU68" s="2033"/>
      <c r="EGV68" s="2033"/>
      <c r="EGW68" s="2033" t="str">
        <f>IF(ISBLANK('１．学校基本情報'!$A$7),"",'１．学校基本情報'!$A$7)</f>
        <v/>
      </c>
      <c r="EGX68" s="2033"/>
      <c r="EGY68" s="2033"/>
      <c r="EGZ68" s="2033"/>
      <c r="EHA68" s="2033"/>
      <c r="EHB68" s="2033"/>
      <c r="EHC68" s="2033"/>
      <c r="EHD68" s="2033"/>
      <c r="EHE68" s="2033"/>
      <c r="EHF68" s="2033"/>
      <c r="EHG68" s="2033"/>
      <c r="EHH68" s="2033"/>
      <c r="EHI68" s="2033"/>
      <c r="EHJ68" s="2033"/>
      <c r="EHK68" s="2033"/>
      <c r="EHL68" s="2033"/>
      <c r="EHM68" s="2033" t="str">
        <f>IF(ISBLANK('１．学校基本情報'!$A$7),"",'１．学校基本情報'!$A$7)</f>
        <v/>
      </c>
      <c r="EHN68" s="2033"/>
      <c r="EHO68" s="2033"/>
      <c r="EHP68" s="2033"/>
      <c r="EHQ68" s="2033"/>
      <c r="EHR68" s="2033"/>
      <c r="EHS68" s="2033"/>
      <c r="EHT68" s="2033"/>
      <c r="EHU68" s="2033"/>
      <c r="EHV68" s="2033"/>
      <c r="EHW68" s="2033"/>
      <c r="EHX68" s="2033"/>
      <c r="EHY68" s="2033"/>
      <c r="EHZ68" s="2033"/>
      <c r="EIA68" s="2033"/>
      <c r="EIB68" s="2033"/>
      <c r="EIC68" s="2033" t="str">
        <f>IF(ISBLANK('１．学校基本情報'!$A$7),"",'１．学校基本情報'!$A$7)</f>
        <v/>
      </c>
      <c r="EID68" s="2033"/>
      <c r="EIE68" s="2033"/>
      <c r="EIF68" s="2033"/>
      <c r="EIG68" s="2033"/>
      <c r="EIH68" s="2033"/>
      <c r="EII68" s="2033"/>
      <c r="EIJ68" s="2033"/>
      <c r="EIK68" s="2033"/>
      <c r="EIL68" s="2033"/>
      <c r="EIM68" s="2033"/>
      <c r="EIN68" s="2033"/>
      <c r="EIO68" s="2033"/>
      <c r="EIP68" s="2033"/>
      <c r="EIQ68" s="2033"/>
      <c r="EIR68" s="2033"/>
      <c r="EIS68" s="2033" t="str">
        <f>IF(ISBLANK('１．学校基本情報'!$A$7),"",'１．学校基本情報'!$A$7)</f>
        <v/>
      </c>
      <c r="EIT68" s="2033"/>
      <c r="EIU68" s="2033"/>
      <c r="EIV68" s="2033"/>
      <c r="EIW68" s="2033"/>
      <c r="EIX68" s="2033"/>
      <c r="EIY68" s="2033"/>
      <c r="EIZ68" s="2033"/>
      <c r="EJA68" s="2033"/>
      <c r="EJB68" s="2033"/>
      <c r="EJC68" s="2033"/>
      <c r="EJD68" s="2033"/>
      <c r="EJE68" s="2033"/>
      <c r="EJF68" s="2033"/>
      <c r="EJG68" s="2033"/>
      <c r="EJH68" s="2033"/>
      <c r="EJI68" s="2033" t="str">
        <f>IF(ISBLANK('１．学校基本情報'!$A$7),"",'１．学校基本情報'!$A$7)</f>
        <v/>
      </c>
      <c r="EJJ68" s="2033"/>
      <c r="EJK68" s="2033"/>
      <c r="EJL68" s="2033"/>
      <c r="EJM68" s="2033"/>
      <c r="EJN68" s="2033"/>
      <c r="EJO68" s="2033"/>
      <c r="EJP68" s="2033"/>
      <c r="EJQ68" s="2033"/>
      <c r="EJR68" s="2033"/>
      <c r="EJS68" s="2033"/>
      <c r="EJT68" s="2033"/>
      <c r="EJU68" s="2033"/>
      <c r="EJV68" s="2033"/>
      <c r="EJW68" s="2033"/>
      <c r="EJX68" s="2033"/>
      <c r="EJY68" s="2033" t="str">
        <f>IF(ISBLANK('１．学校基本情報'!$A$7),"",'１．学校基本情報'!$A$7)</f>
        <v/>
      </c>
      <c r="EJZ68" s="2033"/>
      <c r="EKA68" s="2033"/>
      <c r="EKB68" s="2033"/>
      <c r="EKC68" s="2033"/>
      <c r="EKD68" s="2033"/>
      <c r="EKE68" s="2033"/>
      <c r="EKF68" s="2033"/>
      <c r="EKG68" s="2033"/>
      <c r="EKH68" s="2033"/>
      <c r="EKI68" s="2033"/>
      <c r="EKJ68" s="2033"/>
      <c r="EKK68" s="2033"/>
      <c r="EKL68" s="2033"/>
      <c r="EKM68" s="2033"/>
      <c r="EKN68" s="2033"/>
      <c r="EKO68" s="2033" t="str">
        <f>IF(ISBLANK('１．学校基本情報'!$A$7),"",'１．学校基本情報'!$A$7)</f>
        <v/>
      </c>
      <c r="EKP68" s="2033"/>
      <c r="EKQ68" s="2033"/>
      <c r="EKR68" s="2033"/>
      <c r="EKS68" s="2033"/>
      <c r="EKT68" s="2033"/>
      <c r="EKU68" s="2033"/>
      <c r="EKV68" s="2033"/>
      <c r="EKW68" s="2033"/>
      <c r="EKX68" s="2033"/>
      <c r="EKY68" s="2033"/>
      <c r="EKZ68" s="2033"/>
      <c r="ELA68" s="2033"/>
      <c r="ELB68" s="2033"/>
      <c r="ELC68" s="2033"/>
      <c r="ELD68" s="2033"/>
      <c r="ELE68" s="2033" t="str">
        <f>IF(ISBLANK('１．学校基本情報'!$A$7),"",'１．学校基本情報'!$A$7)</f>
        <v/>
      </c>
      <c r="ELF68" s="2033"/>
      <c r="ELG68" s="2033"/>
      <c r="ELH68" s="2033"/>
      <c r="ELI68" s="2033"/>
      <c r="ELJ68" s="2033"/>
      <c r="ELK68" s="2033"/>
      <c r="ELL68" s="2033"/>
      <c r="ELM68" s="2033"/>
      <c r="ELN68" s="2033"/>
      <c r="ELO68" s="2033"/>
      <c r="ELP68" s="2033"/>
      <c r="ELQ68" s="2033"/>
      <c r="ELR68" s="2033"/>
      <c r="ELS68" s="2033"/>
      <c r="ELT68" s="2033"/>
      <c r="ELU68" s="2033" t="str">
        <f>IF(ISBLANK('１．学校基本情報'!$A$7),"",'１．学校基本情報'!$A$7)</f>
        <v/>
      </c>
      <c r="ELV68" s="2033"/>
      <c r="ELW68" s="2033"/>
      <c r="ELX68" s="2033"/>
      <c r="ELY68" s="2033"/>
      <c r="ELZ68" s="2033"/>
      <c r="EMA68" s="2033"/>
      <c r="EMB68" s="2033"/>
      <c r="EMC68" s="2033"/>
      <c r="EMD68" s="2033"/>
      <c r="EME68" s="2033"/>
      <c r="EMF68" s="2033"/>
      <c r="EMG68" s="2033"/>
      <c r="EMH68" s="2033"/>
      <c r="EMI68" s="2033"/>
      <c r="EMJ68" s="2033"/>
      <c r="EMK68" s="2033" t="str">
        <f>IF(ISBLANK('１．学校基本情報'!$A$7),"",'１．学校基本情報'!$A$7)</f>
        <v/>
      </c>
      <c r="EML68" s="2033"/>
      <c r="EMM68" s="2033"/>
      <c r="EMN68" s="2033"/>
      <c r="EMO68" s="2033"/>
      <c r="EMP68" s="2033"/>
      <c r="EMQ68" s="2033"/>
      <c r="EMR68" s="2033"/>
      <c r="EMS68" s="2033"/>
      <c r="EMT68" s="2033"/>
      <c r="EMU68" s="2033"/>
      <c r="EMV68" s="2033"/>
      <c r="EMW68" s="2033"/>
      <c r="EMX68" s="2033"/>
      <c r="EMY68" s="2033"/>
      <c r="EMZ68" s="2033"/>
      <c r="ENA68" s="2033" t="str">
        <f>IF(ISBLANK('１．学校基本情報'!$A$7),"",'１．学校基本情報'!$A$7)</f>
        <v/>
      </c>
      <c r="ENB68" s="2033"/>
      <c r="ENC68" s="2033"/>
      <c r="END68" s="2033"/>
      <c r="ENE68" s="2033"/>
      <c r="ENF68" s="2033"/>
      <c r="ENG68" s="2033"/>
      <c r="ENH68" s="2033"/>
      <c r="ENI68" s="2033"/>
      <c r="ENJ68" s="2033"/>
      <c r="ENK68" s="2033"/>
      <c r="ENL68" s="2033"/>
      <c r="ENM68" s="2033"/>
      <c r="ENN68" s="2033"/>
      <c r="ENO68" s="2033"/>
      <c r="ENP68" s="2033"/>
      <c r="ENQ68" s="2033" t="str">
        <f>IF(ISBLANK('１．学校基本情報'!$A$7),"",'１．学校基本情報'!$A$7)</f>
        <v/>
      </c>
      <c r="ENR68" s="2033"/>
      <c r="ENS68" s="2033"/>
      <c r="ENT68" s="2033"/>
      <c r="ENU68" s="2033"/>
      <c r="ENV68" s="2033"/>
      <c r="ENW68" s="2033"/>
      <c r="ENX68" s="2033"/>
      <c r="ENY68" s="2033"/>
      <c r="ENZ68" s="2033"/>
      <c r="EOA68" s="2033"/>
      <c r="EOB68" s="2033"/>
      <c r="EOC68" s="2033"/>
      <c r="EOD68" s="2033"/>
      <c r="EOE68" s="2033"/>
      <c r="EOF68" s="2033"/>
      <c r="EOG68" s="2033" t="str">
        <f>IF(ISBLANK('１．学校基本情報'!$A$7),"",'１．学校基本情報'!$A$7)</f>
        <v/>
      </c>
      <c r="EOH68" s="2033"/>
      <c r="EOI68" s="2033"/>
      <c r="EOJ68" s="2033"/>
      <c r="EOK68" s="2033"/>
      <c r="EOL68" s="2033"/>
      <c r="EOM68" s="2033"/>
      <c r="EON68" s="2033"/>
      <c r="EOO68" s="2033"/>
      <c r="EOP68" s="2033"/>
      <c r="EOQ68" s="2033"/>
      <c r="EOR68" s="2033"/>
      <c r="EOS68" s="2033"/>
      <c r="EOT68" s="2033"/>
      <c r="EOU68" s="2033"/>
      <c r="EOV68" s="2033"/>
      <c r="EOW68" s="2033" t="str">
        <f>IF(ISBLANK('１．学校基本情報'!$A$7),"",'１．学校基本情報'!$A$7)</f>
        <v/>
      </c>
      <c r="EOX68" s="2033"/>
      <c r="EOY68" s="2033"/>
      <c r="EOZ68" s="2033"/>
      <c r="EPA68" s="2033"/>
      <c r="EPB68" s="2033"/>
      <c r="EPC68" s="2033"/>
      <c r="EPD68" s="2033"/>
      <c r="EPE68" s="2033"/>
      <c r="EPF68" s="2033"/>
      <c r="EPG68" s="2033"/>
      <c r="EPH68" s="2033"/>
      <c r="EPI68" s="2033"/>
      <c r="EPJ68" s="2033"/>
      <c r="EPK68" s="2033"/>
      <c r="EPL68" s="2033"/>
      <c r="EPM68" s="2033" t="str">
        <f>IF(ISBLANK('１．学校基本情報'!$A$7),"",'１．学校基本情報'!$A$7)</f>
        <v/>
      </c>
      <c r="EPN68" s="2033"/>
      <c r="EPO68" s="2033"/>
      <c r="EPP68" s="2033"/>
      <c r="EPQ68" s="2033"/>
      <c r="EPR68" s="2033"/>
      <c r="EPS68" s="2033"/>
      <c r="EPT68" s="2033"/>
      <c r="EPU68" s="2033"/>
      <c r="EPV68" s="2033"/>
      <c r="EPW68" s="2033"/>
      <c r="EPX68" s="2033"/>
      <c r="EPY68" s="2033"/>
      <c r="EPZ68" s="2033"/>
      <c r="EQA68" s="2033"/>
      <c r="EQB68" s="2033"/>
      <c r="EQC68" s="2033" t="str">
        <f>IF(ISBLANK('１．学校基本情報'!$A$7),"",'１．学校基本情報'!$A$7)</f>
        <v/>
      </c>
      <c r="EQD68" s="2033"/>
      <c r="EQE68" s="2033"/>
      <c r="EQF68" s="2033"/>
      <c r="EQG68" s="2033"/>
      <c r="EQH68" s="2033"/>
      <c r="EQI68" s="2033"/>
      <c r="EQJ68" s="2033"/>
      <c r="EQK68" s="2033"/>
      <c r="EQL68" s="2033"/>
      <c r="EQM68" s="2033"/>
      <c r="EQN68" s="2033"/>
      <c r="EQO68" s="2033"/>
      <c r="EQP68" s="2033"/>
      <c r="EQQ68" s="2033"/>
      <c r="EQR68" s="2033"/>
      <c r="EQS68" s="2033" t="str">
        <f>IF(ISBLANK('１．学校基本情報'!$A$7),"",'１．学校基本情報'!$A$7)</f>
        <v/>
      </c>
      <c r="EQT68" s="2033"/>
      <c r="EQU68" s="2033"/>
      <c r="EQV68" s="2033"/>
      <c r="EQW68" s="2033"/>
      <c r="EQX68" s="2033"/>
      <c r="EQY68" s="2033"/>
      <c r="EQZ68" s="2033"/>
      <c r="ERA68" s="2033"/>
      <c r="ERB68" s="2033"/>
      <c r="ERC68" s="2033"/>
      <c r="ERD68" s="2033"/>
      <c r="ERE68" s="2033"/>
      <c r="ERF68" s="2033"/>
      <c r="ERG68" s="2033"/>
      <c r="ERH68" s="2033"/>
      <c r="ERI68" s="2033" t="str">
        <f>IF(ISBLANK('１．学校基本情報'!$A$7),"",'１．学校基本情報'!$A$7)</f>
        <v/>
      </c>
      <c r="ERJ68" s="2033"/>
      <c r="ERK68" s="2033"/>
      <c r="ERL68" s="2033"/>
      <c r="ERM68" s="2033"/>
      <c r="ERN68" s="2033"/>
      <c r="ERO68" s="2033"/>
      <c r="ERP68" s="2033"/>
      <c r="ERQ68" s="2033"/>
      <c r="ERR68" s="2033"/>
      <c r="ERS68" s="2033"/>
      <c r="ERT68" s="2033"/>
      <c r="ERU68" s="2033"/>
      <c r="ERV68" s="2033"/>
      <c r="ERW68" s="2033"/>
      <c r="ERX68" s="2033"/>
      <c r="ERY68" s="2033" t="str">
        <f>IF(ISBLANK('１．学校基本情報'!$A$7),"",'１．学校基本情報'!$A$7)</f>
        <v/>
      </c>
      <c r="ERZ68" s="2033"/>
      <c r="ESA68" s="2033"/>
      <c r="ESB68" s="2033"/>
      <c r="ESC68" s="2033"/>
      <c r="ESD68" s="2033"/>
      <c r="ESE68" s="2033"/>
      <c r="ESF68" s="2033"/>
      <c r="ESG68" s="2033"/>
      <c r="ESH68" s="2033"/>
      <c r="ESI68" s="2033"/>
      <c r="ESJ68" s="2033"/>
      <c r="ESK68" s="2033"/>
      <c r="ESL68" s="2033"/>
      <c r="ESM68" s="2033"/>
      <c r="ESN68" s="2033"/>
      <c r="ESO68" s="2033" t="str">
        <f>IF(ISBLANK('１．学校基本情報'!$A$7),"",'１．学校基本情報'!$A$7)</f>
        <v/>
      </c>
      <c r="ESP68" s="2033"/>
      <c r="ESQ68" s="2033"/>
      <c r="ESR68" s="2033"/>
      <c r="ESS68" s="2033"/>
      <c r="EST68" s="2033"/>
      <c r="ESU68" s="2033"/>
      <c r="ESV68" s="2033"/>
      <c r="ESW68" s="2033"/>
      <c r="ESX68" s="2033"/>
      <c r="ESY68" s="2033"/>
      <c r="ESZ68" s="2033"/>
      <c r="ETA68" s="2033"/>
      <c r="ETB68" s="2033"/>
      <c r="ETC68" s="2033"/>
      <c r="ETD68" s="2033"/>
      <c r="ETE68" s="2033" t="str">
        <f>IF(ISBLANK('１．学校基本情報'!$A$7),"",'１．学校基本情報'!$A$7)</f>
        <v/>
      </c>
      <c r="ETF68" s="2033"/>
      <c r="ETG68" s="2033"/>
      <c r="ETH68" s="2033"/>
      <c r="ETI68" s="2033"/>
      <c r="ETJ68" s="2033"/>
      <c r="ETK68" s="2033"/>
      <c r="ETL68" s="2033"/>
      <c r="ETM68" s="2033"/>
      <c r="ETN68" s="2033"/>
      <c r="ETO68" s="2033"/>
      <c r="ETP68" s="2033"/>
      <c r="ETQ68" s="2033"/>
      <c r="ETR68" s="2033"/>
      <c r="ETS68" s="2033"/>
      <c r="ETT68" s="2033"/>
      <c r="ETU68" s="2033" t="str">
        <f>IF(ISBLANK('１．学校基本情報'!$A$7),"",'１．学校基本情報'!$A$7)</f>
        <v/>
      </c>
      <c r="ETV68" s="2033"/>
      <c r="ETW68" s="2033"/>
      <c r="ETX68" s="2033"/>
      <c r="ETY68" s="2033"/>
      <c r="ETZ68" s="2033"/>
      <c r="EUA68" s="2033"/>
      <c r="EUB68" s="2033"/>
      <c r="EUC68" s="2033"/>
      <c r="EUD68" s="2033"/>
      <c r="EUE68" s="2033"/>
      <c r="EUF68" s="2033"/>
      <c r="EUG68" s="2033"/>
      <c r="EUH68" s="2033"/>
      <c r="EUI68" s="2033"/>
      <c r="EUJ68" s="2033"/>
      <c r="EUK68" s="2033" t="str">
        <f>IF(ISBLANK('１．学校基本情報'!$A$7),"",'１．学校基本情報'!$A$7)</f>
        <v/>
      </c>
      <c r="EUL68" s="2033"/>
      <c r="EUM68" s="2033"/>
      <c r="EUN68" s="2033"/>
      <c r="EUO68" s="2033"/>
      <c r="EUP68" s="2033"/>
      <c r="EUQ68" s="2033"/>
      <c r="EUR68" s="2033"/>
      <c r="EUS68" s="2033"/>
      <c r="EUT68" s="2033"/>
      <c r="EUU68" s="2033"/>
      <c r="EUV68" s="2033"/>
      <c r="EUW68" s="2033"/>
      <c r="EUX68" s="2033"/>
      <c r="EUY68" s="2033"/>
      <c r="EUZ68" s="2033"/>
      <c r="EVA68" s="2033" t="str">
        <f>IF(ISBLANK('１．学校基本情報'!$A$7),"",'１．学校基本情報'!$A$7)</f>
        <v/>
      </c>
      <c r="EVB68" s="2033"/>
      <c r="EVC68" s="2033"/>
      <c r="EVD68" s="2033"/>
      <c r="EVE68" s="2033"/>
      <c r="EVF68" s="2033"/>
      <c r="EVG68" s="2033"/>
      <c r="EVH68" s="2033"/>
      <c r="EVI68" s="2033"/>
      <c r="EVJ68" s="2033"/>
      <c r="EVK68" s="2033"/>
      <c r="EVL68" s="2033"/>
      <c r="EVM68" s="2033"/>
      <c r="EVN68" s="2033"/>
      <c r="EVO68" s="2033"/>
      <c r="EVP68" s="2033"/>
      <c r="EVQ68" s="2033" t="str">
        <f>IF(ISBLANK('１．学校基本情報'!$A$7),"",'１．学校基本情報'!$A$7)</f>
        <v/>
      </c>
      <c r="EVR68" s="2033"/>
      <c r="EVS68" s="2033"/>
      <c r="EVT68" s="2033"/>
      <c r="EVU68" s="2033"/>
      <c r="EVV68" s="2033"/>
      <c r="EVW68" s="2033"/>
      <c r="EVX68" s="2033"/>
      <c r="EVY68" s="2033"/>
      <c r="EVZ68" s="2033"/>
      <c r="EWA68" s="2033"/>
      <c r="EWB68" s="2033"/>
      <c r="EWC68" s="2033"/>
      <c r="EWD68" s="2033"/>
      <c r="EWE68" s="2033"/>
      <c r="EWF68" s="2033"/>
      <c r="EWG68" s="2033" t="str">
        <f>IF(ISBLANK('１．学校基本情報'!$A$7),"",'１．学校基本情報'!$A$7)</f>
        <v/>
      </c>
      <c r="EWH68" s="2033"/>
      <c r="EWI68" s="2033"/>
      <c r="EWJ68" s="2033"/>
      <c r="EWK68" s="2033"/>
      <c r="EWL68" s="2033"/>
      <c r="EWM68" s="2033"/>
      <c r="EWN68" s="2033"/>
      <c r="EWO68" s="2033"/>
      <c r="EWP68" s="2033"/>
      <c r="EWQ68" s="2033"/>
      <c r="EWR68" s="2033"/>
      <c r="EWS68" s="2033"/>
      <c r="EWT68" s="2033"/>
      <c r="EWU68" s="2033"/>
      <c r="EWV68" s="2033"/>
      <c r="EWW68" s="2033" t="str">
        <f>IF(ISBLANK('１．学校基本情報'!$A$7),"",'１．学校基本情報'!$A$7)</f>
        <v/>
      </c>
      <c r="EWX68" s="2033"/>
      <c r="EWY68" s="2033"/>
      <c r="EWZ68" s="2033"/>
      <c r="EXA68" s="2033"/>
      <c r="EXB68" s="2033"/>
      <c r="EXC68" s="2033"/>
      <c r="EXD68" s="2033"/>
      <c r="EXE68" s="2033"/>
      <c r="EXF68" s="2033"/>
      <c r="EXG68" s="2033"/>
      <c r="EXH68" s="2033"/>
      <c r="EXI68" s="2033"/>
      <c r="EXJ68" s="2033"/>
      <c r="EXK68" s="2033"/>
      <c r="EXL68" s="2033"/>
      <c r="EXM68" s="2033" t="str">
        <f>IF(ISBLANK('１．学校基本情報'!$A$7),"",'１．学校基本情報'!$A$7)</f>
        <v/>
      </c>
      <c r="EXN68" s="2033"/>
      <c r="EXO68" s="2033"/>
      <c r="EXP68" s="2033"/>
      <c r="EXQ68" s="2033"/>
      <c r="EXR68" s="2033"/>
      <c r="EXS68" s="2033"/>
      <c r="EXT68" s="2033"/>
      <c r="EXU68" s="2033"/>
      <c r="EXV68" s="2033"/>
      <c r="EXW68" s="2033"/>
      <c r="EXX68" s="2033"/>
      <c r="EXY68" s="2033"/>
      <c r="EXZ68" s="2033"/>
      <c r="EYA68" s="2033"/>
      <c r="EYB68" s="2033"/>
      <c r="EYC68" s="2033" t="str">
        <f>IF(ISBLANK('１．学校基本情報'!$A$7),"",'１．学校基本情報'!$A$7)</f>
        <v/>
      </c>
      <c r="EYD68" s="2033"/>
      <c r="EYE68" s="2033"/>
      <c r="EYF68" s="2033"/>
      <c r="EYG68" s="2033"/>
      <c r="EYH68" s="2033"/>
      <c r="EYI68" s="2033"/>
      <c r="EYJ68" s="2033"/>
      <c r="EYK68" s="2033"/>
      <c r="EYL68" s="2033"/>
      <c r="EYM68" s="2033"/>
      <c r="EYN68" s="2033"/>
      <c r="EYO68" s="2033"/>
      <c r="EYP68" s="2033"/>
      <c r="EYQ68" s="2033"/>
      <c r="EYR68" s="2033"/>
      <c r="EYS68" s="2033" t="str">
        <f>IF(ISBLANK('１．学校基本情報'!$A$7),"",'１．学校基本情報'!$A$7)</f>
        <v/>
      </c>
      <c r="EYT68" s="2033"/>
      <c r="EYU68" s="2033"/>
      <c r="EYV68" s="2033"/>
      <c r="EYW68" s="2033"/>
      <c r="EYX68" s="2033"/>
      <c r="EYY68" s="2033"/>
      <c r="EYZ68" s="2033"/>
      <c r="EZA68" s="2033"/>
      <c r="EZB68" s="2033"/>
      <c r="EZC68" s="2033"/>
      <c r="EZD68" s="2033"/>
      <c r="EZE68" s="2033"/>
      <c r="EZF68" s="2033"/>
      <c r="EZG68" s="2033"/>
      <c r="EZH68" s="2033"/>
      <c r="EZI68" s="2033" t="str">
        <f>IF(ISBLANK('１．学校基本情報'!$A$7),"",'１．学校基本情報'!$A$7)</f>
        <v/>
      </c>
      <c r="EZJ68" s="2033"/>
      <c r="EZK68" s="2033"/>
      <c r="EZL68" s="2033"/>
      <c r="EZM68" s="2033"/>
      <c r="EZN68" s="2033"/>
      <c r="EZO68" s="2033"/>
      <c r="EZP68" s="2033"/>
      <c r="EZQ68" s="2033"/>
      <c r="EZR68" s="2033"/>
      <c r="EZS68" s="2033"/>
      <c r="EZT68" s="2033"/>
      <c r="EZU68" s="2033"/>
      <c r="EZV68" s="2033"/>
      <c r="EZW68" s="2033"/>
      <c r="EZX68" s="2033"/>
      <c r="EZY68" s="2033" t="str">
        <f>IF(ISBLANK('１．学校基本情報'!$A$7),"",'１．学校基本情報'!$A$7)</f>
        <v/>
      </c>
      <c r="EZZ68" s="2033"/>
      <c r="FAA68" s="2033"/>
      <c r="FAB68" s="2033"/>
      <c r="FAC68" s="2033"/>
      <c r="FAD68" s="2033"/>
      <c r="FAE68" s="2033"/>
      <c r="FAF68" s="2033"/>
      <c r="FAG68" s="2033"/>
      <c r="FAH68" s="2033"/>
      <c r="FAI68" s="2033"/>
      <c r="FAJ68" s="2033"/>
      <c r="FAK68" s="2033"/>
      <c r="FAL68" s="2033"/>
      <c r="FAM68" s="2033"/>
      <c r="FAN68" s="2033"/>
      <c r="FAO68" s="2033" t="str">
        <f>IF(ISBLANK('１．学校基本情報'!$A$7),"",'１．学校基本情報'!$A$7)</f>
        <v/>
      </c>
      <c r="FAP68" s="2033"/>
      <c r="FAQ68" s="2033"/>
      <c r="FAR68" s="2033"/>
      <c r="FAS68" s="2033"/>
      <c r="FAT68" s="2033"/>
      <c r="FAU68" s="2033"/>
      <c r="FAV68" s="2033"/>
      <c r="FAW68" s="2033"/>
      <c r="FAX68" s="2033"/>
      <c r="FAY68" s="2033"/>
      <c r="FAZ68" s="2033"/>
      <c r="FBA68" s="2033"/>
      <c r="FBB68" s="2033"/>
      <c r="FBC68" s="2033"/>
      <c r="FBD68" s="2033"/>
      <c r="FBE68" s="2033" t="str">
        <f>IF(ISBLANK('１．学校基本情報'!$A$7),"",'１．学校基本情報'!$A$7)</f>
        <v/>
      </c>
      <c r="FBF68" s="2033"/>
      <c r="FBG68" s="2033"/>
      <c r="FBH68" s="2033"/>
      <c r="FBI68" s="2033"/>
      <c r="FBJ68" s="2033"/>
      <c r="FBK68" s="2033"/>
      <c r="FBL68" s="2033"/>
      <c r="FBM68" s="2033"/>
      <c r="FBN68" s="2033"/>
      <c r="FBO68" s="2033"/>
      <c r="FBP68" s="2033"/>
      <c r="FBQ68" s="2033"/>
      <c r="FBR68" s="2033"/>
      <c r="FBS68" s="2033"/>
      <c r="FBT68" s="2033"/>
      <c r="FBU68" s="2033" t="str">
        <f>IF(ISBLANK('１．学校基本情報'!$A$7),"",'１．学校基本情報'!$A$7)</f>
        <v/>
      </c>
      <c r="FBV68" s="2033"/>
      <c r="FBW68" s="2033"/>
      <c r="FBX68" s="2033"/>
      <c r="FBY68" s="2033"/>
      <c r="FBZ68" s="2033"/>
      <c r="FCA68" s="2033"/>
      <c r="FCB68" s="2033"/>
      <c r="FCC68" s="2033"/>
      <c r="FCD68" s="2033"/>
      <c r="FCE68" s="2033"/>
      <c r="FCF68" s="2033"/>
      <c r="FCG68" s="2033"/>
      <c r="FCH68" s="2033"/>
      <c r="FCI68" s="2033"/>
      <c r="FCJ68" s="2033"/>
      <c r="FCK68" s="2033" t="str">
        <f>IF(ISBLANK('１．学校基本情報'!$A$7),"",'１．学校基本情報'!$A$7)</f>
        <v/>
      </c>
      <c r="FCL68" s="2033"/>
      <c r="FCM68" s="2033"/>
      <c r="FCN68" s="2033"/>
      <c r="FCO68" s="2033"/>
      <c r="FCP68" s="2033"/>
      <c r="FCQ68" s="2033"/>
      <c r="FCR68" s="2033"/>
      <c r="FCS68" s="2033"/>
      <c r="FCT68" s="2033"/>
      <c r="FCU68" s="2033"/>
      <c r="FCV68" s="2033"/>
      <c r="FCW68" s="2033"/>
      <c r="FCX68" s="2033"/>
      <c r="FCY68" s="2033"/>
      <c r="FCZ68" s="2033"/>
      <c r="FDA68" s="2033" t="str">
        <f>IF(ISBLANK('１．学校基本情報'!$A$7),"",'１．学校基本情報'!$A$7)</f>
        <v/>
      </c>
      <c r="FDB68" s="2033"/>
      <c r="FDC68" s="2033"/>
      <c r="FDD68" s="2033"/>
      <c r="FDE68" s="2033"/>
      <c r="FDF68" s="2033"/>
      <c r="FDG68" s="2033"/>
      <c r="FDH68" s="2033"/>
      <c r="FDI68" s="2033"/>
      <c r="FDJ68" s="2033"/>
      <c r="FDK68" s="2033"/>
      <c r="FDL68" s="2033"/>
      <c r="FDM68" s="2033"/>
      <c r="FDN68" s="2033"/>
      <c r="FDO68" s="2033"/>
      <c r="FDP68" s="2033"/>
      <c r="FDQ68" s="2033" t="str">
        <f>IF(ISBLANK('１．学校基本情報'!$A$7),"",'１．学校基本情報'!$A$7)</f>
        <v/>
      </c>
      <c r="FDR68" s="2033"/>
      <c r="FDS68" s="2033"/>
      <c r="FDT68" s="2033"/>
      <c r="FDU68" s="2033"/>
      <c r="FDV68" s="2033"/>
      <c r="FDW68" s="2033"/>
      <c r="FDX68" s="2033"/>
      <c r="FDY68" s="2033"/>
      <c r="FDZ68" s="2033"/>
      <c r="FEA68" s="2033"/>
      <c r="FEB68" s="2033"/>
      <c r="FEC68" s="2033"/>
      <c r="FED68" s="2033"/>
      <c r="FEE68" s="2033"/>
      <c r="FEF68" s="2033"/>
      <c r="FEG68" s="2033" t="str">
        <f>IF(ISBLANK('１．学校基本情報'!$A$7),"",'１．学校基本情報'!$A$7)</f>
        <v/>
      </c>
      <c r="FEH68" s="2033"/>
      <c r="FEI68" s="2033"/>
      <c r="FEJ68" s="2033"/>
      <c r="FEK68" s="2033"/>
      <c r="FEL68" s="2033"/>
      <c r="FEM68" s="2033"/>
      <c r="FEN68" s="2033"/>
      <c r="FEO68" s="2033"/>
      <c r="FEP68" s="2033"/>
      <c r="FEQ68" s="2033"/>
      <c r="FER68" s="2033"/>
      <c r="FES68" s="2033"/>
      <c r="FET68" s="2033"/>
      <c r="FEU68" s="2033"/>
      <c r="FEV68" s="2033"/>
      <c r="FEW68" s="2033" t="str">
        <f>IF(ISBLANK('１．学校基本情報'!$A$7),"",'１．学校基本情報'!$A$7)</f>
        <v/>
      </c>
      <c r="FEX68" s="2033"/>
      <c r="FEY68" s="2033"/>
      <c r="FEZ68" s="2033"/>
      <c r="FFA68" s="2033"/>
      <c r="FFB68" s="2033"/>
      <c r="FFC68" s="2033"/>
      <c r="FFD68" s="2033"/>
      <c r="FFE68" s="2033"/>
      <c r="FFF68" s="2033"/>
      <c r="FFG68" s="2033"/>
      <c r="FFH68" s="2033"/>
      <c r="FFI68" s="2033"/>
      <c r="FFJ68" s="2033"/>
      <c r="FFK68" s="2033"/>
      <c r="FFL68" s="2033"/>
      <c r="FFM68" s="2033" t="str">
        <f>IF(ISBLANK('１．学校基本情報'!$A$7),"",'１．学校基本情報'!$A$7)</f>
        <v/>
      </c>
      <c r="FFN68" s="2033"/>
      <c r="FFO68" s="2033"/>
      <c r="FFP68" s="2033"/>
      <c r="FFQ68" s="2033"/>
      <c r="FFR68" s="2033"/>
      <c r="FFS68" s="2033"/>
      <c r="FFT68" s="2033"/>
      <c r="FFU68" s="2033"/>
      <c r="FFV68" s="2033"/>
      <c r="FFW68" s="2033"/>
      <c r="FFX68" s="2033"/>
      <c r="FFY68" s="2033"/>
      <c r="FFZ68" s="2033"/>
      <c r="FGA68" s="2033"/>
      <c r="FGB68" s="2033"/>
      <c r="FGC68" s="2033" t="str">
        <f>IF(ISBLANK('１．学校基本情報'!$A$7),"",'１．学校基本情報'!$A$7)</f>
        <v/>
      </c>
      <c r="FGD68" s="2033"/>
      <c r="FGE68" s="2033"/>
      <c r="FGF68" s="2033"/>
      <c r="FGG68" s="2033"/>
      <c r="FGH68" s="2033"/>
      <c r="FGI68" s="2033"/>
      <c r="FGJ68" s="2033"/>
      <c r="FGK68" s="2033"/>
      <c r="FGL68" s="2033"/>
      <c r="FGM68" s="2033"/>
      <c r="FGN68" s="2033"/>
      <c r="FGO68" s="2033"/>
      <c r="FGP68" s="2033"/>
      <c r="FGQ68" s="2033"/>
      <c r="FGR68" s="2033"/>
      <c r="FGS68" s="2033" t="str">
        <f>IF(ISBLANK('１．学校基本情報'!$A$7),"",'１．学校基本情報'!$A$7)</f>
        <v/>
      </c>
      <c r="FGT68" s="2033"/>
      <c r="FGU68" s="2033"/>
      <c r="FGV68" s="2033"/>
      <c r="FGW68" s="2033"/>
      <c r="FGX68" s="2033"/>
      <c r="FGY68" s="2033"/>
      <c r="FGZ68" s="2033"/>
      <c r="FHA68" s="2033"/>
      <c r="FHB68" s="2033"/>
      <c r="FHC68" s="2033"/>
      <c r="FHD68" s="2033"/>
      <c r="FHE68" s="2033"/>
      <c r="FHF68" s="2033"/>
      <c r="FHG68" s="2033"/>
      <c r="FHH68" s="2033"/>
      <c r="FHI68" s="2033" t="str">
        <f>IF(ISBLANK('１．学校基本情報'!$A$7),"",'１．学校基本情報'!$A$7)</f>
        <v/>
      </c>
      <c r="FHJ68" s="2033"/>
      <c r="FHK68" s="2033"/>
      <c r="FHL68" s="2033"/>
      <c r="FHM68" s="2033"/>
      <c r="FHN68" s="2033"/>
      <c r="FHO68" s="2033"/>
      <c r="FHP68" s="2033"/>
      <c r="FHQ68" s="2033"/>
      <c r="FHR68" s="2033"/>
      <c r="FHS68" s="2033"/>
      <c r="FHT68" s="2033"/>
      <c r="FHU68" s="2033"/>
      <c r="FHV68" s="2033"/>
      <c r="FHW68" s="2033"/>
      <c r="FHX68" s="2033"/>
      <c r="FHY68" s="2033" t="str">
        <f>IF(ISBLANK('１．学校基本情報'!$A$7),"",'１．学校基本情報'!$A$7)</f>
        <v/>
      </c>
      <c r="FHZ68" s="2033"/>
      <c r="FIA68" s="2033"/>
      <c r="FIB68" s="2033"/>
      <c r="FIC68" s="2033"/>
      <c r="FID68" s="2033"/>
      <c r="FIE68" s="2033"/>
      <c r="FIF68" s="2033"/>
      <c r="FIG68" s="2033"/>
      <c r="FIH68" s="2033"/>
      <c r="FII68" s="2033"/>
      <c r="FIJ68" s="2033"/>
      <c r="FIK68" s="2033"/>
      <c r="FIL68" s="2033"/>
      <c r="FIM68" s="2033"/>
      <c r="FIN68" s="2033"/>
      <c r="FIO68" s="2033" t="str">
        <f>IF(ISBLANK('１．学校基本情報'!$A$7),"",'１．学校基本情報'!$A$7)</f>
        <v/>
      </c>
      <c r="FIP68" s="2033"/>
      <c r="FIQ68" s="2033"/>
      <c r="FIR68" s="2033"/>
      <c r="FIS68" s="2033"/>
      <c r="FIT68" s="2033"/>
      <c r="FIU68" s="2033"/>
      <c r="FIV68" s="2033"/>
      <c r="FIW68" s="2033"/>
      <c r="FIX68" s="2033"/>
      <c r="FIY68" s="2033"/>
      <c r="FIZ68" s="2033"/>
      <c r="FJA68" s="2033"/>
      <c r="FJB68" s="2033"/>
      <c r="FJC68" s="2033"/>
      <c r="FJD68" s="2033"/>
      <c r="FJE68" s="2033" t="str">
        <f>IF(ISBLANK('１．学校基本情報'!$A$7),"",'１．学校基本情報'!$A$7)</f>
        <v/>
      </c>
      <c r="FJF68" s="2033"/>
      <c r="FJG68" s="2033"/>
      <c r="FJH68" s="2033"/>
      <c r="FJI68" s="2033"/>
      <c r="FJJ68" s="2033"/>
      <c r="FJK68" s="2033"/>
      <c r="FJL68" s="2033"/>
      <c r="FJM68" s="2033"/>
      <c r="FJN68" s="2033"/>
      <c r="FJO68" s="2033"/>
      <c r="FJP68" s="2033"/>
      <c r="FJQ68" s="2033"/>
      <c r="FJR68" s="2033"/>
      <c r="FJS68" s="2033"/>
      <c r="FJT68" s="2033"/>
      <c r="FJU68" s="2033" t="str">
        <f>IF(ISBLANK('１．学校基本情報'!$A$7),"",'１．学校基本情報'!$A$7)</f>
        <v/>
      </c>
      <c r="FJV68" s="2033"/>
      <c r="FJW68" s="2033"/>
      <c r="FJX68" s="2033"/>
      <c r="FJY68" s="2033"/>
      <c r="FJZ68" s="2033"/>
      <c r="FKA68" s="2033"/>
      <c r="FKB68" s="2033"/>
      <c r="FKC68" s="2033"/>
      <c r="FKD68" s="2033"/>
      <c r="FKE68" s="2033"/>
      <c r="FKF68" s="2033"/>
      <c r="FKG68" s="2033"/>
      <c r="FKH68" s="2033"/>
      <c r="FKI68" s="2033"/>
      <c r="FKJ68" s="2033"/>
      <c r="FKK68" s="2033" t="str">
        <f>IF(ISBLANK('１．学校基本情報'!$A$7),"",'１．学校基本情報'!$A$7)</f>
        <v/>
      </c>
      <c r="FKL68" s="2033"/>
      <c r="FKM68" s="2033"/>
      <c r="FKN68" s="2033"/>
      <c r="FKO68" s="2033"/>
      <c r="FKP68" s="2033"/>
      <c r="FKQ68" s="2033"/>
      <c r="FKR68" s="2033"/>
      <c r="FKS68" s="2033"/>
      <c r="FKT68" s="2033"/>
      <c r="FKU68" s="2033"/>
      <c r="FKV68" s="2033"/>
      <c r="FKW68" s="2033"/>
      <c r="FKX68" s="2033"/>
      <c r="FKY68" s="2033"/>
      <c r="FKZ68" s="2033"/>
      <c r="FLA68" s="2033" t="str">
        <f>IF(ISBLANK('１．学校基本情報'!$A$7),"",'１．学校基本情報'!$A$7)</f>
        <v/>
      </c>
      <c r="FLB68" s="2033"/>
      <c r="FLC68" s="2033"/>
      <c r="FLD68" s="2033"/>
      <c r="FLE68" s="2033"/>
      <c r="FLF68" s="2033"/>
      <c r="FLG68" s="2033"/>
      <c r="FLH68" s="2033"/>
      <c r="FLI68" s="2033"/>
      <c r="FLJ68" s="2033"/>
      <c r="FLK68" s="2033"/>
      <c r="FLL68" s="2033"/>
      <c r="FLM68" s="2033"/>
      <c r="FLN68" s="2033"/>
      <c r="FLO68" s="2033"/>
      <c r="FLP68" s="2033"/>
      <c r="FLQ68" s="2033" t="str">
        <f>IF(ISBLANK('１．学校基本情報'!$A$7),"",'１．学校基本情報'!$A$7)</f>
        <v/>
      </c>
      <c r="FLR68" s="2033"/>
      <c r="FLS68" s="2033"/>
      <c r="FLT68" s="2033"/>
      <c r="FLU68" s="2033"/>
      <c r="FLV68" s="2033"/>
      <c r="FLW68" s="2033"/>
      <c r="FLX68" s="2033"/>
      <c r="FLY68" s="2033"/>
      <c r="FLZ68" s="2033"/>
      <c r="FMA68" s="2033"/>
      <c r="FMB68" s="2033"/>
      <c r="FMC68" s="2033"/>
      <c r="FMD68" s="2033"/>
      <c r="FME68" s="2033"/>
      <c r="FMF68" s="2033"/>
      <c r="FMG68" s="2033" t="str">
        <f>IF(ISBLANK('１．学校基本情報'!$A$7),"",'１．学校基本情報'!$A$7)</f>
        <v/>
      </c>
      <c r="FMH68" s="2033"/>
      <c r="FMI68" s="2033"/>
      <c r="FMJ68" s="2033"/>
      <c r="FMK68" s="2033"/>
      <c r="FML68" s="2033"/>
      <c r="FMM68" s="2033"/>
      <c r="FMN68" s="2033"/>
      <c r="FMO68" s="2033"/>
      <c r="FMP68" s="2033"/>
      <c r="FMQ68" s="2033"/>
      <c r="FMR68" s="2033"/>
      <c r="FMS68" s="2033"/>
      <c r="FMT68" s="2033"/>
      <c r="FMU68" s="2033"/>
      <c r="FMV68" s="2033"/>
      <c r="FMW68" s="2033" t="str">
        <f>IF(ISBLANK('１．学校基本情報'!$A$7),"",'１．学校基本情報'!$A$7)</f>
        <v/>
      </c>
      <c r="FMX68" s="2033"/>
      <c r="FMY68" s="2033"/>
      <c r="FMZ68" s="2033"/>
      <c r="FNA68" s="2033"/>
      <c r="FNB68" s="2033"/>
      <c r="FNC68" s="2033"/>
      <c r="FND68" s="2033"/>
      <c r="FNE68" s="2033"/>
      <c r="FNF68" s="2033"/>
      <c r="FNG68" s="2033"/>
      <c r="FNH68" s="2033"/>
      <c r="FNI68" s="2033"/>
      <c r="FNJ68" s="2033"/>
      <c r="FNK68" s="2033"/>
      <c r="FNL68" s="2033"/>
      <c r="FNM68" s="2033" t="str">
        <f>IF(ISBLANK('１．学校基本情報'!$A$7),"",'１．学校基本情報'!$A$7)</f>
        <v/>
      </c>
      <c r="FNN68" s="2033"/>
      <c r="FNO68" s="2033"/>
      <c r="FNP68" s="2033"/>
      <c r="FNQ68" s="2033"/>
      <c r="FNR68" s="2033"/>
      <c r="FNS68" s="2033"/>
      <c r="FNT68" s="2033"/>
      <c r="FNU68" s="2033"/>
      <c r="FNV68" s="2033"/>
      <c r="FNW68" s="2033"/>
      <c r="FNX68" s="2033"/>
      <c r="FNY68" s="2033"/>
      <c r="FNZ68" s="2033"/>
      <c r="FOA68" s="2033"/>
      <c r="FOB68" s="2033"/>
      <c r="FOC68" s="2033" t="str">
        <f>IF(ISBLANK('１．学校基本情報'!$A$7),"",'１．学校基本情報'!$A$7)</f>
        <v/>
      </c>
      <c r="FOD68" s="2033"/>
      <c r="FOE68" s="2033"/>
      <c r="FOF68" s="2033"/>
      <c r="FOG68" s="2033"/>
      <c r="FOH68" s="2033"/>
      <c r="FOI68" s="2033"/>
      <c r="FOJ68" s="2033"/>
      <c r="FOK68" s="2033"/>
      <c r="FOL68" s="2033"/>
      <c r="FOM68" s="2033"/>
      <c r="FON68" s="2033"/>
      <c r="FOO68" s="2033"/>
      <c r="FOP68" s="2033"/>
      <c r="FOQ68" s="2033"/>
      <c r="FOR68" s="2033"/>
      <c r="FOS68" s="2033" t="str">
        <f>IF(ISBLANK('１．学校基本情報'!$A$7),"",'１．学校基本情報'!$A$7)</f>
        <v/>
      </c>
      <c r="FOT68" s="2033"/>
      <c r="FOU68" s="2033"/>
      <c r="FOV68" s="2033"/>
      <c r="FOW68" s="2033"/>
      <c r="FOX68" s="2033"/>
      <c r="FOY68" s="2033"/>
      <c r="FOZ68" s="2033"/>
      <c r="FPA68" s="2033"/>
      <c r="FPB68" s="2033"/>
      <c r="FPC68" s="2033"/>
      <c r="FPD68" s="2033"/>
      <c r="FPE68" s="2033"/>
      <c r="FPF68" s="2033"/>
      <c r="FPG68" s="2033"/>
      <c r="FPH68" s="2033"/>
      <c r="FPI68" s="2033" t="str">
        <f>IF(ISBLANK('１．学校基本情報'!$A$7),"",'１．学校基本情報'!$A$7)</f>
        <v/>
      </c>
      <c r="FPJ68" s="2033"/>
      <c r="FPK68" s="2033"/>
      <c r="FPL68" s="2033"/>
      <c r="FPM68" s="2033"/>
      <c r="FPN68" s="2033"/>
      <c r="FPO68" s="2033"/>
      <c r="FPP68" s="2033"/>
      <c r="FPQ68" s="2033"/>
      <c r="FPR68" s="2033"/>
      <c r="FPS68" s="2033"/>
      <c r="FPT68" s="2033"/>
      <c r="FPU68" s="2033"/>
      <c r="FPV68" s="2033"/>
      <c r="FPW68" s="2033"/>
      <c r="FPX68" s="2033"/>
      <c r="FPY68" s="2033" t="str">
        <f>IF(ISBLANK('１．学校基本情報'!$A$7),"",'１．学校基本情報'!$A$7)</f>
        <v/>
      </c>
      <c r="FPZ68" s="2033"/>
      <c r="FQA68" s="2033"/>
      <c r="FQB68" s="2033"/>
      <c r="FQC68" s="2033"/>
      <c r="FQD68" s="2033"/>
      <c r="FQE68" s="2033"/>
      <c r="FQF68" s="2033"/>
      <c r="FQG68" s="2033"/>
      <c r="FQH68" s="2033"/>
      <c r="FQI68" s="2033"/>
      <c r="FQJ68" s="2033"/>
      <c r="FQK68" s="2033"/>
      <c r="FQL68" s="2033"/>
      <c r="FQM68" s="2033"/>
      <c r="FQN68" s="2033"/>
      <c r="FQO68" s="2033" t="str">
        <f>IF(ISBLANK('１．学校基本情報'!$A$7),"",'１．学校基本情報'!$A$7)</f>
        <v/>
      </c>
      <c r="FQP68" s="2033"/>
      <c r="FQQ68" s="2033"/>
      <c r="FQR68" s="2033"/>
      <c r="FQS68" s="2033"/>
      <c r="FQT68" s="2033"/>
      <c r="FQU68" s="2033"/>
      <c r="FQV68" s="2033"/>
      <c r="FQW68" s="2033"/>
      <c r="FQX68" s="2033"/>
      <c r="FQY68" s="2033"/>
      <c r="FQZ68" s="2033"/>
      <c r="FRA68" s="2033"/>
      <c r="FRB68" s="2033"/>
      <c r="FRC68" s="2033"/>
      <c r="FRD68" s="2033"/>
      <c r="FRE68" s="2033" t="str">
        <f>IF(ISBLANK('１．学校基本情報'!$A$7),"",'１．学校基本情報'!$A$7)</f>
        <v/>
      </c>
      <c r="FRF68" s="2033"/>
      <c r="FRG68" s="2033"/>
      <c r="FRH68" s="2033"/>
      <c r="FRI68" s="2033"/>
      <c r="FRJ68" s="2033"/>
      <c r="FRK68" s="2033"/>
      <c r="FRL68" s="2033"/>
      <c r="FRM68" s="2033"/>
      <c r="FRN68" s="2033"/>
      <c r="FRO68" s="2033"/>
      <c r="FRP68" s="2033"/>
      <c r="FRQ68" s="2033"/>
      <c r="FRR68" s="2033"/>
      <c r="FRS68" s="2033"/>
      <c r="FRT68" s="2033"/>
      <c r="FRU68" s="2033" t="str">
        <f>IF(ISBLANK('１．学校基本情報'!$A$7),"",'１．学校基本情報'!$A$7)</f>
        <v/>
      </c>
      <c r="FRV68" s="2033"/>
      <c r="FRW68" s="2033"/>
      <c r="FRX68" s="2033"/>
      <c r="FRY68" s="2033"/>
      <c r="FRZ68" s="2033"/>
      <c r="FSA68" s="2033"/>
      <c r="FSB68" s="2033"/>
      <c r="FSC68" s="2033"/>
      <c r="FSD68" s="2033"/>
      <c r="FSE68" s="2033"/>
      <c r="FSF68" s="2033"/>
      <c r="FSG68" s="2033"/>
      <c r="FSH68" s="2033"/>
      <c r="FSI68" s="2033"/>
      <c r="FSJ68" s="2033"/>
      <c r="FSK68" s="2033" t="str">
        <f>IF(ISBLANK('１．学校基本情報'!$A$7),"",'１．学校基本情報'!$A$7)</f>
        <v/>
      </c>
      <c r="FSL68" s="2033"/>
      <c r="FSM68" s="2033"/>
      <c r="FSN68" s="2033"/>
      <c r="FSO68" s="2033"/>
      <c r="FSP68" s="2033"/>
      <c r="FSQ68" s="2033"/>
      <c r="FSR68" s="2033"/>
      <c r="FSS68" s="2033"/>
      <c r="FST68" s="2033"/>
      <c r="FSU68" s="2033"/>
      <c r="FSV68" s="2033"/>
      <c r="FSW68" s="2033"/>
      <c r="FSX68" s="2033"/>
      <c r="FSY68" s="2033"/>
      <c r="FSZ68" s="2033"/>
      <c r="FTA68" s="2033" t="str">
        <f>IF(ISBLANK('１．学校基本情報'!$A$7),"",'１．学校基本情報'!$A$7)</f>
        <v/>
      </c>
      <c r="FTB68" s="2033"/>
      <c r="FTC68" s="2033"/>
      <c r="FTD68" s="2033"/>
      <c r="FTE68" s="2033"/>
      <c r="FTF68" s="2033"/>
      <c r="FTG68" s="2033"/>
      <c r="FTH68" s="2033"/>
      <c r="FTI68" s="2033"/>
      <c r="FTJ68" s="2033"/>
      <c r="FTK68" s="2033"/>
      <c r="FTL68" s="2033"/>
      <c r="FTM68" s="2033"/>
      <c r="FTN68" s="2033"/>
      <c r="FTO68" s="2033"/>
      <c r="FTP68" s="2033"/>
      <c r="FTQ68" s="2033" t="str">
        <f>IF(ISBLANK('１．学校基本情報'!$A$7),"",'１．学校基本情報'!$A$7)</f>
        <v/>
      </c>
      <c r="FTR68" s="2033"/>
      <c r="FTS68" s="2033"/>
      <c r="FTT68" s="2033"/>
      <c r="FTU68" s="2033"/>
      <c r="FTV68" s="2033"/>
      <c r="FTW68" s="2033"/>
      <c r="FTX68" s="2033"/>
      <c r="FTY68" s="2033"/>
      <c r="FTZ68" s="2033"/>
      <c r="FUA68" s="2033"/>
      <c r="FUB68" s="2033"/>
      <c r="FUC68" s="2033"/>
      <c r="FUD68" s="2033"/>
      <c r="FUE68" s="2033"/>
      <c r="FUF68" s="2033"/>
      <c r="FUG68" s="2033" t="str">
        <f>IF(ISBLANK('１．学校基本情報'!$A$7),"",'１．学校基本情報'!$A$7)</f>
        <v/>
      </c>
      <c r="FUH68" s="2033"/>
      <c r="FUI68" s="2033"/>
      <c r="FUJ68" s="2033"/>
      <c r="FUK68" s="2033"/>
      <c r="FUL68" s="2033"/>
      <c r="FUM68" s="2033"/>
      <c r="FUN68" s="2033"/>
      <c r="FUO68" s="2033"/>
      <c r="FUP68" s="2033"/>
      <c r="FUQ68" s="2033"/>
      <c r="FUR68" s="2033"/>
      <c r="FUS68" s="2033"/>
      <c r="FUT68" s="2033"/>
      <c r="FUU68" s="2033"/>
      <c r="FUV68" s="2033"/>
      <c r="FUW68" s="2033" t="str">
        <f>IF(ISBLANK('１．学校基本情報'!$A$7),"",'１．学校基本情報'!$A$7)</f>
        <v/>
      </c>
      <c r="FUX68" s="2033"/>
      <c r="FUY68" s="2033"/>
      <c r="FUZ68" s="2033"/>
      <c r="FVA68" s="2033"/>
      <c r="FVB68" s="2033"/>
      <c r="FVC68" s="2033"/>
      <c r="FVD68" s="2033"/>
      <c r="FVE68" s="2033"/>
      <c r="FVF68" s="2033"/>
      <c r="FVG68" s="2033"/>
      <c r="FVH68" s="2033"/>
      <c r="FVI68" s="2033"/>
      <c r="FVJ68" s="2033"/>
      <c r="FVK68" s="2033"/>
      <c r="FVL68" s="2033"/>
      <c r="FVM68" s="2033" t="str">
        <f>IF(ISBLANK('１．学校基本情報'!$A$7),"",'１．学校基本情報'!$A$7)</f>
        <v/>
      </c>
      <c r="FVN68" s="2033"/>
      <c r="FVO68" s="2033"/>
      <c r="FVP68" s="2033"/>
      <c r="FVQ68" s="2033"/>
      <c r="FVR68" s="2033"/>
      <c r="FVS68" s="2033"/>
      <c r="FVT68" s="2033"/>
      <c r="FVU68" s="2033"/>
      <c r="FVV68" s="2033"/>
      <c r="FVW68" s="2033"/>
      <c r="FVX68" s="2033"/>
      <c r="FVY68" s="2033"/>
      <c r="FVZ68" s="2033"/>
      <c r="FWA68" s="2033"/>
      <c r="FWB68" s="2033"/>
      <c r="FWC68" s="2033" t="str">
        <f>IF(ISBLANK('１．学校基本情報'!$A$7),"",'１．学校基本情報'!$A$7)</f>
        <v/>
      </c>
      <c r="FWD68" s="2033"/>
      <c r="FWE68" s="2033"/>
      <c r="FWF68" s="2033"/>
      <c r="FWG68" s="2033"/>
      <c r="FWH68" s="2033"/>
      <c r="FWI68" s="2033"/>
      <c r="FWJ68" s="2033"/>
      <c r="FWK68" s="2033"/>
      <c r="FWL68" s="2033"/>
      <c r="FWM68" s="2033"/>
      <c r="FWN68" s="2033"/>
      <c r="FWO68" s="2033"/>
      <c r="FWP68" s="2033"/>
      <c r="FWQ68" s="2033"/>
      <c r="FWR68" s="2033"/>
      <c r="FWS68" s="2033" t="str">
        <f>IF(ISBLANK('１．学校基本情報'!$A$7),"",'１．学校基本情報'!$A$7)</f>
        <v/>
      </c>
      <c r="FWT68" s="2033"/>
      <c r="FWU68" s="2033"/>
      <c r="FWV68" s="2033"/>
      <c r="FWW68" s="2033"/>
      <c r="FWX68" s="2033"/>
      <c r="FWY68" s="2033"/>
      <c r="FWZ68" s="2033"/>
      <c r="FXA68" s="2033"/>
      <c r="FXB68" s="2033"/>
      <c r="FXC68" s="2033"/>
      <c r="FXD68" s="2033"/>
      <c r="FXE68" s="2033"/>
      <c r="FXF68" s="2033"/>
      <c r="FXG68" s="2033"/>
      <c r="FXH68" s="2033"/>
      <c r="FXI68" s="2033" t="str">
        <f>IF(ISBLANK('１．学校基本情報'!$A$7),"",'１．学校基本情報'!$A$7)</f>
        <v/>
      </c>
      <c r="FXJ68" s="2033"/>
      <c r="FXK68" s="2033"/>
      <c r="FXL68" s="2033"/>
      <c r="FXM68" s="2033"/>
      <c r="FXN68" s="2033"/>
      <c r="FXO68" s="2033"/>
      <c r="FXP68" s="2033"/>
      <c r="FXQ68" s="2033"/>
      <c r="FXR68" s="2033"/>
      <c r="FXS68" s="2033"/>
      <c r="FXT68" s="2033"/>
      <c r="FXU68" s="2033"/>
      <c r="FXV68" s="2033"/>
      <c r="FXW68" s="2033"/>
      <c r="FXX68" s="2033"/>
      <c r="FXY68" s="2033" t="str">
        <f>IF(ISBLANK('１．学校基本情報'!$A$7),"",'１．学校基本情報'!$A$7)</f>
        <v/>
      </c>
      <c r="FXZ68" s="2033"/>
      <c r="FYA68" s="2033"/>
      <c r="FYB68" s="2033"/>
      <c r="FYC68" s="2033"/>
      <c r="FYD68" s="2033"/>
      <c r="FYE68" s="2033"/>
      <c r="FYF68" s="2033"/>
      <c r="FYG68" s="2033"/>
      <c r="FYH68" s="2033"/>
      <c r="FYI68" s="2033"/>
      <c r="FYJ68" s="2033"/>
      <c r="FYK68" s="2033"/>
      <c r="FYL68" s="2033"/>
      <c r="FYM68" s="2033"/>
      <c r="FYN68" s="2033"/>
      <c r="FYO68" s="2033" t="str">
        <f>IF(ISBLANK('１．学校基本情報'!$A$7),"",'１．学校基本情報'!$A$7)</f>
        <v/>
      </c>
      <c r="FYP68" s="2033"/>
      <c r="FYQ68" s="2033"/>
      <c r="FYR68" s="2033"/>
      <c r="FYS68" s="2033"/>
      <c r="FYT68" s="2033"/>
      <c r="FYU68" s="2033"/>
      <c r="FYV68" s="2033"/>
      <c r="FYW68" s="2033"/>
      <c r="FYX68" s="2033"/>
      <c r="FYY68" s="2033"/>
      <c r="FYZ68" s="2033"/>
      <c r="FZA68" s="2033"/>
      <c r="FZB68" s="2033"/>
      <c r="FZC68" s="2033"/>
      <c r="FZD68" s="2033"/>
      <c r="FZE68" s="2033" t="str">
        <f>IF(ISBLANK('１．学校基本情報'!$A$7),"",'１．学校基本情報'!$A$7)</f>
        <v/>
      </c>
      <c r="FZF68" s="2033"/>
      <c r="FZG68" s="2033"/>
      <c r="FZH68" s="2033"/>
      <c r="FZI68" s="2033"/>
      <c r="FZJ68" s="2033"/>
      <c r="FZK68" s="2033"/>
      <c r="FZL68" s="2033"/>
      <c r="FZM68" s="2033"/>
      <c r="FZN68" s="2033"/>
      <c r="FZO68" s="2033"/>
      <c r="FZP68" s="2033"/>
      <c r="FZQ68" s="2033"/>
      <c r="FZR68" s="2033"/>
      <c r="FZS68" s="2033"/>
      <c r="FZT68" s="2033"/>
      <c r="FZU68" s="2033" t="str">
        <f>IF(ISBLANK('１．学校基本情報'!$A$7),"",'１．学校基本情報'!$A$7)</f>
        <v/>
      </c>
      <c r="FZV68" s="2033"/>
      <c r="FZW68" s="2033"/>
      <c r="FZX68" s="2033"/>
      <c r="FZY68" s="2033"/>
      <c r="FZZ68" s="2033"/>
      <c r="GAA68" s="2033"/>
      <c r="GAB68" s="2033"/>
      <c r="GAC68" s="2033"/>
      <c r="GAD68" s="2033"/>
      <c r="GAE68" s="2033"/>
      <c r="GAF68" s="2033"/>
      <c r="GAG68" s="2033"/>
      <c r="GAH68" s="2033"/>
      <c r="GAI68" s="2033"/>
      <c r="GAJ68" s="2033"/>
      <c r="GAK68" s="2033" t="str">
        <f>IF(ISBLANK('１．学校基本情報'!$A$7),"",'１．学校基本情報'!$A$7)</f>
        <v/>
      </c>
      <c r="GAL68" s="2033"/>
      <c r="GAM68" s="2033"/>
      <c r="GAN68" s="2033"/>
      <c r="GAO68" s="2033"/>
      <c r="GAP68" s="2033"/>
      <c r="GAQ68" s="2033"/>
      <c r="GAR68" s="2033"/>
      <c r="GAS68" s="2033"/>
      <c r="GAT68" s="2033"/>
      <c r="GAU68" s="2033"/>
      <c r="GAV68" s="2033"/>
      <c r="GAW68" s="2033"/>
      <c r="GAX68" s="2033"/>
      <c r="GAY68" s="2033"/>
      <c r="GAZ68" s="2033"/>
      <c r="GBA68" s="2033" t="str">
        <f>IF(ISBLANK('１．学校基本情報'!$A$7),"",'１．学校基本情報'!$A$7)</f>
        <v/>
      </c>
      <c r="GBB68" s="2033"/>
      <c r="GBC68" s="2033"/>
      <c r="GBD68" s="2033"/>
      <c r="GBE68" s="2033"/>
      <c r="GBF68" s="2033"/>
      <c r="GBG68" s="2033"/>
      <c r="GBH68" s="2033"/>
      <c r="GBI68" s="2033"/>
      <c r="GBJ68" s="2033"/>
      <c r="GBK68" s="2033"/>
      <c r="GBL68" s="2033"/>
      <c r="GBM68" s="2033"/>
      <c r="GBN68" s="2033"/>
      <c r="GBO68" s="2033"/>
      <c r="GBP68" s="2033"/>
      <c r="GBQ68" s="2033" t="str">
        <f>IF(ISBLANK('１．学校基本情報'!$A$7),"",'１．学校基本情報'!$A$7)</f>
        <v/>
      </c>
      <c r="GBR68" s="2033"/>
      <c r="GBS68" s="2033"/>
      <c r="GBT68" s="2033"/>
      <c r="GBU68" s="2033"/>
      <c r="GBV68" s="2033"/>
      <c r="GBW68" s="2033"/>
      <c r="GBX68" s="2033"/>
      <c r="GBY68" s="2033"/>
      <c r="GBZ68" s="2033"/>
      <c r="GCA68" s="2033"/>
      <c r="GCB68" s="2033"/>
      <c r="GCC68" s="2033"/>
      <c r="GCD68" s="2033"/>
      <c r="GCE68" s="2033"/>
      <c r="GCF68" s="2033"/>
      <c r="GCG68" s="2033" t="str">
        <f>IF(ISBLANK('１．学校基本情報'!$A$7),"",'１．学校基本情報'!$A$7)</f>
        <v/>
      </c>
      <c r="GCH68" s="2033"/>
      <c r="GCI68" s="2033"/>
      <c r="GCJ68" s="2033"/>
      <c r="GCK68" s="2033"/>
      <c r="GCL68" s="2033"/>
      <c r="GCM68" s="2033"/>
      <c r="GCN68" s="2033"/>
      <c r="GCO68" s="2033"/>
      <c r="GCP68" s="2033"/>
      <c r="GCQ68" s="2033"/>
      <c r="GCR68" s="2033"/>
      <c r="GCS68" s="2033"/>
      <c r="GCT68" s="2033"/>
      <c r="GCU68" s="2033"/>
      <c r="GCV68" s="2033"/>
      <c r="GCW68" s="2033" t="str">
        <f>IF(ISBLANK('１．学校基本情報'!$A$7),"",'１．学校基本情報'!$A$7)</f>
        <v/>
      </c>
      <c r="GCX68" s="2033"/>
      <c r="GCY68" s="2033"/>
      <c r="GCZ68" s="2033"/>
      <c r="GDA68" s="2033"/>
      <c r="GDB68" s="2033"/>
      <c r="GDC68" s="2033"/>
      <c r="GDD68" s="2033"/>
      <c r="GDE68" s="2033"/>
      <c r="GDF68" s="2033"/>
      <c r="GDG68" s="2033"/>
      <c r="GDH68" s="2033"/>
      <c r="GDI68" s="2033"/>
      <c r="GDJ68" s="2033"/>
      <c r="GDK68" s="2033"/>
      <c r="GDL68" s="2033"/>
      <c r="GDM68" s="2033" t="str">
        <f>IF(ISBLANK('１．学校基本情報'!$A$7),"",'１．学校基本情報'!$A$7)</f>
        <v/>
      </c>
      <c r="GDN68" s="2033"/>
      <c r="GDO68" s="2033"/>
      <c r="GDP68" s="2033"/>
      <c r="GDQ68" s="2033"/>
      <c r="GDR68" s="2033"/>
      <c r="GDS68" s="2033"/>
      <c r="GDT68" s="2033"/>
      <c r="GDU68" s="2033"/>
      <c r="GDV68" s="2033"/>
      <c r="GDW68" s="2033"/>
      <c r="GDX68" s="2033"/>
      <c r="GDY68" s="2033"/>
      <c r="GDZ68" s="2033"/>
      <c r="GEA68" s="2033"/>
      <c r="GEB68" s="2033"/>
      <c r="GEC68" s="2033" t="str">
        <f>IF(ISBLANK('１．学校基本情報'!$A$7),"",'１．学校基本情報'!$A$7)</f>
        <v/>
      </c>
      <c r="GED68" s="2033"/>
      <c r="GEE68" s="2033"/>
      <c r="GEF68" s="2033"/>
      <c r="GEG68" s="2033"/>
      <c r="GEH68" s="2033"/>
      <c r="GEI68" s="2033"/>
      <c r="GEJ68" s="2033"/>
      <c r="GEK68" s="2033"/>
      <c r="GEL68" s="2033"/>
      <c r="GEM68" s="2033"/>
      <c r="GEN68" s="2033"/>
      <c r="GEO68" s="2033"/>
      <c r="GEP68" s="2033"/>
      <c r="GEQ68" s="2033"/>
      <c r="GER68" s="2033"/>
      <c r="GES68" s="2033" t="str">
        <f>IF(ISBLANK('１．学校基本情報'!$A$7),"",'１．学校基本情報'!$A$7)</f>
        <v/>
      </c>
      <c r="GET68" s="2033"/>
      <c r="GEU68" s="2033"/>
      <c r="GEV68" s="2033"/>
      <c r="GEW68" s="2033"/>
      <c r="GEX68" s="2033"/>
      <c r="GEY68" s="2033"/>
      <c r="GEZ68" s="2033"/>
      <c r="GFA68" s="2033"/>
      <c r="GFB68" s="2033"/>
      <c r="GFC68" s="2033"/>
      <c r="GFD68" s="2033"/>
      <c r="GFE68" s="2033"/>
      <c r="GFF68" s="2033"/>
      <c r="GFG68" s="2033"/>
      <c r="GFH68" s="2033"/>
      <c r="GFI68" s="2033" t="str">
        <f>IF(ISBLANK('１．学校基本情報'!$A$7),"",'１．学校基本情報'!$A$7)</f>
        <v/>
      </c>
      <c r="GFJ68" s="2033"/>
      <c r="GFK68" s="2033"/>
      <c r="GFL68" s="2033"/>
      <c r="GFM68" s="2033"/>
      <c r="GFN68" s="2033"/>
      <c r="GFO68" s="2033"/>
      <c r="GFP68" s="2033"/>
      <c r="GFQ68" s="2033"/>
      <c r="GFR68" s="2033"/>
      <c r="GFS68" s="2033"/>
      <c r="GFT68" s="2033"/>
      <c r="GFU68" s="2033"/>
      <c r="GFV68" s="2033"/>
      <c r="GFW68" s="2033"/>
      <c r="GFX68" s="2033"/>
      <c r="GFY68" s="2033" t="str">
        <f>IF(ISBLANK('１．学校基本情報'!$A$7),"",'１．学校基本情報'!$A$7)</f>
        <v/>
      </c>
      <c r="GFZ68" s="2033"/>
      <c r="GGA68" s="2033"/>
      <c r="GGB68" s="2033"/>
      <c r="GGC68" s="2033"/>
      <c r="GGD68" s="2033"/>
      <c r="GGE68" s="2033"/>
      <c r="GGF68" s="2033"/>
      <c r="GGG68" s="2033"/>
      <c r="GGH68" s="2033"/>
      <c r="GGI68" s="2033"/>
      <c r="GGJ68" s="2033"/>
      <c r="GGK68" s="2033"/>
      <c r="GGL68" s="2033"/>
      <c r="GGM68" s="2033"/>
      <c r="GGN68" s="2033"/>
      <c r="GGO68" s="2033" t="str">
        <f>IF(ISBLANK('１．学校基本情報'!$A$7),"",'１．学校基本情報'!$A$7)</f>
        <v/>
      </c>
      <c r="GGP68" s="2033"/>
      <c r="GGQ68" s="2033"/>
      <c r="GGR68" s="2033"/>
      <c r="GGS68" s="2033"/>
      <c r="GGT68" s="2033"/>
      <c r="GGU68" s="2033"/>
      <c r="GGV68" s="2033"/>
      <c r="GGW68" s="2033"/>
      <c r="GGX68" s="2033"/>
      <c r="GGY68" s="2033"/>
      <c r="GGZ68" s="2033"/>
      <c r="GHA68" s="2033"/>
      <c r="GHB68" s="2033"/>
      <c r="GHC68" s="2033"/>
      <c r="GHD68" s="2033"/>
      <c r="GHE68" s="2033" t="str">
        <f>IF(ISBLANK('１．学校基本情報'!$A$7),"",'１．学校基本情報'!$A$7)</f>
        <v/>
      </c>
      <c r="GHF68" s="2033"/>
      <c r="GHG68" s="2033"/>
      <c r="GHH68" s="2033"/>
      <c r="GHI68" s="2033"/>
      <c r="GHJ68" s="2033"/>
      <c r="GHK68" s="2033"/>
      <c r="GHL68" s="2033"/>
      <c r="GHM68" s="2033"/>
      <c r="GHN68" s="2033"/>
      <c r="GHO68" s="2033"/>
      <c r="GHP68" s="2033"/>
      <c r="GHQ68" s="2033"/>
      <c r="GHR68" s="2033"/>
      <c r="GHS68" s="2033"/>
      <c r="GHT68" s="2033"/>
      <c r="GHU68" s="2033" t="str">
        <f>IF(ISBLANK('１．学校基本情報'!$A$7),"",'１．学校基本情報'!$A$7)</f>
        <v/>
      </c>
      <c r="GHV68" s="2033"/>
      <c r="GHW68" s="2033"/>
      <c r="GHX68" s="2033"/>
      <c r="GHY68" s="2033"/>
      <c r="GHZ68" s="2033"/>
      <c r="GIA68" s="2033"/>
      <c r="GIB68" s="2033"/>
      <c r="GIC68" s="2033"/>
      <c r="GID68" s="2033"/>
      <c r="GIE68" s="2033"/>
      <c r="GIF68" s="2033"/>
      <c r="GIG68" s="2033"/>
      <c r="GIH68" s="2033"/>
      <c r="GII68" s="2033"/>
      <c r="GIJ68" s="2033"/>
      <c r="GIK68" s="2033" t="str">
        <f>IF(ISBLANK('１．学校基本情報'!$A$7),"",'１．学校基本情報'!$A$7)</f>
        <v/>
      </c>
      <c r="GIL68" s="2033"/>
      <c r="GIM68" s="2033"/>
      <c r="GIN68" s="2033"/>
      <c r="GIO68" s="2033"/>
      <c r="GIP68" s="2033"/>
      <c r="GIQ68" s="2033"/>
      <c r="GIR68" s="2033"/>
      <c r="GIS68" s="2033"/>
      <c r="GIT68" s="2033"/>
      <c r="GIU68" s="2033"/>
      <c r="GIV68" s="2033"/>
      <c r="GIW68" s="2033"/>
      <c r="GIX68" s="2033"/>
      <c r="GIY68" s="2033"/>
      <c r="GIZ68" s="2033"/>
      <c r="GJA68" s="2033" t="str">
        <f>IF(ISBLANK('１．学校基本情報'!$A$7),"",'１．学校基本情報'!$A$7)</f>
        <v/>
      </c>
      <c r="GJB68" s="2033"/>
      <c r="GJC68" s="2033"/>
      <c r="GJD68" s="2033"/>
      <c r="GJE68" s="2033"/>
      <c r="GJF68" s="2033"/>
      <c r="GJG68" s="2033"/>
      <c r="GJH68" s="2033"/>
      <c r="GJI68" s="2033"/>
      <c r="GJJ68" s="2033"/>
      <c r="GJK68" s="2033"/>
      <c r="GJL68" s="2033"/>
      <c r="GJM68" s="2033"/>
      <c r="GJN68" s="2033"/>
      <c r="GJO68" s="2033"/>
      <c r="GJP68" s="2033"/>
      <c r="GJQ68" s="2033" t="str">
        <f>IF(ISBLANK('１．学校基本情報'!$A$7),"",'１．学校基本情報'!$A$7)</f>
        <v/>
      </c>
      <c r="GJR68" s="2033"/>
      <c r="GJS68" s="2033"/>
      <c r="GJT68" s="2033"/>
      <c r="GJU68" s="2033"/>
      <c r="GJV68" s="2033"/>
      <c r="GJW68" s="2033"/>
      <c r="GJX68" s="2033"/>
      <c r="GJY68" s="2033"/>
      <c r="GJZ68" s="2033"/>
      <c r="GKA68" s="2033"/>
      <c r="GKB68" s="2033"/>
      <c r="GKC68" s="2033"/>
      <c r="GKD68" s="2033"/>
      <c r="GKE68" s="2033"/>
      <c r="GKF68" s="2033"/>
      <c r="GKG68" s="2033" t="str">
        <f>IF(ISBLANK('１．学校基本情報'!$A$7),"",'１．学校基本情報'!$A$7)</f>
        <v/>
      </c>
      <c r="GKH68" s="2033"/>
      <c r="GKI68" s="2033"/>
      <c r="GKJ68" s="2033"/>
      <c r="GKK68" s="2033"/>
      <c r="GKL68" s="2033"/>
      <c r="GKM68" s="2033"/>
      <c r="GKN68" s="2033"/>
      <c r="GKO68" s="2033"/>
      <c r="GKP68" s="2033"/>
      <c r="GKQ68" s="2033"/>
      <c r="GKR68" s="2033"/>
      <c r="GKS68" s="2033"/>
      <c r="GKT68" s="2033"/>
      <c r="GKU68" s="2033"/>
      <c r="GKV68" s="2033"/>
      <c r="GKW68" s="2033" t="str">
        <f>IF(ISBLANK('１．学校基本情報'!$A$7),"",'１．学校基本情報'!$A$7)</f>
        <v/>
      </c>
      <c r="GKX68" s="2033"/>
      <c r="GKY68" s="2033"/>
      <c r="GKZ68" s="2033"/>
      <c r="GLA68" s="2033"/>
      <c r="GLB68" s="2033"/>
      <c r="GLC68" s="2033"/>
      <c r="GLD68" s="2033"/>
      <c r="GLE68" s="2033"/>
      <c r="GLF68" s="2033"/>
      <c r="GLG68" s="2033"/>
      <c r="GLH68" s="2033"/>
      <c r="GLI68" s="2033"/>
      <c r="GLJ68" s="2033"/>
      <c r="GLK68" s="2033"/>
      <c r="GLL68" s="2033"/>
      <c r="GLM68" s="2033" t="str">
        <f>IF(ISBLANK('１．学校基本情報'!$A$7),"",'１．学校基本情報'!$A$7)</f>
        <v/>
      </c>
      <c r="GLN68" s="2033"/>
      <c r="GLO68" s="2033"/>
      <c r="GLP68" s="2033"/>
      <c r="GLQ68" s="2033"/>
      <c r="GLR68" s="2033"/>
      <c r="GLS68" s="2033"/>
      <c r="GLT68" s="2033"/>
      <c r="GLU68" s="2033"/>
      <c r="GLV68" s="2033"/>
      <c r="GLW68" s="2033"/>
      <c r="GLX68" s="2033"/>
      <c r="GLY68" s="2033"/>
      <c r="GLZ68" s="2033"/>
      <c r="GMA68" s="2033"/>
      <c r="GMB68" s="2033"/>
      <c r="GMC68" s="2033" t="str">
        <f>IF(ISBLANK('１．学校基本情報'!$A$7),"",'１．学校基本情報'!$A$7)</f>
        <v/>
      </c>
      <c r="GMD68" s="2033"/>
      <c r="GME68" s="2033"/>
      <c r="GMF68" s="2033"/>
      <c r="GMG68" s="2033"/>
      <c r="GMH68" s="2033"/>
      <c r="GMI68" s="2033"/>
      <c r="GMJ68" s="2033"/>
      <c r="GMK68" s="2033"/>
      <c r="GML68" s="2033"/>
      <c r="GMM68" s="2033"/>
      <c r="GMN68" s="2033"/>
      <c r="GMO68" s="2033"/>
      <c r="GMP68" s="2033"/>
      <c r="GMQ68" s="2033"/>
      <c r="GMR68" s="2033"/>
      <c r="GMS68" s="2033" t="str">
        <f>IF(ISBLANK('１．学校基本情報'!$A$7),"",'１．学校基本情報'!$A$7)</f>
        <v/>
      </c>
      <c r="GMT68" s="2033"/>
      <c r="GMU68" s="2033"/>
      <c r="GMV68" s="2033"/>
      <c r="GMW68" s="2033"/>
      <c r="GMX68" s="2033"/>
      <c r="GMY68" s="2033"/>
      <c r="GMZ68" s="2033"/>
      <c r="GNA68" s="2033"/>
      <c r="GNB68" s="2033"/>
      <c r="GNC68" s="2033"/>
      <c r="GND68" s="2033"/>
      <c r="GNE68" s="2033"/>
      <c r="GNF68" s="2033"/>
      <c r="GNG68" s="2033"/>
      <c r="GNH68" s="2033"/>
      <c r="GNI68" s="2033" t="str">
        <f>IF(ISBLANK('１．学校基本情報'!$A$7),"",'１．学校基本情報'!$A$7)</f>
        <v/>
      </c>
      <c r="GNJ68" s="2033"/>
      <c r="GNK68" s="2033"/>
      <c r="GNL68" s="2033"/>
      <c r="GNM68" s="2033"/>
      <c r="GNN68" s="2033"/>
      <c r="GNO68" s="2033"/>
      <c r="GNP68" s="2033"/>
      <c r="GNQ68" s="2033"/>
      <c r="GNR68" s="2033"/>
      <c r="GNS68" s="2033"/>
      <c r="GNT68" s="2033"/>
      <c r="GNU68" s="2033"/>
      <c r="GNV68" s="2033"/>
      <c r="GNW68" s="2033"/>
      <c r="GNX68" s="2033"/>
      <c r="GNY68" s="2033" t="str">
        <f>IF(ISBLANK('１．学校基本情報'!$A$7),"",'１．学校基本情報'!$A$7)</f>
        <v/>
      </c>
      <c r="GNZ68" s="2033"/>
      <c r="GOA68" s="2033"/>
      <c r="GOB68" s="2033"/>
      <c r="GOC68" s="2033"/>
      <c r="GOD68" s="2033"/>
      <c r="GOE68" s="2033"/>
      <c r="GOF68" s="2033"/>
      <c r="GOG68" s="2033"/>
      <c r="GOH68" s="2033"/>
      <c r="GOI68" s="2033"/>
      <c r="GOJ68" s="2033"/>
      <c r="GOK68" s="2033"/>
      <c r="GOL68" s="2033"/>
      <c r="GOM68" s="2033"/>
      <c r="GON68" s="2033"/>
      <c r="GOO68" s="2033" t="str">
        <f>IF(ISBLANK('１．学校基本情報'!$A$7),"",'１．学校基本情報'!$A$7)</f>
        <v/>
      </c>
      <c r="GOP68" s="2033"/>
      <c r="GOQ68" s="2033"/>
      <c r="GOR68" s="2033"/>
      <c r="GOS68" s="2033"/>
      <c r="GOT68" s="2033"/>
      <c r="GOU68" s="2033"/>
      <c r="GOV68" s="2033"/>
      <c r="GOW68" s="2033"/>
      <c r="GOX68" s="2033"/>
      <c r="GOY68" s="2033"/>
      <c r="GOZ68" s="2033"/>
      <c r="GPA68" s="2033"/>
      <c r="GPB68" s="2033"/>
      <c r="GPC68" s="2033"/>
      <c r="GPD68" s="2033"/>
      <c r="GPE68" s="2033" t="str">
        <f>IF(ISBLANK('１．学校基本情報'!$A$7),"",'１．学校基本情報'!$A$7)</f>
        <v/>
      </c>
      <c r="GPF68" s="2033"/>
      <c r="GPG68" s="2033"/>
      <c r="GPH68" s="2033"/>
      <c r="GPI68" s="2033"/>
      <c r="GPJ68" s="2033"/>
      <c r="GPK68" s="2033"/>
      <c r="GPL68" s="2033"/>
      <c r="GPM68" s="2033"/>
      <c r="GPN68" s="2033"/>
      <c r="GPO68" s="2033"/>
      <c r="GPP68" s="2033"/>
      <c r="GPQ68" s="2033"/>
      <c r="GPR68" s="2033"/>
      <c r="GPS68" s="2033"/>
      <c r="GPT68" s="2033"/>
      <c r="GPU68" s="2033" t="str">
        <f>IF(ISBLANK('１．学校基本情報'!$A$7),"",'１．学校基本情報'!$A$7)</f>
        <v/>
      </c>
      <c r="GPV68" s="2033"/>
      <c r="GPW68" s="2033"/>
      <c r="GPX68" s="2033"/>
      <c r="GPY68" s="2033"/>
      <c r="GPZ68" s="2033"/>
      <c r="GQA68" s="2033"/>
      <c r="GQB68" s="2033"/>
      <c r="GQC68" s="2033"/>
      <c r="GQD68" s="2033"/>
      <c r="GQE68" s="2033"/>
      <c r="GQF68" s="2033"/>
      <c r="GQG68" s="2033"/>
      <c r="GQH68" s="2033"/>
      <c r="GQI68" s="2033"/>
      <c r="GQJ68" s="2033"/>
      <c r="GQK68" s="2033" t="str">
        <f>IF(ISBLANK('１．学校基本情報'!$A$7),"",'１．学校基本情報'!$A$7)</f>
        <v/>
      </c>
      <c r="GQL68" s="2033"/>
      <c r="GQM68" s="2033"/>
      <c r="GQN68" s="2033"/>
      <c r="GQO68" s="2033"/>
      <c r="GQP68" s="2033"/>
      <c r="GQQ68" s="2033"/>
      <c r="GQR68" s="2033"/>
      <c r="GQS68" s="2033"/>
      <c r="GQT68" s="2033"/>
      <c r="GQU68" s="2033"/>
      <c r="GQV68" s="2033"/>
      <c r="GQW68" s="2033"/>
      <c r="GQX68" s="2033"/>
      <c r="GQY68" s="2033"/>
      <c r="GQZ68" s="2033"/>
      <c r="GRA68" s="2033" t="str">
        <f>IF(ISBLANK('１．学校基本情報'!$A$7),"",'１．学校基本情報'!$A$7)</f>
        <v/>
      </c>
      <c r="GRB68" s="2033"/>
      <c r="GRC68" s="2033"/>
      <c r="GRD68" s="2033"/>
      <c r="GRE68" s="2033"/>
      <c r="GRF68" s="2033"/>
      <c r="GRG68" s="2033"/>
      <c r="GRH68" s="2033"/>
      <c r="GRI68" s="2033"/>
      <c r="GRJ68" s="2033"/>
      <c r="GRK68" s="2033"/>
      <c r="GRL68" s="2033"/>
      <c r="GRM68" s="2033"/>
      <c r="GRN68" s="2033"/>
      <c r="GRO68" s="2033"/>
      <c r="GRP68" s="2033"/>
      <c r="GRQ68" s="2033" t="str">
        <f>IF(ISBLANK('１．学校基本情報'!$A$7),"",'１．学校基本情報'!$A$7)</f>
        <v/>
      </c>
      <c r="GRR68" s="2033"/>
      <c r="GRS68" s="2033"/>
      <c r="GRT68" s="2033"/>
      <c r="GRU68" s="2033"/>
      <c r="GRV68" s="2033"/>
      <c r="GRW68" s="2033"/>
      <c r="GRX68" s="2033"/>
      <c r="GRY68" s="2033"/>
      <c r="GRZ68" s="2033"/>
      <c r="GSA68" s="2033"/>
      <c r="GSB68" s="2033"/>
      <c r="GSC68" s="2033"/>
      <c r="GSD68" s="2033"/>
      <c r="GSE68" s="2033"/>
      <c r="GSF68" s="2033"/>
      <c r="GSG68" s="2033" t="str">
        <f>IF(ISBLANK('１．学校基本情報'!$A$7),"",'１．学校基本情報'!$A$7)</f>
        <v/>
      </c>
      <c r="GSH68" s="2033"/>
      <c r="GSI68" s="2033"/>
      <c r="GSJ68" s="2033"/>
      <c r="GSK68" s="2033"/>
      <c r="GSL68" s="2033"/>
      <c r="GSM68" s="2033"/>
      <c r="GSN68" s="2033"/>
      <c r="GSO68" s="2033"/>
      <c r="GSP68" s="2033"/>
      <c r="GSQ68" s="2033"/>
      <c r="GSR68" s="2033"/>
      <c r="GSS68" s="2033"/>
      <c r="GST68" s="2033"/>
      <c r="GSU68" s="2033"/>
      <c r="GSV68" s="2033"/>
      <c r="GSW68" s="2033" t="str">
        <f>IF(ISBLANK('１．学校基本情報'!$A$7),"",'１．学校基本情報'!$A$7)</f>
        <v/>
      </c>
      <c r="GSX68" s="2033"/>
      <c r="GSY68" s="2033"/>
      <c r="GSZ68" s="2033"/>
      <c r="GTA68" s="2033"/>
      <c r="GTB68" s="2033"/>
      <c r="GTC68" s="2033"/>
      <c r="GTD68" s="2033"/>
      <c r="GTE68" s="2033"/>
      <c r="GTF68" s="2033"/>
      <c r="GTG68" s="2033"/>
      <c r="GTH68" s="2033"/>
      <c r="GTI68" s="2033"/>
      <c r="GTJ68" s="2033"/>
      <c r="GTK68" s="2033"/>
      <c r="GTL68" s="2033"/>
      <c r="GTM68" s="2033" t="str">
        <f>IF(ISBLANK('１．学校基本情報'!$A$7),"",'１．学校基本情報'!$A$7)</f>
        <v/>
      </c>
      <c r="GTN68" s="2033"/>
      <c r="GTO68" s="2033"/>
      <c r="GTP68" s="2033"/>
      <c r="GTQ68" s="2033"/>
      <c r="GTR68" s="2033"/>
      <c r="GTS68" s="2033"/>
      <c r="GTT68" s="2033"/>
      <c r="GTU68" s="2033"/>
      <c r="GTV68" s="2033"/>
      <c r="GTW68" s="2033"/>
      <c r="GTX68" s="2033"/>
      <c r="GTY68" s="2033"/>
      <c r="GTZ68" s="2033"/>
      <c r="GUA68" s="2033"/>
      <c r="GUB68" s="2033"/>
      <c r="GUC68" s="2033" t="str">
        <f>IF(ISBLANK('１．学校基本情報'!$A$7),"",'１．学校基本情報'!$A$7)</f>
        <v/>
      </c>
      <c r="GUD68" s="2033"/>
      <c r="GUE68" s="2033"/>
      <c r="GUF68" s="2033"/>
      <c r="GUG68" s="2033"/>
      <c r="GUH68" s="2033"/>
      <c r="GUI68" s="2033"/>
      <c r="GUJ68" s="2033"/>
      <c r="GUK68" s="2033"/>
      <c r="GUL68" s="2033"/>
      <c r="GUM68" s="2033"/>
      <c r="GUN68" s="2033"/>
      <c r="GUO68" s="2033"/>
      <c r="GUP68" s="2033"/>
      <c r="GUQ68" s="2033"/>
      <c r="GUR68" s="2033"/>
      <c r="GUS68" s="2033" t="str">
        <f>IF(ISBLANK('１．学校基本情報'!$A$7),"",'１．学校基本情報'!$A$7)</f>
        <v/>
      </c>
      <c r="GUT68" s="2033"/>
      <c r="GUU68" s="2033"/>
      <c r="GUV68" s="2033"/>
      <c r="GUW68" s="2033"/>
      <c r="GUX68" s="2033"/>
      <c r="GUY68" s="2033"/>
      <c r="GUZ68" s="2033"/>
      <c r="GVA68" s="2033"/>
      <c r="GVB68" s="2033"/>
      <c r="GVC68" s="2033"/>
      <c r="GVD68" s="2033"/>
      <c r="GVE68" s="2033"/>
      <c r="GVF68" s="2033"/>
      <c r="GVG68" s="2033"/>
      <c r="GVH68" s="2033"/>
      <c r="GVI68" s="2033" t="str">
        <f>IF(ISBLANK('１．学校基本情報'!$A$7),"",'１．学校基本情報'!$A$7)</f>
        <v/>
      </c>
      <c r="GVJ68" s="2033"/>
      <c r="GVK68" s="2033"/>
      <c r="GVL68" s="2033"/>
      <c r="GVM68" s="2033"/>
      <c r="GVN68" s="2033"/>
      <c r="GVO68" s="2033"/>
      <c r="GVP68" s="2033"/>
      <c r="GVQ68" s="2033"/>
      <c r="GVR68" s="2033"/>
      <c r="GVS68" s="2033"/>
      <c r="GVT68" s="2033"/>
      <c r="GVU68" s="2033"/>
      <c r="GVV68" s="2033"/>
      <c r="GVW68" s="2033"/>
      <c r="GVX68" s="2033"/>
      <c r="GVY68" s="2033" t="str">
        <f>IF(ISBLANK('１．学校基本情報'!$A$7),"",'１．学校基本情報'!$A$7)</f>
        <v/>
      </c>
      <c r="GVZ68" s="2033"/>
      <c r="GWA68" s="2033"/>
      <c r="GWB68" s="2033"/>
      <c r="GWC68" s="2033"/>
      <c r="GWD68" s="2033"/>
      <c r="GWE68" s="2033"/>
      <c r="GWF68" s="2033"/>
      <c r="GWG68" s="2033"/>
      <c r="GWH68" s="2033"/>
      <c r="GWI68" s="2033"/>
      <c r="GWJ68" s="2033"/>
      <c r="GWK68" s="2033"/>
      <c r="GWL68" s="2033"/>
      <c r="GWM68" s="2033"/>
      <c r="GWN68" s="2033"/>
      <c r="GWO68" s="2033" t="str">
        <f>IF(ISBLANK('１．学校基本情報'!$A$7),"",'１．学校基本情報'!$A$7)</f>
        <v/>
      </c>
      <c r="GWP68" s="2033"/>
      <c r="GWQ68" s="2033"/>
      <c r="GWR68" s="2033"/>
      <c r="GWS68" s="2033"/>
      <c r="GWT68" s="2033"/>
      <c r="GWU68" s="2033"/>
      <c r="GWV68" s="2033"/>
      <c r="GWW68" s="2033"/>
      <c r="GWX68" s="2033"/>
      <c r="GWY68" s="2033"/>
      <c r="GWZ68" s="2033"/>
      <c r="GXA68" s="2033"/>
      <c r="GXB68" s="2033"/>
      <c r="GXC68" s="2033"/>
      <c r="GXD68" s="2033"/>
      <c r="GXE68" s="2033" t="str">
        <f>IF(ISBLANK('１．学校基本情報'!$A$7),"",'１．学校基本情報'!$A$7)</f>
        <v/>
      </c>
      <c r="GXF68" s="2033"/>
      <c r="GXG68" s="2033"/>
      <c r="GXH68" s="2033"/>
      <c r="GXI68" s="2033"/>
      <c r="GXJ68" s="2033"/>
      <c r="GXK68" s="2033"/>
      <c r="GXL68" s="2033"/>
      <c r="GXM68" s="2033"/>
      <c r="GXN68" s="2033"/>
      <c r="GXO68" s="2033"/>
      <c r="GXP68" s="2033"/>
      <c r="GXQ68" s="2033"/>
      <c r="GXR68" s="2033"/>
      <c r="GXS68" s="2033"/>
      <c r="GXT68" s="2033"/>
      <c r="GXU68" s="2033" t="str">
        <f>IF(ISBLANK('１．学校基本情報'!$A$7),"",'１．学校基本情報'!$A$7)</f>
        <v/>
      </c>
      <c r="GXV68" s="2033"/>
      <c r="GXW68" s="2033"/>
      <c r="GXX68" s="2033"/>
      <c r="GXY68" s="2033"/>
      <c r="GXZ68" s="2033"/>
      <c r="GYA68" s="2033"/>
      <c r="GYB68" s="2033"/>
      <c r="GYC68" s="2033"/>
      <c r="GYD68" s="2033"/>
      <c r="GYE68" s="2033"/>
      <c r="GYF68" s="2033"/>
      <c r="GYG68" s="2033"/>
      <c r="GYH68" s="2033"/>
      <c r="GYI68" s="2033"/>
      <c r="GYJ68" s="2033"/>
      <c r="GYK68" s="2033" t="str">
        <f>IF(ISBLANK('１．学校基本情報'!$A$7),"",'１．学校基本情報'!$A$7)</f>
        <v/>
      </c>
      <c r="GYL68" s="2033"/>
      <c r="GYM68" s="2033"/>
      <c r="GYN68" s="2033"/>
      <c r="GYO68" s="2033"/>
      <c r="GYP68" s="2033"/>
      <c r="GYQ68" s="2033"/>
      <c r="GYR68" s="2033"/>
      <c r="GYS68" s="2033"/>
      <c r="GYT68" s="2033"/>
      <c r="GYU68" s="2033"/>
      <c r="GYV68" s="2033"/>
      <c r="GYW68" s="2033"/>
      <c r="GYX68" s="2033"/>
      <c r="GYY68" s="2033"/>
      <c r="GYZ68" s="2033"/>
      <c r="GZA68" s="2033" t="str">
        <f>IF(ISBLANK('１．学校基本情報'!$A$7),"",'１．学校基本情報'!$A$7)</f>
        <v/>
      </c>
      <c r="GZB68" s="2033"/>
      <c r="GZC68" s="2033"/>
      <c r="GZD68" s="2033"/>
      <c r="GZE68" s="2033"/>
      <c r="GZF68" s="2033"/>
      <c r="GZG68" s="2033"/>
      <c r="GZH68" s="2033"/>
      <c r="GZI68" s="2033"/>
      <c r="GZJ68" s="2033"/>
      <c r="GZK68" s="2033"/>
      <c r="GZL68" s="2033"/>
      <c r="GZM68" s="2033"/>
      <c r="GZN68" s="2033"/>
      <c r="GZO68" s="2033"/>
      <c r="GZP68" s="2033"/>
      <c r="GZQ68" s="2033" t="str">
        <f>IF(ISBLANK('１．学校基本情報'!$A$7),"",'１．学校基本情報'!$A$7)</f>
        <v/>
      </c>
      <c r="GZR68" s="2033"/>
      <c r="GZS68" s="2033"/>
      <c r="GZT68" s="2033"/>
      <c r="GZU68" s="2033"/>
      <c r="GZV68" s="2033"/>
      <c r="GZW68" s="2033"/>
      <c r="GZX68" s="2033"/>
      <c r="GZY68" s="2033"/>
      <c r="GZZ68" s="2033"/>
      <c r="HAA68" s="2033"/>
      <c r="HAB68" s="2033"/>
      <c r="HAC68" s="2033"/>
      <c r="HAD68" s="2033"/>
      <c r="HAE68" s="2033"/>
      <c r="HAF68" s="2033"/>
      <c r="HAG68" s="2033" t="str">
        <f>IF(ISBLANK('１．学校基本情報'!$A$7),"",'１．学校基本情報'!$A$7)</f>
        <v/>
      </c>
      <c r="HAH68" s="2033"/>
      <c r="HAI68" s="2033"/>
      <c r="HAJ68" s="2033"/>
      <c r="HAK68" s="2033"/>
      <c r="HAL68" s="2033"/>
      <c r="HAM68" s="2033"/>
      <c r="HAN68" s="2033"/>
      <c r="HAO68" s="2033"/>
      <c r="HAP68" s="2033"/>
      <c r="HAQ68" s="2033"/>
      <c r="HAR68" s="2033"/>
      <c r="HAS68" s="2033"/>
      <c r="HAT68" s="2033"/>
      <c r="HAU68" s="2033"/>
      <c r="HAV68" s="2033"/>
      <c r="HAW68" s="2033" t="str">
        <f>IF(ISBLANK('１．学校基本情報'!$A$7),"",'１．学校基本情報'!$A$7)</f>
        <v/>
      </c>
      <c r="HAX68" s="2033"/>
      <c r="HAY68" s="2033"/>
      <c r="HAZ68" s="2033"/>
      <c r="HBA68" s="2033"/>
      <c r="HBB68" s="2033"/>
      <c r="HBC68" s="2033"/>
      <c r="HBD68" s="2033"/>
      <c r="HBE68" s="2033"/>
      <c r="HBF68" s="2033"/>
      <c r="HBG68" s="2033"/>
      <c r="HBH68" s="2033"/>
      <c r="HBI68" s="2033"/>
      <c r="HBJ68" s="2033"/>
      <c r="HBK68" s="2033"/>
      <c r="HBL68" s="2033"/>
      <c r="HBM68" s="2033" t="str">
        <f>IF(ISBLANK('１．学校基本情報'!$A$7),"",'１．学校基本情報'!$A$7)</f>
        <v/>
      </c>
      <c r="HBN68" s="2033"/>
      <c r="HBO68" s="2033"/>
      <c r="HBP68" s="2033"/>
      <c r="HBQ68" s="2033"/>
      <c r="HBR68" s="2033"/>
      <c r="HBS68" s="2033"/>
      <c r="HBT68" s="2033"/>
      <c r="HBU68" s="2033"/>
      <c r="HBV68" s="2033"/>
      <c r="HBW68" s="2033"/>
      <c r="HBX68" s="2033"/>
      <c r="HBY68" s="2033"/>
      <c r="HBZ68" s="2033"/>
      <c r="HCA68" s="2033"/>
      <c r="HCB68" s="2033"/>
      <c r="HCC68" s="2033" t="str">
        <f>IF(ISBLANK('１．学校基本情報'!$A$7),"",'１．学校基本情報'!$A$7)</f>
        <v/>
      </c>
      <c r="HCD68" s="2033"/>
      <c r="HCE68" s="2033"/>
      <c r="HCF68" s="2033"/>
      <c r="HCG68" s="2033"/>
      <c r="HCH68" s="2033"/>
      <c r="HCI68" s="2033"/>
      <c r="HCJ68" s="2033"/>
      <c r="HCK68" s="2033"/>
      <c r="HCL68" s="2033"/>
      <c r="HCM68" s="2033"/>
      <c r="HCN68" s="2033"/>
      <c r="HCO68" s="2033"/>
      <c r="HCP68" s="2033"/>
      <c r="HCQ68" s="2033"/>
      <c r="HCR68" s="2033"/>
      <c r="HCS68" s="2033" t="str">
        <f>IF(ISBLANK('１．学校基本情報'!$A$7),"",'１．学校基本情報'!$A$7)</f>
        <v/>
      </c>
      <c r="HCT68" s="2033"/>
      <c r="HCU68" s="2033"/>
      <c r="HCV68" s="2033"/>
      <c r="HCW68" s="2033"/>
      <c r="HCX68" s="2033"/>
      <c r="HCY68" s="2033"/>
      <c r="HCZ68" s="2033"/>
      <c r="HDA68" s="2033"/>
      <c r="HDB68" s="2033"/>
      <c r="HDC68" s="2033"/>
      <c r="HDD68" s="2033"/>
      <c r="HDE68" s="2033"/>
      <c r="HDF68" s="2033"/>
      <c r="HDG68" s="2033"/>
      <c r="HDH68" s="2033"/>
      <c r="HDI68" s="2033" t="str">
        <f>IF(ISBLANK('１．学校基本情報'!$A$7),"",'１．学校基本情報'!$A$7)</f>
        <v/>
      </c>
      <c r="HDJ68" s="2033"/>
      <c r="HDK68" s="2033"/>
      <c r="HDL68" s="2033"/>
      <c r="HDM68" s="2033"/>
      <c r="HDN68" s="2033"/>
      <c r="HDO68" s="2033"/>
      <c r="HDP68" s="2033"/>
      <c r="HDQ68" s="2033"/>
      <c r="HDR68" s="2033"/>
      <c r="HDS68" s="2033"/>
      <c r="HDT68" s="2033"/>
      <c r="HDU68" s="2033"/>
      <c r="HDV68" s="2033"/>
      <c r="HDW68" s="2033"/>
      <c r="HDX68" s="2033"/>
      <c r="HDY68" s="2033" t="str">
        <f>IF(ISBLANK('１．学校基本情報'!$A$7),"",'１．学校基本情報'!$A$7)</f>
        <v/>
      </c>
      <c r="HDZ68" s="2033"/>
      <c r="HEA68" s="2033"/>
      <c r="HEB68" s="2033"/>
      <c r="HEC68" s="2033"/>
      <c r="HED68" s="2033"/>
      <c r="HEE68" s="2033"/>
      <c r="HEF68" s="2033"/>
      <c r="HEG68" s="2033"/>
      <c r="HEH68" s="2033"/>
      <c r="HEI68" s="2033"/>
      <c r="HEJ68" s="2033"/>
      <c r="HEK68" s="2033"/>
      <c r="HEL68" s="2033"/>
      <c r="HEM68" s="2033"/>
      <c r="HEN68" s="2033"/>
      <c r="HEO68" s="2033" t="str">
        <f>IF(ISBLANK('１．学校基本情報'!$A$7),"",'１．学校基本情報'!$A$7)</f>
        <v/>
      </c>
      <c r="HEP68" s="2033"/>
      <c r="HEQ68" s="2033"/>
      <c r="HER68" s="2033"/>
      <c r="HES68" s="2033"/>
      <c r="HET68" s="2033"/>
      <c r="HEU68" s="2033"/>
      <c r="HEV68" s="2033"/>
      <c r="HEW68" s="2033"/>
      <c r="HEX68" s="2033"/>
      <c r="HEY68" s="2033"/>
      <c r="HEZ68" s="2033"/>
      <c r="HFA68" s="2033"/>
      <c r="HFB68" s="2033"/>
      <c r="HFC68" s="2033"/>
      <c r="HFD68" s="2033"/>
      <c r="HFE68" s="2033" t="str">
        <f>IF(ISBLANK('１．学校基本情報'!$A$7),"",'１．学校基本情報'!$A$7)</f>
        <v/>
      </c>
      <c r="HFF68" s="2033"/>
      <c r="HFG68" s="2033"/>
      <c r="HFH68" s="2033"/>
      <c r="HFI68" s="2033"/>
      <c r="HFJ68" s="2033"/>
      <c r="HFK68" s="2033"/>
      <c r="HFL68" s="2033"/>
      <c r="HFM68" s="2033"/>
      <c r="HFN68" s="2033"/>
      <c r="HFO68" s="2033"/>
      <c r="HFP68" s="2033"/>
      <c r="HFQ68" s="2033"/>
      <c r="HFR68" s="2033"/>
      <c r="HFS68" s="2033"/>
      <c r="HFT68" s="2033"/>
      <c r="HFU68" s="2033" t="str">
        <f>IF(ISBLANK('１．学校基本情報'!$A$7),"",'１．学校基本情報'!$A$7)</f>
        <v/>
      </c>
      <c r="HFV68" s="2033"/>
      <c r="HFW68" s="2033"/>
      <c r="HFX68" s="2033"/>
      <c r="HFY68" s="2033"/>
      <c r="HFZ68" s="2033"/>
      <c r="HGA68" s="2033"/>
      <c r="HGB68" s="2033"/>
      <c r="HGC68" s="2033"/>
      <c r="HGD68" s="2033"/>
      <c r="HGE68" s="2033"/>
      <c r="HGF68" s="2033"/>
      <c r="HGG68" s="2033"/>
      <c r="HGH68" s="2033"/>
      <c r="HGI68" s="2033"/>
      <c r="HGJ68" s="2033"/>
      <c r="HGK68" s="2033" t="str">
        <f>IF(ISBLANK('１．学校基本情報'!$A$7),"",'１．学校基本情報'!$A$7)</f>
        <v/>
      </c>
      <c r="HGL68" s="2033"/>
      <c r="HGM68" s="2033"/>
      <c r="HGN68" s="2033"/>
      <c r="HGO68" s="2033"/>
      <c r="HGP68" s="2033"/>
      <c r="HGQ68" s="2033"/>
      <c r="HGR68" s="2033"/>
      <c r="HGS68" s="2033"/>
      <c r="HGT68" s="2033"/>
      <c r="HGU68" s="2033"/>
      <c r="HGV68" s="2033"/>
      <c r="HGW68" s="2033"/>
      <c r="HGX68" s="2033"/>
      <c r="HGY68" s="2033"/>
      <c r="HGZ68" s="2033"/>
      <c r="HHA68" s="2033" t="str">
        <f>IF(ISBLANK('１．学校基本情報'!$A$7),"",'１．学校基本情報'!$A$7)</f>
        <v/>
      </c>
      <c r="HHB68" s="2033"/>
      <c r="HHC68" s="2033"/>
      <c r="HHD68" s="2033"/>
      <c r="HHE68" s="2033"/>
      <c r="HHF68" s="2033"/>
      <c r="HHG68" s="2033"/>
      <c r="HHH68" s="2033"/>
      <c r="HHI68" s="2033"/>
      <c r="HHJ68" s="2033"/>
      <c r="HHK68" s="2033"/>
      <c r="HHL68" s="2033"/>
      <c r="HHM68" s="2033"/>
      <c r="HHN68" s="2033"/>
      <c r="HHO68" s="2033"/>
      <c r="HHP68" s="2033"/>
      <c r="HHQ68" s="2033" t="str">
        <f>IF(ISBLANK('１．学校基本情報'!$A$7),"",'１．学校基本情報'!$A$7)</f>
        <v/>
      </c>
      <c r="HHR68" s="2033"/>
      <c r="HHS68" s="2033"/>
      <c r="HHT68" s="2033"/>
      <c r="HHU68" s="2033"/>
      <c r="HHV68" s="2033"/>
      <c r="HHW68" s="2033"/>
      <c r="HHX68" s="2033"/>
      <c r="HHY68" s="2033"/>
      <c r="HHZ68" s="2033"/>
      <c r="HIA68" s="2033"/>
      <c r="HIB68" s="2033"/>
      <c r="HIC68" s="2033"/>
      <c r="HID68" s="2033"/>
      <c r="HIE68" s="2033"/>
      <c r="HIF68" s="2033"/>
      <c r="HIG68" s="2033" t="str">
        <f>IF(ISBLANK('１．学校基本情報'!$A$7),"",'１．学校基本情報'!$A$7)</f>
        <v/>
      </c>
      <c r="HIH68" s="2033"/>
      <c r="HII68" s="2033"/>
      <c r="HIJ68" s="2033"/>
      <c r="HIK68" s="2033"/>
      <c r="HIL68" s="2033"/>
      <c r="HIM68" s="2033"/>
      <c r="HIN68" s="2033"/>
      <c r="HIO68" s="2033"/>
      <c r="HIP68" s="2033"/>
      <c r="HIQ68" s="2033"/>
      <c r="HIR68" s="2033"/>
      <c r="HIS68" s="2033"/>
      <c r="HIT68" s="2033"/>
      <c r="HIU68" s="2033"/>
      <c r="HIV68" s="2033"/>
      <c r="HIW68" s="2033" t="str">
        <f>IF(ISBLANK('１．学校基本情報'!$A$7),"",'１．学校基本情報'!$A$7)</f>
        <v/>
      </c>
      <c r="HIX68" s="2033"/>
      <c r="HIY68" s="2033"/>
      <c r="HIZ68" s="2033"/>
      <c r="HJA68" s="2033"/>
      <c r="HJB68" s="2033"/>
      <c r="HJC68" s="2033"/>
      <c r="HJD68" s="2033"/>
      <c r="HJE68" s="2033"/>
      <c r="HJF68" s="2033"/>
      <c r="HJG68" s="2033"/>
      <c r="HJH68" s="2033"/>
      <c r="HJI68" s="2033"/>
      <c r="HJJ68" s="2033"/>
      <c r="HJK68" s="2033"/>
      <c r="HJL68" s="2033"/>
      <c r="HJM68" s="2033" t="str">
        <f>IF(ISBLANK('１．学校基本情報'!$A$7),"",'１．学校基本情報'!$A$7)</f>
        <v/>
      </c>
      <c r="HJN68" s="2033"/>
      <c r="HJO68" s="2033"/>
      <c r="HJP68" s="2033"/>
      <c r="HJQ68" s="2033"/>
      <c r="HJR68" s="2033"/>
      <c r="HJS68" s="2033"/>
      <c r="HJT68" s="2033"/>
      <c r="HJU68" s="2033"/>
      <c r="HJV68" s="2033"/>
      <c r="HJW68" s="2033"/>
      <c r="HJX68" s="2033"/>
      <c r="HJY68" s="2033"/>
      <c r="HJZ68" s="2033"/>
      <c r="HKA68" s="2033"/>
      <c r="HKB68" s="2033"/>
      <c r="HKC68" s="2033" t="str">
        <f>IF(ISBLANK('１．学校基本情報'!$A$7),"",'１．学校基本情報'!$A$7)</f>
        <v/>
      </c>
      <c r="HKD68" s="2033"/>
      <c r="HKE68" s="2033"/>
      <c r="HKF68" s="2033"/>
      <c r="HKG68" s="2033"/>
      <c r="HKH68" s="2033"/>
      <c r="HKI68" s="2033"/>
      <c r="HKJ68" s="2033"/>
      <c r="HKK68" s="2033"/>
      <c r="HKL68" s="2033"/>
      <c r="HKM68" s="2033"/>
      <c r="HKN68" s="2033"/>
      <c r="HKO68" s="2033"/>
      <c r="HKP68" s="2033"/>
      <c r="HKQ68" s="2033"/>
      <c r="HKR68" s="2033"/>
      <c r="HKS68" s="2033" t="str">
        <f>IF(ISBLANK('１．学校基本情報'!$A$7),"",'１．学校基本情報'!$A$7)</f>
        <v/>
      </c>
      <c r="HKT68" s="2033"/>
      <c r="HKU68" s="2033"/>
      <c r="HKV68" s="2033"/>
      <c r="HKW68" s="2033"/>
      <c r="HKX68" s="2033"/>
      <c r="HKY68" s="2033"/>
      <c r="HKZ68" s="2033"/>
      <c r="HLA68" s="2033"/>
      <c r="HLB68" s="2033"/>
      <c r="HLC68" s="2033"/>
      <c r="HLD68" s="2033"/>
      <c r="HLE68" s="2033"/>
      <c r="HLF68" s="2033"/>
      <c r="HLG68" s="2033"/>
      <c r="HLH68" s="2033"/>
      <c r="HLI68" s="2033" t="str">
        <f>IF(ISBLANK('１．学校基本情報'!$A$7),"",'１．学校基本情報'!$A$7)</f>
        <v/>
      </c>
      <c r="HLJ68" s="2033"/>
      <c r="HLK68" s="2033"/>
      <c r="HLL68" s="2033"/>
      <c r="HLM68" s="2033"/>
      <c r="HLN68" s="2033"/>
      <c r="HLO68" s="2033"/>
      <c r="HLP68" s="2033"/>
      <c r="HLQ68" s="2033"/>
      <c r="HLR68" s="2033"/>
      <c r="HLS68" s="2033"/>
      <c r="HLT68" s="2033"/>
      <c r="HLU68" s="2033"/>
      <c r="HLV68" s="2033"/>
      <c r="HLW68" s="2033"/>
      <c r="HLX68" s="2033"/>
      <c r="HLY68" s="2033" t="str">
        <f>IF(ISBLANK('１．学校基本情報'!$A$7),"",'１．学校基本情報'!$A$7)</f>
        <v/>
      </c>
      <c r="HLZ68" s="2033"/>
      <c r="HMA68" s="2033"/>
      <c r="HMB68" s="2033"/>
      <c r="HMC68" s="2033"/>
      <c r="HMD68" s="2033"/>
      <c r="HME68" s="2033"/>
      <c r="HMF68" s="2033"/>
      <c r="HMG68" s="2033"/>
      <c r="HMH68" s="2033"/>
      <c r="HMI68" s="2033"/>
      <c r="HMJ68" s="2033"/>
      <c r="HMK68" s="2033"/>
      <c r="HML68" s="2033"/>
      <c r="HMM68" s="2033"/>
      <c r="HMN68" s="2033"/>
      <c r="HMO68" s="2033" t="str">
        <f>IF(ISBLANK('１．学校基本情報'!$A$7),"",'１．学校基本情報'!$A$7)</f>
        <v/>
      </c>
      <c r="HMP68" s="2033"/>
      <c r="HMQ68" s="2033"/>
      <c r="HMR68" s="2033"/>
      <c r="HMS68" s="2033"/>
      <c r="HMT68" s="2033"/>
      <c r="HMU68" s="2033"/>
      <c r="HMV68" s="2033"/>
      <c r="HMW68" s="2033"/>
      <c r="HMX68" s="2033"/>
      <c r="HMY68" s="2033"/>
      <c r="HMZ68" s="2033"/>
      <c r="HNA68" s="2033"/>
      <c r="HNB68" s="2033"/>
      <c r="HNC68" s="2033"/>
      <c r="HND68" s="2033"/>
      <c r="HNE68" s="2033" t="str">
        <f>IF(ISBLANK('１．学校基本情報'!$A$7),"",'１．学校基本情報'!$A$7)</f>
        <v/>
      </c>
      <c r="HNF68" s="2033"/>
      <c r="HNG68" s="2033"/>
      <c r="HNH68" s="2033"/>
      <c r="HNI68" s="2033"/>
      <c r="HNJ68" s="2033"/>
      <c r="HNK68" s="2033"/>
      <c r="HNL68" s="2033"/>
      <c r="HNM68" s="2033"/>
      <c r="HNN68" s="2033"/>
      <c r="HNO68" s="2033"/>
      <c r="HNP68" s="2033"/>
      <c r="HNQ68" s="2033"/>
      <c r="HNR68" s="2033"/>
      <c r="HNS68" s="2033"/>
      <c r="HNT68" s="2033"/>
      <c r="HNU68" s="2033" t="str">
        <f>IF(ISBLANK('１．学校基本情報'!$A$7),"",'１．学校基本情報'!$A$7)</f>
        <v/>
      </c>
      <c r="HNV68" s="2033"/>
      <c r="HNW68" s="2033"/>
      <c r="HNX68" s="2033"/>
      <c r="HNY68" s="2033"/>
      <c r="HNZ68" s="2033"/>
      <c r="HOA68" s="2033"/>
      <c r="HOB68" s="2033"/>
      <c r="HOC68" s="2033"/>
      <c r="HOD68" s="2033"/>
      <c r="HOE68" s="2033"/>
      <c r="HOF68" s="2033"/>
      <c r="HOG68" s="2033"/>
      <c r="HOH68" s="2033"/>
      <c r="HOI68" s="2033"/>
      <c r="HOJ68" s="2033"/>
      <c r="HOK68" s="2033" t="str">
        <f>IF(ISBLANK('１．学校基本情報'!$A$7),"",'１．学校基本情報'!$A$7)</f>
        <v/>
      </c>
      <c r="HOL68" s="2033"/>
      <c r="HOM68" s="2033"/>
      <c r="HON68" s="2033"/>
      <c r="HOO68" s="2033"/>
      <c r="HOP68" s="2033"/>
      <c r="HOQ68" s="2033"/>
      <c r="HOR68" s="2033"/>
      <c r="HOS68" s="2033"/>
      <c r="HOT68" s="2033"/>
      <c r="HOU68" s="2033"/>
      <c r="HOV68" s="2033"/>
      <c r="HOW68" s="2033"/>
      <c r="HOX68" s="2033"/>
      <c r="HOY68" s="2033"/>
      <c r="HOZ68" s="2033"/>
      <c r="HPA68" s="2033" t="str">
        <f>IF(ISBLANK('１．学校基本情報'!$A$7),"",'１．学校基本情報'!$A$7)</f>
        <v/>
      </c>
      <c r="HPB68" s="2033"/>
      <c r="HPC68" s="2033"/>
      <c r="HPD68" s="2033"/>
      <c r="HPE68" s="2033"/>
      <c r="HPF68" s="2033"/>
      <c r="HPG68" s="2033"/>
      <c r="HPH68" s="2033"/>
      <c r="HPI68" s="2033"/>
      <c r="HPJ68" s="2033"/>
      <c r="HPK68" s="2033"/>
      <c r="HPL68" s="2033"/>
      <c r="HPM68" s="2033"/>
      <c r="HPN68" s="2033"/>
      <c r="HPO68" s="2033"/>
      <c r="HPP68" s="2033"/>
      <c r="HPQ68" s="2033" t="str">
        <f>IF(ISBLANK('１．学校基本情報'!$A$7),"",'１．学校基本情報'!$A$7)</f>
        <v/>
      </c>
      <c r="HPR68" s="2033"/>
      <c r="HPS68" s="2033"/>
      <c r="HPT68" s="2033"/>
      <c r="HPU68" s="2033"/>
      <c r="HPV68" s="2033"/>
      <c r="HPW68" s="2033"/>
      <c r="HPX68" s="2033"/>
      <c r="HPY68" s="2033"/>
      <c r="HPZ68" s="2033"/>
      <c r="HQA68" s="2033"/>
      <c r="HQB68" s="2033"/>
      <c r="HQC68" s="2033"/>
      <c r="HQD68" s="2033"/>
      <c r="HQE68" s="2033"/>
      <c r="HQF68" s="2033"/>
      <c r="HQG68" s="2033" t="str">
        <f>IF(ISBLANK('１．学校基本情報'!$A$7),"",'１．学校基本情報'!$A$7)</f>
        <v/>
      </c>
      <c r="HQH68" s="2033"/>
      <c r="HQI68" s="2033"/>
      <c r="HQJ68" s="2033"/>
      <c r="HQK68" s="2033"/>
      <c r="HQL68" s="2033"/>
      <c r="HQM68" s="2033"/>
      <c r="HQN68" s="2033"/>
      <c r="HQO68" s="2033"/>
      <c r="HQP68" s="2033"/>
      <c r="HQQ68" s="2033"/>
      <c r="HQR68" s="2033"/>
      <c r="HQS68" s="2033"/>
      <c r="HQT68" s="2033"/>
      <c r="HQU68" s="2033"/>
      <c r="HQV68" s="2033"/>
      <c r="HQW68" s="2033" t="str">
        <f>IF(ISBLANK('１．学校基本情報'!$A$7),"",'１．学校基本情報'!$A$7)</f>
        <v/>
      </c>
      <c r="HQX68" s="2033"/>
      <c r="HQY68" s="2033"/>
      <c r="HQZ68" s="2033"/>
      <c r="HRA68" s="2033"/>
      <c r="HRB68" s="2033"/>
      <c r="HRC68" s="2033"/>
      <c r="HRD68" s="2033"/>
      <c r="HRE68" s="2033"/>
      <c r="HRF68" s="2033"/>
      <c r="HRG68" s="2033"/>
      <c r="HRH68" s="2033"/>
      <c r="HRI68" s="2033"/>
      <c r="HRJ68" s="2033"/>
      <c r="HRK68" s="2033"/>
      <c r="HRL68" s="2033"/>
      <c r="HRM68" s="2033" t="str">
        <f>IF(ISBLANK('１．学校基本情報'!$A$7),"",'１．学校基本情報'!$A$7)</f>
        <v/>
      </c>
      <c r="HRN68" s="2033"/>
      <c r="HRO68" s="2033"/>
      <c r="HRP68" s="2033"/>
      <c r="HRQ68" s="2033"/>
      <c r="HRR68" s="2033"/>
      <c r="HRS68" s="2033"/>
      <c r="HRT68" s="2033"/>
      <c r="HRU68" s="2033"/>
      <c r="HRV68" s="2033"/>
      <c r="HRW68" s="2033"/>
      <c r="HRX68" s="2033"/>
      <c r="HRY68" s="2033"/>
      <c r="HRZ68" s="2033"/>
      <c r="HSA68" s="2033"/>
      <c r="HSB68" s="2033"/>
      <c r="HSC68" s="2033" t="str">
        <f>IF(ISBLANK('１．学校基本情報'!$A$7),"",'１．学校基本情報'!$A$7)</f>
        <v/>
      </c>
      <c r="HSD68" s="2033"/>
      <c r="HSE68" s="2033"/>
      <c r="HSF68" s="2033"/>
      <c r="HSG68" s="2033"/>
      <c r="HSH68" s="2033"/>
      <c r="HSI68" s="2033"/>
      <c r="HSJ68" s="2033"/>
      <c r="HSK68" s="2033"/>
      <c r="HSL68" s="2033"/>
      <c r="HSM68" s="2033"/>
      <c r="HSN68" s="2033"/>
      <c r="HSO68" s="2033"/>
      <c r="HSP68" s="2033"/>
      <c r="HSQ68" s="2033"/>
      <c r="HSR68" s="2033"/>
      <c r="HSS68" s="2033" t="str">
        <f>IF(ISBLANK('１．学校基本情報'!$A$7),"",'１．学校基本情報'!$A$7)</f>
        <v/>
      </c>
      <c r="HST68" s="2033"/>
      <c r="HSU68" s="2033"/>
      <c r="HSV68" s="2033"/>
      <c r="HSW68" s="2033"/>
      <c r="HSX68" s="2033"/>
      <c r="HSY68" s="2033"/>
      <c r="HSZ68" s="2033"/>
      <c r="HTA68" s="2033"/>
      <c r="HTB68" s="2033"/>
      <c r="HTC68" s="2033"/>
      <c r="HTD68" s="2033"/>
      <c r="HTE68" s="2033"/>
      <c r="HTF68" s="2033"/>
      <c r="HTG68" s="2033"/>
      <c r="HTH68" s="2033"/>
      <c r="HTI68" s="2033" t="str">
        <f>IF(ISBLANK('１．学校基本情報'!$A$7),"",'１．学校基本情報'!$A$7)</f>
        <v/>
      </c>
      <c r="HTJ68" s="2033"/>
      <c r="HTK68" s="2033"/>
      <c r="HTL68" s="2033"/>
      <c r="HTM68" s="2033"/>
      <c r="HTN68" s="2033"/>
      <c r="HTO68" s="2033"/>
      <c r="HTP68" s="2033"/>
      <c r="HTQ68" s="2033"/>
      <c r="HTR68" s="2033"/>
      <c r="HTS68" s="2033"/>
      <c r="HTT68" s="2033"/>
      <c r="HTU68" s="2033"/>
      <c r="HTV68" s="2033"/>
      <c r="HTW68" s="2033"/>
      <c r="HTX68" s="2033"/>
      <c r="HTY68" s="2033" t="str">
        <f>IF(ISBLANK('１．学校基本情報'!$A$7),"",'１．学校基本情報'!$A$7)</f>
        <v/>
      </c>
      <c r="HTZ68" s="2033"/>
      <c r="HUA68" s="2033"/>
      <c r="HUB68" s="2033"/>
      <c r="HUC68" s="2033"/>
      <c r="HUD68" s="2033"/>
      <c r="HUE68" s="2033"/>
      <c r="HUF68" s="2033"/>
      <c r="HUG68" s="2033"/>
      <c r="HUH68" s="2033"/>
      <c r="HUI68" s="2033"/>
      <c r="HUJ68" s="2033"/>
      <c r="HUK68" s="2033"/>
      <c r="HUL68" s="2033"/>
      <c r="HUM68" s="2033"/>
      <c r="HUN68" s="2033"/>
      <c r="HUO68" s="2033" t="str">
        <f>IF(ISBLANK('１．学校基本情報'!$A$7),"",'１．学校基本情報'!$A$7)</f>
        <v/>
      </c>
      <c r="HUP68" s="2033"/>
      <c r="HUQ68" s="2033"/>
      <c r="HUR68" s="2033"/>
      <c r="HUS68" s="2033"/>
      <c r="HUT68" s="2033"/>
      <c r="HUU68" s="2033"/>
      <c r="HUV68" s="2033"/>
      <c r="HUW68" s="2033"/>
      <c r="HUX68" s="2033"/>
      <c r="HUY68" s="2033"/>
      <c r="HUZ68" s="2033"/>
      <c r="HVA68" s="2033"/>
      <c r="HVB68" s="2033"/>
      <c r="HVC68" s="2033"/>
      <c r="HVD68" s="2033"/>
      <c r="HVE68" s="2033" t="str">
        <f>IF(ISBLANK('１．学校基本情報'!$A$7),"",'１．学校基本情報'!$A$7)</f>
        <v/>
      </c>
      <c r="HVF68" s="2033"/>
      <c r="HVG68" s="2033"/>
      <c r="HVH68" s="2033"/>
      <c r="HVI68" s="2033"/>
      <c r="HVJ68" s="2033"/>
      <c r="HVK68" s="2033"/>
      <c r="HVL68" s="2033"/>
      <c r="HVM68" s="2033"/>
      <c r="HVN68" s="2033"/>
      <c r="HVO68" s="2033"/>
      <c r="HVP68" s="2033"/>
      <c r="HVQ68" s="2033"/>
      <c r="HVR68" s="2033"/>
      <c r="HVS68" s="2033"/>
      <c r="HVT68" s="2033"/>
      <c r="HVU68" s="2033" t="str">
        <f>IF(ISBLANK('１．学校基本情報'!$A$7),"",'１．学校基本情報'!$A$7)</f>
        <v/>
      </c>
      <c r="HVV68" s="2033"/>
      <c r="HVW68" s="2033"/>
      <c r="HVX68" s="2033"/>
      <c r="HVY68" s="2033"/>
      <c r="HVZ68" s="2033"/>
      <c r="HWA68" s="2033"/>
      <c r="HWB68" s="2033"/>
      <c r="HWC68" s="2033"/>
      <c r="HWD68" s="2033"/>
      <c r="HWE68" s="2033"/>
      <c r="HWF68" s="2033"/>
      <c r="HWG68" s="2033"/>
      <c r="HWH68" s="2033"/>
      <c r="HWI68" s="2033"/>
      <c r="HWJ68" s="2033"/>
      <c r="HWK68" s="2033" t="str">
        <f>IF(ISBLANK('１．学校基本情報'!$A$7),"",'１．学校基本情報'!$A$7)</f>
        <v/>
      </c>
      <c r="HWL68" s="2033"/>
      <c r="HWM68" s="2033"/>
      <c r="HWN68" s="2033"/>
      <c r="HWO68" s="2033"/>
      <c r="HWP68" s="2033"/>
      <c r="HWQ68" s="2033"/>
      <c r="HWR68" s="2033"/>
      <c r="HWS68" s="2033"/>
      <c r="HWT68" s="2033"/>
      <c r="HWU68" s="2033"/>
      <c r="HWV68" s="2033"/>
      <c r="HWW68" s="2033"/>
      <c r="HWX68" s="2033"/>
      <c r="HWY68" s="2033"/>
      <c r="HWZ68" s="2033"/>
      <c r="HXA68" s="2033" t="str">
        <f>IF(ISBLANK('１．学校基本情報'!$A$7),"",'１．学校基本情報'!$A$7)</f>
        <v/>
      </c>
      <c r="HXB68" s="2033"/>
      <c r="HXC68" s="2033"/>
      <c r="HXD68" s="2033"/>
      <c r="HXE68" s="2033"/>
      <c r="HXF68" s="2033"/>
      <c r="HXG68" s="2033"/>
      <c r="HXH68" s="2033"/>
      <c r="HXI68" s="2033"/>
      <c r="HXJ68" s="2033"/>
      <c r="HXK68" s="2033"/>
      <c r="HXL68" s="2033"/>
      <c r="HXM68" s="2033"/>
      <c r="HXN68" s="2033"/>
      <c r="HXO68" s="2033"/>
      <c r="HXP68" s="2033"/>
      <c r="HXQ68" s="2033" t="str">
        <f>IF(ISBLANK('１．学校基本情報'!$A$7),"",'１．学校基本情報'!$A$7)</f>
        <v/>
      </c>
      <c r="HXR68" s="2033"/>
      <c r="HXS68" s="2033"/>
      <c r="HXT68" s="2033"/>
      <c r="HXU68" s="2033"/>
      <c r="HXV68" s="2033"/>
      <c r="HXW68" s="2033"/>
      <c r="HXX68" s="2033"/>
      <c r="HXY68" s="2033"/>
      <c r="HXZ68" s="2033"/>
      <c r="HYA68" s="2033"/>
      <c r="HYB68" s="2033"/>
      <c r="HYC68" s="2033"/>
      <c r="HYD68" s="2033"/>
      <c r="HYE68" s="2033"/>
      <c r="HYF68" s="2033"/>
      <c r="HYG68" s="2033" t="str">
        <f>IF(ISBLANK('１．学校基本情報'!$A$7),"",'１．学校基本情報'!$A$7)</f>
        <v/>
      </c>
      <c r="HYH68" s="2033"/>
      <c r="HYI68" s="2033"/>
      <c r="HYJ68" s="2033"/>
      <c r="HYK68" s="2033"/>
      <c r="HYL68" s="2033"/>
      <c r="HYM68" s="2033"/>
      <c r="HYN68" s="2033"/>
      <c r="HYO68" s="2033"/>
      <c r="HYP68" s="2033"/>
      <c r="HYQ68" s="2033"/>
      <c r="HYR68" s="2033"/>
      <c r="HYS68" s="2033"/>
      <c r="HYT68" s="2033"/>
      <c r="HYU68" s="2033"/>
      <c r="HYV68" s="2033"/>
      <c r="HYW68" s="2033" t="str">
        <f>IF(ISBLANK('１．学校基本情報'!$A$7),"",'１．学校基本情報'!$A$7)</f>
        <v/>
      </c>
      <c r="HYX68" s="2033"/>
      <c r="HYY68" s="2033"/>
      <c r="HYZ68" s="2033"/>
      <c r="HZA68" s="2033"/>
      <c r="HZB68" s="2033"/>
      <c r="HZC68" s="2033"/>
      <c r="HZD68" s="2033"/>
      <c r="HZE68" s="2033"/>
      <c r="HZF68" s="2033"/>
      <c r="HZG68" s="2033"/>
      <c r="HZH68" s="2033"/>
      <c r="HZI68" s="2033"/>
      <c r="HZJ68" s="2033"/>
      <c r="HZK68" s="2033"/>
      <c r="HZL68" s="2033"/>
      <c r="HZM68" s="2033" t="str">
        <f>IF(ISBLANK('１．学校基本情報'!$A$7),"",'１．学校基本情報'!$A$7)</f>
        <v/>
      </c>
      <c r="HZN68" s="2033"/>
      <c r="HZO68" s="2033"/>
      <c r="HZP68" s="2033"/>
      <c r="HZQ68" s="2033"/>
      <c r="HZR68" s="2033"/>
      <c r="HZS68" s="2033"/>
      <c r="HZT68" s="2033"/>
      <c r="HZU68" s="2033"/>
      <c r="HZV68" s="2033"/>
      <c r="HZW68" s="2033"/>
      <c r="HZX68" s="2033"/>
      <c r="HZY68" s="2033"/>
      <c r="HZZ68" s="2033"/>
      <c r="IAA68" s="2033"/>
      <c r="IAB68" s="2033"/>
      <c r="IAC68" s="2033" t="str">
        <f>IF(ISBLANK('１．学校基本情報'!$A$7),"",'１．学校基本情報'!$A$7)</f>
        <v/>
      </c>
      <c r="IAD68" s="2033"/>
      <c r="IAE68" s="2033"/>
      <c r="IAF68" s="2033"/>
      <c r="IAG68" s="2033"/>
      <c r="IAH68" s="2033"/>
      <c r="IAI68" s="2033"/>
      <c r="IAJ68" s="2033"/>
      <c r="IAK68" s="2033"/>
      <c r="IAL68" s="2033"/>
      <c r="IAM68" s="2033"/>
      <c r="IAN68" s="2033"/>
      <c r="IAO68" s="2033"/>
      <c r="IAP68" s="2033"/>
      <c r="IAQ68" s="2033"/>
      <c r="IAR68" s="2033"/>
      <c r="IAS68" s="2033" t="str">
        <f>IF(ISBLANK('１．学校基本情報'!$A$7),"",'１．学校基本情報'!$A$7)</f>
        <v/>
      </c>
      <c r="IAT68" s="2033"/>
      <c r="IAU68" s="2033"/>
      <c r="IAV68" s="2033"/>
      <c r="IAW68" s="2033"/>
      <c r="IAX68" s="2033"/>
      <c r="IAY68" s="2033"/>
      <c r="IAZ68" s="2033"/>
      <c r="IBA68" s="2033"/>
      <c r="IBB68" s="2033"/>
      <c r="IBC68" s="2033"/>
      <c r="IBD68" s="2033"/>
      <c r="IBE68" s="2033"/>
      <c r="IBF68" s="2033"/>
      <c r="IBG68" s="2033"/>
      <c r="IBH68" s="2033"/>
      <c r="IBI68" s="2033" t="str">
        <f>IF(ISBLANK('１．学校基本情報'!$A$7),"",'１．学校基本情報'!$A$7)</f>
        <v/>
      </c>
      <c r="IBJ68" s="2033"/>
      <c r="IBK68" s="2033"/>
      <c r="IBL68" s="2033"/>
      <c r="IBM68" s="2033"/>
      <c r="IBN68" s="2033"/>
      <c r="IBO68" s="2033"/>
      <c r="IBP68" s="2033"/>
      <c r="IBQ68" s="2033"/>
      <c r="IBR68" s="2033"/>
      <c r="IBS68" s="2033"/>
      <c r="IBT68" s="2033"/>
      <c r="IBU68" s="2033"/>
      <c r="IBV68" s="2033"/>
      <c r="IBW68" s="2033"/>
      <c r="IBX68" s="2033"/>
      <c r="IBY68" s="2033" t="str">
        <f>IF(ISBLANK('１．学校基本情報'!$A$7),"",'１．学校基本情報'!$A$7)</f>
        <v/>
      </c>
      <c r="IBZ68" s="2033"/>
      <c r="ICA68" s="2033"/>
      <c r="ICB68" s="2033"/>
      <c r="ICC68" s="2033"/>
      <c r="ICD68" s="2033"/>
      <c r="ICE68" s="2033"/>
      <c r="ICF68" s="2033"/>
      <c r="ICG68" s="2033"/>
      <c r="ICH68" s="2033"/>
      <c r="ICI68" s="2033"/>
      <c r="ICJ68" s="2033"/>
      <c r="ICK68" s="2033"/>
      <c r="ICL68" s="2033"/>
      <c r="ICM68" s="2033"/>
      <c r="ICN68" s="2033"/>
      <c r="ICO68" s="2033" t="str">
        <f>IF(ISBLANK('１．学校基本情報'!$A$7),"",'１．学校基本情報'!$A$7)</f>
        <v/>
      </c>
      <c r="ICP68" s="2033"/>
      <c r="ICQ68" s="2033"/>
      <c r="ICR68" s="2033"/>
      <c r="ICS68" s="2033"/>
      <c r="ICT68" s="2033"/>
      <c r="ICU68" s="2033"/>
      <c r="ICV68" s="2033"/>
      <c r="ICW68" s="2033"/>
      <c r="ICX68" s="2033"/>
      <c r="ICY68" s="2033"/>
      <c r="ICZ68" s="2033"/>
      <c r="IDA68" s="2033"/>
      <c r="IDB68" s="2033"/>
      <c r="IDC68" s="2033"/>
      <c r="IDD68" s="2033"/>
      <c r="IDE68" s="2033" t="str">
        <f>IF(ISBLANK('１．学校基本情報'!$A$7),"",'１．学校基本情報'!$A$7)</f>
        <v/>
      </c>
      <c r="IDF68" s="2033"/>
      <c r="IDG68" s="2033"/>
      <c r="IDH68" s="2033"/>
      <c r="IDI68" s="2033"/>
      <c r="IDJ68" s="2033"/>
      <c r="IDK68" s="2033"/>
      <c r="IDL68" s="2033"/>
      <c r="IDM68" s="2033"/>
      <c r="IDN68" s="2033"/>
      <c r="IDO68" s="2033"/>
      <c r="IDP68" s="2033"/>
      <c r="IDQ68" s="2033"/>
      <c r="IDR68" s="2033"/>
      <c r="IDS68" s="2033"/>
      <c r="IDT68" s="2033"/>
      <c r="IDU68" s="2033" t="str">
        <f>IF(ISBLANK('１．学校基本情報'!$A$7),"",'１．学校基本情報'!$A$7)</f>
        <v/>
      </c>
      <c r="IDV68" s="2033"/>
      <c r="IDW68" s="2033"/>
      <c r="IDX68" s="2033"/>
      <c r="IDY68" s="2033"/>
      <c r="IDZ68" s="2033"/>
      <c r="IEA68" s="2033"/>
      <c r="IEB68" s="2033"/>
      <c r="IEC68" s="2033"/>
      <c r="IED68" s="2033"/>
      <c r="IEE68" s="2033"/>
      <c r="IEF68" s="2033"/>
      <c r="IEG68" s="2033"/>
      <c r="IEH68" s="2033"/>
      <c r="IEI68" s="2033"/>
      <c r="IEJ68" s="2033"/>
      <c r="IEK68" s="2033" t="str">
        <f>IF(ISBLANK('１．学校基本情報'!$A$7),"",'１．学校基本情報'!$A$7)</f>
        <v/>
      </c>
      <c r="IEL68" s="2033"/>
      <c r="IEM68" s="2033"/>
      <c r="IEN68" s="2033"/>
      <c r="IEO68" s="2033"/>
      <c r="IEP68" s="2033"/>
      <c r="IEQ68" s="2033"/>
      <c r="IER68" s="2033"/>
      <c r="IES68" s="2033"/>
      <c r="IET68" s="2033"/>
      <c r="IEU68" s="2033"/>
      <c r="IEV68" s="2033"/>
      <c r="IEW68" s="2033"/>
      <c r="IEX68" s="2033"/>
      <c r="IEY68" s="2033"/>
      <c r="IEZ68" s="2033"/>
      <c r="IFA68" s="2033" t="str">
        <f>IF(ISBLANK('１．学校基本情報'!$A$7),"",'１．学校基本情報'!$A$7)</f>
        <v/>
      </c>
      <c r="IFB68" s="2033"/>
      <c r="IFC68" s="2033"/>
      <c r="IFD68" s="2033"/>
      <c r="IFE68" s="2033"/>
      <c r="IFF68" s="2033"/>
      <c r="IFG68" s="2033"/>
      <c r="IFH68" s="2033"/>
      <c r="IFI68" s="2033"/>
      <c r="IFJ68" s="2033"/>
      <c r="IFK68" s="2033"/>
      <c r="IFL68" s="2033"/>
      <c r="IFM68" s="2033"/>
      <c r="IFN68" s="2033"/>
      <c r="IFO68" s="2033"/>
      <c r="IFP68" s="2033"/>
      <c r="IFQ68" s="2033" t="str">
        <f>IF(ISBLANK('１．学校基本情報'!$A$7),"",'１．学校基本情報'!$A$7)</f>
        <v/>
      </c>
      <c r="IFR68" s="2033"/>
      <c r="IFS68" s="2033"/>
      <c r="IFT68" s="2033"/>
      <c r="IFU68" s="2033"/>
      <c r="IFV68" s="2033"/>
      <c r="IFW68" s="2033"/>
      <c r="IFX68" s="2033"/>
      <c r="IFY68" s="2033"/>
      <c r="IFZ68" s="2033"/>
      <c r="IGA68" s="2033"/>
      <c r="IGB68" s="2033"/>
      <c r="IGC68" s="2033"/>
      <c r="IGD68" s="2033"/>
      <c r="IGE68" s="2033"/>
      <c r="IGF68" s="2033"/>
      <c r="IGG68" s="2033" t="str">
        <f>IF(ISBLANK('１．学校基本情報'!$A$7),"",'１．学校基本情報'!$A$7)</f>
        <v/>
      </c>
      <c r="IGH68" s="2033"/>
      <c r="IGI68" s="2033"/>
      <c r="IGJ68" s="2033"/>
      <c r="IGK68" s="2033"/>
      <c r="IGL68" s="2033"/>
      <c r="IGM68" s="2033"/>
      <c r="IGN68" s="2033"/>
      <c r="IGO68" s="2033"/>
      <c r="IGP68" s="2033"/>
      <c r="IGQ68" s="2033"/>
      <c r="IGR68" s="2033"/>
      <c r="IGS68" s="2033"/>
      <c r="IGT68" s="2033"/>
      <c r="IGU68" s="2033"/>
      <c r="IGV68" s="2033"/>
      <c r="IGW68" s="2033" t="str">
        <f>IF(ISBLANK('１．学校基本情報'!$A$7),"",'１．学校基本情報'!$A$7)</f>
        <v/>
      </c>
      <c r="IGX68" s="2033"/>
      <c r="IGY68" s="2033"/>
      <c r="IGZ68" s="2033"/>
      <c r="IHA68" s="2033"/>
      <c r="IHB68" s="2033"/>
      <c r="IHC68" s="2033"/>
      <c r="IHD68" s="2033"/>
      <c r="IHE68" s="2033"/>
      <c r="IHF68" s="2033"/>
      <c r="IHG68" s="2033"/>
      <c r="IHH68" s="2033"/>
      <c r="IHI68" s="2033"/>
      <c r="IHJ68" s="2033"/>
      <c r="IHK68" s="2033"/>
      <c r="IHL68" s="2033"/>
      <c r="IHM68" s="2033" t="str">
        <f>IF(ISBLANK('１．学校基本情報'!$A$7),"",'１．学校基本情報'!$A$7)</f>
        <v/>
      </c>
      <c r="IHN68" s="2033"/>
      <c r="IHO68" s="2033"/>
      <c r="IHP68" s="2033"/>
      <c r="IHQ68" s="2033"/>
      <c r="IHR68" s="2033"/>
      <c r="IHS68" s="2033"/>
      <c r="IHT68" s="2033"/>
      <c r="IHU68" s="2033"/>
      <c r="IHV68" s="2033"/>
      <c r="IHW68" s="2033"/>
      <c r="IHX68" s="2033"/>
      <c r="IHY68" s="2033"/>
      <c r="IHZ68" s="2033"/>
      <c r="IIA68" s="2033"/>
      <c r="IIB68" s="2033"/>
      <c r="IIC68" s="2033" t="str">
        <f>IF(ISBLANK('１．学校基本情報'!$A$7),"",'１．学校基本情報'!$A$7)</f>
        <v/>
      </c>
      <c r="IID68" s="2033"/>
      <c r="IIE68" s="2033"/>
      <c r="IIF68" s="2033"/>
      <c r="IIG68" s="2033"/>
      <c r="IIH68" s="2033"/>
      <c r="III68" s="2033"/>
      <c r="IIJ68" s="2033"/>
      <c r="IIK68" s="2033"/>
      <c r="IIL68" s="2033"/>
      <c r="IIM68" s="2033"/>
      <c r="IIN68" s="2033"/>
      <c r="IIO68" s="2033"/>
      <c r="IIP68" s="2033"/>
      <c r="IIQ68" s="2033"/>
      <c r="IIR68" s="2033"/>
      <c r="IIS68" s="2033" t="str">
        <f>IF(ISBLANK('１．学校基本情報'!$A$7),"",'１．学校基本情報'!$A$7)</f>
        <v/>
      </c>
      <c r="IIT68" s="2033"/>
      <c r="IIU68" s="2033"/>
      <c r="IIV68" s="2033"/>
      <c r="IIW68" s="2033"/>
      <c r="IIX68" s="2033"/>
      <c r="IIY68" s="2033"/>
      <c r="IIZ68" s="2033"/>
      <c r="IJA68" s="2033"/>
      <c r="IJB68" s="2033"/>
      <c r="IJC68" s="2033"/>
      <c r="IJD68" s="2033"/>
      <c r="IJE68" s="2033"/>
      <c r="IJF68" s="2033"/>
      <c r="IJG68" s="2033"/>
      <c r="IJH68" s="2033"/>
      <c r="IJI68" s="2033" t="str">
        <f>IF(ISBLANK('１．学校基本情報'!$A$7),"",'１．学校基本情報'!$A$7)</f>
        <v/>
      </c>
      <c r="IJJ68" s="2033"/>
      <c r="IJK68" s="2033"/>
      <c r="IJL68" s="2033"/>
      <c r="IJM68" s="2033"/>
      <c r="IJN68" s="2033"/>
      <c r="IJO68" s="2033"/>
      <c r="IJP68" s="2033"/>
      <c r="IJQ68" s="2033"/>
      <c r="IJR68" s="2033"/>
      <c r="IJS68" s="2033"/>
      <c r="IJT68" s="2033"/>
      <c r="IJU68" s="2033"/>
      <c r="IJV68" s="2033"/>
      <c r="IJW68" s="2033"/>
      <c r="IJX68" s="2033"/>
      <c r="IJY68" s="2033" t="str">
        <f>IF(ISBLANK('１．学校基本情報'!$A$7),"",'１．学校基本情報'!$A$7)</f>
        <v/>
      </c>
      <c r="IJZ68" s="2033"/>
      <c r="IKA68" s="2033"/>
      <c r="IKB68" s="2033"/>
      <c r="IKC68" s="2033"/>
      <c r="IKD68" s="2033"/>
      <c r="IKE68" s="2033"/>
      <c r="IKF68" s="2033"/>
      <c r="IKG68" s="2033"/>
      <c r="IKH68" s="2033"/>
      <c r="IKI68" s="2033"/>
      <c r="IKJ68" s="2033"/>
      <c r="IKK68" s="2033"/>
      <c r="IKL68" s="2033"/>
      <c r="IKM68" s="2033"/>
      <c r="IKN68" s="2033"/>
      <c r="IKO68" s="2033" t="str">
        <f>IF(ISBLANK('１．学校基本情報'!$A$7),"",'１．学校基本情報'!$A$7)</f>
        <v/>
      </c>
      <c r="IKP68" s="2033"/>
      <c r="IKQ68" s="2033"/>
      <c r="IKR68" s="2033"/>
      <c r="IKS68" s="2033"/>
      <c r="IKT68" s="2033"/>
      <c r="IKU68" s="2033"/>
      <c r="IKV68" s="2033"/>
      <c r="IKW68" s="2033"/>
      <c r="IKX68" s="2033"/>
      <c r="IKY68" s="2033"/>
      <c r="IKZ68" s="2033"/>
      <c r="ILA68" s="2033"/>
      <c r="ILB68" s="2033"/>
      <c r="ILC68" s="2033"/>
      <c r="ILD68" s="2033"/>
      <c r="ILE68" s="2033" t="str">
        <f>IF(ISBLANK('１．学校基本情報'!$A$7),"",'１．学校基本情報'!$A$7)</f>
        <v/>
      </c>
      <c r="ILF68" s="2033"/>
      <c r="ILG68" s="2033"/>
      <c r="ILH68" s="2033"/>
      <c r="ILI68" s="2033"/>
      <c r="ILJ68" s="2033"/>
      <c r="ILK68" s="2033"/>
      <c r="ILL68" s="2033"/>
      <c r="ILM68" s="2033"/>
      <c r="ILN68" s="2033"/>
      <c r="ILO68" s="2033"/>
      <c r="ILP68" s="2033"/>
      <c r="ILQ68" s="2033"/>
      <c r="ILR68" s="2033"/>
      <c r="ILS68" s="2033"/>
      <c r="ILT68" s="2033"/>
      <c r="ILU68" s="2033" t="str">
        <f>IF(ISBLANK('１．学校基本情報'!$A$7),"",'１．学校基本情報'!$A$7)</f>
        <v/>
      </c>
      <c r="ILV68" s="2033"/>
      <c r="ILW68" s="2033"/>
      <c r="ILX68" s="2033"/>
      <c r="ILY68" s="2033"/>
      <c r="ILZ68" s="2033"/>
      <c r="IMA68" s="2033"/>
      <c r="IMB68" s="2033"/>
      <c r="IMC68" s="2033"/>
      <c r="IMD68" s="2033"/>
      <c r="IME68" s="2033"/>
      <c r="IMF68" s="2033"/>
      <c r="IMG68" s="2033"/>
      <c r="IMH68" s="2033"/>
      <c r="IMI68" s="2033"/>
      <c r="IMJ68" s="2033"/>
      <c r="IMK68" s="2033" t="str">
        <f>IF(ISBLANK('１．学校基本情報'!$A$7),"",'１．学校基本情報'!$A$7)</f>
        <v/>
      </c>
      <c r="IML68" s="2033"/>
      <c r="IMM68" s="2033"/>
      <c r="IMN68" s="2033"/>
      <c r="IMO68" s="2033"/>
      <c r="IMP68" s="2033"/>
      <c r="IMQ68" s="2033"/>
      <c r="IMR68" s="2033"/>
      <c r="IMS68" s="2033"/>
      <c r="IMT68" s="2033"/>
      <c r="IMU68" s="2033"/>
      <c r="IMV68" s="2033"/>
      <c r="IMW68" s="2033"/>
      <c r="IMX68" s="2033"/>
      <c r="IMY68" s="2033"/>
      <c r="IMZ68" s="2033"/>
      <c r="INA68" s="2033" t="str">
        <f>IF(ISBLANK('１．学校基本情報'!$A$7),"",'１．学校基本情報'!$A$7)</f>
        <v/>
      </c>
      <c r="INB68" s="2033"/>
      <c r="INC68" s="2033"/>
      <c r="IND68" s="2033"/>
      <c r="INE68" s="2033"/>
      <c r="INF68" s="2033"/>
      <c r="ING68" s="2033"/>
      <c r="INH68" s="2033"/>
      <c r="INI68" s="2033"/>
      <c r="INJ68" s="2033"/>
      <c r="INK68" s="2033"/>
      <c r="INL68" s="2033"/>
      <c r="INM68" s="2033"/>
      <c r="INN68" s="2033"/>
      <c r="INO68" s="2033"/>
      <c r="INP68" s="2033"/>
      <c r="INQ68" s="2033" t="str">
        <f>IF(ISBLANK('１．学校基本情報'!$A$7),"",'１．学校基本情報'!$A$7)</f>
        <v/>
      </c>
      <c r="INR68" s="2033"/>
      <c r="INS68" s="2033"/>
      <c r="INT68" s="2033"/>
      <c r="INU68" s="2033"/>
      <c r="INV68" s="2033"/>
      <c r="INW68" s="2033"/>
      <c r="INX68" s="2033"/>
      <c r="INY68" s="2033"/>
      <c r="INZ68" s="2033"/>
      <c r="IOA68" s="2033"/>
      <c r="IOB68" s="2033"/>
      <c r="IOC68" s="2033"/>
      <c r="IOD68" s="2033"/>
      <c r="IOE68" s="2033"/>
      <c r="IOF68" s="2033"/>
      <c r="IOG68" s="2033" t="str">
        <f>IF(ISBLANK('１．学校基本情報'!$A$7),"",'１．学校基本情報'!$A$7)</f>
        <v/>
      </c>
      <c r="IOH68" s="2033"/>
      <c r="IOI68" s="2033"/>
      <c r="IOJ68" s="2033"/>
      <c r="IOK68" s="2033"/>
      <c r="IOL68" s="2033"/>
      <c r="IOM68" s="2033"/>
      <c r="ION68" s="2033"/>
      <c r="IOO68" s="2033"/>
      <c r="IOP68" s="2033"/>
      <c r="IOQ68" s="2033"/>
      <c r="IOR68" s="2033"/>
      <c r="IOS68" s="2033"/>
      <c r="IOT68" s="2033"/>
      <c r="IOU68" s="2033"/>
      <c r="IOV68" s="2033"/>
      <c r="IOW68" s="2033" t="str">
        <f>IF(ISBLANK('１．学校基本情報'!$A$7),"",'１．学校基本情報'!$A$7)</f>
        <v/>
      </c>
      <c r="IOX68" s="2033"/>
      <c r="IOY68" s="2033"/>
      <c r="IOZ68" s="2033"/>
      <c r="IPA68" s="2033"/>
      <c r="IPB68" s="2033"/>
      <c r="IPC68" s="2033"/>
      <c r="IPD68" s="2033"/>
      <c r="IPE68" s="2033"/>
      <c r="IPF68" s="2033"/>
      <c r="IPG68" s="2033"/>
      <c r="IPH68" s="2033"/>
      <c r="IPI68" s="2033"/>
      <c r="IPJ68" s="2033"/>
      <c r="IPK68" s="2033"/>
      <c r="IPL68" s="2033"/>
      <c r="IPM68" s="2033" t="str">
        <f>IF(ISBLANK('１．学校基本情報'!$A$7),"",'１．学校基本情報'!$A$7)</f>
        <v/>
      </c>
      <c r="IPN68" s="2033"/>
      <c r="IPO68" s="2033"/>
      <c r="IPP68" s="2033"/>
      <c r="IPQ68" s="2033"/>
      <c r="IPR68" s="2033"/>
      <c r="IPS68" s="2033"/>
      <c r="IPT68" s="2033"/>
      <c r="IPU68" s="2033"/>
      <c r="IPV68" s="2033"/>
      <c r="IPW68" s="2033"/>
      <c r="IPX68" s="2033"/>
      <c r="IPY68" s="2033"/>
      <c r="IPZ68" s="2033"/>
      <c r="IQA68" s="2033"/>
      <c r="IQB68" s="2033"/>
      <c r="IQC68" s="2033" t="str">
        <f>IF(ISBLANK('１．学校基本情報'!$A$7),"",'１．学校基本情報'!$A$7)</f>
        <v/>
      </c>
      <c r="IQD68" s="2033"/>
      <c r="IQE68" s="2033"/>
      <c r="IQF68" s="2033"/>
      <c r="IQG68" s="2033"/>
      <c r="IQH68" s="2033"/>
      <c r="IQI68" s="2033"/>
      <c r="IQJ68" s="2033"/>
      <c r="IQK68" s="2033"/>
      <c r="IQL68" s="2033"/>
      <c r="IQM68" s="2033"/>
      <c r="IQN68" s="2033"/>
      <c r="IQO68" s="2033"/>
      <c r="IQP68" s="2033"/>
      <c r="IQQ68" s="2033"/>
      <c r="IQR68" s="2033"/>
      <c r="IQS68" s="2033" t="str">
        <f>IF(ISBLANK('１．学校基本情報'!$A$7),"",'１．学校基本情報'!$A$7)</f>
        <v/>
      </c>
      <c r="IQT68" s="2033"/>
      <c r="IQU68" s="2033"/>
      <c r="IQV68" s="2033"/>
      <c r="IQW68" s="2033"/>
      <c r="IQX68" s="2033"/>
      <c r="IQY68" s="2033"/>
      <c r="IQZ68" s="2033"/>
      <c r="IRA68" s="2033"/>
      <c r="IRB68" s="2033"/>
      <c r="IRC68" s="2033"/>
      <c r="IRD68" s="2033"/>
      <c r="IRE68" s="2033"/>
      <c r="IRF68" s="2033"/>
      <c r="IRG68" s="2033"/>
      <c r="IRH68" s="2033"/>
      <c r="IRI68" s="2033" t="str">
        <f>IF(ISBLANK('１．学校基本情報'!$A$7),"",'１．学校基本情報'!$A$7)</f>
        <v/>
      </c>
      <c r="IRJ68" s="2033"/>
      <c r="IRK68" s="2033"/>
      <c r="IRL68" s="2033"/>
      <c r="IRM68" s="2033"/>
      <c r="IRN68" s="2033"/>
      <c r="IRO68" s="2033"/>
      <c r="IRP68" s="2033"/>
      <c r="IRQ68" s="2033"/>
      <c r="IRR68" s="2033"/>
      <c r="IRS68" s="2033"/>
      <c r="IRT68" s="2033"/>
      <c r="IRU68" s="2033"/>
      <c r="IRV68" s="2033"/>
      <c r="IRW68" s="2033"/>
      <c r="IRX68" s="2033"/>
      <c r="IRY68" s="2033" t="str">
        <f>IF(ISBLANK('１．学校基本情報'!$A$7),"",'１．学校基本情報'!$A$7)</f>
        <v/>
      </c>
      <c r="IRZ68" s="2033"/>
      <c r="ISA68" s="2033"/>
      <c r="ISB68" s="2033"/>
      <c r="ISC68" s="2033"/>
      <c r="ISD68" s="2033"/>
      <c r="ISE68" s="2033"/>
      <c r="ISF68" s="2033"/>
      <c r="ISG68" s="2033"/>
      <c r="ISH68" s="2033"/>
      <c r="ISI68" s="2033"/>
      <c r="ISJ68" s="2033"/>
      <c r="ISK68" s="2033"/>
      <c r="ISL68" s="2033"/>
      <c r="ISM68" s="2033"/>
      <c r="ISN68" s="2033"/>
      <c r="ISO68" s="2033" t="str">
        <f>IF(ISBLANK('１．学校基本情報'!$A$7),"",'１．学校基本情報'!$A$7)</f>
        <v/>
      </c>
      <c r="ISP68" s="2033"/>
      <c r="ISQ68" s="2033"/>
      <c r="ISR68" s="2033"/>
      <c r="ISS68" s="2033"/>
      <c r="IST68" s="2033"/>
      <c r="ISU68" s="2033"/>
      <c r="ISV68" s="2033"/>
      <c r="ISW68" s="2033"/>
      <c r="ISX68" s="2033"/>
      <c r="ISY68" s="2033"/>
      <c r="ISZ68" s="2033"/>
      <c r="ITA68" s="2033"/>
      <c r="ITB68" s="2033"/>
      <c r="ITC68" s="2033"/>
      <c r="ITD68" s="2033"/>
      <c r="ITE68" s="2033" t="str">
        <f>IF(ISBLANK('１．学校基本情報'!$A$7),"",'１．学校基本情報'!$A$7)</f>
        <v/>
      </c>
      <c r="ITF68" s="2033"/>
      <c r="ITG68" s="2033"/>
      <c r="ITH68" s="2033"/>
      <c r="ITI68" s="2033"/>
      <c r="ITJ68" s="2033"/>
      <c r="ITK68" s="2033"/>
      <c r="ITL68" s="2033"/>
      <c r="ITM68" s="2033"/>
      <c r="ITN68" s="2033"/>
      <c r="ITO68" s="2033"/>
      <c r="ITP68" s="2033"/>
      <c r="ITQ68" s="2033"/>
      <c r="ITR68" s="2033"/>
      <c r="ITS68" s="2033"/>
      <c r="ITT68" s="2033"/>
      <c r="ITU68" s="2033" t="str">
        <f>IF(ISBLANK('１．学校基本情報'!$A$7),"",'１．学校基本情報'!$A$7)</f>
        <v/>
      </c>
      <c r="ITV68" s="2033"/>
      <c r="ITW68" s="2033"/>
      <c r="ITX68" s="2033"/>
      <c r="ITY68" s="2033"/>
      <c r="ITZ68" s="2033"/>
      <c r="IUA68" s="2033"/>
      <c r="IUB68" s="2033"/>
      <c r="IUC68" s="2033"/>
      <c r="IUD68" s="2033"/>
      <c r="IUE68" s="2033"/>
      <c r="IUF68" s="2033"/>
      <c r="IUG68" s="2033"/>
      <c r="IUH68" s="2033"/>
      <c r="IUI68" s="2033"/>
      <c r="IUJ68" s="2033"/>
      <c r="IUK68" s="2033" t="str">
        <f>IF(ISBLANK('１．学校基本情報'!$A$7),"",'１．学校基本情報'!$A$7)</f>
        <v/>
      </c>
      <c r="IUL68" s="2033"/>
      <c r="IUM68" s="2033"/>
      <c r="IUN68" s="2033"/>
      <c r="IUO68" s="2033"/>
      <c r="IUP68" s="2033"/>
      <c r="IUQ68" s="2033"/>
      <c r="IUR68" s="2033"/>
      <c r="IUS68" s="2033"/>
      <c r="IUT68" s="2033"/>
      <c r="IUU68" s="2033"/>
      <c r="IUV68" s="2033"/>
      <c r="IUW68" s="2033"/>
      <c r="IUX68" s="2033"/>
      <c r="IUY68" s="2033"/>
      <c r="IUZ68" s="2033"/>
      <c r="IVA68" s="2033" t="str">
        <f>IF(ISBLANK('１．学校基本情報'!$A$7),"",'１．学校基本情報'!$A$7)</f>
        <v/>
      </c>
      <c r="IVB68" s="2033"/>
      <c r="IVC68" s="2033"/>
      <c r="IVD68" s="2033"/>
      <c r="IVE68" s="2033"/>
      <c r="IVF68" s="2033"/>
      <c r="IVG68" s="2033"/>
      <c r="IVH68" s="2033"/>
      <c r="IVI68" s="2033"/>
      <c r="IVJ68" s="2033"/>
      <c r="IVK68" s="2033"/>
      <c r="IVL68" s="2033"/>
      <c r="IVM68" s="2033"/>
      <c r="IVN68" s="2033"/>
      <c r="IVO68" s="2033"/>
      <c r="IVP68" s="2033"/>
      <c r="IVQ68" s="2033" t="str">
        <f>IF(ISBLANK('１．学校基本情報'!$A$7),"",'１．学校基本情報'!$A$7)</f>
        <v/>
      </c>
      <c r="IVR68" s="2033"/>
      <c r="IVS68" s="2033"/>
      <c r="IVT68" s="2033"/>
      <c r="IVU68" s="2033"/>
      <c r="IVV68" s="2033"/>
      <c r="IVW68" s="2033"/>
      <c r="IVX68" s="2033"/>
      <c r="IVY68" s="2033"/>
      <c r="IVZ68" s="2033"/>
      <c r="IWA68" s="2033"/>
      <c r="IWB68" s="2033"/>
      <c r="IWC68" s="2033"/>
      <c r="IWD68" s="2033"/>
      <c r="IWE68" s="2033"/>
      <c r="IWF68" s="2033"/>
      <c r="IWG68" s="2033" t="str">
        <f>IF(ISBLANK('１．学校基本情報'!$A$7),"",'１．学校基本情報'!$A$7)</f>
        <v/>
      </c>
      <c r="IWH68" s="2033"/>
      <c r="IWI68" s="2033"/>
      <c r="IWJ68" s="2033"/>
      <c r="IWK68" s="2033"/>
      <c r="IWL68" s="2033"/>
      <c r="IWM68" s="2033"/>
      <c r="IWN68" s="2033"/>
      <c r="IWO68" s="2033"/>
      <c r="IWP68" s="2033"/>
      <c r="IWQ68" s="2033"/>
      <c r="IWR68" s="2033"/>
      <c r="IWS68" s="2033"/>
      <c r="IWT68" s="2033"/>
      <c r="IWU68" s="2033"/>
      <c r="IWV68" s="2033"/>
      <c r="IWW68" s="2033" t="str">
        <f>IF(ISBLANK('１．学校基本情報'!$A$7),"",'１．学校基本情報'!$A$7)</f>
        <v/>
      </c>
      <c r="IWX68" s="2033"/>
      <c r="IWY68" s="2033"/>
      <c r="IWZ68" s="2033"/>
      <c r="IXA68" s="2033"/>
      <c r="IXB68" s="2033"/>
      <c r="IXC68" s="2033"/>
      <c r="IXD68" s="2033"/>
      <c r="IXE68" s="2033"/>
      <c r="IXF68" s="2033"/>
      <c r="IXG68" s="2033"/>
      <c r="IXH68" s="2033"/>
      <c r="IXI68" s="2033"/>
      <c r="IXJ68" s="2033"/>
      <c r="IXK68" s="2033"/>
      <c r="IXL68" s="2033"/>
      <c r="IXM68" s="2033" t="str">
        <f>IF(ISBLANK('１．学校基本情報'!$A$7),"",'１．学校基本情報'!$A$7)</f>
        <v/>
      </c>
      <c r="IXN68" s="2033"/>
      <c r="IXO68" s="2033"/>
      <c r="IXP68" s="2033"/>
      <c r="IXQ68" s="2033"/>
      <c r="IXR68" s="2033"/>
      <c r="IXS68" s="2033"/>
      <c r="IXT68" s="2033"/>
      <c r="IXU68" s="2033"/>
      <c r="IXV68" s="2033"/>
      <c r="IXW68" s="2033"/>
      <c r="IXX68" s="2033"/>
      <c r="IXY68" s="2033"/>
      <c r="IXZ68" s="2033"/>
      <c r="IYA68" s="2033"/>
      <c r="IYB68" s="2033"/>
      <c r="IYC68" s="2033" t="str">
        <f>IF(ISBLANK('１．学校基本情報'!$A$7),"",'１．学校基本情報'!$A$7)</f>
        <v/>
      </c>
      <c r="IYD68" s="2033"/>
      <c r="IYE68" s="2033"/>
      <c r="IYF68" s="2033"/>
      <c r="IYG68" s="2033"/>
      <c r="IYH68" s="2033"/>
      <c r="IYI68" s="2033"/>
      <c r="IYJ68" s="2033"/>
      <c r="IYK68" s="2033"/>
      <c r="IYL68" s="2033"/>
      <c r="IYM68" s="2033"/>
      <c r="IYN68" s="2033"/>
      <c r="IYO68" s="2033"/>
      <c r="IYP68" s="2033"/>
      <c r="IYQ68" s="2033"/>
      <c r="IYR68" s="2033"/>
      <c r="IYS68" s="2033" t="str">
        <f>IF(ISBLANK('１．学校基本情報'!$A$7),"",'１．学校基本情報'!$A$7)</f>
        <v/>
      </c>
      <c r="IYT68" s="2033"/>
      <c r="IYU68" s="2033"/>
      <c r="IYV68" s="2033"/>
      <c r="IYW68" s="2033"/>
      <c r="IYX68" s="2033"/>
      <c r="IYY68" s="2033"/>
      <c r="IYZ68" s="2033"/>
      <c r="IZA68" s="2033"/>
      <c r="IZB68" s="2033"/>
      <c r="IZC68" s="2033"/>
      <c r="IZD68" s="2033"/>
      <c r="IZE68" s="2033"/>
      <c r="IZF68" s="2033"/>
      <c r="IZG68" s="2033"/>
      <c r="IZH68" s="2033"/>
      <c r="IZI68" s="2033" t="str">
        <f>IF(ISBLANK('１．学校基本情報'!$A$7),"",'１．学校基本情報'!$A$7)</f>
        <v/>
      </c>
      <c r="IZJ68" s="2033"/>
      <c r="IZK68" s="2033"/>
      <c r="IZL68" s="2033"/>
      <c r="IZM68" s="2033"/>
      <c r="IZN68" s="2033"/>
      <c r="IZO68" s="2033"/>
      <c r="IZP68" s="2033"/>
      <c r="IZQ68" s="2033"/>
      <c r="IZR68" s="2033"/>
      <c r="IZS68" s="2033"/>
      <c r="IZT68" s="2033"/>
      <c r="IZU68" s="2033"/>
      <c r="IZV68" s="2033"/>
      <c r="IZW68" s="2033"/>
      <c r="IZX68" s="2033"/>
      <c r="IZY68" s="2033" t="str">
        <f>IF(ISBLANK('１．学校基本情報'!$A$7),"",'１．学校基本情報'!$A$7)</f>
        <v/>
      </c>
      <c r="IZZ68" s="2033"/>
      <c r="JAA68" s="2033"/>
      <c r="JAB68" s="2033"/>
      <c r="JAC68" s="2033"/>
      <c r="JAD68" s="2033"/>
      <c r="JAE68" s="2033"/>
      <c r="JAF68" s="2033"/>
      <c r="JAG68" s="2033"/>
      <c r="JAH68" s="2033"/>
      <c r="JAI68" s="2033"/>
      <c r="JAJ68" s="2033"/>
      <c r="JAK68" s="2033"/>
      <c r="JAL68" s="2033"/>
      <c r="JAM68" s="2033"/>
      <c r="JAN68" s="2033"/>
      <c r="JAO68" s="2033" t="str">
        <f>IF(ISBLANK('１．学校基本情報'!$A$7),"",'１．学校基本情報'!$A$7)</f>
        <v/>
      </c>
      <c r="JAP68" s="2033"/>
      <c r="JAQ68" s="2033"/>
      <c r="JAR68" s="2033"/>
      <c r="JAS68" s="2033"/>
      <c r="JAT68" s="2033"/>
      <c r="JAU68" s="2033"/>
      <c r="JAV68" s="2033"/>
      <c r="JAW68" s="2033"/>
      <c r="JAX68" s="2033"/>
      <c r="JAY68" s="2033"/>
      <c r="JAZ68" s="2033"/>
      <c r="JBA68" s="2033"/>
      <c r="JBB68" s="2033"/>
      <c r="JBC68" s="2033"/>
      <c r="JBD68" s="2033"/>
      <c r="JBE68" s="2033" t="str">
        <f>IF(ISBLANK('１．学校基本情報'!$A$7),"",'１．学校基本情報'!$A$7)</f>
        <v/>
      </c>
      <c r="JBF68" s="2033"/>
      <c r="JBG68" s="2033"/>
      <c r="JBH68" s="2033"/>
      <c r="JBI68" s="2033"/>
      <c r="JBJ68" s="2033"/>
      <c r="JBK68" s="2033"/>
      <c r="JBL68" s="2033"/>
      <c r="JBM68" s="2033"/>
      <c r="JBN68" s="2033"/>
      <c r="JBO68" s="2033"/>
      <c r="JBP68" s="2033"/>
      <c r="JBQ68" s="2033"/>
      <c r="JBR68" s="2033"/>
      <c r="JBS68" s="2033"/>
      <c r="JBT68" s="2033"/>
      <c r="JBU68" s="2033" t="str">
        <f>IF(ISBLANK('１．学校基本情報'!$A$7),"",'１．学校基本情報'!$A$7)</f>
        <v/>
      </c>
      <c r="JBV68" s="2033"/>
      <c r="JBW68" s="2033"/>
      <c r="JBX68" s="2033"/>
      <c r="JBY68" s="2033"/>
      <c r="JBZ68" s="2033"/>
      <c r="JCA68" s="2033"/>
      <c r="JCB68" s="2033"/>
      <c r="JCC68" s="2033"/>
      <c r="JCD68" s="2033"/>
      <c r="JCE68" s="2033"/>
      <c r="JCF68" s="2033"/>
      <c r="JCG68" s="2033"/>
      <c r="JCH68" s="2033"/>
      <c r="JCI68" s="2033"/>
      <c r="JCJ68" s="2033"/>
      <c r="JCK68" s="2033" t="str">
        <f>IF(ISBLANK('１．学校基本情報'!$A$7),"",'１．学校基本情報'!$A$7)</f>
        <v/>
      </c>
      <c r="JCL68" s="2033"/>
      <c r="JCM68" s="2033"/>
      <c r="JCN68" s="2033"/>
      <c r="JCO68" s="2033"/>
      <c r="JCP68" s="2033"/>
      <c r="JCQ68" s="2033"/>
      <c r="JCR68" s="2033"/>
      <c r="JCS68" s="2033"/>
      <c r="JCT68" s="2033"/>
      <c r="JCU68" s="2033"/>
      <c r="JCV68" s="2033"/>
      <c r="JCW68" s="2033"/>
      <c r="JCX68" s="2033"/>
      <c r="JCY68" s="2033"/>
      <c r="JCZ68" s="2033"/>
      <c r="JDA68" s="2033" t="str">
        <f>IF(ISBLANK('１．学校基本情報'!$A$7),"",'１．学校基本情報'!$A$7)</f>
        <v/>
      </c>
      <c r="JDB68" s="2033"/>
      <c r="JDC68" s="2033"/>
      <c r="JDD68" s="2033"/>
      <c r="JDE68" s="2033"/>
      <c r="JDF68" s="2033"/>
      <c r="JDG68" s="2033"/>
      <c r="JDH68" s="2033"/>
      <c r="JDI68" s="2033"/>
      <c r="JDJ68" s="2033"/>
      <c r="JDK68" s="2033"/>
      <c r="JDL68" s="2033"/>
      <c r="JDM68" s="2033"/>
      <c r="JDN68" s="2033"/>
      <c r="JDO68" s="2033"/>
      <c r="JDP68" s="2033"/>
      <c r="JDQ68" s="2033" t="str">
        <f>IF(ISBLANK('１．学校基本情報'!$A$7),"",'１．学校基本情報'!$A$7)</f>
        <v/>
      </c>
      <c r="JDR68" s="2033"/>
      <c r="JDS68" s="2033"/>
      <c r="JDT68" s="2033"/>
      <c r="JDU68" s="2033"/>
      <c r="JDV68" s="2033"/>
      <c r="JDW68" s="2033"/>
      <c r="JDX68" s="2033"/>
      <c r="JDY68" s="2033"/>
      <c r="JDZ68" s="2033"/>
      <c r="JEA68" s="2033"/>
      <c r="JEB68" s="2033"/>
      <c r="JEC68" s="2033"/>
      <c r="JED68" s="2033"/>
      <c r="JEE68" s="2033"/>
      <c r="JEF68" s="2033"/>
      <c r="JEG68" s="2033" t="str">
        <f>IF(ISBLANK('１．学校基本情報'!$A$7),"",'１．学校基本情報'!$A$7)</f>
        <v/>
      </c>
      <c r="JEH68" s="2033"/>
      <c r="JEI68" s="2033"/>
      <c r="JEJ68" s="2033"/>
      <c r="JEK68" s="2033"/>
      <c r="JEL68" s="2033"/>
      <c r="JEM68" s="2033"/>
      <c r="JEN68" s="2033"/>
      <c r="JEO68" s="2033"/>
      <c r="JEP68" s="2033"/>
      <c r="JEQ68" s="2033"/>
      <c r="JER68" s="2033"/>
      <c r="JES68" s="2033"/>
      <c r="JET68" s="2033"/>
      <c r="JEU68" s="2033"/>
      <c r="JEV68" s="2033"/>
      <c r="JEW68" s="2033" t="str">
        <f>IF(ISBLANK('１．学校基本情報'!$A$7),"",'１．学校基本情報'!$A$7)</f>
        <v/>
      </c>
      <c r="JEX68" s="2033"/>
      <c r="JEY68" s="2033"/>
      <c r="JEZ68" s="2033"/>
      <c r="JFA68" s="2033"/>
      <c r="JFB68" s="2033"/>
      <c r="JFC68" s="2033"/>
      <c r="JFD68" s="2033"/>
      <c r="JFE68" s="2033"/>
      <c r="JFF68" s="2033"/>
      <c r="JFG68" s="2033"/>
      <c r="JFH68" s="2033"/>
      <c r="JFI68" s="2033"/>
      <c r="JFJ68" s="2033"/>
      <c r="JFK68" s="2033"/>
      <c r="JFL68" s="2033"/>
      <c r="JFM68" s="2033" t="str">
        <f>IF(ISBLANK('１．学校基本情報'!$A$7),"",'１．学校基本情報'!$A$7)</f>
        <v/>
      </c>
      <c r="JFN68" s="2033"/>
      <c r="JFO68" s="2033"/>
      <c r="JFP68" s="2033"/>
      <c r="JFQ68" s="2033"/>
      <c r="JFR68" s="2033"/>
      <c r="JFS68" s="2033"/>
      <c r="JFT68" s="2033"/>
      <c r="JFU68" s="2033"/>
      <c r="JFV68" s="2033"/>
      <c r="JFW68" s="2033"/>
      <c r="JFX68" s="2033"/>
      <c r="JFY68" s="2033"/>
      <c r="JFZ68" s="2033"/>
      <c r="JGA68" s="2033"/>
      <c r="JGB68" s="2033"/>
      <c r="JGC68" s="2033" t="str">
        <f>IF(ISBLANK('１．学校基本情報'!$A$7),"",'１．学校基本情報'!$A$7)</f>
        <v/>
      </c>
      <c r="JGD68" s="2033"/>
      <c r="JGE68" s="2033"/>
      <c r="JGF68" s="2033"/>
      <c r="JGG68" s="2033"/>
      <c r="JGH68" s="2033"/>
      <c r="JGI68" s="2033"/>
      <c r="JGJ68" s="2033"/>
      <c r="JGK68" s="2033"/>
      <c r="JGL68" s="2033"/>
      <c r="JGM68" s="2033"/>
      <c r="JGN68" s="2033"/>
      <c r="JGO68" s="2033"/>
      <c r="JGP68" s="2033"/>
      <c r="JGQ68" s="2033"/>
      <c r="JGR68" s="2033"/>
      <c r="JGS68" s="2033" t="str">
        <f>IF(ISBLANK('１．学校基本情報'!$A$7),"",'１．学校基本情報'!$A$7)</f>
        <v/>
      </c>
      <c r="JGT68" s="2033"/>
      <c r="JGU68" s="2033"/>
      <c r="JGV68" s="2033"/>
      <c r="JGW68" s="2033"/>
      <c r="JGX68" s="2033"/>
      <c r="JGY68" s="2033"/>
      <c r="JGZ68" s="2033"/>
      <c r="JHA68" s="2033"/>
      <c r="JHB68" s="2033"/>
      <c r="JHC68" s="2033"/>
      <c r="JHD68" s="2033"/>
      <c r="JHE68" s="2033"/>
      <c r="JHF68" s="2033"/>
      <c r="JHG68" s="2033"/>
      <c r="JHH68" s="2033"/>
      <c r="JHI68" s="2033" t="str">
        <f>IF(ISBLANK('１．学校基本情報'!$A$7),"",'１．学校基本情報'!$A$7)</f>
        <v/>
      </c>
      <c r="JHJ68" s="2033"/>
      <c r="JHK68" s="2033"/>
      <c r="JHL68" s="2033"/>
      <c r="JHM68" s="2033"/>
      <c r="JHN68" s="2033"/>
      <c r="JHO68" s="2033"/>
      <c r="JHP68" s="2033"/>
      <c r="JHQ68" s="2033"/>
      <c r="JHR68" s="2033"/>
      <c r="JHS68" s="2033"/>
      <c r="JHT68" s="2033"/>
      <c r="JHU68" s="2033"/>
      <c r="JHV68" s="2033"/>
      <c r="JHW68" s="2033"/>
      <c r="JHX68" s="2033"/>
      <c r="JHY68" s="2033" t="str">
        <f>IF(ISBLANK('１．学校基本情報'!$A$7),"",'１．学校基本情報'!$A$7)</f>
        <v/>
      </c>
      <c r="JHZ68" s="2033"/>
      <c r="JIA68" s="2033"/>
      <c r="JIB68" s="2033"/>
      <c r="JIC68" s="2033"/>
      <c r="JID68" s="2033"/>
      <c r="JIE68" s="2033"/>
      <c r="JIF68" s="2033"/>
      <c r="JIG68" s="2033"/>
      <c r="JIH68" s="2033"/>
      <c r="JII68" s="2033"/>
      <c r="JIJ68" s="2033"/>
      <c r="JIK68" s="2033"/>
      <c r="JIL68" s="2033"/>
      <c r="JIM68" s="2033"/>
      <c r="JIN68" s="2033"/>
      <c r="JIO68" s="2033" t="str">
        <f>IF(ISBLANK('１．学校基本情報'!$A$7),"",'１．学校基本情報'!$A$7)</f>
        <v/>
      </c>
      <c r="JIP68" s="2033"/>
      <c r="JIQ68" s="2033"/>
      <c r="JIR68" s="2033"/>
      <c r="JIS68" s="2033"/>
      <c r="JIT68" s="2033"/>
      <c r="JIU68" s="2033"/>
      <c r="JIV68" s="2033"/>
      <c r="JIW68" s="2033"/>
      <c r="JIX68" s="2033"/>
      <c r="JIY68" s="2033"/>
      <c r="JIZ68" s="2033"/>
      <c r="JJA68" s="2033"/>
      <c r="JJB68" s="2033"/>
      <c r="JJC68" s="2033"/>
      <c r="JJD68" s="2033"/>
      <c r="JJE68" s="2033" t="str">
        <f>IF(ISBLANK('１．学校基本情報'!$A$7),"",'１．学校基本情報'!$A$7)</f>
        <v/>
      </c>
      <c r="JJF68" s="2033"/>
      <c r="JJG68" s="2033"/>
      <c r="JJH68" s="2033"/>
      <c r="JJI68" s="2033"/>
      <c r="JJJ68" s="2033"/>
      <c r="JJK68" s="2033"/>
      <c r="JJL68" s="2033"/>
      <c r="JJM68" s="2033"/>
      <c r="JJN68" s="2033"/>
      <c r="JJO68" s="2033"/>
      <c r="JJP68" s="2033"/>
      <c r="JJQ68" s="2033"/>
      <c r="JJR68" s="2033"/>
      <c r="JJS68" s="2033"/>
      <c r="JJT68" s="2033"/>
      <c r="JJU68" s="2033" t="str">
        <f>IF(ISBLANK('１．学校基本情報'!$A$7),"",'１．学校基本情報'!$A$7)</f>
        <v/>
      </c>
      <c r="JJV68" s="2033"/>
      <c r="JJW68" s="2033"/>
      <c r="JJX68" s="2033"/>
      <c r="JJY68" s="2033"/>
      <c r="JJZ68" s="2033"/>
      <c r="JKA68" s="2033"/>
      <c r="JKB68" s="2033"/>
      <c r="JKC68" s="2033"/>
      <c r="JKD68" s="2033"/>
      <c r="JKE68" s="2033"/>
      <c r="JKF68" s="2033"/>
      <c r="JKG68" s="2033"/>
      <c r="JKH68" s="2033"/>
      <c r="JKI68" s="2033"/>
      <c r="JKJ68" s="2033"/>
      <c r="JKK68" s="2033" t="str">
        <f>IF(ISBLANK('１．学校基本情報'!$A$7),"",'１．学校基本情報'!$A$7)</f>
        <v/>
      </c>
      <c r="JKL68" s="2033"/>
      <c r="JKM68" s="2033"/>
      <c r="JKN68" s="2033"/>
      <c r="JKO68" s="2033"/>
      <c r="JKP68" s="2033"/>
      <c r="JKQ68" s="2033"/>
      <c r="JKR68" s="2033"/>
      <c r="JKS68" s="2033"/>
      <c r="JKT68" s="2033"/>
      <c r="JKU68" s="2033"/>
      <c r="JKV68" s="2033"/>
      <c r="JKW68" s="2033"/>
      <c r="JKX68" s="2033"/>
      <c r="JKY68" s="2033"/>
      <c r="JKZ68" s="2033"/>
      <c r="JLA68" s="2033" t="str">
        <f>IF(ISBLANK('１．学校基本情報'!$A$7),"",'１．学校基本情報'!$A$7)</f>
        <v/>
      </c>
      <c r="JLB68" s="2033"/>
      <c r="JLC68" s="2033"/>
      <c r="JLD68" s="2033"/>
      <c r="JLE68" s="2033"/>
      <c r="JLF68" s="2033"/>
      <c r="JLG68" s="2033"/>
      <c r="JLH68" s="2033"/>
      <c r="JLI68" s="2033"/>
      <c r="JLJ68" s="2033"/>
      <c r="JLK68" s="2033"/>
      <c r="JLL68" s="2033"/>
      <c r="JLM68" s="2033"/>
      <c r="JLN68" s="2033"/>
      <c r="JLO68" s="2033"/>
      <c r="JLP68" s="2033"/>
      <c r="JLQ68" s="2033" t="str">
        <f>IF(ISBLANK('１．学校基本情報'!$A$7),"",'１．学校基本情報'!$A$7)</f>
        <v/>
      </c>
      <c r="JLR68" s="2033"/>
      <c r="JLS68" s="2033"/>
      <c r="JLT68" s="2033"/>
      <c r="JLU68" s="2033"/>
      <c r="JLV68" s="2033"/>
      <c r="JLW68" s="2033"/>
      <c r="JLX68" s="2033"/>
      <c r="JLY68" s="2033"/>
      <c r="JLZ68" s="2033"/>
      <c r="JMA68" s="2033"/>
      <c r="JMB68" s="2033"/>
      <c r="JMC68" s="2033"/>
      <c r="JMD68" s="2033"/>
      <c r="JME68" s="2033"/>
      <c r="JMF68" s="2033"/>
      <c r="JMG68" s="2033" t="str">
        <f>IF(ISBLANK('１．学校基本情報'!$A$7),"",'１．学校基本情報'!$A$7)</f>
        <v/>
      </c>
      <c r="JMH68" s="2033"/>
      <c r="JMI68" s="2033"/>
      <c r="JMJ68" s="2033"/>
      <c r="JMK68" s="2033"/>
      <c r="JML68" s="2033"/>
      <c r="JMM68" s="2033"/>
      <c r="JMN68" s="2033"/>
      <c r="JMO68" s="2033"/>
      <c r="JMP68" s="2033"/>
      <c r="JMQ68" s="2033"/>
      <c r="JMR68" s="2033"/>
      <c r="JMS68" s="2033"/>
      <c r="JMT68" s="2033"/>
      <c r="JMU68" s="2033"/>
      <c r="JMV68" s="2033"/>
      <c r="JMW68" s="2033" t="str">
        <f>IF(ISBLANK('１．学校基本情報'!$A$7),"",'１．学校基本情報'!$A$7)</f>
        <v/>
      </c>
      <c r="JMX68" s="2033"/>
      <c r="JMY68" s="2033"/>
      <c r="JMZ68" s="2033"/>
      <c r="JNA68" s="2033"/>
      <c r="JNB68" s="2033"/>
      <c r="JNC68" s="2033"/>
      <c r="JND68" s="2033"/>
      <c r="JNE68" s="2033"/>
      <c r="JNF68" s="2033"/>
      <c r="JNG68" s="2033"/>
      <c r="JNH68" s="2033"/>
      <c r="JNI68" s="2033"/>
      <c r="JNJ68" s="2033"/>
      <c r="JNK68" s="2033"/>
      <c r="JNL68" s="2033"/>
      <c r="JNM68" s="2033" t="str">
        <f>IF(ISBLANK('１．学校基本情報'!$A$7),"",'１．学校基本情報'!$A$7)</f>
        <v/>
      </c>
      <c r="JNN68" s="2033"/>
      <c r="JNO68" s="2033"/>
      <c r="JNP68" s="2033"/>
      <c r="JNQ68" s="2033"/>
      <c r="JNR68" s="2033"/>
      <c r="JNS68" s="2033"/>
      <c r="JNT68" s="2033"/>
      <c r="JNU68" s="2033"/>
      <c r="JNV68" s="2033"/>
      <c r="JNW68" s="2033"/>
      <c r="JNX68" s="2033"/>
      <c r="JNY68" s="2033"/>
      <c r="JNZ68" s="2033"/>
      <c r="JOA68" s="2033"/>
      <c r="JOB68" s="2033"/>
      <c r="JOC68" s="2033" t="str">
        <f>IF(ISBLANK('１．学校基本情報'!$A$7),"",'１．学校基本情報'!$A$7)</f>
        <v/>
      </c>
      <c r="JOD68" s="2033"/>
      <c r="JOE68" s="2033"/>
      <c r="JOF68" s="2033"/>
      <c r="JOG68" s="2033"/>
      <c r="JOH68" s="2033"/>
      <c r="JOI68" s="2033"/>
      <c r="JOJ68" s="2033"/>
      <c r="JOK68" s="2033"/>
      <c r="JOL68" s="2033"/>
      <c r="JOM68" s="2033"/>
      <c r="JON68" s="2033"/>
      <c r="JOO68" s="2033"/>
      <c r="JOP68" s="2033"/>
      <c r="JOQ68" s="2033"/>
      <c r="JOR68" s="2033"/>
      <c r="JOS68" s="2033" t="str">
        <f>IF(ISBLANK('１．学校基本情報'!$A$7),"",'１．学校基本情報'!$A$7)</f>
        <v/>
      </c>
      <c r="JOT68" s="2033"/>
      <c r="JOU68" s="2033"/>
      <c r="JOV68" s="2033"/>
      <c r="JOW68" s="2033"/>
      <c r="JOX68" s="2033"/>
      <c r="JOY68" s="2033"/>
      <c r="JOZ68" s="2033"/>
      <c r="JPA68" s="2033"/>
      <c r="JPB68" s="2033"/>
      <c r="JPC68" s="2033"/>
      <c r="JPD68" s="2033"/>
      <c r="JPE68" s="2033"/>
      <c r="JPF68" s="2033"/>
      <c r="JPG68" s="2033"/>
      <c r="JPH68" s="2033"/>
      <c r="JPI68" s="2033" t="str">
        <f>IF(ISBLANK('１．学校基本情報'!$A$7),"",'１．学校基本情報'!$A$7)</f>
        <v/>
      </c>
      <c r="JPJ68" s="2033"/>
      <c r="JPK68" s="2033"/>
      <c r="JPL68" s="2033"/>
      <c r="JPM68" s="2033"/>
      <c r="JPN68" s="2033"/>
      <c r="JPO68" s="2033"/>
      <c r="JPP68" s="2033"/>
      <c r="JPQ68" s="2033"/>
      <c r="JPR68" s="2033"/>
      <c r="JPS68" s="2033"/>
      <c r="JPT68" s="2033"/>
      <c r="JPU68" s="2033"/>
      <c r="JPV68" s="2033"/>
      <c r="JPW68" s="2033"/>
      <c r="JPX68" s="2033"/>
      <c r="JPY68" s="2033" t="str">
        <f>IF(ISBLANK('１．学校基本情報'!$A$7),"",'１．学校基本情報'!$A$7)</f>
        <v/>
      </c>
      <c r="JPZ68" s="2033"/>
      <c r="JQA68" s="2033"/>
      <c r="JQB68" s="2033"/>
      <c r="JQC68" s="2033"/>
      <c r="JQD68" s="2033"/>
      <c r="JQE68" s="2033"/>
      <c r="JQF68" s="2033"/>
      <c r="JQG68" s="2033"/>
      <c r="JQH68" s="2033"/>
      <c r="JQI68" s="2033"/>
      <c r="JQJ68" s="2033"/>
      <c r="JQK68" s="2033"/>
      <c r="JQL68" s="2033"/>
      <c r="JQM68" s="2033"/>
      <c r="JQN68" s="2033"/>
      <c r="JQO68" s="2033" t="str">
        <f>IF(ISBLANK('１．学校基本情報'!$A$7),"",'１．学校基本情報'!$A$7)</f>
        <v/>
      </c>
      <c r="JQP68" s="2033"/>
      <c r="JQQ68" s="2033"/>
      <c r="JQR68" s="2033"/>
      <c r="JQS68" s="2033"/>
      <c r="JQT68" s="2033"/>
      <c r="JQU68" s="2033"/>
      <c r="JQV68" s="2033"/>
      <c r="JQW68" s="2033"/>
      <c r="JQX68" s="2033"/>
      <c r="JQY68" s="2033"/>
      <c r="JQZ68" s="2033"/>
      <c r="JRA68" s="2033"/>
      <c r="JRB68" s="2033"/>
      <c r="JRC68" s="2033"/>
      <c r="JRD68" s="2033"/>
      <c r="JRE68" s="2033" t="str">
        <f>IF(ISBLANK('１．学校基本情報'!$A$7),"",'１．学校基本情報'!$A$7)</f>
        <v/>
      </c>
      <c r="JRF68" s="2033"/>
      <c r="JRG68" s="2033"/>
      <c r="JRH68" s="2033"/>
      <c r="JRI68" s="2033"/>
      <c r="JRJ68" s="2033"/>
      <c r="JRK68" s="2033"/>
      <c r="JRL68" s="2033"/>
      <c r="JRM68" s="2033"/>
      <c r="JRN68" s="2033"/>
      <c r="JRO68" s="2033"/>
      <c r="JRP68" s="2033"/>
      <c r="JRQ68" s="2033"/>
      <c r="JRR68" s="2033"/>
      <c r="JRS68" s="2033"/>
      <c r="JRT68" s="2033"/>
      <c r="JRU68" s="2033" t="str">
        <f>IF(ISBLANK('１．学校基本情報'!$A$7),"",'１．学校基本情報'!$A$7)</f>
        <v/>
      </c>
      <c r="JRV68" s="2033"/>
      <c r="JRW68" s="2033"/>
      <c r="JRX68" s="2033"/>
      <c r="JRY68" s="2033"/>
      <c r="JRZ68" s="2033"/>
      <c r="JSA68" s="2033"/>
      <c r="JSB68" s="2033"/>
      <c r="JSC68" s="2033"/>
      <c r="JSD68" s="2033"/>
      <c r="JSE68" s="2033"/>
      <c r="JSF68" s="2033"/>
      <c r="JSG68" s="2033"/>
      <c r="JSH68" s="2033"/>
      <c r="JSI68" s="2033"/>
      <c r="JSJ68" s="2033"/>
      <c r="JSK68" s="2033" t="str">
        <f>IF(ISBLANK('１．学校基本情報'!$A$7),"",'１．学校基本情報'!$A$7)</f>
        <v/>
      </c>
      <c r="JSL68" s="2033"/>
      <c r="JSM68" s="2033"/>
      <c r="JSN68" s="2033"/>
      <c r="JSO68" s="2033"/>
      <c r="JSP68" s="2033"/>
      <c r="JSQ68" s="2033"/>
      <c r="JSR68" s="2033"/>
      <c r="JSS68" s="2033"/>
      <c r="JST68" s="2033"/>
      <c r="JSU68" s="2033"/>
      <c r="JSV68" s="2033"/>
      <c r="JSW68" s="2033"/>
      <c r="JSX68" s="2033"/>
      <c r="JSY68" s="2033"/>
      <c r="JSZ68" s="2033"/>
      <c r="JTA68" s="2033" t="str">
        <f>IF(ISBLANK('１．学校基本情報'!$A$7),"",'１．学校基本情報'!$A$7)</f>
        <v/>
      </c>
      <c r="JTB68" s="2033"/>
      <c r="JTC68" s="2033"/>
      <c r="JTD68" s="2033"/>
      <c r="JTE68" s="2033"/>
      <c r="JTF68" s="2033"/>
      <c r="JTG68" s="2033"/>
      <c r="JTH68" s="2033"/>
      <c r="JTI68" s="2033"/>
      <c r="JTJ68" s="2033"/>
      <c r="JTK68" s="2033"/>
      <c r="JTL68" s="2033"/>
      <c r="JTM68" s="2033"/>
      <c r="JTN68" s="2033"/>
      <c r="JTO68" s="2033"/>
      <c r="JTP68" s="2033"/>
      <c r="JTQ68" s="2033" t="str">
        <f>IF(ISBLANK('１．学校基本情報'!$A$7),"",'１．学校基本情報'!$A$7)</f>
        <v/>
      </c>
      <c r="JTR68" s="2033"/>
      <c r="JTS68" s="2033"/>
      <c r="JTT68" s="2033"/>
      <c r="JTU68" s="2033"/>
      <c r="JTV68" s="2033"/>
      <c r="JTW68" s="2033"/>
      <c r="JTX68" s="2033"/>
      <c r="JTY68" s="2033"/>
      <c r="JTZ68" s="2033"/>
      <c r="JUA68" s="2033"/>
      <c r="JUB68" s="2033"/>
      <c r="JUC68" s="2033"/>
      <c r="JUD68" s="2033"/>
      <c r="JUE68" s="2033"/>
      <c r="JUF68" s="2033"/>
      <c r="JUG68" s="2033" t="str">
        <f>IF(ISBLANK('１．学校基本情報'!$A$7),"",'１．学校基本情報'!$A$7)</f>
        <v/>
      </c>
      <c r="JUH68" s="2033"/>
      <c r="JUI68" s="2033"/>
      <c r="JUJ68" s="2033"/>
      <c r="JUK68" s="2033"/>
      <c r="JUL68" s="2033"/>
      <c r="JUM68" s="2033"/>
      <c r="JUN68" s="2033"/>
      <c r="JUO68" s="2033"/>
      <c r="JUP68" s="2033"/>
      <c r="JUQ68" s="2033"/>
      <c r="JUR68" s="2033"/>
      <c r="JUS68" s="2033"/>
      <c r="JUT68" s="2033"/>
      <c r="JUU68" s="2033"/>
      <c r="JUV68" s="2033"/>
      <c r="JUW68" s="2033" t="str">
        <f>IF(ISBLANK('１．学校基本情報'!$A$7),"",'１．学校基本情報'!$A$7)</f>
        <v/>
      </c>
      <c r="JUX68" s="2033"/>
      <c r="JUY68" s="2033"/>
      <c r="JUZ68" s="2033"/>
      <c r="JVA68" s="2033"/>
      <c r="JVB68" s="2033"/>
      <c r="JVC68" s="2033"/>
      <c r="JVD68" s="2033"/>
      <c r="JVE68" s="2033"/>
      <c r="JVF68" s="2033"/>
      <c r="JVG68" s="2033"/>
      <c r="JVH68" s="2033"/>
      <c r="JVI68" s="2033"/>
      <c r="JVJ68" s="2033"/>
      <c r="JVK68" s="2033"/>
      <c r="JVL68" s="2033"/>
      <c r="JVM68" s="2033" t="str">
        <f>IF(ISBLANK('１．学校基本情報'!$A$7),"",'１．学校基本情報'!$A$7)</f>
        <v/>
      </c>
      <c r="JVN68" s="2033"/>
      <c r="JVO68" s="2033"/>
      <c r="JVP68" s="2033"/>
      <c r="JVQ68" s="2033"/>
      <c r="JVR68" s="2033"/>
      <c r="JVS68" s="2033"/>
      <c r="JVT68" s="2033"/>
      <c r="JVU68" s="2033"/>
      <c r="JVV68" s="2033"/>
      <c r="JVW68" s="2033"/>
      <c r="JVX68" s="2033"/>
      <c r="JVY68" s="2033"/>
      <c r="JVZ68" s="2033"/>
      <c r="JWA68" s="2033"/>
      <c r="JWB68" s="2033"/>
      <c r="JWC68" s="2033" t="str">
        <f>IF(ISBLANK('１．学校基本情報'!$A$7),"",'１．学校基本情報'!$A$7)</f>
        <v/>
      </c>
      <c r="JWD68" s="2033"/>
      <c r="JWE68" s="2033"/>
      <c r="JWF68" s="2033"/>
      <c r="JWG68" s="2033"/>
      <c r="JWH68" s="2033"/>
      <c r="JWI68" s="2033"/>
      <c r="JWJ68" s="2033"/>
      <c r="JWK68" s="2033"/>
      <c r="JWL68" s="2033"/>
      <c r="JWM68" s="2033"/>
      <c r="JWN68" s="2033"/>
      <c r="JWO68" s="2033"/>
      <c r="JWP68" s="2033"/>
      <c r="JWQ68" s="2033"/>
      <c r="JWR68" s="2033"/>
      <c r="JWS68" s="2033" t="str">
        <f>IF(ISBLANK('１．学校基本情報'!$A$7),"",'１．学校基本情報'!$A$7)</f>
        <v/>
      </c>
      <c r="JWT68" s="2033"/>
      <c r="JWU68" s="2033"/>
      <c r="JWV68" s="2033"/>
      <c r="JWW68" s="2033"/>
      <c r="JWX68" s="2033"/>
      <c r="JWY68" s="2033"/>
      <c r="JWZ68" s="2033"/>
      <c r="JXA68" s="2033"/>
      <c r="JXB68" s="2033"/>
      <c r="JXC68" s="2033"/>
      <c r="JXD68" s="2033"/>
      <c r="JXE68" s="2033"/>
      <c r="JXF68" s="2033"/>
      <c r="JXG68" s="2033"/>
      <c r="JXH68" s="2033"/>
      <c r="JXI68" s="2033" t="str">
        <f>IF(ISBLANK('１．学校基本情報'!$A$7),"",'１．学校基本情報'!$A$7)</f>
        <v/>
      </c>
      <c r="JXJ68" s="2033"/>
      <c r="JXK68" s="2033"/>
      <c r="JXL68" s="2033"/>
      <c r="JXM68" s="2033"/>
      <c r="JXN68" s="2033"/>
      <c r="JXO68" s="2033"/>
      <c r="JXP68" s="2033"/>
      <c r="JXQ68" s="2033"/>
      <c r="JXR68" s="2033"/>
      <c r="JXS68" s="2033"/>
      <c r="JXT68" s="2033"/>
      <c r="JXU68" s="2033"/>
      <c r="JXV68" s="2033"/>
      <c r="JXW68" s="2033"/>
      <c r="JXX68" s="2033"/>
      <c r="JXY68" s="2033" t="str">
        <f>IF(ISBLANK('１．学校基本情報'!$A$7),"",'１．学校基本情報'!$A$7)</f>
        <v/>
      </c>
      <c r="JXZ68" s="2033"/>
      <c r="JYA68" s="2033"/>
      <c r="JYB68" s="2033"/>
      <c r="JYC68" s="2033"/>
      <c r="JYD68" s="2033"/>
      <c r="JYE68" s="2033"/>
      <c r="JYF68" s="2033"/>
      <c r="JYG68" s="2033"/>
      <c r="JYH68" s="2033"/>
      <c r="JYI68" s="2033"/>
      <c r="JYJ68" s="2033"/>
      <c r="JYK68" s="2033"/>
      <c r="JYL68" s="2033"/>
      <c r="JYM68" s="2033"/>
      <c r="JYN68" s="2033"/>
      <c r="JYO68" s="2033" t="str">
        <f>IF(ISBLANK('１．学校基本情報'!$A$7),"",'１．学校基本情報'!$A$7)</f>
        <v/>
      </c>
      <c r="JYP68" s="2033"/>
      <c r="JYQ68" s="2033"/>
      <c r="JYR68" s="2033"/>
      <c r="JYS68" s="2033"/>
      <c r="JYT68" s="2033"/>
      <c r="JYU68" s="2033"/>
      <c r="JYV68" s="2033"/>
      <c r="JYW68" s="2033"/>
      <c r="JYX68" s="2033"/>
      <c r="JYY68" s="2033"/>
      <c r="JYZ68" s="2033"/>
      <c r="JZA68" s="2033"/>
      <c r="JZB68" s="2033"/>
      <c r="JZC68" s="2033"/>
      <c r="JZD68" s="2033"/>
      <c r="JZE68" s="2033" t="str">
        <f>IF(ISBLANK('１．学校基本情報'!$A$7),"",'１．学校基本情報'!$A$7)</f>
        <v/>
      </c>
      <c r="JZF68" s="2033"/>
      <c r="JZG68" s="2033"/>
      <c r="JZH68" s="2033"/>
      <c r="JZI68" s="2033"/>
      <c r="JZJ68" s="2033"/>
      <c r="JZK68" s="2033"/>
      <c r="JZL68" s="2033"/>
      <c r="JZM68" s="2033"/>
      <c r="JZN68" s="2033"/>
      <c r="JZO68" s="2033"/>
      <c r="JZP68" s="2033"/>
      <c r="JZQ68" s="2033"/>
      <c r="JZR68" s="2033"/>
      <c r="JZS68" s="2033"/>
      <c r="JZT68" s="2033"/>
      <c r="JZU68" s="2033" t="str">
        <f>IF(ISBLANK('１．学校基本情報'!$A$7),"",'１．学校基本情報'!$A$7)</f>
        <v/>
      </c>
      <c r="JZV68" s="2033"/>
      <c r="JZW68" s="2033"/>
      <c r="JZX68" s="2033"/>
      <c r="JZY68" s="2033"/>
      <c r="JZZ68" s="2033"/>
      <c r="KAA68" s="2033"/>
      <c r="KAB68" s="2033"/>
      <c r="KAC68" s="2033"/>
      <c r="KAD68" s="2033"/>
      <c r="KAE68" s="2033"/>
      <c r="KAF68" s="2033"/>
      <c r="KAG68" s="2033"/>
      <c r="KAH68" s="2033"/>
      <c r="KAI68" s="2033"/>
      <c r="KAJ68" s="2033"/>
      <c r="KAK68" s="2033" t="str">
        <f>IF(ISBLANK('１．学校基本情報'!$A$7),"",'１．学校基本情報'!$A$7)</f>
        <v/>
      </c>
      <c r="KAL68" s="2033"/>
      <c r="KAM68" s="2033"/>
      <c r="KAN68" s="2033"/>
      <c r="KAO68" s="2033"/>
      <c r="KAP68" s="2033"/>
      <c r="KAQ68" s="2033"/>
      <c r="KAR68" s="2033"/>
      <c r="KAS68" s="2033"/>
      <c r="KAT68" s="2033"/>
      <c r="KAU68" s="2033"/>
      <c r="KAV68" s="2033"/>
      <c r="KAW68" s="2033"/>
      <c r="KAX68" s="2033"/>
      <c r="KAY68" s="2033"/>
      <c r="KAZ68" s="2033"/>
      <c r="KBA68" s="2033" t="str">
        <f>IF(ISBLANK('１．学校基本情報'!$A$7),"",'１．学校基本情報'!$A$7)</f>
        <v/>
      </c>
      <c r="KBB68" s="2033"/>
      <c r="KBC68" s="2033"/>
      <c r="KBD68" s="2033"/>
      <c r="KBE68" s="2033"/>
      <c r="KBF68" s="2033"/>
      <c r="KBG68" s="2033"/>
      <c r="KBH68" s="2033"/>
      <c r="KBI68" s="2033"/>
      <c r="KBJ68" s="2033"/>
      <c r="KBK68" s="2033"/>
      <c r="KBL68" s="2033"/>
      <c r="KBM68" s="2033"/>
      <c r="KBN68" s="2033"/>
      <c r="KBO68" s="2033"/>
      <c r="KBP68" s="2033"/>
      <c r="KBQ68" s="2033" t="str">
        <f>IF(ISBLANK('１．学校基本情報'!$A$7),"",'１．学校基本情報'!$A$7)</f>
        <v/>
      </c>
      <c r="KBR68" s="2033"/>
      <c r="KBS68" s="2033"/>
      <c r="KBT68" s="2033"/>
      <c r="KBU68" s="2033"/>
      <c r="KBV68" s="2033"/>
      <c r="KBW68" s="2033"/>
      <c r="KBX68" s="2033"/>
      <c r="KBY68" s="2033"/>
      <c r="KBZ68" s="2033"/>
      <c r="KCA68" s="2033"/>
      <c r="KCB68" s="2033"/>
      <c r="KCC68" s="2033"/>
      <c r="KCD68" s="2033"/>
      <c r="KCE68" s="2033"/>
      <c r="KCF68" s="2033"/>
      <c r="KCG68" s="2033" t="str">
        <f>IF(ISBLANK('１．学校基本情報'!$A$7),"",'１．学校基本情報'!$A$7)</f>
        <v/>
      </c>
      <c r="KCH68" s="2033"/>
      <c r="KCI68" s="2033"/>
      <c r="KCJ68" s="2033"/>
      <c r="KCK68" s="2033"/>
      <c r="KCL68" s="2033"/>
      <c r="KCM68" s="2033"/>
      <c r="KCN68" s="2033"/>
      <c r="KCO68" s="2033"/>
      <c r="KCP68" s="2033"/>
      <c r="KCQ68" s="2033"/>
      <c r="KCR68" s="2033"/>
      <c r="KCS68" s="2033"/>
      <c r="KCT68" s="2033"/>
      <c r="KCU68" s="2033"/>
      <c r="KCV68" s="2033"/>
      <c r="KCW68" s="2033" t="str">
        <f>IF(ISBLANK('１．学校基本情報'!$A$7),"",'１．学校基本情報'!$A$7)</f>
        <v/>
      </c>
      <c r="KCX68" s="2033"/>
      <c r="KCY68" s="2033"/>
      <c r="KCZ68" s="2033"/>
      <c r="KDA68" s="2033"/>
      <c r="KDB68" s="2033"/>
      <c r="KDC68" s="2033"/>
      <c r="KDD68" s="2033"/>
      <c r="KDE68" s="2033"/>
      <c r="KDF68" s="2033"/>
      <c r="KDG68" s="2033"/>
      <c r="KDH68" s="2033"/>
      <c r="KDI68" s="2033"/>
      <c r="KDJ68" s="2033"/>
      <c r="KDK68" s="2033"/>
      <c r="KDL68" s="2033"/>
      <c r="KDM68" s="2033" t="str">
        <f>IF(ISBLANK('１．学校基本情報'!$A$7),"",'１．学校基本情報'!$A$7)</f>
        <v/>
      </c>
      <c r="KDN68" s="2033"/>
      <c r="KDO68" s="2033"/>
      <c r="KDP68" s="2033"/>
      <c r="KDQ68" s="2033"/>
      <c r="KDR68" s="2033"/>
      <c r="KDS68" s="2033"/>
      <c r="KDT68" s="2033"/>
      <c r="KDU68" s="2033"/>
      <c r="KDV68" s="2033"/>
      <c r="KDW68" s="2033"/>
      <c r="KDX68" s="2033"/>
      <c r="KDY68" s="2033"/>
      <c r="KDZ68" s="2033"/>
      <c r="KEA68" s="2033"/>
      <c r="KEB68" s="2033"/>
      <c r="KEC68" s="2033" t="str">
        <f>IF(ISBLANK('１．学校基本情報'!$A$7),"",'１．学校基本情報'!$A$7)</f>
        <v/>
      </c>
      <c r="KED68" s="2033"/>
      <c r="KEE68" s="2033"/>
      <c r="KEF68" s="2033"/>
      <c r="KEG68" s="2033"/>
      <c r="KEH68" s="2033"/>
      <c r="KEI68" s="2033"/>
      <c r="KEJ68" s="2033"/>
      <c r="KEK68" s="2033"/>
      <c r="KEL68" s="2033"/>
      <c r="KEM68" s="2033"/>
      <c r="KEN68" s="2033"/>
      <c r="KEO68" s="2033"/>
      <c r="KEP68" s="2033"/>
      <c r="KEQ68" s="2033"/>
      <c r="KER68" s="2033"/>
      <c r="KES68" s="2033" t="str">
        <f>IF(ISBLANK('１．学校基本情報'!$A$7),"",'１．学校基本情報'!$A$7)</f>
        <v/>
      </c>
      <c r="KET68" s="2033"/>
      <c r="KEU68" s="2033"/>
      <c r="KEV68" s="2033"/>
      <c r="KEW68" s="2033"/>
      <c r="KEX68" s="2033"/>
      <c r="KEY68" s="2033"/>
      <c r="KEZ68" s="2033"/>
      <c r="KFA68" s="2033"/>
      <c r="KFB68" s="2033"/>
      <c r="KFC68" s="2033"/>
      <c r="KFD68" s="2033"/>
      <c r="KFE68" s="2033"/>
      <c r="KFF68" s="2033"/>
      <c r="KFG68" s="2033"/>
      <c r="KFH68" s="2033"/>
      <c r="KFI68" s="2033" t="str">
        <f>IF(ISBLANK('１．学校基本情報'!$A$7),"",'１．学校基本情報'!$A$7)</f>
        <v/>
      </c>
      <c r="KFJ68" s="2033"/>
      <c r="KFK68" s="2033"/>
      <c r="KFL68" s="2033"/>
      <c r="KFM68" s="2033"/>
      <c r="KFN68" s="2033"/>
      <c r="KFO68" s="2033"/>
      <c r="KFP68" s="2033"/>
      <c r="KFQ68" s="2033"/>
      <c r="KFR68" s="2033"/>
      <c r="KFS68" s="2033"/>
      <c r="KFT68" s="2033"/>
      <c r="KFU68" s="2033"/>
      <c r="KFV68" s="2033"/>
      <c r="KFW68" s="2033"/>
      <c r="KFX68" s="2033"/>
      <c r="KFY68" s="2033" t="str">
        <f>IF(ISBLANK('１．学校基本情報'!$A$7),"",'１．学校基本情報'!$A$7)</f>
        <v/>
      </c>
      <c r="KFZ68" s="2033"/>
      <c r="KGA68" s="2033"/>
      <c r="KGB68" s="2033"/>
      <c r="KGC68" s="2033"/>
      <c r="KGD68" s="2033"/>
      <c r="KGE68" s="2033"/>
      <c r="KGF68" s="2033"/>
      <c r="KGG68" s="2033"/>
      <c r="KGH68" s="2033"/>
      <c r="KGI68" s="2033"/>
      <c r="KGJ68" s="2033"/>
      <c r="KGK68" s="2033"/>
      <c r="KGL68" s="2033"/>
      <c r="KGM68" s="2033"/>
      <c r="KGN68" s="2033"/>
      <c r="KGO68" s="2033" t="str">
        <f>IF(ISBLANK('１．学校基本情報'!$A$7),"",'１．学校基本情報'!$A$7)</f>
        <v/>
      </c>
      <c r="KGP68" s="2033"/>
      <c r="KGQ68" s="2033"/>
      <c r="KGR68" s="2033"/>
      <c r="KGS68" s="2033"/>
      <c r="KGT68" s="2033"/>
      <c r="KGU68" s="2033"/>
      <c r="KGV68" s="2033"/>
      <c r="KGW68" s="2033"/>
      <c r="KGX68" s="2033"/>
      <c r="KGY68" s="2033"/>
      <c r="KGZ68" s="2033"/>
      <c r="KHA68" s="2033"/>
      <c r="KHB68" s="2033"/>
      <c r="KHC68" s="2033"/>
      <c r="KHD68" s="2033"/>
      <c r="KHE68" s="2033" t="str">
        <f>IF(ISBLANK('１．学校基本情報'!$A$7),"",'１．学校基本情報'!$A$7)</f>
        <v/>
      </c>
      <c r="KHF68" s="2033"/>
      <c r="KHG68" s="2033"/>
      <c r="KHH68" s="2033"/>
      <c r="KHI68" s="2033"/>
      <c r="KHJ68" s="2033"/>
      <c r="KHK68" s="2033"/>
      <c r="KHL68" s="2033"/>
      <c r="KHM68" s="2033"/>
      <c r="KHN68" s="2033"/>
      <c r="KHO68" s="2033"/>
      <c r="KHP68" s="2033"/>
      <c r="KHQ68" s="2033"/>
      <c r="KHR68" s="2033"/>
      <c r="KHS68" s="2033"/>
      <c r="KHT68" s="2033"/>
      <c r="KHU68" s="2033" t="str">
        <f>IF(ISBLANK('１．学校基本情報'!$A$7),"",'１．学校基本情報'!$A$7)</f>
        <v/>
      </c>
      <c r="KHV68" s="2033"/>
      <c r="KHW68" s="2033"/>
      <c r="KHX68" s="2033"/>
      <c r="KHY68" s="2033"/>
      <c r="KHZ68" s="2033"/>
      <c r="KIA68" s="2033"/>
      <c r="KIB68" s="2033"/>
      <c r="KIC68" s="2033"/>
      <c r="KID68" s="2033"/>
      <c r="KIE68" s="2033"/>
      <c r="KIF68" s="2033"/>
      <c r="KIG68" s="2033"/>
      <c r="KIH68" s="2033"/>
      <c r="KII68" s="2033"/>
      <c r="KIJ68" s="2033"/>
      <c r="KIK68" s="2033" t="str">
        <f>IF(ISBLANK('１．学校基本情報'!$A$7),"",'１．学校基本情報'!$A$7)</f>
        <v/>
      </c>
      <c r="KIL68" s="2033"/>
      <c r="KIM68" s="2033"/>
      <c r="KIN68" s="2033"/>
      <c r="KIO68" s="2033"/>
      <c r="KIP68" s="2033"/>
      <c r="KIQ68" s="2033"/>
      <c r="KIR68" s="2033"/>
      <c r="KIS68" s="2033"/>
      <c r="KIT68" s="2033"/>
      <c r="KIU68" s="2033"/>
      <c r="KIV68" s="2033"/>
      <c r="KIW68" s="2033"/>
      <c r="KIX68" s="2033"/>
      <c r="KIY68" s="2033"/>
      <c r="KIZ68" s="2033"/>
      <c r="KJA68" s="2033" t="str">
        <f>IF(ISBLANK('１．学校基本情報'!$A$7),"",'１．学校基本情報'!$A$7)</f>
        <v/>
      </c>
      <c r="KJB68" s="2033"/>
      <c r="KJC68" s="2033"/>
      <c r="KJD68" s="2033"/>
      <c r="KJE68" s="2033"/>
      <c r="KJF68" s="2033"/>
      <c r="KJG68" s="2033"/>
      <c r="KJH68" s="2033"/>
      <c r="KJI68" s="2033"/>
      <c r="KJJ68" s="2033"/>
      <c r="KJK68" s="2033"/>
      <c r="KJL68" s="2033"/>
      <c r="KJM68" s="2033"/>
      <c r="KJN68" s="2033"/>
      <c r="KJO68" s="2033"/>
      <c r="KJP68" s="2033"/>
      <c r="KJQ68" s="2033" t="str">
        <f>IF(ISBLANK('１．学校基本情報'!$A$7),"",'１．学校基本情報'!$A$7)</f>
        <v/>
      </c>
      <c r="KJR68" s="2033"/>
      <c r="KJS68" s="2033"/>
      <c r="KJT68" s="2033"/>
      <c r="KJU68" s="2033"/>
      <c r="KJV68" s="2033"/>
      <c r="KJW68" s="2033"/>
      <c r="KJX68" s="2033"/>
      <c r="KJY68" s="2033"/>
      <c r="KJZ68" s="2033"/>
      <c r="KKA68" s="2033"/>
      <c r="KKB68" s="2033"/>
      <c r="KKC68" s="2033"/>
      <c r="KKD68" s="2033"/>
      <c r="KKE68" s="2033"/>
      <c r="KKF68" s="2033"/>
      <c r="KKG68" s="2033" t="str">
        <f>IF(ISBLANK('１．学校基本情報'!$A$7),"",'１．学校基本情報'!$A$7)</f>
        <v/>
      </c>
      <c r="KKH68" s="2033"/>
      <c r="KKI68" s="2033"/>
      <c r="KKJ68" s="2033"/>
      <c r="KKK68" s="2033"/>
      <c r="KKL68" s="2033"/>
      <c r="KKM68" s="2033"/>
      <c r="KKN68" s="2033"/>
      <c r="KKO68" s="2033"/>
      <c r="KKP68" s="2033"/>
      <c r="KKQ68" s="2033"/>
      <c r="KKR68" s="2033"/>
      <c r="KKS68" s="2033"/>
      <c r="KKT68" s="2033"/>
      <c r="KKU68" s="2033"/>
      <c r="KKV68" s="2033"/>
      <c r="KKW68" s="2033" t="str">
        <f>IF(ISBLANK('１．学校基本情報'!$A$7),"",'１．学校基本情報'!$A$7)</f>
        <v/>
      </c>
      <c r="KKX68" s="2033"/>
      <c r="KKY68" s="2033"/>
      <c r="KKZ68" s="2033"/>
      <c r="KLA68" s="2033"/>
      <c r="KLB68" s="2033"/>
      <c r="KLC68" s="2033"/>
      <c r="KLD68" s="2033"/>
      <c r="KLE68" s="2033"/>
      <c r="KLF68" s="2033"/>
      <c r="KLG68" s="2033"/>
      <c r="KLH68" s="2033"/>
      <c r="KLI68" s="2033"/>
      <c r="KLJ68" s="2033"/>
      <c r="KLK68" s="2033"/>
      <c r="KLL68" s="2033"/>
      <c r="KLM68" s="2033" t="str">
        <f>IF(ISBLANK('１．学校基本情報'!$A$7),"",'１．学校基本情報'!$A$7)</f>
        <v/>
      </c>
      <c r="KLN68" s="2033"/>
      <c r="KLO68" s="2033"/>
      <c r="KLP68" s="2033"/>
      <c r="KLQ68" s="2033"/>
      <c r="KLR68" s="2033"/>
      <c r="KLS68" s="2033"/>
      <c r="KLT68" s="2033"/>
      <c r="KLU68" s="2033"/>
      <c r="KLV68" s="2033"/>
      <c r="KLW68" s="2033"/>
      <c r="KLX68" s="2033"/>
      <c r="KLY68" s="2033"/>
      <c r="KLZ68" s="2033"/>
      <c r="KMA68" s="2033"/>
      <c r="KMB68" s="2033"/>
      <c r="KMC68" s="2033" t="str">
        <f>IF(ISBLANK('１．学校基本情報'!$A$7),"",'１．学校基本情報'!$A$7)</f>
        <v/>
      </c>
      <c r="KMD68" s="2033"/>
      <c r="KME68" s="2033"/>
      <c r="KMF68" s="2033"/>
      <c r="KMG68" s="2033"/>
      <c r="KMH68" s="2033"/>
      <c r="KMI68" s="2033"/>
      <c r="KMJ68" s="2033"/>
      <c r="KMK68" s="2033"/>
      <c r="KML68" s="2033"/>
      <c r="KMM68" s="2033"/>
      <c r="KMN68" s="2033"/>
      <c r="KMO68" s="2033"/>
      <c r="KMP68" s="2033"/>
      <c r="KMQ68" s="2033"/>
      <c r="KMR68" s="2033"/>
      <c r="KMS68" s="2033" t="str">
        <f>IF(ISBLANK('１．学校基本情報'!$A$7),"",'１．学校基本情報'!$A$7)</f>
        <v/>
      </c>
      <c r="KMT68" s="2033"/>
      <c r="KMU68" s="2033"/>
      <c r="KMV68" s="2033"/>
      <c r="KMW68" s="2033"/>
      <c r="KMX68" s="2033"/>
      <c r="KMY68" s="2033"/>
      <c r="KMZ68" s="2033"/>
      <c r="KNA68" s="2033"/>
      <c r="KNB68" s="2033"/>
      <c r="KNC68" s="2033"/>
      <c r="KND68" s="2033"/>
      <c r="KNE68" s="2033"/>
      <c r="KNF68" s="2033"/>
      <c r="KNG68" s="2033"/>
      <c r="KNH68" s="2033"/>
      <c r="KNI68" s="2033" t="str">
        <f>IF(ISBLANK('１．学校基本情報'!$A$7),"",'１．学校基本情報'!$A$7)</f>
        <v/>
      </c>
      <c r="KNJ68" s="2033"/>
      <c r="KNK68" s="2033"/>
      <c r="KNL68" s="2033"/>
      <c r="KNM68" s="2033"/>
      <c r="KNN68" s="2033"/>
      <c r="KNO68" s="2033"/>
      <c r="KNP68" s="2033"/>
      <c r="KNQ68" s="2033"/>
      <c r="KNR68" s="2033"/>
      <c r="KNS68" s="2033"/>
      <c r="KNT68" s="2033"/>
      <c r="KNU68" s="2033"/>
      <c r="KNV68" s="2033"/>
      <c r="KNW68" s="2033"/>
      <c r="KNX68" s="2033"/>
      <c r="KNY68" s="2033" t="str">
        <f>IF(ISBLANK('１．学校基本情報'!$A$7),"",'１．学校基本情報'!$A$7)</f>
        <v/>
      </c>
      <c r="KNZ68" s="2033"/>
      <c r="KOA68" s="2033"/>
      <c r="KOB68" s="2033"/>
      <c r="KOC68" s="2033"/>
      <c r="KOD68" s="2033"/>
      <c r="KOE68" s="2033"/>
      <c r="KOF68" s="2033"/>
      <c r="KOG68" s="2033"/>
      <c r="KOH68" s="2033"/>
      <c r="KOI68" s="2033"/>
      <c r="KOJ68" s="2033"/>
      <c r="KOK68" s="2033"/>
      <c r="KOL68" s="2033"/>
      <c r="KOM68" s="2033"/>
      <c r="KON68" s="2033"/>
      <c r="KOO68" s="2033" t="str">
        <f>IF(ISBLANK('１．学校基本情報'!$A$7),"",'１．学校基本情報'!$A$7)</f>
        <v/>
      </c>
      <c r="KOP68" s="2033"/>
      <c r="KOQ68" s="2033"/>
      <c r="KOR68" s="2033"/>
      <c r="KOS68" s="2033"/>
      <c r="KOT68" s="2033"/>
      <c r="KOU68" s="2033"/>
      <c r="KOV68" s="2033"/>
      <c r="KOW68" s="2033"/>
      <c r="KOX68" s="2033"/>
      <c r="KOY68" s="2033"/>
      <c r="KOZ68" s="2033"/>
      <c r="KPA68" s="2033"/>
      <c r="KPB68" s="2033"/>
      <c r="KPC68" s="2033"/>
      <c r="KPD68" s="2033"/>
      <c r="KPE68" s="2033" t="str">
        <f>IF(ISBLANK('１．学校基本情報'!$A$7),"",'１．学校基本情報'!$A$7)</f>
        <v/>
      </c>
      <c r="KPF68" s="2033"/>
      <c r="KPG68" s="2033"/>
      <c r="KPH68" s="2033"/>
      <c r="KPI68" s="2033"/>
      <c r="KPJ68" s="2033"/>
      <c r="KPK68" s="2033"/>
      <c r="KPL68" s="2033"/>
      <c r="KPM68" s="2033"/>
      <c r="KPN68" s="2033"/>
      <c r="KPO68" s="2033"/>
      <c r="KPP68" s="2033"/>
      <c r="KPQ68" s="2033"/>
      <c r="KPR68" s="2033"/>
      <c r="KPS68" s="2033"/>
      <c r="KPT68" s="2033"/>
      <c r="KPU68" s="2033" t="str">
        <f>IF(ISBLANK('１．学校基本情報'!$A$7),"",'１．学校基本情報'!$A$7)</f>
        <v/>
      </c>
      <c r="KPV68" s="2033"/>
      <c r="KPW68" s="2033"/>
      <c r="KPX68" s="2033"/>
      <c r="KPY68" s="2033"/>
      <c r="KPZ68" s="2033"/>
      <c r="KQA68" s="2033"/>
      <c r="KQB68" s="2033"/>
      <c r="KQC68" s="2033"/>
      <c r="KQD68" s="2033"/>
      <c r="KQE68" s="2033"/>
      <c r="KQF68" s="2033"/>
      <c r="KQG68" s="2033"/>
      <c r="KQH68" s="2033"/>
      <c r="KQI68" s="2033"/>
      <c r="KQJ68" s="2033"/>
      <c r="KQK68" s="2033" t="str">
        <f>IF(ISBLANK('１．学校基本情報'!$A$7),"",'１．学校基本情報'!$A$7)</f>
        <v/>
      </c>
      <c r="KQL68" s="2033"/>
      <c r="KQM68" s="2033"/>
      <c r="KQN68" s="2033"/>
      <c r="KQO68" s="2033"/>
      <c r="KQP68" s="2033"/>
      <c r="KQQ68" s="2033"/>
      <c r="KQR68" s="2033"/>
      <c r="KQS68" s="2033"/>
      <c r="KQT68" s="2033"/>
      <c r="KQU68" s="2033"/>
      <c r="KQV68" s="2033"/>
      <c r="KQW68" s="2033"/>
      <c r="KQX68" s="2033"/>
      <c r="KQY68" s="2033"/>
      <c r="KQZ68" s="2033"/>
      <c r="KRA68" s="2033" t="str">
        <f>IF(ISBLANK('１．学校基本情報'!$A$7),"",'１．学校基本情報'!$A$7)</f>
        <v/>
      </c>
      <c r="KRB68" s="2033"/>
      <c r="KRC68" s="2033"/>
      <c r="KRD68" s="2033"/>
      <c r="KRE68" s="2033"/>
      <c r="KRF68" s="2033"/>
      <c r="KRG68" s="2033"/>
      <c r="KRH68" s="2033"/>
      <c r="KRI68" s="2033"/>
      <c r="KRJ68" s="2033"/>
      <c r="KRK68" s="2033"/>
      <c r="KRL68" s="2033"/>
      <c r="KRM68" s="2033"/>
      <c r="KRN68" s="2033"/>
      <c r="KRO68" s="2033"/>
      <c r="KRP68" s="2033"/>
      <c r="KRQ68" s="2033" t="str">
        <f>IF(ISBLANK('１．学校基本情報'!$A$7),"",'１．学校基本情報'!$A$7)</f>
        <v/>
      </c>
      <c r="KRR68" s="2033"/>
      <c r="KRS68" s="2033"/>
      <c r="KRT68" s="2033"/>
      <c r="KRU68" s="2033"/>
      <c r="KRV68" s="2033"/>
      <c r="KRW68" s="2033"/>
      <c r="KRX68" s="2033"/>
      <c r="KRY68" s="2033"/>
      <c r="KRZ68" s="2033"/>
      <c r="KSA68" s="2033"/>
      <c r="KSB68" s="2033"/>
      <c r="KSC68" s="2033"/>
      <c r="KSD68" s="2033"/>
      <c r="KSE68" s="2033"/>
      <c r="KSF68" s="2033"/>
      <c r="KSG68" s="2033" t="str">
        <f>IF(ISBLANK('１．学校基本情報'!$A$7),"",'１．学校基本情報'!$A$7)</f>
        <v/>
      </c>
      <c r="KSH68" s="2033"/>
      <c r="KSI68" s="2033"/>
      <c r="KSJ68" s="2033"/>
      <c r="KSK68" s="2033"/>
      <c r="KSL68" s="2033"/>
      <c r="KSM68" s="2033"/>
      <c r="KSN68" s="2033"/>
      <c r="KSO68" s="2033"/>
      <c r="KSP68" s="2033"/>
      <c r="KSQ68" s="2033"/>
      <c r="KSR68" s="2033"/>
      <c r="KSS68" s="2033"/>
      <c r="KST68" s="2033"/>
      <c r="KSU68" s="2033"/>
      <c r="KSV68" s="2033"/>
      <c r="KSW68" s="2033" t="str">
        <f>IF(ISBLANK('１．学校基本情報'!$A$7),"",'１．学校基本情報'!$A$7)</f>
        <v/>
      </c>
      <c r="KSX68" s="2033"/>
      <c r="KSY68" s="2033"/>
      <c r="KSZ68" s="2033"/>
      <c r="KTA68" s="2033"/>
      <c r="KTB68" s="2033"/>
      <c r="KTC68" s="2033"/>
      <c r="KTD68" s="2033"/>
      <c r="KTE68" s="2033"/>
      <c r="KTF68" s="2033"/>
      <c r="KTG68" s="2033"/>
      <c r="KTH68" s="2033"/>
      <c r="KTI68" s="2033"/>
      <c r="KTJ68" s="2033"/>
      <c r="KTK68" s="2033"/>
      <c r="KTL68" s="2033"/>
      <c r="KTM68" s="2033" t="str">
        <f>IF(ISBLANK('１．学校基本情報'!$A$7),"",'１．学校基本情報'!$A$7)</f>
        <v/>
      </c>
      <c r="KTN68" s="2033"/>
      <c r="KTO68" s="2033"/>
      <c r="KTP68" s="2033"/>
      <c r="KTQ68" s="2033"/>
      <c r="KTR68" s="2033"/>
      <c r="KTS68" s="2033"/>
      <c r="KTT68" s="2033"/>
      <c r="KTU68" s="2033"/>
      <c r="KTV68" s="2033"/>
      <c r="KTW68" s="2033"/>
      <c r="KTX68" s="2033"/>
      <c r="KTY68" s="2033"/>
      <c r="KTZ68" s="2033"/>
      <c r="KUA68" s="2033"/>
      <c r="KUB68" s="2033"/>
      <c r="KUC68" s="2033" t="str">
        <f>IF(ISBLANK('１．学校基本情報'!$A$7),"",'１．学校基本情報'!$A$7)</f>
        <v/>
      </c>
      <c r="KUD68" s="2033"/>
      <c r="KUE68" s="2033"/>
      <c r="KUF68" s="2033"/>
      <c r="KUG68" s="2033"/>
      <c r="KUH68" s="2033"/>
      <c r="KUI68" s="2033"/>
      <c r="KUJ68" s="2033"/>
      <c r="KUK68" s="2033"/>
      <c r="KUL68" s="2033"/>
      <c r="KUM68" s="2033"/>
      <c r="KUN68" s="2033"/>
      <c r="KUO68" s="2033"/>
      <c r="KUP68" s="2033"/>
      <c r="KUQ68" s="2033"/>
      <c r="KUR68" s="2033"/>
      <c r="KUS68" s="2033" t="str">
        <f>IF(ISBLANK('１．学校基本情報'!$A$7),"",'１．学校基本情報'!$A$7)</f>
        <v/>
      </c>
      <c r="KUT68" s="2033"/>
      <c r="KUU68" s="2033"/>
      <c r="KUV68" s="2033"/>
      <c r="KUW68" s="2033"/>
      <c r="KUX68" s="2033"/>
      <c r="KUY68" s="2033"/>
      <c r="KUZ68" s="2033"/>
      <c r="KVA68" s="2033"/>
      <c r="KVB68" s="2033"/>
      <c r="KVC68" s="2033"/>
      <c r="KVD68" s="2033"/>
      <c r="KVE68" s="2033"/>
      <c r="KVF68" s="2033"/>
      <c r="KVG68" s="2033"/>
      <c r="KVH68" s="2033"/>
      <c r="KVI68" s="2033" t="str">
        <f>IF(ISBLANK('１．学校基本情報'!$A$7),"",'１．学校基本情報'!$A$7)</f>
        <v/>
      </c>
      <c r="KVJ68" s="2033"/>
      <c r="KVK68" s="2033"/>
      <c r="KVL68" s="2033"/>
      <c r="KVM68" s="2033"/>
      <c r="KVN68" s="2033"/>
      <c r="KVO68" s="2033"/>
      <c r="KVP68" s="2033"/>
      <c r="KVQ68" s="2033"/>
      <c r="KVR68" s="2033"/>
      <c r="KVS68" s="2033"/>
      <c r="KVT68" s="2033"/>
      <c r="KVU68" s="2033"/>
      <c r="KVV68" s="2033"/>
      <c r="KVW68" s="2033"/>
      <c r="KVX68" s="2033"/>
      <c r="KVY68" s="2033" t="str">
        <f>IF(ISBLANK('１．学校基本情報'!$A$7),"",'１．学校基本情報'!$A$7)</f>
        <v/>
      </c>
      <c r="KVZ68" s="2033"/>
      <c r="KWA68" s="2033"/>
      <c r="KWB68" s="2033"/>
      <c r="KWC68" s="2033"/>
      <c r="KWD68" s="2033"/>
      <c r="KWE68" s="2033"/>
      <c r="KWF68" s="2033"/>
      <c r="KWG68" s="2033"/>
      <c r="KWH68" s="2033"/>
      <c r="KWI68" s="2033"/>
      <c r="KWJ68" s="2033"/>
      <c r="KWK68" s="2033"/>
      <c r="KWL68" s="2033"/>
      <c r="KWM68" s="2033"/>
      <c r="KWN68" s="2033"/>
      <c r="KWO68" s="2033" t="str">
        <f>IF(ISBLANK('１．学校基本情報'!$A$7),"",'１．学校基本情報'!$A$7)</f>
        <v/>
      </c>
      <c r="KWP68" s="2033"/>
      <c r="KWQ68" s="2033"/>
      <c r="KWR68" s="2033"/>
      <c r="KWS68" s="2033"/>
      <c r="KWT68" s="2033"/>
      <c r="KWU68" s="2033"/>
      <c r="KWV68" s="2033"/>
      <c r="KWW68" s="2033"/>
      <c r="KWX68" s="2033"/>
      <c r="KWY68" s="2033"/>
      <c r="KWZ68" s="2033"/>
      <c r="KXA68" s="2033"/>
      <c r="KXB68" s="2033"/>
      <c r="KXC68" s="2033"/>
      <c r="KXD68" s="2033"/>
      <c r="KXE68" s="2033" t="str">
        <f>IF(ISBLANK('１．学校基本情報'!$A$7),"",'１．学校基本情報'!$A$7)</f>
        <v/>
      </c>
      <c r="KXF68" s="2033"/>
      <c r="KXG68" s="2033"/>
      <c r="KXH68" s="2033"/>
      <c r="KXI68" s="2033"/>
      <c r="KXJ68" s="2033"/>
      <c r="KXK68" s="2033"/>
      <c r="KXL68" s="2033"/>
      <c r="KXM68" s="2033"/>
      <c r="KXN68" s="2033"/>
      <c r="KXO68" s="2033"/>
      <c r="KXP68" s="2033"/>
      <c r="KXQ68" s="2033"/>
      <c r="KXR68" s="2033"/>
      <c r="KXS68" s="2033"/>
      <c r="KXT68" s="2033"/>
      <c r="KXU68" s="2033" t="str">
        <f>IF(ISBLANK('１．学校基本情報'!$A$7),"",'１．学校基本情報'!$A$7)</f>
        <v/>
      </c>
      <c r="KXV68" s="2033"/>
      <c r="KXW68" s="2033"/>
      <c r="KXX68" s="2033"/>
      <c r="KXY68" s="2033"/>
      <c r="KXZ68" s="2033"/>
      <c r="KYA68" s="2033"/>
      <c r="KYB68" s="2033"/>
      <c r="KYC68" s="2033"/>
      <c r="KYD68" s="2033"/>
      <c r="KYE68" s="2033"/>
      <c r="KYF68" s="2033"/>
      <c r="KYG68" s="2033"/>
      <c r="KYH68" s="2033"/>
      <c r="KYI68" s="2033"/>
      <c r="KYJ68" s="2033"/>
      <c r="KYK68" s="2033" t="str">
        <f>IF(ISBLANK('１．学校基本情報'!$A$7),"",'１．学校基本情報'!$A$7)</f>
        <v/>
      </c>
      <c r="KYL68" s="2033"/>
      <c r="KYM68" s="2033"/>
      <c r="KYN68" s="2033"/>
      <c r="KYO68" s="2033"/>
      <c r="KYP68" s="2033"/>
      <c r="KYQ68" s="2033"/>
      <c r="KYR68" s="2033"/>
      <c r="KYS68" s="2033"/>
      <c r="KYT68" s="2033"/>
      <c r="KYU68" s="2033"/>
      <c r="KYV68" s="2033"/>
      <c r="KYW68" s="2033"/>
      <c r="KYX68" s="2033"/>
      <c r="KYY68" s="2033"/>
      <c r="KYZ68" s="2033"/>
      <c r="KZA68" s="2033" t="str">
        <f>IF(ISBLANK('１．学校基本情報'!$A$7),"",'１．学校基本情報'!$A$7)</f>
        <v/>
      </c>
      <c r="KZB68" s="2033"/>
      <c r="KZC68" s="2033"/>
      <c r="KZD68" s="2033"/>
      <c r="KZE68" s="2033"/>
      <c r="KZF68" s="2033"/>
      <c r="KZG68" s="2033"/>
      <c r="KZH68" s="2033"/>
      <c r="KZI68" s="2033"/>
      <c r="KZJ68" s="2033"/>
      <c r="KZK68" s="2033"/>
      <c r="KZL68" s="2033"/>
      <c r="KZM68" s="2033"/>
      <c r="KZN68" s="2033"/>
      <c r="KZO68" s="2033"/>
      <c r="KZP68" s="2033"/>
      <c r="KZQ68" s="2033" t="str">
        <f>IF(ISBLANK('１．学校基本情報'!$A$7),"",'１．学校基本情報'!$A$7)</f>
        <v/>
      </c>
      <c r="KZR68" s="2033"/>
      <c r="KZS68" s="2033"/>
      <c r="KZT68" s="2033"/>
      <c r="KZU68" s="2033"/>
      <c r="KZV68" s="2033"/>
      <c r="KZW68" s="2033"/>
      <c r="KZX68" s="2033"/>
      <c r="KZY68" s="2033"/>
      <c r="KZZ68" s="2033"/>
      <c r="LAA68" s="2033"/>
      <c r="LAB68" s="2033"/>
      <c r="LAC68" s="2033"/>
      <c r="LAD68" s="2033"/>
      <c r="LAE68" s="2033"/>
      <c r="LAF68" s="2033"/>
      <c r="LAG68" s="2033" t="str">
        <f>IF(ISBLANK('１．学校基本情報'!$A$7),"",'１．学校基本情報'!$A$7)</f>
        <v/>
      </c>
      <c r="LAH68" s="2033"/>
      <c r="LAI68" s="2033"/>
      <c r="LAJ68" s="2033"/>
      <c r="LAK68" s="2033"/>
      <c r="LAL68" s="2033"/>
      <c r="LAM68" s="2033"/>
      <c r="LAN68" s="2033"/>
      <c r="LAO68" s="2033"/>
      <c r="LAP68" s="2033"/>
      <c r="LAQ68" s="2033"/>
      <c r="LAR68" s="2033"/>
      <c r="LAS68" s="2033"/>
      <c r="LAT68" s="2033"/>
      <c r="LAU68" s="2033"/>
      <c r="LAV68" s="2033"/>
      <c r="LAW68" s="2033" t="str">
        <f>IF(ISBLANK('１．学校基本情報'!$A$7),"",'１．学校基本情報'!$A$7)</f>
        <v/>
      </c>
      <c r="LAX68" s="2033"/>
      <c r="LAY68" s="2033"/>
      <c r="LAZ68" s="2033"/>
      <c r="LBA68" s="2033"/>
      <c r="LBB68" s="2033"/>
      <c r="LBC68" s="2033"/>
      <c r="LBD68" s="2033"/>
      <c r="LBE68" s="2033"/>
      <c r="LBF68" s="2033"/>
      <c r="LBG68" s="2033"/>
      <c r="LBH68" s="2033"/>
      <c r="LBI68" s="2033"/>
      <c r="LBJ68" s="2033"/>
      <c r="LBK68" s="2033"/>
      <c r="LBL68" s="2033"/>
      <c r="LBM68" s="2033" t="str">
        <f>IF(ISBLANK('１．学校基本情報'!$A$7),"",'１．学校基本情報'!$A$7)</f>
        <v/>
      </c>
      <c r="LBN68" s="2033"/>
      <c r="LBO68" s="2033"/>
      <c r="LBP68" s="2033"/>
      <c r="LBQ68" s="2033"/>
      <c r="LBR68" s="2033"/>
      <c r="LBS68" s="2033"/>
      <c r="LBT68" s="2033"/>
      <c r="LBU68" s="2033"/>
      <c r="LBV68" s="2033"/>
      <c r="LBW68" s="2033"/>
      <c r="LBX68" s="2033"/>
      <c r="LBY68" s="2033"/>
      <c r="LBZ68" s="2033"/>
      <c r="LCA68" s="2033"/>
      <c r="LCB68" s="2033"/>
      <c r="LCC68" s="2033" t="str">
        <f>IF(ISBLANK('１．学校基本情報'!$A$7),"",'１．学校基本情報'!$A$7)</f>
        <v/>
      </c>
      <c r="LCD68" s="2033"/>
      <c r="LCE68" s="2033"/>
      <c r="LCF68" s="2033"/>
      <c r="LCG68" s="2033"/>
      <c r="LCH68" s="2033"/>
      <c r="LCI68" s="2033"/>
      <c r="LCJ68" s="2033"/>
      <c r="LCK68" s="2033"/>
      <c r="LCL68" s="2033"/>
      <c r="LCM68" s="2033"/>
      <c r="LCN68" s="2033"/>
      <c r="LCO68" s="2033"/>
      <c r="LCP68" s="2033"/>
      <c r="LCQ68" s="2033"/>
      <c r="LCR68" s="2033"/>
      <c r="LCS68" s="2033" t="str">
        <f>IF(ISBLANK('１．学校基本情報'!$A$7),"",'１．学校基本情報'!$A$7)</f>
        <v/>
      </c>
      <c r="LCT68" s="2033"/>
      <c r="LCU68" s="2033"/>
      <c r="LCV68" s="2033"/>
      <c r="LCW68" s="2033"/>
      <c r="LCX68" s="2033"/>
      <c r="LCY68" s="2033"/>
      <c r="LCZ68" s="2033"/>
      <c r="LDA68" s="2033"/>
      <c r="LDB68" s="2033"/>
      <c r="LDC68" s="2033"/>
      <c r="LDD68" s="2033"/>
      <c r="LDE68" s="2033"/>
      <c r="LDF68" s="2033"/>
      <c r="LDG68" s="2033"/>
      <c r="LDH68" s="2033"/>
      <c r="LDI68" s="2033" t="str">
        <f>IF(ISBLANK('１．学校基本情報'!$A$7),"",'１．学校基本情報'!$A$7)</f>
        <v/>
      </c>
      <c r="LDJ68" s="2033"/>
      <c r="LDK68" s="2033"/>
      <c r="LDL68" s="2033"/>
      <c r="LDM68" s="2033"/>
      <c r="LDN68" s="2033"/>
      <c r="LDO68" s="2033"/>
      <c r="LDP68" s="2033"/>
      <c r="LDQ68" s="2033"/>
      <c r="LDR68" s="2033"/>
      <c r="LDS68" s="2033"/>
      <c r="LDT68" s="2033"/>
      <c r="LDU68" s="2033"/>
      <c r="LDV68" s="2033"/>
      <c r="LDW68" s="2033"/>
      <c r="LDX68" s="2033"/>
      <c r="LDY68" s="2033" t="str">
        <f>IF(ISBLANK('１．学校基本情報'!$A$7),"",'１．学校基本情報'!$A$7)</f>
        <v/>
      </c>
      <c r="LDZ68" s="2033"/>
      <c r="LEA68" s="2033"/>
      <c r="LEB68" s="2033"/>
      <c r="LEC68" s="2033"/>
      <c r="LED68" s="2033"/>
      <c r="LEE68" s="2033"/>
      <c r="LEF68" s="2033"/>
      <c r="LEG68" s="2033"/>
      <c r="LEH68" s="2033"/>
      <c r="LEI68" s="2033"/>
      <c r="LEJ68" s="2033"/>
      <c r="LEK68" s="2033"/>
      <c r="LEL68" s="2033"/>
      <c r="LEM68" s="2033"/>
      <c r="LEN68" s="2033"/>
      <c r="LEO68" s="2033" t="str">
        <f>IF(ISBLANK('１．学校基本情報'!$A$7),"",'１．学校基本情報'!$A$7)</f>
        <v/>
      </c>
      <c r="LEP68" s="2033"/>
      <c r="LEQ68" s="2033"/>
      <c r="LER68" s="2033"/>
      <c r="LES68" s="2033"/>
      <c r="LET68" s="2033"/>
      <c r="LEU68" s="2033"/>
      <c r="LEV68" s="2033"/>
      <c r="LEW68" s="2033"/>
      <c r="LEX68" s="2033"/>
      <c r="LEY68" s="2033"/>
      <c r="LEZ68" s="2033"/>
      <c r="LFA68" s="2033"/>
      <c r="LFB68" s="2033"/>
      <c r="LFC68" s="2033"/>
      <c r="LFD68" s="2033"/>
      <c r="LFE68" s="2033" t="str">
        <f>IF(ISBLANK('１．学校基本情報'!$A$7),"",'１．学校基本情報'!$A$7)</f>
        <v/>
      </c>
      <c r="LFF68" s="2033"/>
      <c r="LFG68" s="2033"/>
      <c r="LFH68" s="2033"/>
      <c r="LFI68" s="2033"/>
      <c r="LFJ68" s="2033"/>
      <c r="LFK68" s="2033"/>
      <c r="LFL68" s="2033"/>
      <c r="LFM68" s="2033"/>
      <c r="LFN68" s="2033"/>
      <c r="LFO68" s="2033"/>
      <c r="LFP68" s="2033"/>
      <c r="LFQ68" s="2033"/>
      <c r="LFR68" s="2033"/>
      <c r="LFS68" s="2033"/>
      <c r="LFT68" s="2033"/>
      <c r="LFU68" s="2033" t="str">
        <f>IF(ISBLANK('１．学校基本情報'!$A$7),"",'１．学校基本情報'!$A$7)</f>
        <v/>
      </c>
      <c r="LFV68" s="2033"/>
      <c r="LFW68" s="2033"/>
      <c r="LFX68" s="2033"/>
      <c r="LFY68" s="2033"/>
      <c r="LFZ68" s="2033"/>
      <c r="LGA68" s="2033"/>
      <c r="LGB68" s="2033"/>
      <c r="LGC68" s="2033"/>
      <c r="LGD68" s="2033"/>
      <c r="LGE68" s="2033"/>
      <c r="LGF68" s="2033"/>
      <c r="LGG68" s="2033"/>
      <c r="LGH68" s="2033"/>
      <c r="LGI68" s="2033"/>
      <c r="LGJ68" s="2033"/>
      <c r="LGK68" s="2033" t="str">
        <f>IF(ISBLANK('１．学校基本情報'!$A$7),"",'１．学校基本情報'!$A$7)</f>
        <v/>
      </c>
      <c r="LGL68" s="2033"/>
      <c r="LGM68" s="2033"/>
      <c r="LGN68" s="2033"/>
      <c r="LGO68" s="2033"/>
      <c r="LGP68" s="2033"/>
      <c r="LGQ68" s="2033"/>
      <c r="LGR68" s="2033"/>
      <c r="LGS68" s="2033"/>
      <c r="LGT68" s="2033"/>
      <c r="LGU68" s="2033"/>
      <c r="LGV68" s="2033"/>
      <c r="LGW68" s="2033"/>
      <c r="LGX68" s="2033"/>
      <c r="LGY68" s="2033"/>
      <c r="LGZ68" s="2033"/>
      <c r="LHA68" s="2033" t="str">
        <f>IF(ISBLANK('１．学校基本情報'!$A$7),"",'１．学校基本情報'!$A$7)</f>
        <v/>
      </c>
      <c r="LHB68" s="2033"/>
      <c r="LHC68" s="2033"/>
      <c r="LHD68" s="2033"/>
      <c r="LHE68" s="2033"/>
      <c r="LHF68" s="2033"/>
      <c r="LHG68" s="2033"/>
      <c r="LHH68" s="2033"/>
      <c r="LHI68" s="2033"/>
      <c r="LHJ68" s="2033"/>
      <c r="LHK68" s="2033"/>
      <c r="LHL68" s="2033"/>
      <c r="LHM68" s="2033"/>
      <c r="LHN68" s="2033"/>
      <c r="LHO68" s="2033"/>
      <c r="LHP68" s="2033"/>
      <c r="LHQ68" s="2033" t="str">
        <f>IF(ISBLANK('１．学校基本情報'!$A$7),"",'１．学校基本情報'!$A$7)</f>
        <v/>
      </c>
      <c r="LHR68" s="2033"/>
      <c r="LHS68" s="2033"/>
      <c r="LHT68" s="2033"/>
      <c r="LHU68" s="2033"/>
      <c r="LHV68" s="2033"/>
      <c r="LHW68" s="2033"/>
      <c r="LHX68" s="2033"/>
      <c r="LHY68" s="2033"/>
      <c r="LHZ68" s="2033"/>
      <c r="LIA68" s="2033"/>
      <c r="LIB68" s="2033"/>
      <c r="LIC68" s="2033"/>
      <c r="LID68" s="2033"/>
      <c r="LIE68" s="2033"/>
      <c r="LIF68" s="2033"/>
      <c r="LIG68" s="2033" t="str">
        <f>IF(ISBLANK('１．学校基本情報'!$A$7),"",'１．学校基本情報'!$A$7)</f>
        <v/>
      </c>
      <c r="LIH68" s="2033"/>
      <c r="LII68" s="2033"/>
      <c r="LIJ68" s="2033"/>
      <c r="LIK68" s="2033"/>
      <c r="LIL68" s="2033"/>
      <c r="LIM68" s="2033"/>
      <c r="LIN68" s="2033"/>
      <c r="LIO68" s="2033"/>
      <c r="LIP68" s="2033"/>
      <c r="LIQ68" s="2033"/>
      <c r="LIR68" s="2033"/>
      <c r="LIS68" s="2033"/>
      <c r="LIT68" s="2033"/>
      <c r="LIU68" s="2033"/>
      <c r="LIV68" s="2033"/>
      <c r="LIW68" s="2033" t="str">
        <f>IF(ISBLANK('１．学校基本情報'!$A$7),"",'１．学校基本情報'!$A$7)</f>
        <v/>
      </c>
      <c r="LIX68" s="2033"/>
      <c r="LIY68" s="2033"/>
      <c r="LIZ68" s="2033"/>
      <c r="LJA68" s="2033"/>
      <c r="LJB68" s="2033"/>
      <c r="LJC68" s="2033"/>
      <c r="LJD68" s="2033"/>
      <c r="LJE68" s="2033"/>
      <c r="LJF68" s="2033"/>
      <c r="LJG68" s="2033"/>
      <c r="LJH68" s="2033"/>
      <c r="LJI68" s="2033"/>
      <c r="LJJ68" s="2033"/>
      <c r="LJK68" s="2033"/>
      <c r="LJL68" s="2033"/>
      <c r="LJM68" s="2033" t="str">
        <f>IF(ISBLANK('１．学校基本情報'!$A$7),"",'１．学校基本情報'!$A$7)</f>
        <v/>
      </c>
      <c r="LJN68" s="2033"/>
      <c r="LJO68" s="2033"/>
      <c r="LJP68" s="2033"/>
      <c r="LJQ68" s="2033"/>
      <c r="LJR68" s="2033"/>
      <c r="LJS68" s="2033"/>
      <c r="LJT68" s="2033"/>
      <c r="LJU68" s="2033"/>
      <c r="LJV68" s="2033"/>
      <c r="LJW68" s="2033"/>
      <c r="LJX68" s="2033"/>
      <c r="LJY68" s="2033"/>
      <c r="LJZ68" s="2033"/>
      <c r="LKA68" s="2033"/>
      <c r="LKB68" s="2033"/>
      <c r="LKC68" s="2033" t="str">
        <f>IF(ISBLANK('１．学校基本情報'!$A$7),"",'１．学校基本情報'!$A$7)</f>
        <v/>
      </c>
      <c r="LKD68" s="2033"/>
      <c r="LKE68" s="2033"/>
      <c r="LKF68" s="2033"/>
      <c r="LKG68" s="2033"/>
      <c r="LKH68" s="2033"/>
      <c r="LKI68" s="2033"/>
      <c r="LKJ68" s="2033"/>
      <c r="LKK68" s="2033"/>
      <c r="LKL68" s="2033"/>
      <c r="LKM68" s="2033"/>
      <c r="LKN68" s="2033"/>
      <c r="LKO68" s="2033"/>
      <c r="LKP68" s="2033"/>
      <c r="LKQ68" s="2033"/>
      <c r="LKR68" s="2033"/>
      <c r="LKS68" s="2033" t="str">
        <f>IF(ISBLANK('１．学校基本情報'!$A$7),"",'１．学校基本情報'!$A$7)</f>
        <v/>
      </c>
      <c r="LKT68" s="2033"/>
      <c r="LKU68" s="2033"/>
      <c r="LKV68" s="2033"/>
      <c r="LKW68" s="2033"/>
      <c r="LKX68" s="2033"/>
      <c r="LKY68" s="2033"/>
      <c r="LKZ68" s="2033"/>
      <c r="LLA68" s="2033"/>
      <c r="LLB68" s="2033"/>
      <c r="LLC68" s="2033"/>
      <c r="LLD68" s="2033"/>
      <c r="LLE68" s="2033"/>
      <c r="LLF68" s="2033"/>
      <c r="LLG68" s="2033"/>
      <c r="LLH68" s="2033"/>
      <c r="LLI68" s="2033" t="str">
        <f>IF(ISBLANK('１．学校基本情報'!$A$7),"",'１．学校基本情報'!$A$7)</f>
        <v/>
      </c>
      <c r="LLJ68" s="2033"/>
      <c r="LLK68" s="2033"/>
      <c r="LLL68" s="2033"/>
      <c r="LLM68" s="2033"/>
      <c r="LLN68" s="2033"/>
      <c r="LLO68" s="2033"/>
      <c r="LLP68" s="2033"/>
      <c r="LLQ68" s="2033"/>
      <c r="LLR68" s="2033"/>
      <c r="LLS68" s="2033"/>
      <c r="LLT68" s="2033"/>
      <c r="LLU68" s="2033"/>
      <c r="LLV68" s="2033"/>
      <c r="LLW68" s="2033"/>
      <c r="LLX68" s="2033"/>
      <c r="LLY68" s="2033" t="str">
        <f>IF(ISBLANK('１．学校基本情報'!$A$7),"",'１．学校基本情報'!$A$7)</f>
        <v/>
      </c>
      <c r="LLZ68" s="2033"/>
      <c r="LMA68" s="2033"/>
      <c r="LMB68" s="2033"/>
      <c r="LMC68" s="2033"/>
      <c r="LMD68" s="2033"/>
      <c r="LME68" s="2033"/>
      <c r="LMF68" s="2033"/>
      <c r="LMG68" s="2033"/>
      <c r="LMH68" s="2033"/>
      <c r="LMI68" s="2033"/>
      <c r="LMJ68" s="2033"/>
      <c r="LMK68" s="2033"/>
      <c r="LML68" s="2033"/>
      <c r="LMM68" s="2033"/>
      <c r="LMN68" s="2033"/>
      <c r="LMO68" s="2033" t="str">
        <f>IF(ISBLANK('１．学校基本情報'!$A$7),"",'１．学校基本情報'!$A$7)</f>
        <v/>
      </c>
      <c r="LMP68" s="2033"/>
      <c r="LMQ68" s="2033"/>
      <c r="LMR68" s="2033"/>
      <c r="LMS68" s="2033"/>
      <c r="LMT68" s="2033"/>
      <c r="LMU68" s="2033"/>
      <c r="LMV68" s="2033"/>
      <c r="LMW68" s="2033"/>
      <c r="LMX68" s="2033"/>
      <c r="LMY68" s="2033"/>
      <c r="LMZ68" s="2033"/>
      <c r="LNA68" s="2033"/>
      <c r="LNB68" s="2033"/>
      <c r="LNC68" s="2033"/>
      <c r="LND68" s="2033"/>
      <c r="LNE68" s="2033" t="str">
        <f>IF(ISBLANK('１．学校基本情報'!$A$7),"",'１．学校基本情報'!$A$7)</f>
        <v/>
      </c>
      <c r="LNF68" s="2033"/>
      <c r="LNG68" s="2033"/>
      <c r="LNH68" s="2033"/>
      <c r="LNI68" s="2033"/>
      <c r="LNJ68" s="2033"/>
      <c r="LNK68" s="2033"/>
      <c r="LNL68" s="2033"/>
      <c r="LNM68" s="2033"/>
      <c r="LNN68" s="2033"/>
      <c r="LNO68" s="2033"/>
      <c r="LNP68" s="2033"/>
      <c r="LNQ68" s="2033"/>
      <c r="LNR68" s="2033"/>
      <c r="LNS68" s="2033"/>
      <c r="LNT68" s="2033"/>
      <c r="LNU68" s="2033" t="str">
        <f>IF(ISBLANK('１．学校基本情報'!$A$7),"",'１．学校基本情報'!$A$7)</f>
        <v/>
      </c>
      <c r="LNV68" s="2033"/>
      <c r="LNW68" s="2033"/>
      <c r="LNX68" s="2033"/>
      <c r="LNY68" s="2033"/>
      <c r="LNZ68" s="2033"/>
      <c r="LOA68" s="2033"/>
      <c r="LOB68" s="2033"/>
      <c r="LOC68" s="2033"/>
      <c r="LOD68" s="2033"/>
      <c r="LOE68" s="2033"/>
      <c r="LOF68" s="2033"/>
      <c r="LOG68" s="2033"/>
      <c r="LOH68" s="2033"/>
      <c r="LOI68" s="2033"/>
      <c r="LOJ68" s="2033"/>
      <c r="LOK68" s="2033" t="str">
        <f>IF(ISBLANK('１．学校基本情報'!$A$7),"",'１．学校基本情報'!$A$7)</f>
        <v/>
      </c>
      <c r="LOL68" s="2033"/>
      <c r="LOM68" s="2033"/>
      <c r="LON68" s="2033"/>
      <c r="LOO68" s="2033"/>
      <c r="LOP68" s="2033"/>
      <c r="LOQ68" s="2033"/>
      <c r="LOR68" s="2033"/>
      <c r="LOS68" s="2033"/>
      <c r="LOT68" s="2033"/>
      <c r="LOU68" s="2033"/>
      <c r="LOV68" s="2033"/>
      <c r="LOW68" s="2033"/>
      <c r="LOX68" s="2033"/>
      <c r="LOY68" s="2033"/>
      <c r="LOZ68" s="2033"/>
      <c r="LPA68" s="2033" t="str">
        <f>IF(ISBLANK('１．学校基本情報'!$A$7),"",'１．学校基本情報'!$A$7)</f>
        <v/>
      </c>
      <c r="LPB68" s="2033"/>
      <c r="LPC68" s="2033"/>
      <c r="LPD68" s="2033"/>
      <c r="LPE68" s="2033"/>
      <c r="LPF68" s="2033"/>
      <c r="LPG68" s="2033"/>
      <c r="LPH68" s="2033"/>
      <c r="LPI68" s="2033"/>
      <c r="LPJ68" s="2033"/>
      <c r="LPK68" s="2033"/>
      <c r="LPL68" s="2033"/>
      <c r="LPM68" s="2033"/>
      <c r="LPN68" s="2033"/>
      <c r="LPO68" s="2033"/>
      <c r="LPP68" s="2033"/>
      <c r="LPQ68" s="2033" t="str">
        <f>IF(ISBLANK('１．学校基本情報'!$A$7),"",'１．学校基本情報'!$A$7)</f>
        <v/>
      </c>
      <c r="LPR68" s="2033"/>
      <c r="LPS68" s="2033"/>
      <c r="LPT68" s="2033"/>
      <c r="LPU68" s="2033"/>
      <c r="LPV68" s="2033"/>
      <c r="LPW68" s="2033"/>
      <c r="LPX68" s="2033"/>
      <c r="LPY68" s="2033"/>
      <c r="LPZ68" s="2033"/>
      <c r="LQA68" s="2033"/>
      <c r="LQB68" s="2033"/>
      <c r="LQC68" s="2033"/>
      <c r="LQD68" s="2033"/>
      <c r="LQE68" s="2033"/>
      <c r="LQF68" s="2033"/>
      <c r="LQG68" s="2033" t="str">
        <f>IF(ISBLANK('１．学校基本情報'!$A$7),"",'１．学校基本情報'!$A$7)</f>
        <v/>
      </c>
      <c r="LQH68" s="2033"/>
      <c r="LQI68" s="2033"/>
      <c r="LQJ68" s="2033"/>
      <c r="LQK68" s="2033"/>
      <c r="LQL68" s="2033"/>
      <c r="LQM68" s="2033"/>
      <c r="LQN68" s="2033"/>
      <c r="LQO68" s="2033"/>
      <c r="LQP68" s="2033"/>
      <c r="LQQ68" s="2033"/>
      <c r="LQR68" s="2033"/>
      <c r="LQS68" s="2033"/>
      <c r="LQT68" s="2033"/>
      <c r="LQU68" s="2033"/>
      <c r="LQV68" s="2033"/>
      <c r="LQW68" s="2033" t="str">
        <f>IF(ISBLANK('１．学校基本情報'!$A$7),"",'１．学校基本情報'!$A$7)</f>
        <v/>
      </c>
      <c r="LQX68" s="2033"/>
      <c r="LQY68" s="2033"/>
      <c r="LQZ68" s="2033"/>
      <c r="LRA68" s="2033"/>
      <c r="LRB68" s="2033"/>
      <c r="LRC68" s="2033"/>
      <c r="LRD68" s="2033"/>
      <c r="LRE68" s="2033"/>
      <c r="LRF68" s="2033"/>
      <c r="LRG68" s="2033"/>
      <c r="LRH68" s="2033"/>
      <c r="LRI68" s="2033"/>
      <c r="LRJ68" s="2033"/>
      <c r="LRK68" s="2033"/>
      <c r="LRL68" s="2033"/>
      <c r="LRM68" s="2033" t="str">
        <f>IF(ISBLANK('１．学校基本情報'!$A$7),"",'１．学校基本情報'!$A$7)</f>
        <v/>
      </c>
      <c r="LRN68" s="2033"/>
      <c r="LRO68" s="2033"/>
      <c r="LRP68" s="2033"/>
      <c r="LRQ68" s="2033"/>
      <c r="LRR68" s="2033"/>
      <c r="LRS68" s="2033"/>
      <c r="LRT68" s="2033"/>
      <c r="LRU68" s="2033"/>
      <c r="LRV68" s="2033"/>
      <c r="LRW68" s="2033"/>
      <c r="LRX68" s="2033"/>
      <c r="LRY68" s="2033"/>
      <c r="LRZ68" s="2033"/>
      <c r="LSA68" s="2033"/>
      <c r="LSB68" s="2033"/>
      <c r="LSC68" s="2033" t="str">
        <f>IF(ISBLANK('１．学校基本情報'!$A$7),"",'１．学校基本情報'!$A$7)</f>
        <v/>
      </c>
      <c r="LSD68" s="2033"/>
      <c r="LSE68" s="2033"/>
      <c r="LSF68" s="2033"/>
      <c r="LSG68" s="2033"/>
      <c r="LSH68" s="2033"/>
      <c r="LSI68" s="2033"/>
      <c r="LSJ68" s="2033"/>
      <c r="LSK68" s="2033"/>
      <c r="LSL68" s="2033"/>
      <c r="LSM68" s="2033"/>
      <c r="LSN68" s="2033"/>
      <c r="LSO68" s="2033"/>
      <c r="LSP68" s="2033"/>
      <c r="LSQ68" s="2033"/>
      <c r="LSR68" s="2033"/>
      <c r="LSS68" s="2033" t="str">
        <f>IF(ISBLANK('１．学校基本情報'!$A$7),"",'１．学校基本情報'!$A$7)</f>
        <v/>
      </c>
      <c r="LST68" s="2033"/>
      <c r="LSU68" s="2033"/>
      <c r="LSV68" s="2033"/>
      <c r="LSW68" s="2033"/>
      <c r="LSX68" s="2033"/>
      <c r="LSY68" s="2033"/>
      <c r="LSZ68" s="2033"/>
      <c r="LTA68" s="2033"/>
      <c r="LTB68" s="2033"/>
      <c r="LTC68" s="2033"/>
      <c r="LTD68" s="2033"/>
      <c r="LTE68" s="2033"/>
      <c r="LTF68" s="2033"/>
      <c r="LTG68" s="2033"/>
      <c r="LTH68" s="2033"/>
      <c r="LTI68" s="2033" t="str">
        <f>IF(ISBLANK('１．学校基本情報'!$A$7),"",'１．学校基本情報'!$A$7)</f>
        <v/>
      </c>
      <c r="LTJ68" s="2033"/>
      <c r="LTK68" s="2033"/>
      <c r="LTL68" s="2033"/>
      <c r="LTM68" s="2033"/>
      <c r="LTN68" s="2033"/>
      <c r="LTO68" s="2033"/>
      <c r="LTP68" s="2033"/>
      <c r="LTQ68" s="2033"/>
      <c r="LTR68" s="2033"/>
      <c r="LTS68" s="2033"/>
      <c r="LTT68" s="2033"/>
      <c r="LTU68" s="2033"/>
      <c r="LTV68" s="2033"/>
      <c r="LTW68" s="2033"/>
      <c r="LTX68" s="2033"/>
      <c r="LTY68" s="2033" t="str">
        <f>IF(ISBLANK('１．学校基本情報'!$A$7),"",'１．学校基本情報'!$A$7)</f>
        <v/>
      </c>
      <c r="LTZ68" s="2033"/>
      <c r="LUA68" s="2033"/>
      <c r="LUB68" s="2033"/>
      <c r="LUC68" s="2033"/>
      <c r="LUD68" s="2033"/>
      <c r="LUE68" s="2033"/>
      <c r="LUF68" s="2033"/>
      <c r="LUG68" s="2033"/>
      <c r="LUH68" s="2033"/>
      <c r="LUI68" s="2033"/>
      <c r="LUJ68" s="2033"/>
      <c r="LUK68" s="2033"/>
      <c r="LUL68" s="2033"/>
      <c r="LUM68" s="2033"/>
      <c r="LUN68" s="2033"/>
      <c r="LUO68" s="2033" t="str">
        <f>IF(ISBLANK('１．学校基本情報'!$A$7),"",'１．学校基本情報'!$A$7)</f>
        <v/>
      </c>
      <c r="LUP68" s="2033"/>
      <c r="LUQ68" s="2033"/>
      <c r="LUR68" s="2033"/>
      <c r="LUS68" s="2033"/>
      <c r="LUT68" s="2033"/>
      <c r="LUU68" s="2033"/>
      <c r="LUV68" s="2033"/>
      <c r="LUW68" s="2033"/>
      <c r="LUX68" s="2033"/>
      <c r="LUY68" s="2033"/>
      <c r="LUZ68" s="2033"/>
      <c r="LVA68" s="2033"/>
      <c r="LVB68" s="2033"/>
      <c r="LVC68" s="2033"/>
      <c r="LVD68" s="2033"/>
      <c r="LVE68" s="2033" t="str">
        <f>IF(ISBLANK('１．学校基本情報'!$A$7),"",'１．学校基本情報'!$A$7)</f>
        <v/>
      </c>
      <c r="LVF68" s="2033"/>
      <c r="LVG68" s="2033"/>
      <c r="LVH68" s="2033"/>
      <c r="LVI68" s="2033"/>
      <c r="LVJ68" s="2033"/>
      <c r="LVK68" s="2033"/>
      <c r="LVL68" s="2033"/>
      <c r="LVM68" s="2033"/>
      <c r="LVN68" s="2033"/>
      <c r="LVO68" s="2033"/>
      <c r="LVP68" s="2033"/>
      <c r="LVQ68" s="2033"/>
      <c r="LVR68" s="2033"/>
      <c r="LVS68" s="2033"/>
      <c r="LVT68" s="2033"/>
      <c r="LVU68" s="2033" t="str">
        <f>IF(ISBLANK('１．学校基本情報'!$A$7),"",'１．学校基本情報'!$A$7)</f>
        <v/>
      </c>
      <c r="LVV68" s="2033"/>
      <c r="LVW68" s="2033"/>
      <c r="LVX68" s="2033"/>
      <c r="LVY68" s="2033"/>
      <c r="LVZ68" s="2033"/>
      <c r="LWA68" s="2033"/>
      <c r="LWB68" s="2033"/>
      <c r="LWC68" s="2033"/>
      <c r="LWD68" s="2033"/>
      <c r="LWE68" s="2033"/>
      <c r="LWF68" s="2033"/>
      <c r="LWG68" s="2033"/>
      <c r="LWH68" s="2033"/>
      <c r="LWI68" s="2033"/>
      <c r="LWJ68" s="2033"/>
      <c r="LWK68" s="2033" t="str">
        <f>IF(ISBLANK('１．学校基本情報'!$A$7),"",'１．学校基本情報'!$A$7)</f>
        <v/>
      </c>
      <c r="LWL68" s="2033"/>
      <c r="LWM68" s="2033"/>
      <c r="LWN68" s="2033"/>
      <c r="LWO68" s="2033"/>
      <c r="LWP68" s="2033"/>
      <c r="LWQ68" s="2033"/>
      <c r="LWR68" s="2033"/>
      <c r="LWS68" s="2033"/>
      <c r="LWT68" s="2033"/>
      <c r="LWU68" s="2033"/>
      <c r="LWV68" s="2033"/>
      <c r="LWW68" s="2033"/>
      <c r="LWX68" s="2033"/>
      <c r="LWY68" s="2033"/>
      <c r="LWZ68" s="2033"/>
      <c r="LXA68" s="2033" t="str">
        <f>IF(ISBLANK('１．学校基本情報'!$A$7),"",'１．学校基本情報'!$A$7)</f>
        <v/>
      </c>
      <c r="LXB68" s="2033"/>
      <c r="LXC68" s="2033"/>
      <c r="LXD68" s="2033"/>
      <c r="LXE68" s="2033"/>
      <c r="LXF68" s="2033"/>
      <c r="LXG68" s="2033"/>
      <c r="LXH68" s="2033"/>
      <c r="LXI68" s="2033"/>
      <c r="LXJ68" s="2033"/>
      <c r="LXK68" s="2033"/>
      <c r="LXL68" s="2033"/>
      <c r="LXM68" s="2033"/>
      <c r="LXN68" s="2033"/>
      <c r="LXO68" s="2033"/>
      <c r="LXP68" s="2033"/>
      <c r="LXQ68" s="2033" t="str">
        <f>IF(ISBLANK('１．学校基本情報'!$A$7),"",'１．学校基本情報'!$A$7)</f>
        <v/>
      </c>
      <c r="LXR68" s="2033"/>
      <c r="LXS68" s="2033"/>
      <c r="LXT68" s="2033"/>
      <c r="LXU68" s="2033"/>
      <c r="LXV68" s="2033"/>
      <c r="LXW68" s="2033"/>
      <c r="LXX68" s="2033"/>
      <c r="LXY68" s="2033"/>
      <c r="LXZ68" s="2033"/>
      <c r="LYA68" s="2033"/>
      <c r="LYB68" s="2033"/>
      <c r="LYC68" s="2033"/>
      <c r="LYD68" s="2033"/>
      <c r="LYE68" s="2033"/>
      <c r="LYF68" s="2033"/>
      <c r="LYG68" s="2033" t="str">
        <f>IF(ISBLANK('１．学校基本情報'!$A$7),"",'１．学校基本情報'!$A$7)</f>
        <v/>
      </c>
      <c r="LYH68" s="2033"/>
      <c r="LYI68" s="2033"/>
      <c r="LYJ68" s="2033"/>
      <c r="LYK68" s="2033"/>
      <c r="LYL68" s="2033"/>
      <c r="LYM68" s="2033"/>
      <c r="LYN68" s="2033"/>
      <c r="LYO68" s="2033"/>
      <c r="LYP68" s="2033"/>
      <c r="LYQ68" s="2033"/>
      <c r="LYR68" s="2033"/>
      <c r="LYS68" s="2033"/>
      <c r="LYT68" s="2033"/>
      <c r="LYU68" s="2033"/>
      <c r="LYV68" s="2033"/>
      <c r="LYW68" s="2033" t="str">
        <f>IF(ISBLANK('１．学校基本情報'!$A$7),"",'１．学校基本情報'!$A$7)</f>
        <v/>
      </c>
      <c r="LYX68" s="2033"/>
      <c r="LYY68" s="2033"/>
      <c r="LYZ68" s="2033"/>
      <c r="LZA68" s="2033"/>
      <c r="LZB68" s="2033"/>
      <c r="LZC68" s="2033"/>
      <c r="LZD68" s="2033"/>
      <c r="LZE68" s="2033"/>
      <c r="LZF68" s="2033"/>
      <c r="LZG68" s="2033"/>
      <c r="LZH68" s="2033"/>
      <c r="LZI68" s="2033"/>
      <c r="LZJ68" s="2033"/>
      <c r="LZK68" s="2033"/>
      <c r="LZL68" s="2033"/>
      <c r="LZM68" s="2033" t="str">
        <f>IF(ISBLANK('１．学校基本情報'!$A$7),"",'１．学校基本情報'!$A$7)</f>
        <v/>
      </c>
      <c r="LZN68" s="2033"/>
      <c r="LZO68" s="2033"/>
      <c r="LZP68" s="2033"/>
      <c r="LZQ68" s="2033"/>
      <c r="LZR68" s="2033"/>
      <c r="LZS68" s="2033"/>
      <c r="LZT68" s="2033"/>
      <c r="LZU68" s="2033"/>
      <c r="LZV68" s="2033"/>
      <c r="LZW68" s="2033"/>
      <c r="LZX68" s="2033"/>
      <c r="LZY68" s="2033"/>
      <c r="LZZ68" s="2033"/>
      <c r="MAA68" s="2033"/>
      <c r="MAB68" s="2033"/>
      <c r="MAC68" s="2033" t="str">
        <f>IF(ISBLANK('１．学校基本情報'!$A$7),"",'１．学校基本情報'!$A$7)</f>
        <v/>
      </c>
      <c r="MAD68" s="2033"/>
      <c r="MAE68" s="2033"/>
      <c r="MAF68" s="2033"/>
      <c r="MAG68" s="2033"/>
      <c r="MAH68" s="2033"/>
      <c r="MAI68" s="2033"/>
      <c r="MAJ68" s="2033"/>
      <c r="MAK68" s="2033"/>
      <c r="MAL68" s="2033"/>
      <c r="MAM68" s="2033"/>
      <c r="MAN68" s="2033"/>
      <c r="MAO68" s="2033"/>
      <c r="MAP68" s="2033"/>
      <c r="MAQ68" s="2033"/>
      <c r="MAR68" s="2033"/>
      <c r="MAS68" s="2033" t="str">
        <f>IF(ISBLANK('１．学校基本情報'!$A$7),"",'１．学校基本情報'!$A$7)</f>
        <v/>
      </c>
      <c r="MAT68" s="2033"/>
      <c r="MAU68" s="2033"/>
      <c r="MAV68" s="2033"/>
      <c r="MAW68" s="2033"/>
      <c r="MAX68" s="2033"/>
      <c r="MAY68" s="2033"/>
      <c r="MAZ68" s="2033"/>
      <c r="MBA68" s="2033"/>
      <c r="MBB68" s="2033"/>
      <c r="MBC68" s="2033"/>
      <c r="MBD68" s="2033"/>
      <c r="MBE68" s="2033"/>
      <c r="MBF68" s="2033"/>
      <c r="MBG68" s="2033"/>
      <c r="MBH68" s="2033"/>
      <c r="MBI68" s="2033" t="str">
        <f>IF(ISBLANK('１．学校基本情報'!$A$7),"",'１．学校基本情報'!$A$7)</f>
        <v/>
      </c>
      <c r="MBJ68" s="2033"/>
      <c r="MBK68" s="2033"/>
      <c r="MBL68" s="2033"/>
      <c r="MBM68" s="2033"/>
      <c r="MBN68" s="2033"/>
      <c r="MBO68" s="2033"/>
      <c r="MBP68" s="2033"/>
      <c r="MBQ68" s="2033"/>
      <c r="MBR68" s="2033"/>
      <c r="MBS68" s="2033"/>
      <c r="MBT68" s="2033"/>
      <c r="MBU68" s="2033"/>
      <c r="MBV68" s="2033"/>
      <c r="MBW68" s="2033"/>
      <c r="MBX68" s="2033"/>
      <c r="MBY68" s="2033" t="str">
        <f>IF(ISBLANK('１．学校基本情報'!$A$7),"",'１．学校基本情報'!$A$7)</f>
        <v/>
      </c>
      <c r="MBZ68" s="2033"/>
      <c r="MCA68" s="2033"/>
      <c r="MCB68" s="2033"/>
      <c r="MCC68" s="2033"/>
      <c r="MCD68" s="2033"/>
      <c r="MCE68" s="2033"/>
      <c r="MCF68" s="2033"/>
      <c r="MCG68" s="2033"/>
      <c r="MCH68" s="2033"/>
      <c r="MCI68" s="2033"/>
      <c r="MCJ68" s="2033"/>
      <c r="MCK68" s="2033"/>
      <c r="MCL68" s="2033"/>
      <c r="MCM68" s="2033"/>
      <c r="MCN68" s="2033"/>
      <c r="MCO68" s="2033" t="str">
        <f>IF(ISBLANK('１．学校基本情報'!$A$7),"",'１．学校基本情報'!$A$7)</f>
        <v/>
      </c>
      <c r="MCP68" s="2033"/>
      <c r="MCQ68" s="2033"/>
      <c r="MCR68" s="2033"/>
      <c r="MCS68" s="2033"/>
      <c r="MCT68" s="2033"/>
      <c r="MCU68" s="2033"/>
      <c r="MCV68" s="2033"/>
      <c r="MCW68" s="2033"/>
      <c r="MCX68" s="2033"/>
      <c r="MCY68" s="2033"/>
      <c r="MCZ68" s="2033"/>
      <c r="MDA68" s="2033"/>
      <c r="MDB68" s="2033"/>
      <c r="MDC68" s="2033"/>
      <c r="MDD68" s="2033"/>
      <c r="MDE68" s="2033" t="str">
        <f>IF(ISBLANK('１．学校基本情報'!$A$7),"",'１．学校基本情報'!$A$7)</f>
        <v/>
      </c>
      <c r="MDF68" s="2033"/>
      <c r="MDG68" s="2033"/>
      <c r="MDH68" s="2033"/>
      <c r="MDI68" s="2033"/>
      <c r="MDJ68" s="2033"/>
      <c r="MDK68" s="2033"/>
      <c r="MDL68" s="2033"/>
      <c r="MDM68" s="2033"/>
      <c r="MDN68" s="2033"/>
      <c r="MDO68" s="2033"/>
      <c r="MDP68" s="2033"/>
      <c r="MDQ68" s="2033"/>
      <c r="MDR68" s="2033"/>
      <c r="MDS68" s="2033"/>
      <c r="MDT68" s="2033"/>
      <c r="MDU68" s="2033" t="str">
        <f>IF(ISBLANK('１．学校基本情報'!$A$7),"",'１．学校基本情報'!$A$7)</f>
        <v/>
      </c>
      <c r="MDV68" s="2033"/>
      <c r="MDW68" s="2033"/>
      <c r="MDX68" s="2033"/>
      <c r="MDY68" s="2033"/>
      <c r="MDZ68" s="2033"/>
      <c r="MEA68" s="2033"/>
      <c r="MEB68" s="2033"/>
      <c r="MEC68" s="2033"/>
      <c r="MED68" s="2033"/>
      <c r="MEE68" s="2033"/>
      <c r="MEF68" s="2033"/>
      <c r="MEG68" s="2033"/>
      <c r="MEH68" s="2033"/>
      <c r="MEI68" s="2033"/>
      <c r="MEJ68" s="2033"/>
      <c r="MEK68" s="2033" t="str">
        <f>IF(ISBLANK('１．学校基本情報'!$A$7),"",'１．学校基本情報'!$A$7)</f>
        <v/>
      </c>
      <c r="MEL68" s="2033"/>
      <c r="MEM68" s="2033"/>
      <c r="MEN68" s="2033"/>
      <c r="MEO68" s="2033"/>
      <c r="MEP68" s="2033"/>
      <c r="MEQ68" s="2033"/>
      <c r="MER68" s="2033"/>
      <c r="MES68" s="2033"/>
      <c r="MET68" s="2033"/>
      <c r="MEU68" s="2033"/>
      <c r="MEV68" s="2033"/>
      <c r="MEW68" s="2033"/>
      <c r="MEX68" s="2033"/>
      <c r="MEY68" s="2033"/>
      <c r="MEZ68" s="2033"/>
      <c r="MFA68" s="2033" t="str">
        <f>IF(ISBLANK('１．学校基本情報'!$A$7),"",'１．学校基本情報'!$A$7)</f>
        <v/>
      </c>
      <c r="MFB68" s="2033"/>
      <c r="MFC68" s="2033"/>
      <c r="MFD68" s="2033"/>
      <c r="MFE68" s="2033"/>
      <c r="MFF68" s="2033"/>
      <c r="MFG68" s="2033"/>
      <c r="MFH68" s="2033"/>
      <c r="MFI68" s="2033"/>
      <c r="MFJ68" s="2033"/>
      <c r="MFK68" s="2033"/>
      <c r="MFL68" s="2033"/>
      <c r="MFM68" s="2033"/>
      <c r="MFN68" s="2033"/>
      <c r="MFO68" s="2033"/>
      <c r="MFP68" s="2033"/>
      <c r="MFQ68" s="2033" t="str">
        <f>IF(ISBLANK('１．学校基本情報'!$A$7),"",'１．学校基本情報'!$A$7)</f>
        <v/>
      </c>
      <c r="MFR68" s="2033"/>
      <c r="MFS68" s="2033"/>
      <c r="MFT68" s="2033"/>
      <c r="MFU68" s="2033"/>
      <c r="MFV68" s="2033"/>
      <c r="MFW68" s="2033"/>
      <c r="MFX68" s="2033"/>
      <c r="MFY68" s="2033"/>
      <c r="MFZ68" s="2033"/>
      <c r="MGA68" s="2033"/>
      <c r="MGB68" s="2033"/>
      <c r="MGC68" s="2033"/>
      <c r="MGD68" s="2033"/>
      <c r="MGE68" s="2033"/>
      <c r="MGF68" s="2033"/>
      <c r="MGG68" s="2033" t="str">
        <f>IF(ISBLANK('１．学校基本情報'!$A$7),"",'１．学校基本情報'!$A$7)</f>
        <v/>
      </c>
      <c r="MGH68" s="2033"/>
      <c r="MGI68" s="2033"/>
      <c r="MGJ68" s="2033"/>
      <c r="MGK68" s="2033"/>
      <c r="MGL68" s="2033"/>
      <c r="MGM68" s="2033"/>
      <c r="MGN68" s="2033"/>
      <c r="MGO68" s="2033"/>
      <c r="MGP68" s="2033"/>
      <c r="MGQ68" s="2033"/>
      <c r="MGR68" s="2033"/>
      <c r="MGS68" s="2033"/>
      <c r="MGT68" s="2033"/>
      <c r="MGU68" s="2033"/>
      <c r="MGV68" s="2033"/>
      <c r="MGW68" s="2033" t="str">
        <f>IF(ISBLANK('１．学校基本情報'!$A$7),"",'１．学校基本情報'!$A$7)</f>
        <v/>
      </c>
      <c r="MGX68" s="2033"/>
      <c r="MGY68" s="2033"/>
      <c r="MGZ68" s="2033"/>
      <c r="MHA68" s="2033"/>
      <c r="MHB68" s="2033"/>
      <c r="MHC68" s="2033"/>
      <c r="MHD68" s="2033"/>
      <c r="MHE68" s="2033"/>
      <c r="MHF68" s="2033"/>
      <c r="MHG68" s="2033"/>
      <c r="MHH68" s="2033"/>
      <c r="MHI68" s="2033"/>
      <c r="MHJ68" s="2033"/>
      <c r="MHK68" s="2033"/>
      <c r="MHL68" s="2033"/>
      <c r="MHM68" s="2033" t="str">
        <f>IF(ISBLANK('１．学校基本情報'!$A$7),"",'１．学校基本情報'!$A$7)</f>
        <v/>
      </c>
      <c r="MHN68" s="2033"/>
      <c r="MHO68" s="2033"/>
      <c r="MHP68" s="2033"/>
      <c r="MHQ68" s="2033"/>
      <c r="MHR68" s="2033"/>
      <c r="MHS68" s="2033"/>
      <c r="MHT68" s="2033"/>
      <c r="MHU68" s="2033"/>
      <c r="MHV68" s="2033"/>
      <c r="MHW68" s="2033"/>
      <c r="MHX68" s="2033"/>
      <c r="MHY68" s="2033"/>
      <c r="MHZ68" s="2033"/>
      <c r="MIA68" s="2033"/>
      <c r="MIB68" s="2033"/>
      <c r="MIC68" s="2033" t="str">
        <f>IF(ISBLANK('１．学校基本情報'!$A$7),"",'１．学校基本情報'!$A$7)</f>
        <v/>
      </c>
      <c r="MID68" s="2033"/>
      <c r="MIE68" s="2033"/>
      <c r="MIF68" s="2033"/>
      <c r="MIG68" s="2033"/>
      <c r="MIH68" s="2033"/>
      <c r="MII68" s="2033"/>
      <c r="MIJ68" s="2033"/>
      <c r="MIK68" s="2033"/>
      <c r="MIL68" s="2033"/>
      <c r="MIM68" s="2033"/>
      <c r="MIN68" s="2033"/>
      <c r="MIO68" s="2033"/>
      <c r="MIP68" s="2033"/>
      <c r="MIQ68" s="2033"/>
      <c r="MIR68" s="2033"/>
      <c r="MIS68" s="2033" t="str">
        <f>IF(ISBLANK('１．学校基本情報'!$A$7),"",'１．学校基本情報'!$A$7)</f>
        <v/>
      </c>
      <c r="MIT68" s="2033"/>
      <c r="MIU68" s="2033"/>
      <c r="MIV68" s="2033"/>
      <c r="MIW68" s="2033"/>
      <c r="MIX68" s="2033"/>
      <c r="MIY68" s="2033"/>
      <c r="MIZ68" s="2033"/>
      <c r="MJA68" s="2033"/>
      <c r="MJB68" s="2033"/>
      <c r="MJC68" s="2033"/>
      <c r="MJD68" s="2033"/>
      <c r="MJE68" s="2033"/>
      <c r="MJF68" s="2033"/>
      <c r="MJG68" s="2033"/>
      <c r="MJH68" s="2033"/>
      <c r="MJI68" s="2033" t="str">
        <f>IF(ISBLANK('１．学校基本情報'!$A$7),"",'１．学校基本情報'!$A$7)</f>
        <v/>
      </c>
      <c r="MJJ68" s="2033"/>
      <c r="MJK68" s="2033"/>
      <c r="MJL68" s="2033"/>
      <c r="MJM68" s="2033"/>
      <c r="MJN68" s="2033"/>
      <c r="MJO68" s="2033"/>
      <c r="MJP68" s="2033"/>
      <c r="MJQ68" s="2033"/>
      <c r="MJR68" s="2033"/>
      <c r="MJS68" s="2033"/>
      <c r="MJT68" s="2033"/>
      <c r="MJU68" s="2033"/>
      <c r="MJV68" s="2033"/>
      <c r="MJW68" s="2033"/>
      <c r="MJX68" s="2033"/>
      <c r="MJY68" s="2033" t="str">
        <f>IF(ISBLANK('１．学校基本情報'!$A$7),"",'１．学校基本情報'!$A$7)</f>
        <v/>
      </c>
      <c r="MJZ68" s="2033"/>
      <c r="MKA68" s="2033"/>
      <c r="MKB68" s="2033"/>
      <c r="MKC68" s="2033"/>
      <c r="MKD68" s="2033"/>
      <c r="MKE68" s="2033"/>
      <c r="MKF68" s="2033"/>
      <c r="MKG68" s="2033"/>
      <c r="MKH68" s="2033"/>
      <c r="MKI68" s="2033"/>
      <c r="MKJ68" s="2033"/>
      <c r="MKK68" s="2033"/>
      <c r="MKL68" s="2033"/>
      <c r="MKM68" s="2033"/>
      <c r="MKN68" s="2033"/>
      <c r="MKO68" s="2033" t="str">
        <f>IF(ISBLANK('１．学校基本情報'!$A$7),"",'１．学校基本情報'!$A$7)</f>
        <v/>
      </c>
      <c r="MKP68" s="2033"/>
      <c r="MKQ68" s="2033"/>
      <c r="MKR68" s="2033"/>
      <c r="MKS68" s="2033"/>
      <c r="MKT68" s="2033"/>
      <c r="MKU68" s="2033"/>
      <c r="MKV68" s="2033"/>
      <c r="MKW68" s="2033"/>
      <c r="MKX68" s="2033"/>
      <c r="MKY68" s="2033"/>
      <c r="MKZ68" s="2033"/>
      <c r="MLA68" s="2033"/>
      <c r="MLB68" s="2033"/>
      <c r="MLC68" s="2033"/>
      <c r="MLD68" s="2033"/>
      <c r="MLE68" s="2033" t="str">
        <f>IF(ISBLANK('１．学校基本情報'!$A$7),"",'１．学校基本情報'!$A$7)</f>
        <v/>
      </c>
      <c r="MLF68" s="2033"/>
      <c r="MLG68" s="2033"/>
      <c r="MLH68" s="2033"/>
      <c r="MLI68" s="2033"/>
      <c r="MLJ68" s="2033"/>
      <c r="MLK68" s="2033"/>
      <c r="MLL68" s="2033"/>
      <c r="MLM68" s="2033"/>
      <c r="MLN68" s="2033"/>
      <c r="MLO68" s="2033"/>
      <c r="MLP68" s="2033"/>
      <c r="MLQ68" s="2033"/>
      <c r="MLR68" s="2033"/>
      <c r="MLS68" s="2033"/>
      <c r="MLT68" s="2033"/>
      <c r="MLU68" s="2033" t="str">
        <f>IF(ISBLANK('１．学校基本情報'!$A$7),"",'１．学校基本情報'!$A$7)</f>
        <v/>
      </c>
      <c r="MLV68" s="2033"/>
      <c r="MLW68" s="2033"/>
      <c r="MLX68" s="2033"/>
      <c r="MLY68" s="2033"/>
      <c r="MLZ68" s="2033"/>
      <c r="MMA68" s="2033"/>
      <c r="MMB68" s="2033"/>
      <c r="MMC68" s="2033"/>
      <c r="MMD68" s="2033"/>
      <c r="MME68" s="2033"/>
      <c r="MMF68" s="2033"/>
      <c r="MMG68" s="2033"/>
      <c r="MMH68" s="2033"/>
      <c r="MMI68" s="2033"/>
      <c r="MMJ68" s="2033"/>
      <c r="MMK68" s="2033" t="str">
        <f>IF(ISBLANK('１．学校基本情報'!$A$7),"",'１．学校基本情報'!$A$7)</f>
        <v/>
      </c>
      <c r="MML68" s="2033"/>
      <c r="MMM68" s="2033"/>
      <c r="MMN68" s="2033"/>
      <c r="MMO68" s="2033"/>
      <c r="MMP68" s="2033"/>
      <c r="MMQ68" s="2033"/>
      <c r="MMR68" s="2033"/>
      <c r="MMS68" s="2033"/>
      <c r="MMT68" s="2033"/>
      <c r="MMU68" s="2033"/>
      <c r="MMV68" s="2033"/>
      <c r="MMW68" s="2033"/>
      <c r="MMX68" s="2033"/>
      <c r="MMY68" s="2033"/>
      <c r="MMZ68" s="2033"/>
      <c r="MNA68" s="2033" t="str">
        <f>IF(ISBLANK('１．学校基本情報'!$A$7),"",'１．学校基本情報'!$A$7)</f>
        <v/>
      </c>
      <c r="MNB68" s="2033"/>
      <c r="MNC68" s="2033"/>
      <c r="MND68" s="2033"/>
      <c r="MNE68" s="2033"/>
      <c r="MNF68" s="2033"/>
      <c r="MNG68" s="2033"/>
      <c r="MNH68" s="2033"/>
      <c r="MNI68" s="2033"/>
      <c r="MNJ68" s="2033"/>
      <c r="MNK68" s="2033"/>
      <c r="MNL68" s="2033"/>
      <c r="MNM68" s="2033"/>
      <c r="MNN68" s="2033"/>
      <c r="MNO68" s="2033"/>
      <c r="MNP68" s="2033"/>
      <c r="MNQ68" s="2033" t="str">
        <f>IF(ISBLANK('１．学校基本情報'!$A$7),"",'１．学校基本情報'!$A$7)</f>
        <v/>
      </c>
      <c r="MNR68" s="2033"/>
      <c r="MNS68" s="2033"/>
      <c r="MNT68" s="2033"/>
      <c r="MNU68" s="2033"/>
      <c r="MNV68" s="2033"/>
      <c r="MNW68" s="2033"/>
      <c r="MNX68" s="2033"/>
      <c r="MNY68" s="2033"/>
      <c r="MNZ68" s="2033"/>
      <c r="MOA68" s="2033"/>
      <c r="MOB68" s="2033"/>
      <c r="MOC68" s="2033"/>
      <c r="MOD68" s="2033"/>
      <c r="MOE68" s="2033"/>
      <c r="MOF68" s="2033"/>
      <c r="MOG68" s="2033" t="str">
        <f>IF(ISBLANK('１．学校基本情報'!$A$7),"",'１．学校基本情報'!$A$7)</f>
        <v/>
      </c>
      <c r="MOH68" s="2033"/>
      <c r="MOI68" s="2033"/>
      <c r="MOJ68" s="2033"/>
      <c r="MOK68" s="2033"/>
      <c r="MOL68" s="2033"/>
      <c r="MOM68" s="2033"/>
      <c r="MON68" s="2033"/>
      <c r="MOO68" s="2033"/>
      <c r="MOP68" s="2033"/>
      <c r="MOQ68" s="2033"/>
      <c r="MOR68" s="2033"/>
      <c r="MOS68" s="2033"/>
      <c r="MOT68" s="2033"/>
      <c r="MOU68" s="2033"/>
      <c r="MOV68" s="2033"/>
      <c r="MOW68" s="2033" t="str">
        <f>IF(ISBLANK('１．学校基本情報'!$A$7),"",'１．学校基本情報'!$A$7)</f>
        <v/>
      </c>
      <c r="MOX68" s="2033"/>
      <c r="MOY68" s="2033"/>
      <c r="MOZ68" s="2033"/>
      <c r="MPA68" s="2033"/>
      <c r="MPB68" s="2033"/>
      <c r="MPC68" s="2033"/>
      <c r="MPD68" s="2033"/>
      <c r="MPE68" s="2033"/>
      <c r="MPF68" s="2033"/>
      <c r="MPG68" s="2033"/>
      <c r="MPH68" s="2033"/>
      <c r="MPI68" s="2033"/>
      <c r="MPJ68" s="2033"/>
      <c r="MPK68" s="2033"/>
      <c r="MPL68" s="2033"/>
      <c r="MPM68" s="2033" t="str">
        <f>IF(ISBLANK('１．学校基本情報'!$A$7),"",'１．学校基本情報'!$A$7)</f>
        <v/>
      </c>
      <c r="MPN68" s="2033"/>
      <c r="MPO68" s="2033"/>
      <c r="MPP68" s="2033"/>
      <c r="MPQ68" s="2033"/>
      <c r="MPR68" s="2033"/>
      <c r="MPS68" s="2033"/>
      <c r="MPT68" s="2033"/>
      <c r="MPU68" s="2033"/>
      <c r="MPV68" s="2033"/>
      <c r="MPW68" s="2033"/>
      <c r="MPX68" s="2033"/>
      <c r="MPY68" s="2033"/>
      <c r="MPZ68" s="2033"/>
      <c r="MQA68" s="2033"/>
      <c r="MQB68" s="2033"/>
      <c r="MQC68" s="2033" t="str">
        <f>IF(ISBLANK('１．学校基本情報'!$A$7),"",'１．学校基本情報'!$A$7)</f>
        <v/>
      </c>
      <c r="MQD68" s="2033"/>
      <c r="MQE68" s="2033"/>
      <c r="MQF68" s="2033"/>
      <c r="MQG68" s="2033"/>
      <c r="MQH68" s="2033"/>
      <c r="MQI68" s="2033"/>
      <c r="MQJ68" s="2033"/>
      <c r="MQK68" s="2033"/>
      <c r="MQL68" s="2033"/>
      <c r="MQM68" s="2033"/>
      <c r="MQN68" s="2033"/>
      <c r="MQO68" s="2033"/>
      <c r="MQP68" s="2033"/>
      <c r="MQQ68" s="2033"/>
      <c r="MQR68" s="2033"/>
      <c r="MQS68" s="2033" t="str">
        <f>IF(ISBLANK('１．学校基本情報'!$A$7),"",'１．学校基本情報'!$A$7)</f>
        <v/>
      </c>
      <c r="MQT68" s="2033"/>
      <c r="MQU68" s="2033"/>
      <c r="MQV68" s="2033"/>
      <c r="MQW68" s="2033"/>
      <c r="MQX68" s="2033"/>
      <c r="MQY68" s="2033"/>
      <c r="MQZ68" s="2033"/>
      <c r="MRA68" s="2033"/>
      <c r="MRB68" s="2033"/>
      <c r="MRC68" s="2033"/>
      <c r="MRD68" s="2033"/>
      <c r="MRE68" s="2033"/>
      <c r="MRF68" s="2033"/>
      <c r="MRG68" s="2033"/>
      <c r="MRH68" s="2033"/>
      <c r="MRI68" s="2033" t="str">
        <f>IF(ISBLANK('１．学校基本情報'!$A$7),"",'１．学校基本情報'!$A$7)</f>
        <v/>
      </c>
      <c r="MRJ68" s="2033"/>
      <c r="MRK68" s="2033"/>
      <c r="MRL68" s="2033"/>
      <c r="MRM68" s="2033"/>
      <c r="MRN68" s="2033"/>
      <c r="MRO68" s="2033"/>
      <c r="MRP68" s="2033"/>
      <c r="MRQ68" s="2033"/>
      <c r="MRR68" s="2033"/>
      <c r="MRS68" s="2033"/>
      <c r="MRT68" s="2033"/>
      <c r="MRU68" s="2033"/>
      <c r="MRV68" s="2033"/>
      <c r="MRW68" s="2033"/>
      <c r="MRX68" s="2033"/>
      <c r="MRY68" s="2033" t="str">
        <f>IF(ISBLANK('１．学校基本情報'!$A$7),"",'１．学校基本情報'!$A$7)</f>
        <v/>
      </c>
      <c r="MRZ68" s="2033"/>
      <c r="MSA68" s="2033"/>
      <c r="MSB68" s="2033"/>
      <c r="MSC68" s="2033"/>
      <c r="MSD68" s="2033"/>
      <c r="MSE68" s="2033"/>
      <c r="MSF68" s="2033"/>
      <c r="MSG68" s="2033"/>
      <c r="MSH68" s="2033"/>
      <c r="MSI68" s="2033"/>
      <c r="MSJ68" s="2033"/>
      <c r="MSK68" s="2033"/>
      <c r="MSL68" s="2033"/>
      <c r="MSM68" s="2033"/>
      <c r="MSN68" s="2033"/>
      <c r="MSO68" s="2033" t="str">
        <f>IF(ISBLANK('１．学校基本情報'!$A$7),"",'１．学校基本情報'!$A$7)</f>
        <v/>
      </c>
      <c r="MSP68" s="2033"/>
      <c r="MSQ68" s="2033"/>
      <c r="MSR68" s="2033"/>
      <c r="MSS68" s="2033"/>
      <c r="MST68" s="2033"/>
      <c r="MSU68" s="2033"/>
      <c r="MSV68" s="2033"/>
      <c r="MSW68" s="2033"/>
      <c r="MSX68" s="2033"/>
      <c r="MSY68" s="2033"/>
      <c r="MSZ68" s="2033"/>
      <c r="MTA68" s="2033"/>
      <c r="MTB68" s="2033"/>
      <c r="MTC68" s="2033"/>
      <c r="MTD68" s="2033"/>
      <c r="MTE68" s="2033" t="str">
        <f>IF(ISBLANK('１．学校基本情報'!$A$7),"",'１．学校基本情報'!$A$7)</f>
        <v/>
      </c>
      <c r="MTF68" s="2033"/>
      <c r="MTG68" s="2033"/>
      <c r="MTH68" s="2033"/>
      <c r="MTI68" s="2033"/>
      <c r="MTJ68" s="2033"/>
      <c r="MTK68" s="2033"/>
      <c r="MTL68" s="2033"/>
      <c r="MTM68" s="2033"/>
      <c r="MTN68" s="2033"/>
      <c r="MTO68" s="2033"/>
      <c r="MTP68" s="2033"/>
      <c r="MTQ68" s="2033"/>
      <c r="MTR68" s="2033"/>
      <c r="MTS68" s="2033"/>
      <c r="MTT68" s="2033"/>
      <c r="MTU68" s="2033" t="str">
        <f>IF(ISBLANK('１．学校基本情報'!$A$7),"",'１．学校基本情報'!$A$7)</f>
        <v/>
      </c>
      <c r="MTV68" s="2033"/>
      <c r="MTW68" s="2033"/>
      <c r="MTX68" s="2033"/>
      <c r="MTY68" s="2033"/>
      <c r="MTZ68" s="2033"/>
      <c r="MUA68" s="2033"/>
      <c r="MUB68" s="2033"/>
      <c r="MUC68" s="2033"/>
      <c r="MUD68" s="2033"/>
      <c r="MUE68" s="2033"/>
      <c r="MUF68" s="2033"/>
      <c r="MUG68" s="2033"/>
      <c r="MUH68" s="2033"/>
      <c r="MUI68" s="2033"/>
      <c r="MUJ68" s="2033"/>
      <c r="MUK68" s="2033" t="str">
        <f>IF(ISBLANK('１．学校基本情報'!$A$7),"",'１．学校基本情報'!$A$7)</f>
        <v/>
      </c>
      <c r="MUL68" s="2033"/>
      <c r="MUM68" s="2033"/>
      <c r="MUN68" s="2033"/>
      <c r="MUO68" s="2033"/>
      <c r="MUP68" s="2033"/>
      <c r="MUQ68" s="2033"/>
      <c r="MUR68" s="2033"/>
      <c r="MUS68" s="2033"/>
      <c r="MUT68" s="2033"/>
      <c r="MUU68" s="2033"/>
      <c r="MUV68" s="2033"/>
      <c r="MUW68" s="2033"/>
      <c r="MUX68" s="2033"/>
      <c r="MUY68" s="2033"/>
      <c r="MUZ68" s="2033"/>
      <c r="MVA68" s="2033" t="str">
        <f>IF(ISBLANK('１．学校基本情報'!$A$7),"",'１．学校基本情報'!$A$7)</f>
        <v/>
      </c>
      <c r="MVB68" s="2033"/>
      <c r="MVC68" s="2033"/>
      <c r="MVD68" s="2033"/>
      <c r="MVE68" s="2033"/>
      <c r="MVF68" s="2033"/>
      <c r="MVG68" s="2033"/>
      <c r="MVH68" s="2033"/>
      <c r="MVI68" s="2033"/>
      <c r="MVJ68" s="2033"/>
      <c r="MVK68" s="2033"/>
      <c r="MVL68" s="2033"/>
      <c r="MVM68" s="2033"/>
      <c r="MVN68" s="2033"/>
      <c r="MVO68" s="2033"/>
      <c r="MVP68" s="2033"/>
      <c r="MVQ68" s="2033" t="str">
        <f>IF(ISBLANK('１．学校基本情報'!$A$7),"",'１．学校基本情報'!$A$7)</f>
        <v/>
      </c>
      <c r="MVR68" s="2033"/>
      <c r="MVS68" s="2033"/>
      <c r="MVT68" s="2033"/>
      <c r="MVU68" s="2033"/>
      <c r="MVV68" s="2033"/>
      <c r="MVW68" s="2033"/>
      <c r="MVX68" s="2033"/>
      <c r="MVY68" s="2033"/>
      <c r="MVZ68" s="2033"/>
      <c r="MWA68" s="2033"/>
      <c r="MWB68" s="2033"/>
      <c r="MWC68" s="2033"/>
      <c r="MWD68" s="2033"/>
      <c r="MWE68" s="2033"/>
      <c r="MWF68" s="2033"/>
      <c r="MWG68" s="2033" t="str">
        <f>IF(ISBLANK('１．学校基本情報'!$A$7),"",'１．学校基本情報'!$A$7)</f>
        <v/>
      </c>
      <c r="MWH68" s="2033"/>
      <c r="MWI68" s="2033"/>
      <c r="MWJ68" s="2033"/>
      <c r="MWK68" s="2033"/>
      <c r="MWL68" s="2033"/>
      <c r="MWM68" s="2033"/>
      <c r="MWN68" s="2033"/>
      <c r="MWO68" s="2033"/>
      <c r="MWP68" s="2033"/>
      <c r="MWQ68" s="2033"/>
      <c r="MWR68" s="2033"/>
      <c r="MWS68" s="2033"/>
      <c r="MWT68" s="2033"/>
      <c r="MWU68" s="2033"/>
      <c r="MWV68" s="2033"/>
      <c r="MWW68" s="2033" t="str">
        <f>IF(ISBLANK('１．学校基本情報'!$A$7),"",'１．学校基本情報'!$A$7)</f>
        <v/>
      </c>
      <c r="MWX68" s="2033"/>
      <c r="MWY68" s="2033"/>
      <c r="MWZ68" s="2033"/>
      <c r="MXA68" s="2033"/>
      <c r="MXB68" s="2033"/>
      <c r="MXC68" s="2033"/>
      <c r="MXD68" s="2033"/>
      <c r="MXE68" s="2033"/>
      <c r="MXF68" s="2033"/>
      <c r="MXG68" s="2033"/>
      <c r="MXH68" s="2033"/>
      <c r="MXI68" s="2033"/>
      <c r="MXJ68" s="2033"/>
      <c r="MXK68" s="2033"/>
      <c r="MXL68" s="2033"/>
      <c r="MXM68" s="2033" t="str">
        <f>IF(ISBLANK('１．学校基本情報'!$A$7),"",'１．学校基本情報'!$A$7)</f>
        <v/>
      </c>
      <c r="MXN68" s="2033"/>
      <c r="MXO68" s="2033"/>
      <c r="MXP68" s="2033"/>
      <c r="MXQ68" s="2033"/>
      <c r="MXR68" s="2033"/>
      <c r="MXS68" s="2033"/>
      <c r="MXT68" s="2033"/>
      <c r="MXU68" s="2033"/>
      <c r="MXV68" s="2033"/>
      <c r="MXW68" s="2033"/>
      <c r="MXX68" s="2033"/>
      <c r="MXY68" s="2033"/>
      <c r="MXZ68" s="2033"/>
      <c r="MYA68" s="2033"/>
      <c r="MYB68" s="2033"/>
      <c r="MYC68" s="2033" t="str">
        <f>IF(ISBLANK('１．学校基本情報'!$A$7),"",'１．学校基本情報'!$A$7)</f>
        <v/>
      </c>
      <c r="MYD68" s="2033"/>
      <c r="MYE68" s="2033"/>
      <c r="MYF68" s="2033"/>
      <c r="MYG68" s="2033"/>
      <c r="MYH68" s="2033"/>
      <c r="MYI68" s="2033"/>
      <c r="MYJ68" s="2033"/>
      <c r="MYK68" s="2033"/>
      <c r="MYL68" s="2033"/>
      <c r="MYM68" s="2033"/>
      <c r="MYN68" s="2033"/>
      <c r="MYO68" s="2033"/>
      <c r="MYP68" s="2033"/>
      <c r="MYQ68" s="2033"/>
      <c r="MYR68" s="2033"/>
      <c r="MYS68" s="2033" t="str">
        <f>IF(ISBLANK('１．学校基本情報'!$A$7),"",'１．学校基本情報'!$A$7)</f>
        <v/>
      </c>
      <c r="MYT68" s="2033"/>
      <c r="MYU68" s="2033"/>
      <c r="MYV68" s="2033"/>
      <c r="MYW68" s="2033"/>
      <c r="MYX68" s="2033"/>
      <c r="MYY68" s="2033"/>
      <c r="MYZ68" s="2033"/>
      <c r="MZA68" s="2033"/>
      <c r="MZB68" s="2033"/>
      <c r="MZC68" s="2033"/>
      <c r="MZD68" s="2033"/>
      <c r="MZE68" s="2033"/>
      <c r="MZF68" s="2033"/>
      <c r="MZG68" s="2033"/>
      <c r="MZH68" s="2033"/>
      <c r="MZI68" s="2033" t="str">
        <f>IF(ISBLANK('１．学校基本情報'!$A$7),"",'１．学校基本情報'!$A$7)</f>
        <v/>
      </c>
      <c r="MZJ68" s="2033"/>
      <c r="MZK68" s="2033"/>
      <c r="MZL68" s="2033"/>
      <c r="MZM68" s="2033"/>
      <c r="MZN68" s="2033"/>
      <c r="MZO68" s="2033"/>
      <c r="MZP68" s="2033"/>
      <c r="MZQ68" s="2033"/>
      <c r="MZR68" s="2033"/>
      <c r="MZS68" s="2033"/>
      <c r="MZT68" s="2033"/>
      <c r="MZU68" s="2033"/>
      <c r="MZV68" s="2033"/>
      <c r="MZW68" s="2033"/>
      <c r="MZX68" s="2033"/>
      <c r="MZY68" s="2033" t="str">
        <f>IF(ISBLANK('１．学校基本情報'!$A$7),"",'１．学校基本情報'!$A$7)</f>
        <v/>
      </c>
      <c r="MZZ68" s="2033"/>
      <c r="NAA68" s="2033"/>
      <c r="NAB68" s="2033"/>
      <c r="NAC68" s="2033"/>
      <c r="NAD68" s="2033"/>
      <c r="NAE68" s="2033"/>
      <c r="NAF68" s="2033"/>
      <c r="NAG68" s="2033"/>
      <c r="NAH68" s="2033"/>
      <c r="NAI68" s="2033"/>
      <c r="NAJ68" s="2033"/>
      <c r="NAK68" s="2033"/>
      <c r="NAL68" s="2033"/>
      <c r="NAM68" s="2033"/>
      <c r="NAN68" s="2033"/>
      <c r="NAO68" s="2033" t="str">
        <f>IF(ISBLANK('１．学校基本情報'!$A$7),"",'１．学校基本情報'!$A$7)</f>
        <v/>
      </c>
      <c r="NAP68" s="2033"/>
      <c r="NAQ68" s="2033"/>
      <c r="NAR68" s="2033"/>
      <c r="NAS68" s="2033"/>
      <c r="NAT68" s="2033"/>
      <c r="NAU68" s="2033"/>
      <c r="NAV68" s="2033"/>
      <c r="NAW68" s="2033"/>
      <c r="NAX68" s="2033"/>
      <c r="NAY68" s="2033"/>
      <c r="NAZ68" s="2033"/>
      <c r="NBA68" s="2033"/>
      <c r="NBB68" s="2033"/>
      <c r="NBC68" s="2033"/>
      <c r="NBD68" s="2033"/>
      <c r="NBE68" s="2033" t="str">
        <f>IF(ISBLANK('１．学校基本情報'!$A$7),"",'１．学校基本情報'!$A$7)</f>
        <v/>
      </c>
      <c r="NBF68" s="2033"/>
      <c r="NBG68" s="2033"/>
      <c r="NBH68" s="2033"/>
      <c r="NBI68" s="2033"/>
      <c r="NBJ68" s="2033"/>
      <c r="NBK68" s="2033"/>
      <c r="NBL68" s="2033"/>
      <c r="NBM68" s="2033"/>
      <c r="NBN68" s="2033"/>
      <c r="NBO68" s="2033"/>
      <c r="NBP68" s="2033"/>
      <c r="NBQ68" s="2033"/>
      <c r="NBR68" s="2033"/>
      <c r="NBS68" s="2033"/>
      <c r="NBT68" s="2033"/>
      <c r="NBU68" s="2033" t="str">
        <f>IF(ISBLANK('１．学校基本情報'!$A$7),"",'１．学校基本情報'!$A$7)</f>
        <v/>
      </c>
      <c r="NBV68" s="2033"/>
      <c r="NBW68" s="2033"/>
      <c r="NBX68" s="2033"/>
      <c r="NBY68" s="2033"/>
      <c r="NBZ68" s="2033"/>
      <c r="NCA68" s="2033"/>
      <c r="NCB68" s="2033"/>
      <c r="NCC68" s="2033"/>
      <c r="NCD68" s="2033"/>
      <c r="NCE68" s="2033"/>
      <c r="NCF68" s="2033"/>
      <c r="NCG68" s="2033"/>
      <c r="NCH68" s="2033"/>
      <c r="NCI68" s="2033"/>
      <c r="NCJ68" s="2033"/>
      <c r="NCK68" s="2033" t="str">
        <f>IF(ISBLANK('１．学校基本情報'!$A$7),"",'１．学校基本情報'!$A$7)</f>
        <v/>
      </c>
      <c r="NCL68" s="2033"/>
      <c r="NCM68" s="2033"/>
      <c r="NCN68" s="2033"/>
      <c r="NCO68" s="2033"/>
      <c r="NCP68" s="2033"/>
      <c r="NCQ68" s="2033"/>
      <c r="NCR68" s="2033"/>
      <c r="NCS68" s="2033"/>
      <c r="NCT68" s="2033"/>
      <c r="NCU68" s="2033"/>
      <c r="NCV68" s="2033"/>
      <c r="NCW68" s="2033"/>
      <c r="NCX68" s="2033"/>
      <c r="NCY68" s="2033"/>
      <c r="NCZ68" s="2033"/>
      <c r="NDA68" s="2033" t="str">
        <f>IF(ISBLANK('１．学校基本情報'!$A$7),"",'１．学校基本情報'!$A$7)</f>
        <v/>
      </c>
      <c r="NDB68" s="2033"/>
      <c r="NDC68" s="2033"/>
      <c r="NDD68" s="2033"/>
      <c r="NDE68" s="2033"/>
      <c r="NDF68" s="2033"/>
      <c r="NDG68" s="2033"/>
      <c r="NDH68" s="2033"/>
      <c r="NDI68" s="2033"/>
      <c r="NDJ68" s="2033"/>
      <c r="NDK68" s="2033"/>
      <c r="NDL68" s="2033"/>
      <c r="NDM68" s="2033"/>
      <c r="NDN68" s="2033"/>
      <c r="NDO68" s="2033"/>
      <c r="NDP68" s="2033"/>
      <c r="NDQ68" s="2033" t="str">
        <f>IF(ISBLANK('１．学校基本情報'!$A$7),"",'１．学校基本情報'!$A$7)</f>
        <v/>
      </c>
      <c r="NDR68" s="2033"/>
      <c r="NDS68" s="2033"/>
      <c r="NDT68" s="2033"/>
      <c r="NDU68" s="2033"/>
      <c r="NDV68" s="2033"/>
      <c r="NDW68" s="2033"/>
      <c r="NDX68" s="2033"/>
      <c r="NDY68" s="2033"/>
      <c r="NDZ68" s="2033"/>
      <c r="NEA68" s="2033"/>
      <c r="NEB68" s="2033"/>
      <c r="NEC68" s="2033"/>
      <c r="NED68" s="2033"/>
      <c r="NEE68" s="2033"/>
      <c r="NEF68" s="2033"/>
      <c r="NEG68" s="2033" t="str">
        <f>IF(ISBLANK('１．学校基本情報'!$A$7),"",'１．学校基本情報'!$A$7)</f>
        <v/>
      </c>
      <c r="NEH68" s="2033"/>
      <c r="NEI68" s="2033"/>
      <c r="NEJ68" s="2033"/>
      <c r="NEK68" s="2033"/>
      <c r="NEL68" s="2033"/>
      <c r="NEM68" s="2033"/>
      <c r="NEN68" s="2033"/>
      <c r="NEO68" s="2033"/>
      <c r="NEP68" s="2033"/>
      <c r="NEQ68" s="2033"/>
      <c r="NER68" s="2033"/>
      <c r="NES68" s="2033"/>
      <c r="NET68" s="2033"/>
      <c r="NEU68" s="2033"/>
      <c r="NEV68" s="2033"/>
      <c r="NEW68" s="2033" t="str">
        <f>IF(ISBLANK('１．学校基本情報'!$A$7),"",'１．学校基本情報'!$A$7)</f>
        <v/>
      </c>
      <c r="NEX68" s="2033"/>
      <c r="NEY68" s="2033"/>
      <c r="NEZ68" s="2033"/>
      <c r="NFA68" s="2033"/>
      <c r="NFB68" s="2033"/>
      <c r="NFC68" s="2033"/>
      <c r="NFD68" s="2033"/>
      <c r="NFE68" s="2033"/>
      <c r="NFF68" s="2033"/>
      <c r="NFG68" s="2033"/>
      <c r="NFH68" s="2033"/>
      <c r="NFI68" s="2033"/>
      <c r="NFJ68" s="2033"/>
      <c r="NFK68" s="2033"/>
      <c r="NFL68" s="2033"/>
      <c r="NFM68" s="2033" t="str">
        <f>IF(ISBLANK('１．学校基本情報'!$A$7),"",'１．学校基本情報'!$A$7)</f>
        <v/>
      </c>
      <c r="NFN68" s="2033"/>
      <c r="NFO68" s="2033"/>
      <c r="NFP68" s="2033"/>
      <c r="NFQ68" s="2033"/>
      <c r="NFR68" s="2033"/>
      <c r="NFS68" s="2033"/>
      <c r="NFT68" s="2033"/>
      <c r="NFU68" s="2033"/>
      <c r="NFV68" s="2033"/>
      <c r="NFW68" s="2033"/>
      <c r="NFX68" s="2033"/>
      <c r="NFY68" s="2033"/>
      <c r="NFZ68" s="2033"/>
      <c r="NGA68" s="2033"/>
      <c r="NGB68" s="2033"/>
      <c r="NGC68" s="2033" t="str">
        <f>IF(ISBLANK('１．学校基本情報'!$A$7),"",'１．学校基本情報'!$A$7)</f>
        <v/>
      </c>
      <c r="NGD68" s="2033"/>
      <c r="NGE68" s="2033"/>
      <c r="NGF68" s="2033"/>
      <c r="NGG68" s="2033"/>
      <c r="NGH68" s="2033"/>
      <c r="NGI68" s="2033"/>
      <c r="NGJ68" s="2033"/>
      <c r="NGK68" s="2033"/>
      <c r="NGL68" s="2033"/>
      <c r="NGM68" s="2033"/>
      <c r="NGN68" s="2033"/>
      <c r="NGO68" s="2033"/>
      <c r="NGP68" s="2033"/>
      <c r="NGQ68" s="2033"/>
      <c r="NGR68" s="2033"/>
      <c r="NGS68" s="2033" t="str">
        <f>IF(ISBLANK('１．学校基本情報'!$A$7),"",'１．学校基本情報'!$A$7)</f>
        <v/>
      </c>
      <c r="NGT68" s="2033"/>
      <c r="NGU68" s="2033"/>
      <c r="NGV68" s="2033"/>
      <c r="NGW68" s="2033"/>
      <c r="NGX68" s="2033"/>
      <c r="NGY68" s="2033"/>
      <c r="NGZ68" s="2033"/>
      <c r="NHA68" s="2033"/>
      <c r="NHB68" s="2033"/>
      <c r="NHC68" s="2033"/>
      <c r="NHD68" s="2033"/>
      <c r="NHE68" s="2033"/>
      <c r="NHF68" s="2033"/>
      <c r="NHG68" s="2033"/>
      <c r="NHH68" s="2033"/>
      <c r="NHI68" s="2033" t="str">
        <f>IF(ISBLANK('１．学校基本情報'!$A$7),"",'１．学校基本情報'!$A$7)</f>
        <v/>
      </c>
      <c r="NHJ68" s="2033"/>
      <c r="NHK68" s="2033"/>
      <c r="NHL68" s="2033"/>
      <c r="NHM68" s="2033"/>
      <c r="NHN68" s="2033"/>
      <c r="NHO68" s="2033"/>
      <c r="NHP68" s="2033"/>
      <c r="NHQ68" s="2033"/>
      <c r="NHR68" s="2033"/>
      <c r="NHS68" s="2033"/>
      <c r="NHT68" s="2033"/>
      <c r="NHU68" s="2033"/>
      <c r="NHV68" s="2033"/>
      <c r="NHW68" s="2033"/>
      <c r="NHX68" s="2033"/>
      <c r="NHY68" s="2033" t="str">
        <f>IF(ISBLANK('１．学校基本情報'!$A$7),"",'１．学校基本情報'!$A$7)</f>
        <v/>
      </c>
      <c r="NHZ68" s="2033"/>
      <c r="NIA68" s="2033"/>
      <c r="NIB68" s="2033"/>
      <c r="NIC68" s="2033"/>
      <c r="NID68" s="2033"/>
      <c r="NIE68" s="2033"/>
      <c r="NIF68" s="2033"/>
      <c r="NIG68" s="2033"/>
      <c r="NIH68" s="2033"/>
      <c r="NII68" s="2033"/>
      <c r="NIJ68" s="2033"/>
      <c r="NIK68" s="2033"/>
      <c r="NIL68" s="2033"/>
      <c r="NIM68" s="2033"/>
      <c r="NIN68" s="2033"/>
      <c r="NIO68" s="2033" t="str">
        <f>IF(ISBLANK('１．学校基本情報'!$A$7),"",'１．学校基本情報'!$A$7)</f>
        <v/>
      </c>
      <c r="NIP68" s="2033"/>
      <c r="NIQ68" s="2033"/>
      <c r="NIR68" s="2033"/>
      <c r="NIS68" s="2033"/>
      <c r="NIT68" s="2033"/>
      <c r="NIU68" s="2033"/>
      <c r="NIV68" s="2033"/>
      <c r="NIW68" s="2033"/>
      <c r="NIX68" s="2033"/>
      <c r="NIY68" s="2033"/>
      <c r="NIZ68" s="2033"/>
      <c r="NJA68" s="2033"/>
      <c r="NJB68" s="2033"/>
      <c r="NJC68" s="2033"/>
      <c r="NJD68" s="2033"/>
      <c r="NJE68" s="2033" t="str">
        <f>IF(ISBLANK('１．学校基本情報'!$A$7),"",'１．学校基本情報'!$A$7)</f>
        <v/>
      </c>
      <c r="NJF68" s="2033"/>
      <c r="NJG68" s="2033"/>
      <c r="NJH68" s="2033"/>
      <c r="NJI68" s="2033"/>
      <c r="NJJ68" s="2033"/>
      <c r="NJK68" s="2033"/>
      <c r="NJL68" s="2033"/>
      <c r="NJM68" s="2033"/>
      <c r="NJN68" s="2033"/>
      <c r="NJO68" s="2033"/>
      <c r="NJP68" s="2033"/>
      <c r="NJQ68" s="2033"/>
      <c r="NJR68" s="2033"/>
      <c r="NJS68" s="2033"/>
      <c r="NJT68" s="2033"/>
      <c r="NJU68" s="2033" t="str">
        <f>IF(ISBLANK('１．学校基本情報'!$A$7),"",'１．学校基本情報'!$A$7)</f>
        <v/>
      </c>
      <c r="NJV68" s="2033"/>
      <c r="NJW68" s="2033"/>
      <c r="NJX68" s="2033"/>
      <c r="NJY68" s="2033"/>
      <c r="NJZ68" s="2033"/>
      <c r="NKA68" s="2033"/>
      <c r="NKB68" s="2033"/>
      <c r="NKC68" s="2033"/>
      <c r="NKD68" s="2033"/>
      <c r="NKE68" s="2033"/>
      <c r="NKF68" s="2033"/>
      <c r="NKG68" s="2033"/>
      <c r="NKH68" s="2033"/>
      <c r="NKI68" s="2033"/>
      <c r="NKJ68" s="2033"/>
      <c r="NKK68" s="2033" t="str">
        <f>IF(ISBLANK('１．学校基本情報'!$A$7),"",'１．学校基本情報'!$A$7)</f>
        <v/>
      </c>
      <c r="NKL68" s="2033"/>
      <c r="NKM68" s="2033"/>
      <c r="NKN68" s="2033"/>
      <c r="NKO68" s="2033"/>
      <c r="NKP68" s="2033"/>
      <c r="NKQ68" s="2033"/>
      <c r="NKR68" s="2033"/>
      <c r="NKS68" s="2033"/>
      <c r="NKT68" s="2033"/>
      <c r="NKU68" s="2033"/>
      <c r="NKV68" s="2033"/>
      <c r="NKW68" s="2033"/>
      <c r="NKX68" s="2033"/>
      <c r="NKY68" s="2033"/>
      <c r="NKZ68" s="2033"/>
      <c r="NLA68" s="2033" t="str">
        <f>IF(ISBLANK('１．学校基本情報'!$A$7),"",'１．学校基本情報'!$A$7)</f>
        <v/>
      </c>
      <c r="NLB68" s="2033"/>
      <c r="NLC68" s="2033"/>
      <c r="NLD68" s="2033"/>
      <c r="NLE68" s="2033"/>
      <c r="NLF68" s="2033"/>
      <c r="NLG68" s="2033"/>
      <c r="NLH68" s="2033"/>
      <c r="NLI68" s="2033"/>
      <c r="NLJ68" s="2033"/>
      <c r="NLK68" s="2033"/>
      <c r="NLL68" s="2033"/>
      <c r="NLM68" s="2033"/>
      <c r="NLN68" s="2033"/>
      <c r="NLO68" s="2033"/>
      <c r="NLP68" s="2033"/>
      <c r="NLQ68" s="2033" t="str">
        <f>IF(ISBLANK('１．学校基本情報'!$A$7),"",'１．学校基本情報'!$A$7)</f>
        <v/>
      </c>
      <c r="NLR68" s="2033"/>
      <c r="NLS68" s="2033"/>
      <c r="NLT68" s="2033"/>
      <c r="NLU68" s="2033"/>
      <c r="NLV68" s="2033"/>
      <c r="NLW68" s="2033"/>
      <c r="NLX68" s="2033"/>
      <c r="NLY68" s="2033"/>
      <c r="NLZ68" s="2033"/>
      <c r="NMA68" s="2033"/>
      <c r="NMB68" s="2033"/>
      <c r="NMC68" s="2033"/>
      <c r="NMD68" s="2033"/>
      <c r="NME68" s="2033"/>
      <c r="NMF68" s="2033"/>
      <c r="NMG68" s="2033" t="str">
        <f>IF(ISBLANK('１．学校基本情報'!$A$7),"",'１．学校基本情報'!$A$7)</f>
        <v/>
      </c>
      <c r="NMH68" s="2033"/>
      <c r="NMI68" s="2033"/>
      <c r="NMJ68" s="2033"/>
      <c r="NMK68" s="2033"/>
      <c r="NML68" s="2033"/>
      <c r="NMM68" s="2033"/>
      <c r="NMN68" s="2033"/>
      <c r="NMO68" s="2033"/>
      <c r="NMP68" s="2033"/>
      <c r="NMQ68" s="2033"/>
      <c r="NMR68" s="2033"/>
      <c r="NMS68" s="2033"/>
      <c r="NMT68" s="2033"/>
      <c r="NMU68" s="2033"/>
      <c r="NMV68" s="2033"/>
      <c r="NMW68" s="2033" t="str">
        <f>IF(ISBLANK('１．学校基本情報'!$A$7),"",'１．学校基本情報'!$A$7)</f>
        <v/>
      </c>
      <c r="NMX68" s="2033"/>
      <c r="NMY68" s="2033"/>
      <c r="NMZ68" s="2033"/>
      <c r="NNA68" s="2033"/>
      <c r="NNB68" s="2033"/>
      <c r="NNC68" s="2033"/>
      <c r="NND68" s="2033"/>
      <c r="NNE68" s="2033"/>
      <c r="NNF68" s="2033"/>
      <c r="NNG68" s="2033"/>
      <c r="NNH68" s="2033"/>
      <c r="NNI68" s="2033"/>
      <c r="NNJ68" s="2033"/>
      <c r="NNK68" s="2033"/>
      <c r="NNL68" s="2033"/>
      <c r="NNM68" s="2033" t="str">
        <f>IF(ISBLANK('１．学校基本情報'!$A$7),"",'１．学校基本情報'!$A$7)</f>
        <v/>
      </c>
      <c r="NNN68" s="2033"/>
      <c r="NNO68" s="2033"/>
      <c r="NNP68" s="2033"/>
      <c r="NNQ68" s="2033"/>
      <c r="NNR68" s="2033"/>
      <c r="NNS68" s="2033"/>
      <c r="NNT68" s="2033"/>
      <c r="NNU68" s="2033"/>
      <c r="NNV68" s="2033"/>
      <c r="NNW68" s="2033"/>
      <c r="NNX68" s="2033"/>
      <c r="NNY68" s="2033"/>
      <c r="NNZ68" s="2033"/>
      <c r="NOA68" s="2033"/>
      <c r="NOB68" s="2033"/>
      <c r="NOC68" s="2033" t="str">
        <f>IF(ISBLANK('１．学校基本情報'!$A$7),"",'１．学校基本情報'!$A$7)</f>
        <v/>
      </c>
      <c r="NOD68" s="2033"/>
      <c r="NOE68" s="2033"/>
      <c r="NOF68" s="2033"/>
      <c r="NOG68" s="2033"/>
      <c r="NOH68" s="2033"/>
      <c r="NOI68" s="2033"/>
      <c r="NOJ68" s="2033"/>
      <c r="NOK68" s="2033"/>
      <c r="NOL68" s="2033"/>
      <c r="NOM68" s="2033"/>
      <c r="NON68" s="2033"/>
      <c r="NOO68" s="2033"/>
      <c r="NOP68" s="2033"/>
      <c r="NOQ68" s="2033"/>
      <c r="NOR68" s="2033"/>
      <c r="NOS68" s="2033" t="str">
        <f>IF(ISBLANK('１．学校基本情報'!$A$7),"",'１．学校基本情報'!$A$7)</f>
        <v/>
      </c>
      <c r="NOT68" s="2033"/>
      <c r="NOU68" s="2033"/>
      <c r="NOV68" s="2033"/>
      <c r="NOW68" s="2033"/>
      <c r="NOX68" s="2033"/>
      <c r="NOY68" s="2033"/>
      <c r="NOZ68" s="2033"/>
      <c r="NPA68" s="2033"/>
      <c r="NPB68" s="2033"/>
      <c r="NPC68" s="2033"/>
      <c r="NPD68" s="2033"/>
      <c r="NPE68" s="2033"/>
      <c r="NPF68" s="2033"/>
      <c r="NPG68" s="2033"/>
      <c r="NPH68" s="2033"/>
      <c r="NPI68" s="2033" t="str">
        <f>IF(ISBLANK('１．学校基本情報'!$A$7),"",'１．学校基本情報'!$A$7)</f>
        <v/>
      </c>
      <c r="NPJ68" s="2033"/>
      <c r="NPK68" s="2033"/>
      <c r="NPL68" s="2033"/>
      <c r="NPM68" s="2033"/>
      <c r="NPN68" s="2033"/>
      <c r="NPO68" s="2033"/>
      <c r="NPP68" s="2033"/>
      <c r="NPQ68" s="2033"/>
      <c r="NPR68" s="2033"/>
      <c r="NPS68" s="2033"/>
      <c r="NPT68" s="2033"/>
      <c r="NPU68" s="2033"/>
      <c r="NPV68" s="2033"/>
      <c r="NPW68" s="2033"/>
      <c r="NPX68" s="2033"/>
      <c r="NPY68" s="2033" t="str">
        <f>IF(ISBLANK('１．学校基本情報'!$A$7),"",'１．学校基本情報'!$A$7)</f>
        <v/>
      </c>
      <c r="NPZ68" s="2033"/>
      <c r="NQA68" s="2033"/>
      <c r="NQB68" s="2033"/>
      <c r="NQC68" s="2033"/>
      <c r="NQD68" s="2033"/>
      <c r="NQE68" s="2033"/>
      <c r="NQF68" s="2033"/>
      <c r="NQG68" s="2033"/>
      <c r="NQH68" s="2033"/>
      <c r="NQI68" s="2033"/>
      <c r="NQJ68" s="2033"/>
      <c r="NQK68" s="2033"/>
      <c r="NQL68" s="2033"/>
      <c r="NQM68" s="2033"/>
      <c r="NQN68" s="2033"/>
      <c r="NQO68" s="2033" t="str">
        <f>IF(ISBLANK('１．学校基本情報'!$A$7),"",'１．学校基本情報'!$A$7)</f>
        <v/>
      </c>
      <c r="NQP68" s="2033"/>
      <c r="NQQ68" s="2033"/>
      <c r="NQR68" s="2033"/>
      <c r="NQS68" s="2033"/>
      <c r="NQT68" s="2033"/>
      <c r="NQU68" s="2033"/>
      <c r="NQV68" s="2033"/>
      <c r="NQW68" s="2033"/>
      <c r="NQX68" s="2033"/>
      <c r="NQY68" s="2033"/>
      <c r="NQZ68" s="2033"/>
      <c r="NRA68" s="2033"/>
      <c r="NRB68" s="2033"/>
      <c r="NRC68" s="2033"/>
      <c r="NRD68" s="2033"/>
      <c r="NRE68" s="2033" t="str">
        <f>IF(ISBLANK('１．学校基本情報'!$A$7),"",'１．学校基本情報'!$A$7)</f>
        <v/>
      </c>
      <c r="NRF68" s="2033"/>
      <c r="NRG68" s="2033"/>
      <c r="NRH68" s="2033"/>
      <c r="NRI68" s="2033"/>
      <c r="NRJ68" s="2033"/>
      <c r="NRK68" s="2033"/>
      <c r="NRL68" s="2033"/>
      <c r="NRM68" s="2033"/>
      <c r="NRN68" s="2033"/>
      <c r="NRO68" s="2033"/>
      <c r="NRP68" s="2033"/>
      <c r="NRQ68" s="2033"/>
      <c r="NRR68" s="2033"/>
      <c r="NRS68" s="2033"/>
      <c r="NRT68" s="2033"/>
      <c r="NRU68" s="2033" t="str">
        <f>IF(ISBLANK('１．学校基本情報'!$A$7),"",'１．学校基本情報'!$A$7)</f>
        <v/>
      </c>
      <c r="NRV68" s="2033"/>
      <c r="NRW68" s="2033"/>
      <c r="NRX68" s="2033"/>
      <c r="NRY68" s="2033"/>
      <c r="NRZ68" s="2033"/>
      <c r="NSA68" s="2033"/>
      <c r="NSB68" s="2033"/>
      <c r="NSC68" s="2033"/>
      <c r="NSD68" s="2033"/>
      <c r="NSE68" s="2033"/>
      <c r="NSF68" s="2033"/>
      <c r="NSG68" s="2033"/>
      <c r="NSH68" s="2033"/>
      <c r="NSI68" s="2033"/>
      <c r="NSJ68" s="2033"/>
      <c r="NSK68" s="2033" t="str">
        <f>IF(ISBLANK('１．学校基本情報'!$A$7),"",'１．学校基本情報'!$A$7)</f>
        <v/>
      </c>
      <c r="NSL68" s="2033"/>
      <c r="NSM68" s="2033"/>
      <c r="NSN68" s="2033"/>
      <c r="NSO68" s="2033"/>
      <c r="NSP68" s="2033"/>
      <c r="NSQ68" s="2033"/>
      <c r="NSR68" s="2033"/>
      <c r="NSS68" s="2033"/>
      <c r="NST68" s="2033"/>
      <c r="NSU68" s="2033"/>
      <c r="NSV68" s="2033"/>
      <c r="NSW68" s="2033"/>
      <c r="NSX68" s="2033"/>
      <c r="NSY68" s="2033"/>
      <c r="NSZ68" s="2033"/>
      <c r="NTA68" s="2033" t="str">
        <f>IF(ISBLANK('１．学校基本情報'!$A$7),"",'１．学校基本情報'!$A$7)</f>
        <v/>
      </c>
      <c r="NTB68" s="2033"/>
      <c r="NTC68" s="2033"/>
      <c r="NTD68" s="2033"/>
      <c r="NTE68" s="2033"/>
      <c r="NTF68" s="2033"/>
      <c r="NTG68" s="2033"/>
      <c r="NTH68" s="2033"/>
      <c r="NTI68" s="2033"/>
      <c r="NTJ68" s="2033"/>
      <c r="NTK68" s="2033"/>
      <c r="NTL68" s="2033"/>
      <c r="NTM68" s="2033"/>
      <c r="NTN68" s="2033"/>
      <c r="NTO68" s="2033"/>
      <c r="NTP68" s="2033"/>
      <c r="NTQ68" s="2033" t="str">
        <f>IF(ISBLANK('１．学校基本情報'!$A$7),"",'１．学校基本情報'!$A$7)</f>
        <v/>
      </c>
      <c r="NTR68" s="2033"/>
      <c r="NTS68" s="2033"/>
      <c r="NTT68" s="2033"/>
      <c r="NTU68" s="2033"/>
      <c r="NTV68" s="2033"/>
      <c r="NTW68" s="2033"/>
      <c r="NTX68" s="2033"/>
      <c r="NTY68" s="2033"/>
      <c r="NTZ68" s="2033"/>
      <c r="NUA68" s="2033"/>
      <c r="NUB68" s="2033"/>
      <c r="NUC68" s="2033"/>
      <c r="NUD68" s="2033"/>
      <c r="NUE68" s="2033"/>
      <c r="NUF68" s="2033"/>
      <c r="NUG68" s="2033" t="str">
        <f>IF(ISBLANK('１．学校基本情報'!$A$7),"",'１．学校基本情報'!$A$7)</f>
        <v/>
      </c>
      <c r="NUH68" s="2033"/>
      <c r="NUI68" s="2033"/>
      <c r="NUJ68" s="2033"/>
      <c r="NUK68" s="2033"/>
      <c r="NUL68" s="2033"/>
      <c r="NUM68" s="2033"/>
      <c r="NUN68" s="2033"/>
      <c r="NUO68" s="2033"/>
      <c r="NUP68" s="2033"/>
      <c r="NUQ68" s="2033"/>
      <c r="NUR68" s="2033"/>
      <c r="NUS68" s="2033"/>
      <c r="NUT68" s="2033"/>
      <c r="NUU68" s="2033"/>
      <c r="NUV68" s="2033"/>
      <c r="NUW68" s="2033" t="str">
        <f>IF(ISBLANK('１．学校基本情報'!$A$7),"",'１．学校基本情報'!$A$7)</f>
        <v/>
      </c>
      <c r="NUX68" s="2033"/>
      <c r="NUY68" s="2033"/>
      <c r="NUZ68" s="2033"/>
      <c r="NVA68" s="2033"/>
      <c r="NVB68" s="2033"/>
      <c r="NVC68" s="2033"/>
      <c r="NVD68" s="2033"/>
      <c r="NVE68" s="2033"/>
      <c r="NVF68" s="2033"/>
      <c r="NVG68" s="2033"/>
      <c r="NVH68" s="2033"/>
      <c r="NVI68" s="2033"/>
      <c r="NVJ68" s="2033"/>
      <c r="NVK68" s="2033"/>
      <c r="NVL68" s="2033"/>
      <c r="NVM68" s="2033" t="str">
        <f>IF(ISBLANK('１．学校基本情報'!$A$7),"",'１．学校基本情報'!$A$7)</f>
        <v/>
      </c>
      <c r="NVN68" s="2033"/>
      <c r="NVO68" s="2033"/>
      <c r="NVP68" s="2033"/>
      <c r="NVQ68" s="2033"/>
      <c r="NVR68" s="2033"/>
      <c r="NVS68" s="2033"/>
      <c r="NVT68" s="2033"/>
      <c r="NVU68" s="2033"/>
      <c r="NVV68" s="2033"/>
      <c r="NVW68" s="2033"/>
      <c r="NVX68" s="2033"/>
      <c r="NVY68" s="2033"/>
      <c r="NVZ68" s="2033"/>
      <c r="NWA68" s="2033"/>
      <c r="NWB68" s="2033"/>
      <c r="NWC68" s="2033" t="str">
        <f>IF(ISBLANK('１．学校基本情報'!$A$7),"",'１．学校基本情報'!$A$7)</f>
        <v/>
      </c>
      <c r="NWD68" s="2033"/>
      <c r="NWE68" s="2033"/>
      <c r="NWF68" s="2033"/>
      <c r="NWG68" s="2033"/>
      <c r="NWH68" s="2033"/>
      <c r="NWI68" s="2033"/>
      <c r="NWJ68" s="2033"/>
      <c r="NWK68" s="2033"/>
      <c r="NWL68" s="2033"/>
      <c r="NWM68" s="2033"/>
      <c r="NWN68" s="2033"/>
      <c r="NWO68" s="2033"/>
      <c r="NWP68" s="2033"/>
      <c r="NWQ68" s="2033"/>
      <c r="NWR68" s="2033"/>
      <c r="NWS68" s="2033" t="str">
        <f>IF(ISBLANK('１．学校基本情報'!$A$7),"",'１．学校基本情報'!$A$7)</f>
        <v/>
      </c>
      <c r="NWT68" s="2033"/>
      <c r="NWU68" s="2033"/>
      <c r="NWV68" s="2033"/>
      <c r="NWW68" s="2033"/>
      <c r="NWX68" s="2033"/>
      <c r="NWY68" s="2033"/>
      <c r="NWZ68" s="2033"/>
      <c r="NXA68" s="2033"/>
      <c r="NXB68" s="2033"/>
      <c r="NXC68" s="2033"/>
      <c r="NXD68" s="2033"/>
      <c r="NXE68" s="2033"/>
      <c r="NXF68" s="2033"/>
      <c r="NXG68" s="2033"/>
      <c r="NXH68" s="2033"/>
      <c r="NXI68" s="2033" t="str">
        <f>IF(ISBLANK('１．学校基本情報'!$A$7),"",'１．学校基本情報'!$A$7)</f>
        <v/>
      </c>
      <c r="NXJ68" s="2033"/>
      <c r="NXK68" s="2033"/>
      <c r="NXL68" s="2033"/>
      <c r="NXM68" s="2033"/>
      <c r="NXN68" s="2033"/>
      <c r="NXO68" s="2033"/>
      <c r="NXP68" s="2033"/>
      <c r="NXQ68" s="2033"/>
      <c r="NXR68" s="2033"/>
      <c r="NXS68" s="2033"/>
      <c r="NXT68" s="2033"/>
      <c r="NXU68" s="2033"/>
      <c r="NXV68" s="2033"/>
      <c r="NXW68" s="2033"/>
      <c r="NXX68" s="2033"/>
      <c r="NXY68" s="2033" t="str">
        <f>IF(ISBLANK('１．学校基本情報'!$A$7),"",'１．学校基本情報'!$A$7)</f>
        <v/>
      </c>
      <c r="NXZ68" s="2033"/>
      <c r="NYA68" s="2033"/>
      <c r="NYB68" s="2033"/>
      <c r="NYC68" s="2033"/>
      <c r="NYD68" s="2033"/>
      <c r="NYE68" s="2033"/>
      <c r="NYF68" s="2033"/>
      <c r="NYG68" s="2033"/>
      <c r="NYH68" s="2033"/>
      <c r="NYI68" s="2033"/>
      <c r="NYJ68" s="2033"/>
      <c r="NYK68" s="2033"/>
      <c r="NYL68" s="2033"/>
      <c r="NYM68" s="2033"/>
      <c r="NYN68" s="2033"/>
      <c r="NYO68" s="2033" t="str">
        <f>IF(ISBLANK('１．学校基本情報'!$A$7),"",'１．学校基本情報'!$A$7)</f>
        <v/>
      </c>
      <c r="NYP68" s="2033"/>
      <c r="NYQ68" s="2033"/>
      <c r="NYR68" s="2033"/>
      <c r="NYS68" s="2033"/>
      <c r="NYT68" s="2033"/>
      <c r="NYU68" s="2033"/>
      <c r="NYV68" s="2033"/>
      <c r="NYW68" s="2033"/>
      <c r="NYX68" s="2033"/>
      <c r="NYY68" s="2033"/>
      <c r="NYZ68" s="2033"/>
      <c r="NZA68" s="2033"/>
      <c r="NZB68" s="2033"/>
      <c r="NZC68" s="2033"/>
      <c r="NZD68" s="2033"/>
      <c r="NZE68" s="2033" t="str">
        <f>IF(ISBLANK('１．学校基本情報'!$A$7),"",'１．学校基本情報'!$A$7)</f>
        <v/>
      </c>
      <c r="NZF68" s="2033"/>
      <c r="NZG68" s="2033"/>
      <c r="NZH68" s="2033"/>
      <c r="NZI68" s="2033"/>
      <c r="NZJ68" s="2033"/>
      <c r="NZK68" s="2033"/>
      <c r="NZL68" s="2033"/>
      <c r="NZM68" s="2033"/>
      <c r="NZN68" s="2033"/>
      <c r="NZO68" s="2033"/>
      <c r="NZP68" s="2033"/>
      <c r="NZQ68" s="2033"/>
      <c r="NZR68" s="2033"/>
      <c r="NZS68" s="2033"/>
      <c r="NZT68" s="2033"/>
      <c r="NZU68" s="2033" t="str">
        <f>IF(ISBLANK('１．学校基本情報'!$A$7),"",'１．学校基本情報'!$A$7)</f>
        <v/>
      </c>
      <c r="NZV68" s="2033"/>
      <c r="NZW68" s="2033"/>
      <c r="NZX68" s="2033"/>
      <c r="NZY68" s="2033"/>
      <c r="NZZ68" s="2033"/>
      <c r="OAA68" s="2033"/>
      <c r="OAB68" s="2033"/>
      <c r="OAC68" s="2033"/>
      <c r="OAD68" s="2033"/>
      <c r="OAE68" s="2033"/>
      <c r="OAF68" s="2033"/>
      <c r="OAG68" s="2033"/>
      <c r="OAH68" s="2033"/>
      <c r="OAI68" s="2033"/>
      <c r="OAJ68" s="2033"/>
      <c r="OAK68" s="2033" t="str">
        <f>IF(ISBLANK('１．学校基本情報'!$A$7),"",'１．学校基本情報'!$A$7)</f>
        <v/>
      </c>
      <c r="OAL68" s="2033"/>
      <c r="OAM68" s="2033"/>
      <c r="OAN68" s="2033"/>
      <c r="OAO68" s="2033"/>
      <c r="OAP68" s="2033"/>
      <c r="OAQ68" s="2033"/>
      <c r="OAR68" s="2033"/>
      <c r="OAS68" s="2033"/>
      <c r="OAT68" s="2033"/>
      <c r="OAU68" s="2033"/>
      <c r="OAV68" s="2033"/>
      <c r="OAW68" s="2033"/>
      <c r="OAX68" s="2033"/>
      <c r="OAY68" s="2033"/>
      <c r="OAZ68" s="2033"/>
      <c r="OBA68" s="2033" t="str">
        <f>IF(ISBLANK('１．学校基本情報'!$A$7),"",'１．学校基本情報'!$A$7)</f>
        <v/>
      </c>
      <c r="OBB68" s="2033"/>
      <c r="OBC68" s="2033"/>
      <c r="OBD68" s="2033"/>
      <c r="OBE68" s="2033"/>
      <c r="OBF68" s="2033"/>
      <c r="OBG68" s="2033"/>
      <c r="OBH68" s="2033"/>
      <c r="OBI68" s="2033"/>
      <c r="OBJ68" s="2033"/>
      <c r="OBK68" s="2033"/>
      <c r="OBL68" s="2033"/>
      <c r="OBM68" s="2033"/>
      <c r="OBN68" s="2033"/>
      <c r="OBO68" s="2033"/>
      <c r="OBP68" s="2033"/>
      <c r="OBQ68" s="2033" t="str">
        <f>IF(ISBLANK('１．学校基本情報'!$A$7),"",'１．学校基本情報'!$A$7)</f>
        <v/>
      </c>
      <c r="OBR68" s="2033"/>
      <c r="OBS68" s="2033"/>
      <c r="OBT68" s="2033"/>
      <c r="OBU68" s="2033"/>
      <c r="OBV68" s="2033"/>
      <c r="OBW68" s="2033"/>
      <c r="OBX68" s="2033"/>
      <c r="OBY68" s="2033"/>
      <c r="OBZ68" s="2033"/>
      <c r="OCA68" s="2033"/>
      <c r="OCB68" s="2033"/>
      <c r="OCC68" s="2033"/>
      <c r="OCD68" s="2033"/>
      <c r="OCE68" s="2033"/>
      <c r="OCF68" s="2033"/>
      <c r="OCG68" s="2033" t="str">
        <f>IF(ISBLANK('１．学校基本情報'!$A$7),"",'１．学校基本情報'!$A$7)</f>
        <v/>
      </c>
      <c r="OCH68" s="2033"/>
      <c r="OCI68" s="2033"/>
      <c r="OCJ68" s="2033"/>
      <c r="OCK68" s="2033"/>
      <c r="OCL68" s="2033"/>
      <c r="OCM68" s="2033"/>
      <c r="OCN68" s="2033"/>
      <c r="OCO68" s="2033"/>
      <c r="OCP68" s="2033"/>
      <c r="OCQ68" s="2033"/>
      <c r="OCR68" s="2033"/>
      <c r="OCS68" s="2033"/>
      <c r="OCT68" s="2033"/>
      <c r="OCU68" s="2033"/>
      <c r="OCV68" s="2033"/>
      <c r="OCW68" s="2033" t="str">
        <f>IF(ISBLANK('１．学校基本情報'!$A$7),"",'１．学校基本情報'!$A$7)</f>
        <v/>
      </c>
      <c r="OCX68" s="2033"/>
      <c r="OCY68" s="2033"/>
      <c r="OCZ68" s="2033"/>
      <c r="ODA68" s="2033"/>
      <c r="ODB68" s="2033"/>
      <c r="ODC68" s="2033"/>
      <c r="ODD68" s="2033"/>
      <c r="ODE68" s="2033"/>
      <c r="ODF68" s="2033"/>
      <c r="ODG68" s="2033"/>
      <c r="ODH68" s="2033"/>
      <c r="ODI68" s="2033"/>
      <c r="ODJ68" s="2033"/>
      <c r="ODK68" s="2033"/>
      <c r="ODL68" s="2033"/>
      <c r="ODM68" s="2033" t="str">
        <f>IF(ISBLANK('１．学校基本情報'!$A$7),"",'１．学校基本情報'!$A$7)</f>
        <v/>
      </c>
      <c r="ODN68" s="2033"/>
      <c r="ODO68" s="2033"/>
      <c r="ODP68" s="2033"/>
      <c r="ODQ68" s="2033"/>
      <c r="ODR68" s="2033"/>
      <c r="ODS68" s="2033"/>
      <c r="ODT68" s="2033"/>
      <c r="ODU68" s="2033"/>
      <c r="ODV68" s="2033"/>
      <c r="ODW68" s="2033"/>
      <c r="ODX68" s="2033"/>
      <c r="ODY68" s="2033"/>
      <c r="ODZ68" s="2033"/>
      <c r="OEA68" s="2033"/>
      <c r="OEB68" s="2033"/>
      <c r="OEC68" s="2033" t="str">
        <f>IF(ISBLANK('１．学校基本情報'!$A$7),"",'１．学校基本情報'!$A$7)</f>
        <v/>
      </c>
      <c r="OED68" s="2033"/>
      <c r="OEE68" s="2033"/>
      <c r="OEF68" s="2033"/>
      <c r="OEG68" s="2033"/>
      <c r="OEH68" s="2033"/>
      <c r="OEI68" s="2033"/>
      <c r="OEJ68" s="2033"/>
      <c r="OEK68" s="2033"/>
      <c r="OEL68" s="2033"/>
      <c r="OEM68" s="2033"/>
      <c r="OEN68" s="2033"/>
      <c r="OEO68" s="2033"/>
      <c r="OEP68" s="2033"/>
      <c r="OEQ68" s="2033"/>
      <c r="OER68" s="2033"/>
      <c r="OES68" s="2033" t="str">
        <f>IF(ISBLANK('１．学校基本情報'!$A$7),"",'１．学校基本情報'!$A$7)</f>
        <v/>
      </c>
      <c r="OET68" s="2033"/>
      <c r="OEU68" s="2033"/>
      <c r="OEV68" s="2033"/>
      <c r="OEW68" s="2033"/>
      <c r="OEX68" s="2033"/>
      <c r="OEY68" s="2033"/>
      <c r="OEZ68" s="2033"/>
      <c r="OFA68" s="2033"/>
      <c r="OFB68" s="2033"/>
      <c r="OFC68" s="2033"/>
      <c r="OFD68" s="2033"/>
      <c r="OFE68" s="2033"/>
      <c r="OFF68" s="2033"/>
      <c r="OFG68" s="2033"/>
      <c r="OFH68" s="2033"/>
      <c r="OFI68" s="2033" t="str">
        <f>IF(ISBLANK('１．学校基本情報'!$A$7),"",'１．学校基本情報'!$A$7)</f>
        <v/>
      </c>
      <c r="OFJ68" s="2033"/>
      <c r="OFK68" s="2033"/>
      <c r="OFL68" s="2033"/>
      <c r="OFM68" s="2033"/>
      <c r="OFN68" s="2033"/>
      <c r="OFO68" s="2033"/>
      <c r="OFP68" s="2033"/>
      <c r="OFQ68" s="2033"/>
      <c r="OFR68" s="2033"/>
      <c r="OFS68" s="2033"/>
      <c r="OFT68" s="2033"/>
      <c r="OFU68" s="2033"/>
      <c r="OFV68" s="2033"/>
      <c r="OFW68" s="2033"/>
      <c r="OFX68" s="2033"/>
      <c r="OFY68" s="2033" t="str">
        <f>IF(ISBLANK('１．学校基本情報'!$A$7),"",'１．学校基本情報'!$A$7)</f>
        <v/>
      </c>
      <c r="OFZ68" s="2033"/>
      <c r="OGA68" s="2033"/>
      <c r="OGB68" s="2033"/>
      <c r="OGC68" s="2033"/>
      <c r="OGD68" s="2033"/>
      <c r="OGE68" s="2033"/>
      <c r="OGF68" s="2033"/>
      <c r="OGG68" s="2033"/>
      <c r="OGH68" s="2033"/>
      <c r="OGI68" s="2033"/>
      <c r="OGJ68" s="2033"/>
      <c r="OGK68" s="2033"/>
      <c r="OGL68" s="2033"/>
      <c r="OGM68" s="2033"/>
      <c r="OGN68" s="2033"/>
      <c r="OGO68" s="2033" t="str">
        <f>IF(ISBLANK('１．学校基本情報'!$A$7),"",'１．学校基本情報'!$A$7)</f>
        <v/>
      </c>
      <c r="OGP68" s="2033"/>
      <c r="OGQ68" s="2033"/>
      <c r="OGR68" s="2033"/>
      <c r="OGS68" s="2033"/>
      <c r="OGT68" s="2033"/>
      <c r="OGU68" s="2033"/>
      <c r="OGV68" s="2033"/>
      <c r="OGW68" s="2033"/>
      <c r="OGX68" s="2033"/>
      <c r="OGY68" s="2033"/>
      <c r="OGZ68" s="2033"/>
      <c r="OHA68" s="2033"/>
      <c r="OHB68" s="2033"/>
      <c r="OHC68" s="2033"/>
      <c r="OHD68" s="2033"/>
      <c r="OHE68" s="2033" t="str">
        <f>IF(ISBLANK('１．学校基本情報'!$A$7),"",'１．学校基本情報'!$A$7)</f>
        <v/>
      </c>
      <c r="OHF68" s="2033"/>
      <c r="OHG68" s="2033"/>
      <c r="OHH68" s="2033"/>
      <c r="OHI68" s="2033"/>
      <c r="OHJ68" s="2033"/>
      <c r="OHK68" s="2033"/>
      <c r="OHL68" s="2033"/>
      <c r="OHM68" s="2033"/>
      <c r="OHN68" s="2033"/>
      <c r="OHO68" s="2033"/>
      <c r="OHP68" s="2033"/>
      <c r="OHQ68" s="2033"/>
      <c r="OHR68" s="2033"/>
      <c r="OHS68" s="2033"/>
      <c r="OHT68" s="2033"/>
      <c r="OHU68" s="2033" t="str">
        <f>IF(ISBLANK('１．学校基本情報'!$A$7),"",'１．学校基本情報'!$A$7)</f>
        <v/>
      </c>
      <c r="OHV68" s="2033"/>
      <c r="OHW68" s="2033"/>
      <c r="OHX68" s="2033"/>
      <c r="OHY68" s="2033"/>
      <c r="OHZ68" s="2033"/>
      <c r="OIA68" s="2033"/>
      <c r="OIB68" s="2033"/>
      <c r="OIC68" s="2033"/>
      <c r="OID68" s="2033"/>
      <c r="OIE68" s="2033"/>
      <c r="OIF68" s="2033"/>
      <c r="OIG68" s="2033"/>
      <c r="OIH68" s="2033"/>
      <c r="OII68" s="2033"/>
      <c r="OIJ68" s="2033"/>
      <c r="OIK68" s="2033" t="str">
        <f>IF(ISBLANK('１．学校基本情報'!$A$7),"",'１．学校基本情報'!$A$7)</f>
        <v/>
      </c>
      <c r="OIL68" s="2033"/>
      <c r="OIM68" s="2033"/>
      <c r="OIN68" s="2033"/>
      <c r="OIO68" s="2033"/>
      <c r="OIP68" s="2033"/>
      <c r="OIQ68" s="2033"/>
      <c r="OIR68" s="2033"/>
      <c r="OIS68" s="2033"/>
      <c r="OIT68" s="2033"/>
      <c r="OIU68" s="2033"/>
      <c r="OIV68" s="2033"/>
      <c r="OIW68" s="2033"/>
      <c r="OIX68" s="2033"/>
      <c r="OIY68" s="2033"/>
      <c r="OIZ68" s="2033"/>
      <c r="OJA68" s="2033" t="str">
        <f>IF(ISBLANK('１．学校基本情報'!$A$7),"",'１．学校基本情報'!$A$7)</f>
        <v/>
      </c>
      <c r="OJB68" s="2033"/>
      <c r="OJC68" s="2033"/>
      <c r="OJD68" s="2033"/>
      <c r="OJE68" s="2033"/>
      <c r="OJF68" s="2033"/>
      <c r="OJG68" s="2033"/>
      <c r="OJH68" s="2033"/>
      <c r="OJI68" s="2033"/>
      <c r="OJJ68" s="2033"/>
      <c r="OJK68" s="2033"/>
      <c r="OJL68" s="2033"/>
      <c r="OJM68" s="2033"/>
      <c r="OJN68" s="2033"/>
      <c r="OJO68" s="2033"/>
      <c r="OJP68" s="2033"/>
      <c r="OJQ68" s="2033" t="str">
        <f>IF(ISBLANK('１．学校基本情報'!$A$7),"",'１．学校基本情報'!$A$7)</f>
        <v/>
      </c>
      <c r="OJR68" s="2033"/>
      <c r="OJS68" s="2033"/>
      <c r="OJT68" s="2033"/>
      <c r="OJU68" s="2033"/>
      <c r="OJV68" s="2033"/>
      <c r="OJW68" s="2033"/>
      <c r="OJX68" s="2033"/>
      <c r="OJY68" s="2033"/>
      <c r="OJZ68" s="2033"/>
      <c r="OKA68" s="2033"/>
      <c r="OKB68" s="2033"/>
      <c r="OKC68" s="2033"/>
      <c r="OKD68" s="2033"/>
      <c r="OKE68" s="2033"/>
      <c r="OKF68" s="2033"/>
      <c r="OKG68" s="2033" t="str">
        <f>IF(ISBLANK('１．学校基本情報'!$A$7),"",'１．学校基本情報'!$A$7)</f>
        <v/>
      </c>
      <c r="OKH68" s="2033"/>
      <c r="OKI68" s="2033"/>
      <c r="OKJ68" s="2033"/>
      <c r="OKK68" s="2033"/>
      <c r="OKL68" s="2033"/>
      <c r="OKM68" s="2033"/>
      <c r="OKN68" s="2033"/>
      <c r="OKO68" s="2033"/>
      <c r="OKP68" s="2033"/>
      <c r="OKQ68" s="2033"/>
      <c r="OKR68" s="2033"/>
      <c r="OKS68" s="2033"/>
      <c r="OKT68" s="2033"/>
      <c r="OKU68" s="2033"/>
      <c r="OKV68" s="2033"/>
      <c r="OKW68" s="2033" t="str">
        <f>IF(ISBLANK('１．学校基本情報'!$A$7),"",'１．学校基本情報'!$A$7)</f>
        <v/>
      </c>
      <c r="OKX68" s="2033"/>
      <c r="OKY68" s="2033"/>
      <c r="OKZ68" s="2033"/>
      <c r="OLA68" s="2033"/>
      <c r="OLB68" s="2033"/>
      <c r="OLC68" s="2033"/>
      <c r="OLD68" s="2033"/>
      <c r="OLE68" s="2033"/>
      <c r="OLF68" s="2033"/>
      <c r="OLG68" s="2033"/>
      <c r="OLH68" s="2033"/>
      <c r="OLI68" s="2033"/>
      <c r="OLJ68" s="2033"/>
      <c r="OLK68" s="2033"/>
      <c r="OLL68" s="2033"/>
      <c r="OLM68" s="2033" t="str">
        <f>IF(ISBLANK('１．学校基本情報'!$A$7),"",'１．学校基本情報'!$A$7)</f>
        <v/>
      </c>
      <c r="OLN68" s="2033"/>
      <c r="OLO68" s="2033"/>
      <c r="OLP68" s="2033"/>
      <c r="OLQ68" s="2033"/>
      <c r="OLR68" s="2033"/>
      <c r="OLS68" s="2033"/>
      <c r="OLT68" s="2033"/>
      <c r="OLU68" s="2033"/>
      <c r="OLV68" s="2033"/>
      <c r="OLW68" s="2033"/>
      <c r="OLX68" s="2033"/>
      <c r="OLY68" s="2033"/>
      <c r="OLZ68" s="2033"/>
      <c r="OMA68" s="2033"/>
      <c r="OMB68" s="2033"/>
      <c r="OMC68" s="2033" t="str">
        <f>IF(ISBLANK('１．学校基本情報'!$A$7),"",'１．学校基本情報'!$A$7)</f>
        <v/>
      </c>
      <c r="OMD68" s="2033"/>
      <c r="OME68" s="2033"/>
      <c r="OMF68" s="2033"/>
      <c r="OMG68" s="2033"/>
      <c r="OMH68" s="2033"/>
      <c r="OMI68" s="2033"/>
      <c r="OMJ68" s="2033"/>
      <c r="OMK68" s="2033"/>
      <c r="OML68" s="2033"/>
      <c r="OMM68" s="2033"/>
      <c r="OMN68" s="2033"/>
      <c r="OMO68" s="2033"/>
      <c r="OMP68" s="2033"/>
      <c r="OMQ68" s="2033"/>
      <c r="OMR68" s="2033"/>
      <c r="OMS68" s="2033" t="str">
        <f>IF(ISBLANK('１．学校基本情報'!$A$7),"",'１．学校基本情報'!$A$7)</f>
        <v/>
      </c>
      <c r="OMT68" s="2033"/>
      <c r="OMU68" s="2033"/>
      <c r="OMV68" s="2033"/>
      <c r="OMW68" s="2033"/>
      <c r="OMX68" s="2033"/>
      <c r="OMY68" s="2033"/>
      <c r="OMZ68" s="2033"/>
      <c r="ONA68" s="2033"/>
      <c r="ONB68" s="2033"/>
      <c r="ONC68" s="2033"/>
      <c r="OND68" s="2033"/>
      <c r="ONE68" s="2033"/>
      <c r="ONF68" s="2033"/>
      <c r="ONG68" s="2033"/>
      <c r="ONH68" s="2033"/>
      <c r="ONI68" s="2033" t="str">
        <f>IF(ISBLANK('１．学校基本情報'!$A$7),"",'１．学校基本情報'!$A$7)</f>
        <v/>
      </c>
      <c r="ONJ68" s="2033"/>
      <c r="ONK68" s="2033"/>
      <c r="ONL68" s="2033"/>
      <c r="ONM68" s="2033"/>
      <c r="ONN68" s="2033"/>
      <c r="ONO68" s="2033"/>
      <c r="ONP68" s="2033"/>
      <c r="ONQ68" s="2033"/>
      <c r="ONR68" s="2033"/>
      <c r="ONS68" s="2033"/>
      <c r="ONT68" s="2033"/>
      <c r="ONU68" s="2033"/>
      <c r="ONV68" s="2033"/>
      <c r="ONW68" s="2033"/>
      <c r="ONX68" s="2033"/>
      <c r="ONY68" s="2033" t="str">
        <f>IF(ISBLANK('１．学校基本情報'!$A$7),"",'１．学校基本情報'!$A$7)</f>
        <v/>
      </c>
      <c r="ONZ68" s="2033"/>
      <c r="OOA68" s="2033"/>
      <c r="OOB68" s="2033"/>
      <c r="OOC68" s="2033"/>
      <c r="OOD68" s="2033"/>
      <c r="OOE68" s="2033"/>
      <c r="OOF68" s="2033"/>
      <c r="OOG68" s="2033"/>
      <c r="OOH68" s="2033"/>
      <c r="OOI68" s="2033"/>
      <c r="OOJ68" s="2033"/>
      <c r="OOK68" s="2033"/>
      <c r="OOL68" s="2033"/>
      <c r="OOM68" s="2033"/>
      <c r="OON68" s="2033"/>
      <c r="OOO68" s="2033" t="str">
        <f>IF(ISBLANK('１．学校基本情報'!$A$7),"",'１．学校基本情報'!$A$7)</f>
        <v/>
      </c>
      <c r="OOP68" s="2033"/>
      <c r="OOQ68" s="2033"/>
      <c r="OOR68" s="2033"/>
      <c r="OOS68" s="2033"/>
      <c r="OOT68" s="2033"/>
      <c r="OOU68" s="2033"/>
      <c r="OOV68" s="2033"/>
      <c r="OOW68" s="2033"/>
      <c r="OOX68" s="2033"/>
      <c r="OOY68" s="2033"/>
      <c r="OOZ68" s="2033"/>
      <c r="OPA68" s="2033"/>
      <c r="OPB68" s="2033"/>
      <c r="OPC68" s="2033"/>
      <c r="OPD68" s="2033"/>
      <c r="OPE68" s="2033" t="str">
        <f>IF(ISBLANK('１．学校基本情報'!$A$7),"",'１．学校基本情報'!$A$7)</f>
        <v/>
      </c>
      <c r="OPF68" s="2033"/>
      <c r="OPG68" s="2033"/>
      <c r="OPH68" s="2033"/>
      <c r="OPI68" s="2033"/>
      <c r="OPJ68" s="2033"/>
      <c r="OPK68" s="2033"/>
      <c r="OPL68" s="2033"/>
      <c r="OPM68" s="2033"/>
      <c r="OPN68" s="2033"/>
      <c r="OPO68" s="2033"/>
      <c r="OPP68" s="2033"/>
      <c r="OPQ68" s="2033"/>
      <c r="OPR68" s="2033"/>
      <c r="OPS68" s="2033"/>
      <c r="OPT68" s="2033"/>
      <c r="OPU68" s="2033" t="str">
        <f>IF(ISBLANK('１．学校基本情報'!$A$7),"",'１．学校基本情報'!$A$7)</f>
        <v/>
      </c>
      <c r="OPV68" s="2033"/>
      <c r="OPW68" s="2033"/>
      <c r="OPX68" s="2033"/>
      <c r="OPY68" s="2033"/>
      <c r="OPZ68" s="2033"/>
      <c r="OQA68" s="2033"/>
      <c r="OQB68" s="2033"/>
      <c r="OQC68" s="2033"/>
      <c r="OQD68" s="2033"/>
      <c r="OQE68" s="2033"/>
      <c r="OQF68" s="2033"/>
      <c r="OQG68" s="2033"/>
      <c r="OQH68" s="2033"/>
      <c r="OQI68" s="2033"/>
      <c r="OQJ68" s="2033"/>
      <c r="OQK68" s="2033" t="str">
        <f>IF(ISBLANK('１．学校基本情報'!$A$7),"",'１．学校基本情報'!$A$7)</f>
        <v/>
      </c>
      <c r="OQL68" s="2033"/>
      <c r="OQM68" s="2033"/>
      <c r="OQN68" s="2033"/>
      <c r="OQO68" s="2033"/>
      <c r="OQP68" s="2033"/>
      <c r="OQQ68" s="2033"/>
      <c r="OQR68" s="2033"/>
      <c r="OQS68" s="2033"/>
      <c r="OQT68" s="2033"/>
      <c r="OQU68" s="2033"/>
      <c r="OQV68" s="2033"/>
      <c r="OQW68" s="2033"/>
      <c r="OQX68" s="2033"/>
      <c r="OQY68" s="2033"/>
      <c r="OQZ68" s="2033"/>
      <c r="ORA68" s="2033" t="str">
        <f>IF(ISBLANK('１．学校基本情報'!$A$7),"",'１．学校基本情報'!$A$7)</f>
        <v/>
      </c>
      <c r="ORB68" s="2033"/>
      <c r="ORC68" s="2033"/>
      <c r="ORD68" s="2033"/>
      <c r="ORE68" s="2033"/>
      <c r="ORF68" s="2033"/>
      <c r="ORG68" s="2033"/>
      <c r="ORH68" s="2033"/>
      <c r="ORI68" s="2033"/>
      <c r="ORJ68" s="2033"/>
      <c r="ORK68" s="2033"/>
      <c r="ORL68" s="2033"/>
      <c r="ORM68" s="2033"/>
      <c r="ORN68" s="2033"/>
      <c r="ORO68" s="2033"/>
      <c r="ORP68" s="2033"/>
      <c r="ORQ68" s="2033" t="str">
        <f>IF(ISBLANK('１．学校基本情報'!$A$7),"",'１．学校基本情報'!$A$7)</f>
        <v/>
      </c>
      <c r="ORR68" s="2033"/>
      <c r="ORS68" s="2033"/>
      <c r="ORT68" s="2033"/>
      <c r="ORU68" s="2033"/>
      <c r="ORV68" s="2033"/>
      <c r="ORW68" s="2033"/>
      <c r="ORX68" s="2033"/>
      <c r="ORY68" s="2033"/>
      <c r="ORZ68" s="2033"/>
      <c r="OSA68" s="2033"/>
      <c r="OSB68" s="2033"/>
      <c r="OSC68" s="2033"/>
      <c r="OSD68" s="2033"/>
      <c r="OSE68" s="2033"/>
      <c r="OSF68" s="2033"/>
      <c r="OSG68" s="2033" t="str">
        <f>IF(ISBLANK('１．学校基本情報'!$A$7),"",'１．学校基本情報'!$A$7)</f>
        <v/>
      </c>
      <c r="OSH68" s="2033"/>
      <c r="OSI68" s="2033"/>
      <c r="OSJ68" s="2033"/>
      <c r="OSK68" s="2033"/>
      <c r="OSL68" s="2033"/>
      <c r="OSM68" s="2033"/>
      <c r="OSN68" s="2033"/>
      <c r="OSO68" s="2033"/>
      <c r="OSP68" s="2033"/>
      <c r="OSQ68" s="2033"/>
      <c r="OSR68" s="2033"/>
      <c r="OSS68" s="2033"/>
      <c r="OST68" s="2033"/>
      <c r="OSU68" s="2033"/>
      <c r="OSV68" s="2033"/>
      <c r="OSW68" s="2033" t="str">
        <f>IF(ISBLANK('１．学校基本情報'!$A$7),"",'１．学校基本情報'!$A$7)</f>
        <v/>
      </c>
      <c r="OSX68" s="2033"/>
      <c r="OSY68" s="2033"/>
      <c r="OSZ68" s="2033"/>
      <c r="OTA68" s="2033"/>
      <c r="OTB68" s="2033"/>
      <c r="OTC68" s="2033"/>
      <c r="OTD68" s="2033"/>
      <c r="OTE68" s="2033"/>
      <c r="OTF68" s="2033"/>
      <c r="OTG68" s="2033"/>
      <c r="OTH68" s="2033"/>
      <c r="OTI68" s="2033"/>
      <c r="OTJ68" s="2033"/>
      <c r="OTK68" s="2033"/>
      <c r="OTL68" s="2033"/>
      <c r="OTM68" s="2033" t="str">
        <f>IF(ISBLANK('１．学校基本情報'!$A$7),"",'１．学校基本情報'!$A$7)</f>
        <v/>
      </c>
      <c r="OTN68" s="2033"/>
      <c r="OTO68" s="2033"/>
      <c r="OTP68" s="2033"/>
      <c r="OTQ68" s="2033"/>
      <c r="OTR68" s="2033"/>
      <c r="OTS68" s="2033"/>
      <c r="OTT68" s="2033"/>
      <c r="OTU68" s="2033"/>
      <c r="OTV68" s="2033"/>
      <c r="OTW68" s="2033"/>
      <c r="OTX68" s="2033"/>
      <c r="OTY68" s="2033"/>
      <c r="OTZ68" s="2033"/>
      <c r="OUA68" s="2033"/>
      <c r="OUB68" s="2033"/>
      <c r="OUC68" s="2033" t="str">
        <f>IF(ISBLANK('１．学校基本情報'!$A$7),"",'１．学校基本情報'!$A$7)</f>
        <v/>
      </c>
      <c r="OUD68" s="2033"/>
      <c r="OUE68" s="2033"/>
      <c r="OUF68" s="2033"/>
      <c r="OUG68" s="2033"/>
      <c r="OUH68" s="2033"/>
      <c r="OUI68" s="2033"/>
      <c r="OUJ68" s="2033"/>
      <c r="OUK68" s="2033"/>
      <c r="OUL68" s="2033"/>
      <c r="OUM68" s="2033"/>
      <c r="OUN68" s="2033"/>
      <c r="OUO68" s="2033"/>
      <c r="OUP68" s="2033"/>
      <c r="OUQ68" s="2033"/>
      <c r="OUR68" s="2033"/>
      <c r="OUS68" s="2033" t="str">
        <f>IF(ISBLANK('１．学校基本情報'!$A$7),"",'１．学校基本情報'!$A$7)</f>
        <v/>
      </c>
      <c r="OUT68" s="2033"/>
      <c r="OUU68" s="2033"/>
      <c r="OUV68" s="2033"/>
      <c r="OUW68" s="2033"/>
      <c r="OUX68" s="2033"/>
      <c r="OUY68" s="2033"/>
      <c r="OUZ68" s="2033"/>
      <c r="OVA68" s="2033"/>
      <c r="OVB68" s="2033"/>
      <c r="OVC68" s="2033"/>
      <c r="OVD68" s="2033"/>
      <c r="OVE68" s="2033"/>
      <c r="OVF68" s="2033"/>
      <c r="OVG68" s="2033"/>
      <c r="OVH68" s="2033"/>
      <c r="OVI68" s="2033" t="str">
        <f>IF(ISBLANK('１．学校基本情報'!$A$7),"",'１．学校基本情報'!$A$7)</f>
        <v/>
      </c>
      <c r="OVJ68" s="2033"/>
      <c r="OVK68" s="2033"/>
      <c r="OVL68" s="2033"/>
      <c r="OVM68" s="2033"/>
      <c r="OVN68" s="2033"/>
      <c r="OVO68" s="2033"/>
      <c r="OVP68" s="2033"/>
      <c r="OVQ68" s="2033"/>
      <c r="OVR68" s="2033"/>
      <c r="OVS68" s="2033"/>
      <c r="OVT68" s="2033"/>
      <c r="OVU68" s="2033"/>
      <c r="OVV68" s="2033"/>
      <c r="OVW68" s="2033"/>
      <c r="OVX68" s="2033"/>
      <c r="OVY68" s="2033" t="str">
        <f>IF(ISBLANK('１．学校基本情報'!$A$7),"",'１．学校基本情報'!$A$7)</f>
        <v/>
      </c>
      <c r="OVZ68" s="2033"/>
      <c r="OWA68" s="2033"/>
      <c r="OWB68" s="2033"/>
      <c r="OWC68" s="2033"/>
      <c r="OWD68" s="2033"/>
      <c r="OWE68" s="2033"/>
      <c r="OWF68" s="2033"/>
      <c r="OWG68" s="2033"/>
      <c r="OWH68" s="2033"/>
      <c r="OWI68" s="2033"/>
      <c r="OWJ68" s="2033"/>
      <c r="OWK68" s="2033"/>
      <c r="OWL68" s="2033"/>
      <c r="OWM68" s="2033"/>
      <c r="OWN68" s="2033"/>
      <c r="OWO68" s="2033" t="str">
        <f>IF(ISBLANK('１．学校基本情報'!$A$7),"",'１．学校基本情報'!$A$7)</f>
        <v/>
      </c>
      <c r="OWP68" s="2033"/>
      <c r="OWQ68" s="2033"/>
      <c r="OWR68" s="2033"/>
      <c r="OWS68" s="2033"/>
      <c r="OWT68" s="2033"/>
      <c r="OWU68" s="2033"/>
      <c r="OWV68" s="2033"/>
      <c r="OWW68" s="2033"/>
      <c r="OWX68" s="2033"/>
      <c r="OWY68" s="2033"/>
      <c r="OWZ68" s="2033"/>
      <c r="OXA68" s="2033"/>
      <c r="OXB68" s="2033"/>
      <c r="OXC68" s="2033"/>
      <c r="OXD68" s="2033"/>
      <c r="OXE68" s="2033" t="str">
        <f>IF(ISBLANK('１．学校基本情報'!$A$7),"",'１．学校基本情報'!$A$7)</f>
        <v/>
      </c>
      <c r="OXF68" s="2033"/>
      <c r="OXG68" s="2033"/>
      <c r="OXH68" s="2033"/>
      <c r="OXI68" s="2033"/>
      <c r="OXJ68" s="2033"/>
      <c r="OXK68" s="2033"/>
      <c r="OXL68" s="2033"/>
      <c r="OXM68" s="2033"/>
      <c r="OXN68" s="2033"/>
      <c r="OXO68" s="2033"/>
      <c r="OXP68" s="2033"/>
      <c r="OXQ68" s="2033"/>
      <c r="OXR68" s="2033"/>
      <c r="OXS68" s="2033"/>
      <c r="OXT68" s="2033"/>
      <c r="OXU68" s="2033" t="str">
        <f>IF(ISBLANK('１．学校基本情報'!$A$7),"",'１．学校基本情報'!$A$7)</f>
        <v/>
      </c>
      <c r="OXV68" s="2033"/>
      <c r="OXW68" s="2033"/>
      <c r="OXX68" s="2033"/>
      <c r="OXY68" s="2033"/>
      <c r="OXZ68" s="2033"/>
      <c r="OYA68" s="2033"/>
      <c r="OYB68" s="2033"/>
      <c r="OYC68" s="2033"/>
      <c r="OYD68" s="2033"/>
      <c r="OYE68" s="2033"/>
      <c r="OYF68" s="2033"/>
      <c r="OYG68" s="2033"/>
      <c r="OYH68" s="2033"/>
      <c r="OYI68" s="2033"/>
      <c r="OYJ68" s="2033"/>
      <c r="OYK68" s="2033" t="str">
        <f>IF(ISBLANK('１．学校基本情報'!$A$7),"",'１．学校基本情報'!$A$7)</f>
        <v/>
      </c>
      <c r="OYL68" s="2033"/>
      <c r="OYM68" s="2033"/>
      <c r="OYN68" s="2033"/>
      <c r="OYO68" s="2033"/>
      <c r="OYP68" s="2033"/>
      <c r="OYQ68" s="2033"/>
      <c r="OYR68" s="2033"/>
      <c r="OYS68" s="2033"/>
      <c r="OYT68" s="2033"/>
      <c r="OYU68" s="2033"/>
      <c r="OYV68" s="2033"/>
      <c r="OYW68" s="2033"/>
      <c r="OYX68" s="2033"/>
      <c r="OYY68" s="2033"/>
      <c r="OYZ68" s="2033"/>
      <c r="OZA68" s="2033" t="str">
        <f>IF(ISBLANK('１．学校基本情報'!$A$7),"",'１．学校基本情報'!$A$7)</f>
        <v/>
      </c>
      <c r="OZB68" s="2033"/>
      <c r="OZC68" s="2033"/>
      <c r="OZD68" s="2033"/>
      <c r="OZE68" s="2033"/>
      <c r="OZF68" s="2033"/>
      <c r="OZG68" s="2033"/>
      <c r="OZH68" s="2033"/>
      <c r="OZI68" s="2033"/>
      <c r="OZJ68" s="2033"/>
      <c r="OZK68" s="2033"/>
      <c r="OZL68" s="2033"/>
      <c r="OZM68" s="2033"/>
      <c r="OZN68" s="2033"/>
      <c r="OZO68" s="2033"/>
      <c r="OZP68" s="2033"/>
      <c r="OZQ68" s="2033" t="str">
        <f>IF(ISBLANK('１．学校基本情報'!$A$7),"",'１．学校基本情報'!$A$7)</f>
        <v/>
      </c>
      <c r="OZR68" s="2033"/>
      <c r="OZS68" s="2033"/>
      <c r="OZT68" s="2033"/>
      <c r="OZU68" s="2033"/>
      <c r="OZV68" s="2033"/>
      <c r="OZW68" s="2033"/>
      <c r="OZX68" s="2033"/>
      <c r="OZY68" s="2033"/>
      <c r="OZZ68" s="2033"/>
      <c r="PAA68" s="2033"/>
      <c r="PAB68" s="2033"/>
      <c r="PAC68" s="2033"/>
      <c r="PAD68" s="2033"/>
      <c r="PAE68" s="2033"/>
      <c r="PAF68" s="2033"/>
      <c r="PAG68" s="2033" t="str">
        <f>IF(ISBLANK('１．学校基本情報'!$A$7),"",'１．学校基本情報'!$A$7)</f>
        <v/>
      </c>
      <c r="PAH68" s="2033"/>
      <c r="PAI68" s="2033"/>
      <c r="PAJ68" s="2033"/>
      <c r="PAK68" s="2033"/>
      <c r="PAL68" s="2033"/>
      <c r="PAM68" s="2033"/>
      <c r="PAN68" s="2033"/>
      <c r="PAO68" s="2033"/>
      <c r="PAP68" s="2033"/>
      <c r="PAQ68" s="2033"/>
      <c r="PAR68" s="2033"/>
      <c r="PAS68" s="2033"/>
      <c r="PAT68" s="2033"/>
      <c r="PAU68" s="2033"/>
      <c r="PAV68" s="2033"/>
      <c r="PAW68" s="2033" t="str">
        <f>IF(ISBLANK('１．学校基本情報'!$A$7),"",'１．学校基本情報'!$A$7)</f>
        <v/>
      </c>
      <c r="PAX68" s="2033"/>
      <c r="PAY68" s="2033"/>
      <c r="PAZ68" s="2033"/>
      <c r="PBA68" s="2033"/>
      <c r="PBB68" s="2033"/>
      <c r="PBC68" s="2033"/>
      <c r="PBD68" s="2033"/>
      <c r="PBE68" s="2033"/>
      <c r="PBF68" s="2033"/>
      <c r="PBG68" s="2033"/>
      <c r="PBH68" s="2033"/>
      <c r="PBI68" s="2033"/>
      <c r="PBJ68" s="2033"/>
      <c r="PBK68" s="2033"/>
      <c r="PBL68" s="2033"/>
      <c r="PBM68" s="2033" t="str">
        <f>IF(ISBLANK('１．学校基本情報'!$A$7),"",'１．学校基本情報'!$A$7)</f>
        <v/>
      </c>
      <c r="PBN68" s="2033"/>
      <c r="PBO68" s="2033"/>
      <c r="PBP68" s="2033"/>
      <c r="PBQ68" s="2033"/>
      <c r="PBR68" s="2033"/>
      <c r="PBS68" s="2033"/>
      <c r="PBT68" s="2033"/>
      <c r="PBU68" s="2033"/>
      <c r="PBV68" s="2033"/>
      <c r="PBW68" s="2033"/>
      <c r="PBX68" s="2033"/>
      <c r="PBY68" s="2033"/>
      <c r="PBZ68" s="2033"/>
      <c r="PCA68" s="2033"/>
      <c r="PCB68" s="2033"/>
      <c r="PCC68" s="2033" t="str">
        <f>IF(ISBLANK('１．学校基本情報'!$A$7),"",'１．学校基本情報'!$A$7)</f>
        <v/>
      </c>
      <c r="PCD68" s="2033"/>
      <c r="PCE68" s="2033"/>
      <c r="PCF68" s="2033"/>
      <c r="PCG68" s="2033"/>
      <c r="PCH68" s="2033"/>
      <c r="PCI68" s="2033"/>
      <c r="PCJ68" s="2033"/>
      <c r="PCK68" s="2033"/>
      <c r="PCL68" s="2033"/>
      <c r="PCM68" s="2033"/>
      <c r="PCN68" s="2033"/>
      <c r="PCO68" s="2033"/>
      <c r="PCP68" s="2033"/>
      <c r="PCQ68" s="2033"/>
      <c r="PCR68" s="2033"/>
      <c r="PCS68" s="2033" t="str">
        <f>IF(ISBLANK('１．学校基本情報'!$A$7),"",'１．学校基本情報'!$A$7)</f>
        <v/>
      </c>
      <c r="PCT68" s="2033"/>
      <c r="PCU68" s="2033"/>
      <c r="PCV68" s="2033"/>
      <c r="PCW68" s="2033"/>
      <c r="PCX68" s="2033"/>
      <c r="PCY68" s="2033"/>
      <c r="PCZ68" s="2033"/>
      <c r="PDA68" s="2033"/>
      <c r="PDB68" s="2033"/>
      <c r="PDC68" s="2033"/>
      <c r="PDD68" s="2033"/>
      <c r="PDE68" s="2033"/>
      <c r="PDF68" s="2033"/>
      <c r="PDG68" s="2033"/>
      <c r="PDH68" s="2033"/>
      <c r="PDI68" s="2033" t="str">
        <f>IF(ISBLANK('１．学校基本情報'!$A$7),"",'１．学校基本情報'!$A$7)</f>
        <v/>
      </c>
      <c r="PDJ68" s="2033"/>
      <c r="PDK68" s="2033"/>
      <c r="PDL68" s="2033"/>
      <c r="PDM68" s="2033"/>
      <c r="PDN68" s="2033"/>
      <c r="PDO68" s="2033"/>
      <c r="PDP68" s="2033"/>
      <c r="PDQ68" s="2033"/>
      <c r="PDR68" s="2033"/>
      <c r="PDS68" s="2033"/>
      <c r="PDT68" s="2033"/>
      <c r="PDU68" s="2033"/>
      <c r="PDV68" s="2033"/>
      <c r="PDW68" s="2033"/>
      <c r="PDX68" s="2033"/>
      <c r="PDY68" s="2033" t="str">
        <f>IF(ISBLANK('１．学校基本情報'!$A$7),"",'１．学校基本情報'!$A$7)</f>
        <v/>
      </c>
      <c r="PDZ68" s="2033"/>
      <c r="PEA68" s="2033"/>
      <c r="PEB68" s="2033"/>
      <c r="PEC68" s="2033"/>
      <c r="PED68" s="2033"/>
      <c r="PEE68" s="2033"/>
      <c r="PEF68" s="2033"/>
      <c r="PEG68" s="2033"/>
      <c r="PEH68" s="2033"/>
      <c r="PEI68" s="2033"/>
      <c r="PEJ68" s="2033"/>
      <c r="PEK68" s="2033"/>
      <c r="PEL68" s="2033"/>
      <c r="PEM68" s="2033"/>
      <c r="PEN68" s="2033"/>
      <c r="PEO68" s="2033" t="str">
        <f>IF(ISBLANK('１．学校基本情報'!$A$7),"",'１．学校基本情報'!$A$7)</f>
        <v/>
      </c>
      <c r="PEP68" s="2033"/>
      <c r="PEQ68" s="2033"/>
      <c r="PER68" s="2033"/>
      <c r="PES68" s="2033"/>
      <c r="PET68" s="2033"/>
      <c r="PEU68" s="2033"/>
      <c r="PEV68" s="2033"/>
      <c r="PEW68" s="2033"/>
      <c r="PEX68" s="2033"/>
      <c r="PEY68" s="2033"/>
      <c r="PEZ68" s="2033"/>
      <c r="PFA68" s="2033"/>
      <c r="PFB68" s="2033"/>
      <c r="PFC68" s="2033"/>
      <c r="PFD68" s="2033"/>
      <c r="PFE68" s="2033" t="str">
        <f>IF(ISBLANK('１．学校基本情報'!$A$7),"",'１．学校基本情報'!$A$7)</f>
        <v/>
      </c>
      <c r="PFF68" s="2033"/>
      <c r="PFG68" s="2033"/>
      <c r="PFH68" s="2033"/>
      <c r="PFI68" s="2033"/>
      <c r="PFJ68" s="2033"/>
      <c r="PFK68" s="2033"/>
      <c r="PFL68" s="2033"/>
      <c r="PFM68" s="2033"/>
      <c r="PFN68" s="2033"/>
      <c r="PFO68" s="2033"/>
      <c r="PFP68" s="2033"/>
      <c r="PFQ68" s="2033"/>
      <c r="PFR68" s="2033"/>
      <c r="PFS68" s="2033"/>
      <c r="PFT68" s="2033"/>
      <c r="PFU68" s="2033" t="str">
        <f>IF(ISBLANK('１．学校基本情報'!$A$7),"",'１．学校基本情報'!$A$7)</f>
        <v/>
      </c>
      <c r="PFV68" s="2033"/>
      <c r="PFW68" s="2033"/>
      <c r="PFX68" s="2033"/>
      <c r="PFY68" s="2033"/>
      <c r="PFZ68" s="2033"/>
      <c r="PGA68" s="2033"/>
      <c r="PGB68" s="2033"/>
      <c r="PGC68" s="2033"/>
      <c r="PGD68" s="2033"/>
      <c r="PGE68" s="2033"/>
      <c r="PGF68" s="2033"/>
      <c r="PGG68" s="2033"/>
      <c r="PGH68" s="2033"/>
      <c r="PGI68" s="2033"/>
      <c r="PGJ68" s="2033"/>
      <c r="PGK68" s="2033" t="str">
        <f>IF(ISBLANK('１．学校基本情報'!$A$7),"",'１．学校基本情報'!$A$7)</f>
        <v/>
      </c>
      <c r="PGL68" s="2033"/>
      <c r="PGM68" s="2033"/>
      <c r="PGN68" s="2033"/>
      <c r="PGO68" s="2033"/>
      <c r="PGP68" s="2033"/>
      <c r="PGQ68" s="2033"/>
      <c r="PGR68" s="2033"/>
      <c r="PGS68" s="2033"/>
      <c r="PGT68" s="2033"/>
      <c r="PGU68" s="2033"/>
      <c r="PGV68" s="2033"/>
      <c r="PGW68" s="2033"/>
      <c r="PGX68" s="2033"/>
      <c r="PGY68" s="2033"/>
      <c r="PGZ68" s="2033"/>
      <c r="PHA68" s="2033" t="str">
        <f>IF(ISBLANK('１．学校基本情報'!$A$7),"",'１．学校基本情報'!$A$7)</f>
        <v/>
      </c>
      <c r="PHB68" s="2033"/>
      <c r="PHC68" s="2033"/>
      <c r="PHD68" s="2033"/>
      <c r="PHE68" s="2033"/>
      <c r="PHF68" s="2033"/>
      <c r="PHG68" s="2033"/>
      <c r="PHH68" s="2033"/>
      <c r="PHI68" s="2033"/>
      <c r="PHJ68" s="2033"/>
      <c r="PHK68" s="2033"/>
      <c r="PHL68" s="2033"/>
      <c r="PHM68" s="2033"/>
      <c r="PHN68" s="2033"/>
      <c r="PHO68" s="2033"/>
      <c r="PHP68" s="2033"/>
      <c r="PHQ68" s="2033" t="str">
        <f>IF(ISBLANK('１．学校基本情報'!$A$7),"",'１．学校基本情報'!$A$7)</f>
        <v/>
      </c>
      <c r="PHR68" s="2033"/>
      <c r="PHS68" s="2033"/>
      <c r="PHT68" s="2033"/>
      <c r="PHU68" s="2033"/>
      <c r="PHV68" s="2033"/>
      <c r="PHW68" s="2033"/>
      <c r="PHX68" s="2033"/>
      <c r="PHY68" s="2033"/>
      <c r="PHZ68" s="2033"/>
      <c r="PIA68" s="2033"/>
      <c r="PIB68" s="2033"/>
      <c r="PIC68" s="2033"/>
      <c r="PID68" s="2033"/>
      <c r="PIE68" s="2033"/>
      <c r="PIF68" s="2033"/>
      <c r="PIG68" s="2033" t="str">
        <f>IF(ISBLANK('１．学校基本情報'!$A$7),"",'１．学校基本情報'!$A$7)</f>
        <v/>
      </c>
      <c r="PIH68" s="2033"/>
      <c r="PII68" s="2033"/>
      <c r="PIJ68" s="2033"/>
      <c r="PIK68" s="2033"/>
      <c r="PIL68" s="2033"/>
      <c r="PIM68" s="2033"/>
      <c r="PIN68" s="2033"/>
      <c r="PIO68" s="2033"/>
      <c r="PIP68" s="2033"/>
      <c r="PIQ68" s="2033"/>
      <c r="PIR68" s="2033"/>
      <c r="PIS68" s="2033"/>
      <c r="PIT68" s="2033"/>
      <c r="PIU68" s="2033"/>
      <c r="PIV68" s="2033"/>
      <c r="PIW68" s="2033" t="str">
        <f>IF(ISBLANK('１．学校基本情報'!$A$7),"",'１．学校基本情報'!$A$7)</f>
        <v/>
      </c>
      <c r="PIX68" s="2033"/>
      <c r="PIY68" s="2033"/>
      <c r="PIZ68" s="2033"/>
      <c r="PJA68" s="2033"/>
      <c r="PJB68" s="2033"/>
      <c r="PJC68" s="2033"/>
      <c r="PJD68" s="2033"/>
      <c r="PJE68" s="2033"/>
      <c r="PJF68" s="2033"/>
      <c r="PJG68" s="2033"/>
      <c r="PJH68" s="2033"/>
      <c r="PJI68" s="2033"/>
      <c r="PJJ68" s="2033"/>
      <c r="PJK68" s="2033"/>
      <c r="PJL68" s="2033"/>
      <c r="PJM68" s="2033" t="str">
        <f>IF(ISBLANK('１．学校基本情報'!$A$7),"",'１．学校基本情報'!$A$7)</f>
        <v/>
      </c>
      <c r="PJN68" s="2033"/>
      <c r="PJO68" s="2033"/>
      <c r="PJP68" s="2033"/>
      <c r="PJQ68" s="2033"/>
      <c r="PJR68" s="2033"/>
      <c r="PJS68" s="2033"/>
      <c r="PJT68" s="2033"/>
      <c r="PJU68" s="2033"/>
      <c r="PJV68" s="2033"/>
      <c r="PJW68" s="2033"/>
      <c r="PJX68" s="2033"/>
      <c r="PJY68" s="2033"/>
      <c r="PJZ68" s="2033"/>
      <c r="PKA68" s="2033"/>
      <c r="PKB68" s="2033"/>
      <c r="PKC68" s="2033" t="str">
        <f>IF(ISBLANK('１．学校基本情報'!$A$7),"",'１．学校基本情報'!$A$7)</f>
        <v/>
      </c>
      <c r="PKD68" s="2033"/>
      <c r="PKE68" s="2033"/>
      <c r="PKF68" s="2033"/>
      <c r="PKG68" s="2033"/>
      <c r="PKH68" s="2033"/>
      <c r="PKI68" s="2033"/>
      <c r="PKJ68" s="2033"/>
      <c r="PKK68" s="2033"/>
      <c r="PKL68" s="2033"/>
      <c r="PKM68" s="2033"/>
      <c r="PKN68" s="2033"/>
      <c r="PKO68" s="2033"/>
      <c r="PKP68" s="2033"/>
      <c r="PKQ68" s="2033"/>
      <c r="PKR68" s="2033"/>
      <c r="PKS68" s="2033" t="str">
        <f>IF(ISBLANK('１．学校基本情報'!$A$7),"",'１．学校基本情報'!$A$7)</f>
        <v/>
      </c>
      <c r="PKT68" s="2033"/>
      <c r="PKU68" s="2033"/>
      <c r="PKV68" s="2033"/>
      <c r="PKW68" s="2033"/>
      <c r="PKX68" s="2033"/>
      <c r="PKY68" s="2033"/>
      <c r="PKZ68" s="2033"/>
      <c r="PLA68" s="2033"/>
      <c r="PLB68" s="2033"/>
      <c r="PLC68" s="2033"/>
      <c r="PLD68" s="2033"/>
      <c r="PLE68" s="2033"/>
      <c r="PLF68" s="2033"/>
      <c r="PLG68" s="2033"/>
      <c r="PLH68" s="2033"/>
      <c r="PLI68" s="2033" t="str">
        <f>IF(ISBLANK('１．学校基本情報'!$A$7),"",'１．学校基本情報'!$A$7)</f>
        <v/>
      </c>
      <c r="PLJ68" s="2033"/>
      <c r="PLK68" s="2033"/>
      <c r="PLL68" s="2033"/>
      <c r="PLM68" s="2033"/>
      <c r="PLN68" s="2033"/>
      <c r="PLO68" s="2033"/>
      <c r="PLP68" s="2033"/>
      <c r="PLQ68" s="2033"/>
      <c r="PLR68" s="2033"/>
      <c r="PLS68" s="2033"/>
      <c r="PLT68" s="2033"/>
      <c r="PLU68" s="2033"/>
      <c r="PLV68" s="2033"/>
      <c r="PLW68" s="2033"/>
      <c r="PLX68" s="2033"/>
      <c r="PLY68" s="2033" t="str">
        <f>IF(ISBLANK('１．学校基本情報'!$A$7),"",'１．学校基本情報'!$A$7)</f>
        <v/>
      </c>
      <c r="PLZ68" s="2033"/>
      <c r="PMA68" s="2033"/>
      <c r="PMB68" s="2033"/>
      <c r="PMC68" s="2033"/>
      <c r="PMD68" s="2033"/>
      <c r="PME68" s="2033"/>
      <c r="PMF68" s="2033"/>
      <c r="PMG68" s="2033"/>
      <c r="PMH68" s="2033"/>
      <c r="PMI68" s="2033"/>
      <c r="PMJ68" s="2033"/>
      <c r="PMK68" s="2033"/>
      <c r="PML68" s="2033"/>
      <c r="PMM68" s="2033"/>
      <c r="PMN68" s="2033"/>
      <c r="PMO68" s="2033" t="str">
        <f>IF(ISBLANK('１．学校基本情報'!$A$7),"",'１．学校基本情報'!$A$7)</f>
        <v/>
      </c>
      <c r="PMP68" s="2033"/>
      <c r="PMQ68" s="2033"/>
      <c r="PMR68" s="2033"/>
      <c r="PMS68" s="2033"/>
      <c r="PMT68" s="2033"/>
      <c r="PMU68" s="2033"/>
      <c r="PMV68" s="2033"/>
      <c r="PMW68" s="2033"/>
      <c r="PMX68" s="2033"/>
      <c r="PMY68" s="2033"/>
      <c r="PMZ68" s="2033"/>
      <c r="PNA68" s="2033"/>
      <c r="PNB68" s="2033"/>
      <c r="PNC68" s="2033"/>
      <c r="PND68" s="2033"/>
      <c r="PNE68" s="2033" t="str">
        <f>IF(ISBLANK('１．学校基本情報'!$A$7),"",'１．学校基本情報'!$A$7)</f>
        <v/>
      </c>
      <c r="PNF68" s="2033"/>
      <c r="PNG68" s="2033"/>
      <c r="PNH68" s="2033"/>
      <c r="PNI68" s="2033"/>
      <c r="PNJ68" s="2033"/>
      <c r="PNK68" s="2033"/>
      <c r="PNL68" s="2033"/>
      <c r="PNM68" s="2033"/>
      <c r="PNN68" s="2033"/>
      <c r="PNO68" s="2033"/>
      <c r="PNP68" s="2033"/>
      <c r="PNQ68" s="2033"/>
      <c r="PNR68" s="2033"/>
      <c r="PNS68" s="2033"/>
      <c r="PNT68" s="2033"/>
      <c r="PNU68" s="2033" t="str">
        <f>IF(ISBLANK('１．学校基本情報'!$A$7),"",'１．学校基本情報'!$A$7)</f>
        <v/>
      </c>
      <c r="PNV68" s="2033"/>
      <c r="PNW68" s="2033"/>
      <c r="PNX68" s="2033"/>
      <c r="PNY68" s="2033"/>
      <c r="PNZ68" s="2033"/>
      <c r="POA68" s="2033"/>
      <c r="POB68" s="2033"/>
      <c r="POC68" s="2033"/>
      <c r="POD68" s="2033"/>
      <c r="POE68" s="2033"/>
      <c r="POF68" s="2033"/>
      <c r="POG68" s="2033"/>
      <c r="POH68" s="2033"/>
      <c r="POI68" s="2033"/>
      <c r="POJ68" s="2033"/>
      <c r="POK68" s="2033" t="str">
        <f>IF(ISBLANK('１．学校基本情報'!$A$7),"",'１．学校基本情報'!$A$7)</f>
        <v/>
      </c>
      <c r="POL68" s="2033"/>
      <c r="POM68" s="2033"/>
      <c r="PON68" s="2033"/>
      <c r="POO68" s="2033"/>
      <c r="POP68" s="2033"/>
      <c r="POQ68" s="2033"/>
      <c r="POR68" s="2033"/>
      <c r="POS68" s="2033"/>
      <c r="POT68" s="2033"/>
      <c r="POU68" s="2033"/>
      <c r="POV68" s="2033"/>
      <c r="POW68" s="2033"/>
      <c r="POX68" s="2033"/>
      <c r="POY68" s="2033"/>
      <c r="POZ68" s="2033"/>
      <c r="PPA68" s="2033" t="str">
        <f>IF(ISBLANK('１．学校基本情報'!$A$7),"",'１．学校基本情報'!$A$7)</f>
        <v/>
      </c>
      <c r="PPB68" s="2033"/>
      <c r="PPC68" s="2033"/>
      <c r="PPD68" s="2033"/>
      <c r="PPE68" s="2033"/>
      <c r="PPF68" s="2033"/>
      <c r="PPG68" s="2033"/>
      <c r="PPH68" s="2033"/>
      <c r="PPI68" s="2033"/>
      <c r="PPJ68" s="2033"/>
      <c r="PPK68" s="2033"/>
      <c r="PPL68" s="2033"/>
      <c r="PPM68" s="2033"/>
      <c r="PPN68" s="2033"/>
      <c r="PPO68" s="2033"/>
      <c r="PPP68" s="2033"/>
      <c r="PPQ68" s="2033" t="str">
        <f>IF(ISBLANK('１．学校基本情報'!$A$7),"",'１．学校基本情報'!$A$7)</f>
        <v/>
      </c>
      <c r="PPR68" s="2033"/>
      <c r="PPS68" s="2033"/>
      <c r="PPT68" s="2033"/>
      <c r="PPU68" s="2033"/>
      <c r="PPV68" s="2033"/>
      <c r="PPW68" s="2033"/>
      <c r="PPX68" s="2033"/>
      <c r="PPY68" s="2033"/>
      <c r="PPZ68" s="2033"/>
      <c r="PQA68" s="2033"/>
      <c r="PQB68" s="2033"/>
      <c r="PQC68" s="2033"/>
      <c r="PQD68" s="2033"/>
      <c r="PQE68" s="2033"/>
      <c r="PQF68" s="2033"/>
      <c r="PQG68" s="2033" t="str">
        <f>IF(ISBLANK('１．学校基本情報'!$A$7),"",'１．学校基本情報'!$A$7)</f>
        <v/>
      </c>
      <c r="PQH68" s="2033"/>
      <c r="PQI68" s="2033"/>
      <c r="PQJ68" s="2033"/>
      <c r="PQK68" s="2033"/>
      <c r="PQL68" s="2033"/>
      <c r="PQM68" s="2033"/>
      <c r="PQN68" s="2033"/>
      <c r="PQO68" s="2033"/>
      <c r="PQP68" s="2033"/>
      <c r="PQQ68" s="2033"/>
      <c r="PQR68" s="2033"/>
      <c r="PQS68" s="2033"/>
      <c r="PQT68" s="2033"/>
      <c r="PQU68" s="2033"/>
      <c r="PQV68" s="2033"/>
      <c r="PQW68" s="2033" t="str">
        <f>IF(ISBLANK('１．学校基本情報'!$A$7),"",'１．学校基本情報'!$A$7)</f>
        <v/>
      </c>
      <c r="PQX68" s="2033"/>
      <c r="PQY68" s="2033"/>
      <c r="PQZ68" s="2033"/>
      <c r="PRA68" s="2033"/>
      <c r="PRB68" s="2033"/>
      <c r="PRC68" s="2033"/>
      <c r="PRD68" s="2033"/>
      <c r="PRE68" s="2033"/>
      <c r="PRF68" s="2033"/>
      <c r="PRG68" s="2033"/>
      <c r="PRH68" s="2033"/>
      <c r="PRI68" s="2033"/>
      <c r="PRJ68" s="2033"/>
      <c r="PRK68" s="2033"/>
      <c r="PRL68" s="2033"/>
      <c r="PRM68" s="2033" t="str">
        <f>IF(ISBLANK('１．学校基本情報'!$A$7),"",'１．学校基本情報'!$A$7)</f>
        <v/>
      </c>
      <c r="PRN68" s="2033"/>
      <c r="PRO68" s="2033"/>
      <c r="PRP68" s="2033"/>
      <c r="PRQ68" s="2033"/>
      <c r="PRR68" s="2033"/>
      <c r="PRS68" s="2033"/>
      <c r="PRT68" s="2033"/>
      <c r="PRU68" s="2033"/>
      <c r="PRV68" s="2033"/>
      <c r="PRW68" s="2033"/>
      <c r="PRX68" s="2033"/>
      <c r="PRY68" s="2033"/>
      <c r="PRZ68" s="2033"/>
      <c r="PSA68" s="2033"/>
      <c r="PSB68" s="2033"/>
      <c r="PSC68" s="2033" t="str">
        <f>IF(ISBLANK('１．学校基本情報'!$A$7),"",'１．学校基本情報'!$A$7)</f>
        <v/>
      </c>
      <c r="PSD68" s="2033"/>
      <c r="PSE68" s="2033"/>
      <c r="PSF68" s="2033"/>
      <c r="PSG68" s="2033"/>
      <c r="PSH68" s="2033"/>
      <c r="PSI68" s="2033"/>
      <c r="PSJ68" s="2033"/>
      <c r="PSK68" s="2033"/>
      <c r="PSL68" s="2033"/>
      <c r="PSM68" s="2033"/>
      <c r="PSN68" s="2033"/>
      <c r="PSO68" s="2033"/>
      <c r="PSP68" s="2033"/>
      <c r="PSQ68" s="2033"/>
      <c r="PSR68" s="2033"/>
      <c r="PSS68" s="2033" t="str">
        <f>IF(ISBLANK('１．学校基本情報'!$A$7),"",'１．学校基本情報'!$A$7)</f>
        <v/>
      </c>
      <c r="PST68" s="2033"/>
      <c r="PSU68" s="2033"/>
      <c r="PSV68" s="2033"/>
      <c r="PSW68" s="2033"/>
      <c r="PSX68" s="2033"/>
      <c r="PSY68" s="2033"/>
      <c r="PSZ68" s="2033"/>
      <c r="PTA68" s="2033"/>
      <c r="PTB68" s="2033"/>
      <c r="PTC68" s="2033"/>
      <c r="PTD68" s="2033"/>
      <c r="PTE68" s="2033"/>
      <c r="PTF68" s="2033"/>
      <c r="PTG68" s="2033"/>
      <c r="PTH68" s="2033"/>
      <c r="PTI68" s="2033" t="str">
        <f>IF(ISBLANK('１．学校基本情報'!$A$7),"",'１．学校基本情報'!$A$7)</f>
        <v/>
      </c>
      <c r="PTJ68" s="2033"/>
      <c r="PTK68" s="2033"/>
      <c r="PTL68" s="2033"/>
      <c r="PTM68" s="2033"/>
      <c r="PTN68" s="2033"/>
      <c r="PTO68" s="2033"/>
      <c r="PTP68" s="2033"/>
      <c r="PTQ68" s="2033"/>
      <c r="PTR68" s="2033"/>
      <c r="PTS68" s="2033"/>
      <c r="PTT68" s="2033"/>
      <c r="PTU68" s="2033"/>
      <c r="PTV68" s="2033"/>
      <c r="PTW68" s="2033"/>
      <c r="PTX68" s="2033"/>
      <c r="PTY68" s="2033" t="str">
        <f>IF(ISBLANK('１．学校基本情報'!$A$7),"",'１．学校基本情報'!$A$7)</f>
        <v/>
      </c>
      <c r="PTZ68" s="2033"/>
      <c r="PUA68" s="2033"/>
      <c r="PUB68" s="2033"/>
      <c r="PUC68" s="2033"/>
      <c r="PUD68" s="2033"/>
      <c r="PUE68" s="2033"/>
      <c r="PUF68" s="2033"/>
      <c r="PUG68" s="2033"/>
      <c r="PUH68" s="2033"/>
      <c r="PUI68" s="2033"/>
      <c r="PUJ68" s="2033"/>
      <c r="PUK68" s="2033"/>
      <c r="PUL68" s="2033"/>
      <c r="PUM68" s="2033"/>
      <c r="PUN68" s="2033"/>
      <c r="PUO68" s="2033" t="str">
        <f>IF(ISBLANK('１．学校基本情報'!$A$7),"",'１．学校基本情報'!$A$7)</f>
        <v/>
      </c>
      <c r="PUP68" s="2033"/>
      <c r="PUQ68" s="2033"/>
      <c r="PUR68" s="2033"/>
      <c r="PUS68" s="2033"/>
      <c r="PUT68" s="2033"/>
      <c r="PUU68" s="2033"/>
      <c r="PUV68" s="2033"/>
      <c r="PUW68" s="2033"/>
      <c r="PUX68" s="2033"/>
      <c r="PUY68" s="2033"/>
      <c r="PUZ68" s="2033"/>
      <c r="PVA68" s="2033"/>
      <c r="PVB68" s="2033"/>
      <c r="PVC68" s="2033"/>
      <c r="PVD68" s="2033"/>
      <c r="PVE68" s="2033" t="str">
        <f>IF(ISBLANK('１．学校基本情報'!$A$7),"",'１．学校基本情報'!$A$7)</f>
        <v/>
      </c>
      <c r="PVF68" s="2033"/>
      <c r="PVG68" s="2033"/>
      <c r="PVH68" s="2033"/>
      <c r="PVI68" s="2033"/>
      <c r="PVJ68" s="2033"/>
      <c r="PVK68" s="2033"/>
      <c r="PVL68" s="2033"/>
      <c r="PVM68" s="2033"/>
      <c r="PVN68" s="2033"/>
      <c r="PVO68" s="2033"/>
      <c r="PVP68" s="2033"/>
      <c r="PVQ68" s="2033"/>
      <c r="PVR68" s="2033"/>
      <c r="PVS68" s="2033"/>
      <c r="PVT68" s="2033"/>
      <c r="PVU68" s="2033" t="str">
        <f>IF(ISBLANK('１．学校基本情報'!$A$7),"",'１．学校基本情報'!$A$7)</f>
        <v/>
      </c>
      <c r="PVV68" s="2033"/>
      <c r="PVW68" s="2033"/>
      <c r="PVX68" s="2033"/>
      <c r="PVY68" s="2033"/>
      <c r="PVZ68" s="2033"/>
      <c r="PWA68" s="2033"/>
      <c r="PWB68" s="2033"/>
      <c r="PWC68" s="2033"/>
      <c r="PWD68" s="2033"/>
      <c r="PWE68" s="2033"/>
      <c r="PWF68" s="2033"/>
      <c r="PWG68" s="2033"/>
      <c r="PWH68" s="2033"/>
      <c r="PWI68" s="2033"/>
      <c r="PWJ68" s="2033"/>
      <c r="PWK68" s="2033" t="str">
        <f>IF(ISBLANK('１．学校基本情報'!$A$7),"",'１．学校基本情報'!$A$7)</f>
        <v/>
      </c>
      <c r="PWL68" s="2033"/>
      <c r="PWM68" s="2033"/>
      <c r="PWN68" s="2033"/>
      <c r="PWO68" s="2033"/>
      <c r="PWP68" s="2033"/>
      <c r="PWQ68" s="2033"/>
      <c r="PWR68" s="2033"/>
      <c r="PWS68" s="2033"/>
      <c r="PWT68" s="2033"/>
      <c r="PWU68" s="2033"/>
      <c r="PWV68" s="2033"/>
      <c r="PWW68" s="2033"/>
      <c r="PWX68" s="2033"/>
      <c r="PWY68" s="2033"/>
      <c r="PWZ68" s="2033"/>
      <c r="PXA68" s="2033" t="str">
        <f>IF(ISBLANK('１．学校基本情報'!$A$7),"",'１．学校基本情報'!$A$7)</f>
        <v/>
      </c>
      <c r="PXB68" s="2033"/>
      <c r="PXC68" s="2033"/>
      <c r="PXD68" s="2033"/>
      <c r="PXE68" s="2033"/>
      <c r="PXF68" s="2033"/>
      <c r="PXG68" s="2033"/>
      <c r="PXH68" s="2033"/>
      <c r="PXI68" s="2033"/>
      <c r="PXJ68" s="2033"/>
      <c r="PXK68" s="2033"/>
      <c r="PXL68" s="2033"/>
      <c r="PXM68" s="2033"/>
      <c r="PXN68" s="2033"/>
      <c r="PXO68" s="2033"/>
      <c r="PXP68" s="2033"/>
      <c r="PXQ68" s="2033" t="str">
        <f>IF(ISBLANK('１．学校基本情報'!$A$7),"",'１．学校基本情報'!$A$7)</f>
        <v/>
      </c>
      <c r="PXR68" s="2033"/>
      <c r="PXS68" s="2033"/>
      <c r="PXT68" s="2033"/>
      <c r="PXU68" s="2033"/>
      <c r="PXV68" s="2033"/>
      <c r="PXW68" s="2033"/>
      <c r="PXX68" s="2033"/>
      <c r="PXY68" s="2033"/>
      <c r="PXZ68" s="2033"/>
      <c r="PYA68" s="2033"/>
      <c r="PYB68" s="2033"/>
      <c r="PYC68" s="2033"/>
      <c r="PYD68" s="2033"/>
      <c r="PYE68" s="2033"/>
      <c r="PYF68" s="2033"/>
      <c r="PYG68" s="2033" t="str">
        <f>IF(ISBLANK('１．学校基本情報'!$A$7),"",'１．学校基本情報'!$A$7)</f>
        <v/>
      </c>
      <c r="PYH68" s="2033"/>
      <c r="PYI68" s="2033"/>
      <c r="PYJ68" s="2033"/>
      <c r="PYK68" s="2033"/>
      <c r="PYL68" s="2033"/>
      <c r="PYM68" s="2033"/>
      <c r="PYN68" s="2033"/>
      <c r="PYO68" s="2033"/>
      <c r="PYP68" s="2033"/>
      <c r="PYQ68" s="2033"/>
      <c r="PYR68" s="2033"/>
      <c r="PYS68" s="2033"/>
      <c r="PYT68" s="2033"/>
      <c r="PYU68" s="2033"/>
      <c r="PYV68" s="2033"/>
      <c r="PYW68" s="2033" t="str">
        <f>IF(ISBLANK('１．学校基本情報'!$A$7),"",'１．学校基本情報'!$A$7)</f>
        <v/>
      </c>
      <c r="PYX68" s="2033"/>
      <c r="PYY68" s="2033"/>
      <c r="PYZ68" s="2033"/>
      <c r="PZA68" s="2033"/>
      <c r="PZB68" s="2033"/>
      <c r="PZC68" s="2033"/>
      <c r="PZD68" s="2033"/>
      <c r="PZE68" s="2033"/>
      <c r="PZF68" s="2033"/>
      <c r="PZG68" s="2033"/>
      <c r="PZH68" s="2033"/>
      <c r="PZI68" s="2033"/>
      <c r="PZJ68" s="2033"/>
      <c r="PZK68" s="2033"/>
      <c r="PZL68" s="2033"/>
      <c r="PZM68" s="2033" t="str">
        <f>IF(ISBLANK('１．学校基本情報'!$A$7),"",'１．学校基本情報'!$A$7)</f>
        <v/>
      </c>
      <c r="PZN68" s="2033"/>
      <c r="PZO68" s="2033"/>
      <c r="PZP68" s="2033"/>
      <c r="PZQ68" s="2033"/>
      <c r="PZR68" s="2033"/>
      <c r="PZS68" s="2033"/>
      <c r="PZT68" s="2033"/>
      <c r="PZU68" s="2033"/>
      <c r="PZV68" s="2033"/>
      <c r="PZW68" s="2033"/>
      <c r="PZX68" s="2033"/>
      <c r="PZY68" s="2033"/>
      <c r="PZZ68" s="2033"/>
      <c r="QAA68" s="2033"/>
      <c r="QAB68" s="2033"/>
      <c r="QAC68" s="2033" t="str">
        <f>IF(ISBLANK('１．学校基本情報'!$A$7),"",'１．学校基本情報'!$A$7)</f>
        <v/>
      </c>
      <c r="QAD68" s="2033"/>
      <c r="QAE68" s="2033"/>
      <c r="QAF68" s="2033"/>
      <c r="QAG68" s="2033"/>
      <c r="QAH68" s="2033"/>
      <c r="QAI68" s="2033"/>
      <c r="QAJ68" s="2033"/>
      <c r="QAK68" s="2033"/>
      <c r="QAL68" s="2033"/>
      <c r="QAM68" s="2033"/>
      <c r="QAN68" s="2033"/>
      <c r="QAO68" s="2033"/>
      <c r="QAP68" s="2033"/>
      <c r="QAQ68" s="2033"/>
      <c r="QAR68" s="2033"/>
      <c r="QAS68" s="2033" t="str">
        <f>IF(ISBLANK('１．学校基本情報'!$A$7),"",'１．学校基本情報'!$A$7)</f>
        <v/>
      </c>
      <c r="QAT68" s="2033"/>
      <c r="QAU68" s="2033"/>
      <c r="QAV68" s="2033"/>
      <c r="QAW68" s="2033"/>
      <c r="QAX68" s="2033"/>
      <c r="QAY68" s="2033"/>
      <c r="QAZ68" s="2033"/>
      <c r="QBA68" s="2033"/>
      <c r="QBB68" s="2033"/>
      <c r="QBC68" s="2033"/>
      <c r="QBD68" s="2033"/>
      <c r="QBE68" s="2033"/>
      <c r="QBF68" s="2033"/>
      <c r="QBG68" s="2033"/>
      <c r="QBH68" s="2033"/>
      <c r="QBI68" s="2033" t="str">
        <f>IF(ISBLANK('１．学校基本情報'!$A$7),"",'１．学校基本情報'!$A$7)</f>
        <v/>
      </c>
      <c r="QBJ68" s="2033"/>
      <c r="QBK68" s="2033"/>
      <c r="QBL68" s="2033"/>
      <c r="QBM68" s="2033"/>
      <c r="QBN68" s="2033"/>
      <c r="QBO68" s="2033"/>
      <c r="QBP68" s="2033"/>
      <c r="QBQ68" s="2033"/>
      <c r="QBR68" s="2033"/>
      <c r="QBS68" s="2033"/>
      <c r="QBT68" s="2033"/>
      <c r="QBU68" s="2033"/>
      <c r="QBV68" s="2033"/>
      <c r="QBW68" s="2033"/>
      <c r="QBX68" s="2033"/>
      <c r="QBY68" s="2033" t="str">
        <f>IF(ISBLANK('１．学校基本情報'!$A$7),"",'１．学校基本情報'!$A$7)</f>
        <v/>
      </c>
      <c r="QBZ68" s="2033"/>
      <c r="QCA68" s="2033"/>
      <c r="QCB68" s="2033"/>
      <c r="QCC68" s="2033"/>
      <c r="QCD68" s="2033"/>
      <c r="QCE68" s="2033"/>
      <c r="QCF68" s="2033"/>
      <c r="QCG68" s="2033"/>
      <c r="QCH68" s="2033"/>
      <c r="QCI68" s="2033"/>
      <c r="QCJ68" s="2033"/>
      <c r="QCK68" s="2033"/>
      <c r="QCL68" s="2033"/>
      <c r="QCM68" s="2033"/>
      <c r="QCN68" s="2033"/>
      <c r="QCO68" s="2033" t="str">
        <f>IF(ISBLANK('１．学校基本情報'!$A$7),"",'１．学校基本情報'!$A$7)</f>
        <v/>
      </c>
      <c r="QCP68" s="2033"/>
      <c r="QCQ68" s="2033"/>
      <c r="QCR68" s="2033"/>
      <c r="QCS68" s="2033"/>
      <c r="QCT68" s="2033"/>
      <c r="QCU68" s="2033"/>
      <c r="QCV68" s="2033"/>
      <c r="QCW68" s="2033"/>
      <c r="QCX68" s="2033"/>
      <c r="QCY68" s="2033"/>
      <c r="QCZ68" s="2033"/>
      <c r="QDA68" s="2033"/>
      <c r="QDB68" s="2033"/>
      <c r="QDC68" s="2033"/>
      <c r="QDD68" s="2033"/>
      <c r="QDE68" s="2033" t="str">
        <f>IF(ISBLANK('１．学校基本情報'!$A$7),"",'１．学校基本情報'!$A$7)</f>
        <v/>
      </c>
      <c r="QDF68" s="2033"/>
      <c r="QDG68" s="2033"/>
      <c r="QDH68" s="2033"/>
      <c r="QDI68" s="2033"/>
      <c r="QDJ68" s="2033"/>
      <c r="QDK68" s="2033"/>
      <c r="QDL68" s="2033"/>
      <c r="QDM68" s="2033"/>
      <c r="QDN68" s="2033"/>
      <c r="QDO68" s="2033"/>
      <c r="QDP68" s="2033"/>
      <c r="QDQ68" s="2033"/>
      <c r="QDR68" s="2033"/>
      <c r="QDS68" s="2033"/>
      <c r="QDT68" s="2033"/>
      <c r="QDU68" s="2033" t="str">
        <f>IF(ISBLANK('１．学校基本情報'!$A$7),"",'１．学校基本情報'!$A$7)</f>
        <v/>
      </c>
      <c r="QDV68" s="2033"/>
      <c r="QDW68" s="2033"/>
      <c r="QDX68" s="2033"/>
      <c r="QDY68" s="2033"/>
      <c r="QDZ68" s="2033"/>
      <c r="QEA68" s="2033"/>
      <c r="QEB68" s="2033"/>
      <c r="QEC68" s="2033"/>
      <c r="QED68" s="2033"/>
      <c r="QEE68" s="2033"/>
      <c r="QEF68" s="2033"/>
      <c r="QEG68" s="2033"/>
      <c r="QEH68" s="2033"/>
      <c r="QEI68" s="2033"/>
      <c r="QEJ68" s="2033"/>
      <c r="QEK68" s="2033" t="str">
        <f>IF(ISBLANK('１．学校基本情報'!$A$7),"",'１．学校基本情報'!$A$7)</f>
        <v/>
      </c>
      <c r="QEL68" s="2033"/>
      <c r="QEM68" s="2033"/>
      <c r="QEN68" s="2033"/>
      <c r="QEO68" s="2033"/>
      <c r="QEP68" s="2033"/>
      <c r="QEQ68" s="2033"/>
      <c r="QER68" s="2033"/>
      <c r="QES68" s="2033"/>
      <c r="QET68" s="2033"/>
      <c r="QEU68" s="2033"/>
      <c r="QEV68" s="2033"/>
      <c r="QEW68" s="2033"/>
      <c r="QEX68" s="2033"/>
      <c r="QEY68" s="2033"/>
      <c r="QEZ68" s="2033"/>
      <c r="QFA68" s="2033" t="str">
        <f>IF(ISBLANK('１．学校基本情報'!$A$7),"",'１．学校基本情報'!$A$7)</f>
        <v/>
      </c>
      <c r="QFB68" s="2033"/>
      <c r="QFC68" s="2033"/>
      <c r="QFD68" s="2033"/>
      <c r="QFE68" s="2033"/>
      <c r="QFF68" s="2033"/>
      <c r="QFG68" s="2033"/>
      <c r="QFH68" s="2033"/>
      <c r="QFI68" s="2033"/>
      <c r="QFJ68" s="2033"/>
      <c r="QFK68" s="2033"/>
      <c r="QFL68" s="2033"/>
      <c r="QFM68" s="2033"/>
      <c r="QFN68" s="2033"/>
      <c r="QFO68" s="2033"/>
      <c r="QFP68" s="2033"/>
      <c r="QFQ68" s="2033" t="str">
        <f>IF(ISBLANK('１．学校基本情報'!$A$7),"",'１．学校基本情報'!$A$7)</f>
        <v/>
      </c>
      <c r="QFR68" s="2033"/>
      <c r="QFS68" s="2033"/>
      <c r="QFT68" s="2033"/>
      <c r="QFU68" s="2033"/>
      <c r="QFV68" s="2033"/>
      <c r="QFW68" s="2033"/>
      <c r="QFX68" s="2033"/>
      <c r="QFY68" s="2033"/>
      <c r="QFZ68" s="2033"/>
      <c r="QGA68" s="2033"/>
      <c r="QGB68" s="2033"/>
      <c r="QGC68" s="2033"/>
      <c r="QGD68" s="2033"/>
      <c r="QGE68" s="2033"/>
      <c r="QGF68" s="2033"/>
      <c r="QGG68" s="2033" t="str">
        <f>IF(ISBLANK('１．学校基本情報'!$A$7),"",'１．学校基本情報'!$A$7)</f>
        <v/>
      </c>
      <c r="QGH68" s="2033"/>
      <c r="QGI68" s="2033"/>
      <c r="QGJ68" s="2033"/>
      <c r="QGK68" s="2033"/>
      <c r="QGL68" s="2033"/>
      <c r="QGM68" s="2033"/>
      <c r="QGN68" s="2033"/>
      <c r="QGO68" s="2033"/>
      <c r="QGP68" s="2033"/>
      <c r="QGQ68" s="2033"/>
      <c r="QGR68" s="2033"/>
      <c r="QGS68" s="2033"/>
      <c r="QGT68" s="2033"/>
      <c r="QGU68" s="2033"/>
      <c r="QGV68" s="2033"/>
      <c r="QGW68" s="2033" t="str">
        <f>IF(ISBLANK('１．学校基本情報'!$A$7),"",'１．学校基本情報'!$A$7)</f>
        <v/>
      </c>
      <c r="QGX68" s="2033"/>
      <c r="QGY68" s="2033"/>
      <c r="QGZ68" s="2033"/>
      <c r="QHA68" s="2033"/>
      <c r="QHB68" s="2033"/>
      <c r="QHC68" s="2033"/>
      <c r="QHD68" s="2033"/>
      <c r="QHE68" s="2033"/>
      <c r="QHF68" s="2033"/>
      <c r="QHG68" s="2033"/>
      <c r="QHH68" s="2033"/>
      <c r="QHI68" s="2033"/>
      <c r="QHJ68" s="2033"/>
      <c r="QHK68" s="2033"/>
      <c r="QHL68" s="2033"/>
      <c r="QHM68" s="2033" t="str">
        <f>IF(ISBLANK('１．学校基本情報'!$A$7),"",'１．学校基本情報'!$A$7)</f>
        <v/>
      </c>
      <c r="QHN68" s="2033"/>
      <c r="QHO68" s="2033"/>
      <c r="QHP68" s="2033"/>
      <c r="QHQ68" s="2033"/>
      <c r="QHR68" s="2033"/>
      <c r="QHS68" s="2033"/>
      <c r="QHT68" s="2033"/>
      <c r="QHU68" s="2033"/>
      <c r="QHV68" s="2033"/>
      <c r="QHW68" s="2033"/>
      <c r="QHX68" s="2033"/>
      <c r="QHY68" s="2033"/>
      <c r="QHZ68" s="2033"/>
      <c r="QIA68" s="2033"/>
      <c r="QIB68" s="2033"/>
      <c r="QIC68" s="2033" t="str">
        <f>IF(ISBLANK('１．学校基本情報'!$A$7),"",'１．学校基本情報'!$A$7)</f>
        <v/>
      </c>
      <c r="QID68" s="2033"/>
      <c r="QIE68" s="2033"/>
      <c r="QIF68" s="2033"/>
      <c r="QIG68" s="2033"/>
      <c r="QIH68" s="2033"/>
      <c r="QII68" s="2033"/>
      <c r="QIJ68" s="2033"/>
      <c r="QIK68" s="2033"/>
      <c r="QIL68" s="2033"/>
      <c r="QIM68" s="2033"/>
      <c r="QIN68" s="2033"/>
      <c r="QIO68" s="2033"/>
      <c r="QIP68" s="2033"/>
      <c r="QIQ68" s="2033"/>
      <c r="QIR68" s="2033"/>
      <c r="QIS68" s="2033" t="str">
        <f>IF(ISBLANK('１．学校基本情報'!$A$7),"",'１．学校基本情報'!$A$7)</f>
        <v/>
      </c>
      <c r="QIT68" s="2033"/>
      <c r="QIU68" s="2033"/>
      <c r="QIV68" s="2033"/>
      <c r="QIW68" s="2033"/>
      <c r="QIX68" s="2033"/>
      <c r="QIY68" s="2033"/>
      <c r="QIZ68" s="2033"/>
      <c r="QJA68" s="2033"/>
      <c r="QJB68" s="2033"/>
      <c r="QJC68" s="2033"/>
      <c r="QJD68" s="2033"/>
      <c r="QJE68" s="2033"/>
      <c r="QJF68" s="2033"/>
      <c r="QJG68" s="2033"/>
      <c r="QJH68" s="2033"/>
      <c r="QJI68" s="2033" t="str">
        <f>IF(ISBLANK('１．学校基本情報'!$A$7),"",'１．学校基本情報'!$A$7)</f>
        <v/>
      </c>
      <c r="QJJ68" s="2033"/>
      <c r="QJK68" s="2033"/>
      <c r="QJL68" s="2033"/>
      <c r="QJM68" s="2033"/>
      <c r="QJN68" s="2033"/>
      <c r="QJO68" s="2033"/>
      <c r="QJP68" s="2033"/>
      <c r="QJQ68" s="2033"/>
      <c r="QJR68" s="2033"/>
      <c r="QJS68" s="2033"/>
      <c r="QJT68" s="2033"/>
      <c r="QJU68" s="2033"/>
      <c r="QJV68" s="2033"/>
      <c r="QJW68" s="2033"/>
      <c r="QJX68" s="2033"/>
      <c r="QJY68" s="2033" t="str">
        <f>IF(ISBLANK('１．学校基本情報'!$A$7),"",'１．学校基本情報'!$A$7)</f>
        <v/>
      </c>
      <c r="QJZ68" s="2033"/>
      <c r="QKA68" s="2033"/>
      <c r="QKB68" s="2033"/>
      <c r="QKC68" s="2033"/>
      <c r="QKD68" s="2033"/>
      <c r="QKE68" s="2033"/>
      <c r="QKF68" s="2033"/>
      <c r="QKG68" s="2033"/>
      <c r="QKH68" s="2033"/>
      <c r="QKI68" s="2033"/>
      <c r="QKJ68" s="2033"/>
      <c r="QKK68" s="2033"/>
      <c r="QKL68" s="2033"/>
      <c r="QKM68" s="2033"/>
      <c r="QKN68" s="2033"/>
      <c r="QKO68" s="2033" t="str">
        <f>IF(ISBLANK('１．学校基本情報'!$A$7),"",'１．学校基本情報'!$A$7)</f>
        <v/>
      </c>
      <c r="QKP68" s="2033"/>
      <c r="QKQ68" s="2033"/>
      <c r="QKR68" s="2033"/>
      <c r="QKS68" s="2033"/>
      <c r="QKT68" s="2033"/>
      <c r="QKU68" s="2033"/>
      <c r="QKV68" s="2033"/>
      <c r="QKW68" s="2033"/>
      <c r="QKX68" s="2033"/>
      <c r="QKY68" s="2033"/>
      <c r="QKZ68" s="2033"/>
      <c r="QLA68" s="2033"/>
      <c r="QLB68" s="2033"/>
      <c r="QLC68" s="2033"/>
      <c r="QLD68" s="2033"/>
      <c r="QLE68" s="2033" t="str">
        <f>IF(ISBLANK('１．学校基本情報'!$A$7),"",'１．学校基本情報'!$A$7)</f>
        <v/>
      </c>
      <c r="QLF68" s="2033"/>
      <c r="QLG68" s="2033"/>
      <c r="QLH68" s="2033"/>
      <c r="QLI68" s="2033"/>
      <c r="QLJ68" s="2033"/>
      <c r="QLK68" s="2033"/>
      <c r="QLL68" s="2033"/>
      <c r="QLM68" s="2033"/>
      <c r="QLN68" s="2033"/>
      <c r="QLO68" s="2033"/>
      <c r="QLP68" s="2033"/>
      <c r="QLQ68" s="2033"/>
      <c r="QLR68" s="2033"/>
      <c r="QLS68" s="2033"/>
      <c r="QLT68" s="2033"/>
      <c r="QLU68" s="2033" t="str">
        <f>IF(ISBLANK('１．学校基本情報'!$A$7),"",'１．学校基本情報'!$A$7)</f>
        <v/>
      </c>
      <c r="QLV68" s="2033"/>
      <c r="QLW68" s="2033"/>
      <c r="QLX68" s="2033"/>
      <c r="QLY68" s="2033"/>
      <c r="QLZ68" s="2033"/>
      <c r="QMA68" s="2033"/>
      <c r="QMB68" s="2033"/>
      <c r="QMC68" s="2033"/>
      <c r="QMD68" s="2033"/>
      <c r="QME68" s="2033"/>
      <c r="QMF68" s="2033"/>
      <c r="QMG68" s="2033"/>
      <c r="QMH68" s="2033"/>
      <c r="QMI68" s="2033"/>
      <c r="QMJ68" s="2033"/>
      <c r="QMK68" s="2033" t="str">
        <f>IF(ISBLANK('１．学校基本情報'!$A$7),"",'１．学校基本情報'!$A$7)</f>
        <v/>
      </c>
      <c r="QML68" s="2033"/>
      <c r="QMM68" s="2033"/>
      <c r="QMN68" s="2033"/>
      <c r="QMO68" s="2033"/>
      <c r="QMP68" s="2033"/>
      <c r="QMQ68" s="2033"/>
      <c r="QMR68" s="2033"/>
      <c r="QMS68" s="2033"/>
      <c r="QMT68" s="2033"/>
      <c r="QMU68" s="2033"/>
      <c r="QMV68" s="2033"/>
      <c r="QMW68" s="2033"/>
      <c r="QMX68" s="2033"/>
      <c r="QMY68" s="2033"/>
      <c r="QMZ68" s="2033"/>
      <c r="QNA68" s="2033" t="str">
        <f>IF(ISBLANK('１．学校基本情報'!$A$7),"",'１．学校基本情報'!$A$7)</f>
        <v/>
      </c>
      <c r="QNB68" s="2033"/>
      <c r="QNC68" s="2033"/>
      <c r="QND68" s="2033"/>
      <c r="QNE68" s="2033"/>
      <c r="QNF68" s="2033"/>
      <c r="QNG68" s="2033"/>
      <c r="QNH68" s="2033"/>
      <c r="QNI68" s="2033"/>
      <c r="QNJ68" s="2033"/>
      <c r="QNK68" s="2033"/>
      <c r="QNL68" s="2033"/>
      <c r="QNM68" s="2033"/>
      <c r="QNN68" s="2033"/>
      <c r="QNO68" s="2033"/>
      <c r="QNP68" s="2033"/>
      <c r="QNQ68" s="2033" t="str">
        <f>IF(ISBLANK('１．学校基本情報'!$A$7),"",'１．学校基本情報'!$A$7)</f>
        <v/>
      </c>
      <c r="QNR68" s="2033"/>
      <c r="QNS68" s="2033"/>
      <c r="QNT68" s="2033"/>
      <c r="QNU68" s="2033"/>
      <c r="QNV68" s="2033"/>
      <c r="QNW68" s="2033"/>
      <c r="QNX68" s="2033"/>
      <c r="QNY68" s="2033"/>
      <c r="QNZ68" s="2033"/>
      <c r="QOA68" s="2033"/>
      <c r="QOB68" s="2033"/>
      <c r="QOC68" s="2033"/>
      <c r="QOD68" s="2033"/>
      <c r="QOE68" s="2033"/>
      <c r="QOF68" s="2033"/>
      <c r="QOG68" s="2033" t="str">
        <f>IF(ISBLANK('１．学校基本情報'!$A$7),"",'１．学校基本情報'!$A$7)</f>
        <v/>
      </c>
      <c r="QOH68" s="2033"/>
      <c r="QOI68" s="2033"/>
      <c r="QOJ68" s="2033"/>
      <c r="QOK68" s="2033"/>
      <c r="QOL68" s="2033"/>
      <c r="QOM68" s="2033"/>
      <c r="QON68" s="2033"/>
      <c r="QOO68" s="2033"/>
      <c r="QOP68" s="2033"/>
      <c r="QOQ68" s="2033"/>
      <c r="QOR68" s="2033"/>
      <c r="QOS68" s="2033"/>
      <c r="QOT68" s="2033"/>
      <c r="QOU68" s="2033"/>
      <c r="QOV68" s="2033"/>
      <c r="QOW68" s="2033" t="str">
        <f>IF(ISBLANK('１．学校基本情報'!$A$7),"",'１．学校基本情報'!$A$7)</f>
        <v/>
      </c>
      <c r="QOX68" s="2033"/>
      <c r="QOY68" s="2033"/>
      <c r="QOZ68" s="2033"/>
      <c r="QPA68" s="2033"/>
      <c r="QPB68" s="2033"/>
      <c r="QPC68" s="2033"/>
      <c r="QPD68" s="2033"/>
      <c r="QPE68" s="2033"/>
      <c r="QPF68" s="2033"/>
      <c r="QPG68" s="2033"/>
      <c r="QPH68" s="2033"/>
      <c r="QPI68" s="2033"/>
      <c r="QPJ68" s="2033"/>
      <c r="QPK68" s="2033"/>
      <c r="QPL68" s="2033"/>
      <c r="QPM68" s="2033" t="str">
        <f>IF(ISBLANK('１．学校基本情報'!$A$7),"",'１．学校基本情報'!$A$7)</f>
        <v/>
      </c>
      <c r="QPN68" s="2033"/>
      <c r="QPO68" s="2033"/>
      <c r="QPP68" s="2033"/>
      <c r="QPQ68" s="2033"/>
      <c r="QPR68" s="2033"/>
      <c r="QPS68" s="2033"/>
      <c r="QPT68" s="2033"/>
      <c r="QPU68" s="2033"/>
      <c r="QPV68" s="2033"/>
      <c r="QPW68" s="2033"/>
      <c r="QPX68" s="2033"/>
      <c r="QPY68" s="2033"/>
      <c r="QPZ68" s="2033"/>
      <c r="QQA68" s="2033"/>
      <c r="QQB68" s="2033"/>
      <c r="QQC68" s="2033" t="str">
        <f>IF(ISBLANK('１．学校基本情報'!$A$7),"",'１．学校基本情報'!$A$7)</f>
        <v/>
      </c>
      <c r="QQD68" s="2033"/>
      <c r="QQE68" s="2033"/>
      <c r="QQF68" s="2033"/>
      <c r="QQG68" s="2033"/>
      <c r="QQH68" s="2033"/>
      <c r="QQI68" s="2033"/>
      <c r="QQJ68" s="2033"/>
      <c r="QQK68" s="2033"/>
      <c r="QQL68" s="2033"/>
      <c r="QQM68" s="2033"/>
      <c r="QQN68" s="2033"/>
      <c r="QQO68" s="2033"/>
      <c r="QQP68" s="2033"/>
      <c r="QQQ68" s="2033"/>
      <c r="QQR68" s="2033"/>
      <c r="QQS68" s="2033" t="str">
        <f>IF(ISBLANK('１．学校基本情報'!$A$7),"",'１．学校基本情報'!$A$7)</f>
        <v/>
      </c>
      <c r="QQT68" s="2033"/>
      <c r="QQU68" s="2033"/>
      <c r="QQV68" s="2033"/>
      <c r="QQW68" s="2033"/>
      <c r="QQX68" s="2033"/>
      <c r="QQY68" s="2033"/>
      <c r="QQZ68" s="2033"/>
      <c r="QRA68" s="2033"/>
      <c r="QRB68" s="2033"/>
      <c r="QRC68" s="2033"/>
      <c r="QRD68" s="2033"/>
      <c r="QRE68" s="2033"/>
      <c r="QRF68" s="2033"/>
      <c r="QRG68" s="2033"/>
      <c r="QRH68" s="2033"/>
      <c r="QRI68" s="2033" t="str">
        <f>IF(ISBLANK('１．学校基本情報'!$A$7),"",'１．学校基本情報'!$A$7)</f>
        <v/>
      </c>
      <c r="QRJ68" s="2033"/>
      <c r="QRK68" s="2033"/>
      <c r="QRL68" s="2033"/>
      <c r="QRM68" s="2033"/>
      <c r="QRN68" s="2033"/>
      <c r="QRO68" s="2033"/>
      <c r="QRP68" s="2033"/>
      <c r="QRQ68" s="2033"/>
      <c r="QRR68" s="2033"/>
      <c r="QRS68" s="2033"/>
      <c r="QRT68" s="2033"/>
      <c r="QRU68" s="2033"/>
      <c r="QRV68" s="2033"/>
      <c r="QRW68" s="2033"/>
      <c r="QRX68" s="2033"/>
      <c r="QRY68" s="2033" t="str">
        <f>IF(ISBLANK('１．学校基本情報'!$A$7),"",'１．学校基本情報'!$A$7)</f>
        <v/>
      </c>
      <c r="QRZ68" s="2033"/>
      <c r="QSA68" s="2033"/>
      <c r="QSB68" s="2033"/>
      <c r="QSC68" s="2033"/>
      <c r="QSD68" s="2033"/>
      <c r="QSE68" s="2033"/>
      <c r="QSF68" s="2033"/>
      <c r="QSG68" s="2033"/>
      <c r="QSH68" s="2033"/>
      <c r="QSI68" s="2033"/>
      <c r="QSJ68" s="2033"/>
      <c r="QSK68" s="2033"/>
      <c r="QSL68" s="2033"/>
      <c r="QSM68" s="2033"/>
      <c r="QSN68" s="2033"/>
      <c r="QSO68" s="2033" t="str">
        <f>IF(ISBLANK('１．学校基本情報'!$A$7),"",'１．学校基本情報'!$A$7)</f>
        <v/>
      </c>
      <c r="QSP68" s="2033"/>
      <c r="QSQ68" s="2033"/>
      <c r="QSR68" s="2033"/>
      <c r="QSS68" s="2033"/>
      <c r="QST68" s="2033"/>
      <c r="QSU68" s="2033"/>
      <c r="QSV68" s="2033"/>
      <c r="QSW68" s="2033"/>
      <c r="QSX68" s="2033"/>
      <c r="QSY68" s="2033"/>
      <c r="QSZ68" s="2033"/>
      <c r="QTA68" s="2033"/>
      <c r="QTB68" s="2033"/>
      <c r="QTC68" s="2033"/>
      <c r="QTD68" s="2033"/>
      <c r="QTE68" s="2033" t="str">
        <f>IF(ISBLANK('１．学校基本情報'!$A$7),"",'１．学校基本情報'!$A$7)</f>
        <v/>
      </c>
      <c r="QTF68" s="2033"/>
      <c r="QTG68" s="2033"/>
      <c r="QTH68" s="2033"/>
      <c r="QTI68" s="2033"/>
      <c r="QTJ68" s="2033"/>
      <c r="QTK68" s="2033"/>
      <c r="QTL68" s="2033"/>
      <c r="QTM68" s="2033"/>
      <c r="QTN68" s="2033"/>
      <c r="QTO68" s="2033"/>
      <c r="QTP68" s="2033"/>
      <c r="QTQ68" s="2033"/>
      <c r="QTR68" s="2033"/>
      <c r="QTS68" s="2033"/>
      <c r="QTT68" s="2033"/>
      <c r="QTU68" s="2033" t="str">
        <f>IF(ISBLANK('１．学校基本情報'!$A$7),"",'１．学校基本情報'!$A$7)</f>
        <v/>
      </c>
      <c r="QTV68" s="2033"/>
      <c r="QTW68" s="2033"/>
      <c r="QTX68" s="2033"/>
      <c r="QTY68" s="2033"/>
      <c r="QTZ68" s="2033"/>
      <c r="QUA68" s="2033"/>
      <c r="QUB68" s="2033"/>
      <c r="QUC68" s="2033"/>
      <c r="QUD68" s="2033"/>
      <c r="QUE68" s="2033"/>
      <c r="QUF68" s="2033"/>
      <c r="QUG68" s="2033"/>
      <c r="QUH68" s="2033"/>
      <c r="QUI68" s="2033"/>
      <c r="QUJ68" s="2033"/>
      <c r="QUK68" s="2033" t="str">
        <f>IF(ISBLANK('１．学校基本情報'!$A$7),"",'１．学校基本情報'!$A$7)</f>
        <v/>
      </c>
      <c r="QUL68" s="2033"/>
      <c r="QUM68" s="2033"/>
      <c r="QUN68" s="2033"/>
      <c r="QUO68" s="2033"/>
      <c r="QUP68" s="2033"/>
      <c r="QUQ68" s="2033"/>
      <c r="QUR68" s="2033"/>
      <c r="QUS68" s="2033"/>
      <c r="QUT68" s="2033"/>
      <c r="QUU68" s="2033"/>
      <c r="QUV68" s="2033"/>
      <c r="QUW68" s="2033"/>
      <c r="QUX68" s="2033"/>
      <c r="QUY68" s="2033"/>
      <c r="QUZ68" s="2033"/>
      <c r="QVA68" s="2033" t="str">
        <f>IF(ISBLANK('１．学校基本情報'!$A$7),"",'１．学校基本情報'!$A$7)</f>
        <v/>
      </c>
      <c r="QVB68" s="2033"/>
      <c r="QVC68" s="2033"/>
      <c r="QVD68" s="2033"/>
      <c r="QVE68" s="2033"/>
      <c r="QVF68" s="2033"/>
      <c r="QVG68" s="2033"/>
      <c r="QVH68" s="2033"/>
      <c r="QVI68" s="2033"/>
      <c r="QVJ68" s="2033"/>
      <c r="QVK68" s="2033"/>
      <c r="QVL68" s="2033"/>
      <c r="QVM68" s="2033"/>
      <c r="QVN68" s="2033"/>
      <c r="QVO68" s="2033"/>
      <c r="QVP68" s="2033"/>
      <c r="QVQ68" s="2033" t="str">
        <f>IF(ISBLANK('１．学校基本情報'!$A$7),"",'１．学校基本情報'!$A$7)</f>
        <v/>
      </c>
      <c r="QVR68" s="2033"/>
      <c r="QVS68" s="2033"/>
      <c r="QVT68" s="2033"/>
      <c r="QVU68" s="2033"/>
      <c r="QVV68" s="2033"/>
      <c r="QVW68" s="2033"/>
      <c r="QVX68" s="2033"/>
      <c r="QVY68" s="2033"/>
      <c r="QVZ68" s="2033"/>
      <c r="QWA68" s="2033"/>
      <c r="QWB68" s="2033"/>
      <c r="QWC68" s="2033"/>
      <c r="QWD68" s="2033"/>
      <c r="QWE68" s="2033"/>
      <c r="QWF68" s="2033"/>
      <c r="QWG68" s="2033" t="str">
        <f>IF(ISBLANK('１．学校基本情報'!$A$7),"",'１．学校基本情報'!$A$7)</f>
        <v/>
      </c>
      <c r="QWH68" s="2033"/>
      <c r="QWI68" s="2033"/>
      <c r="QWJ68" s="2033"/>
      <c r="QWK68" s="2033"/>
      <c r="QWL68" s="2033"/>
      <c r="QWM68" s="2033"/>
      <c r="QWN68" s="2033"/>
      <c r="QWO68" s="2033"/>
      <c r="QWP68" s="2033"/>
      <c r="QWQ68" s="2033"/>
      <c r="QWR68" s="2033"/>
      <c r="QWS68" s="2033"/>
      <c r="QWT68" s="2033"/>
      <c r="QWU68" s="2033"/>
      <c r="QWV68" s="2033"/>
      <c r="QWW68" s="2033" t="str">
        <f>IF(ISBLANK('１．学校基本情報'!$A$7),"",'１．学校基本情報'!$A$7)</f>
        <v/>
      </c>
      <c r="QWX68" s="2033"/>
      <c r="QWY68" s="2033"/>
      <c r="QWZ68" s="2033"/>
      <c r="QXA68" s="2033"/>
      <c r="QXB68" s="2033"/>
      <c r="QXC68" s="2033"/>
      <c r="QXD68" s="2033"/>
      <c r="QXE68" s="2033"/>
      <c r="QXF68" s="2033"/>
      <c r="QXG68" s="2033"/>
      <c r="QXH68" s="2033"/>
      <c r="QXI68" s="2033"/>
      <c r="QXJ68" s="2033"/>
      <c r="QXK68" s="2033"/>
      <c r="QXL68" s="2033"/>
      <c r="QXM68" s="2033" t="str">
        <f>IF(ISBLANK('１．学校基本情報'!$A$7),"",'１．学校基本情報'!$A$7)</f>
        <v/>
      </c>
      <c r="QXN68" s="2033"/>
      <c r="QXO68" s="2033"/>
      <c r="QXP68" s="2033"/>
      <c r="QXQ68" s="2033"/>
      <c r="QXR68" s="2033"/>
      <c r="QXS68" s="2033"/>
      <c r="QXT68" s="2033"/>
      <c r="QXU68" s="2033"/>
      <c r="QXV68" s="2033"/>
      <c r="QXW68" s="2033"/>
      <c r="QXX68" s="2033"/>
      <c r="QXY68" s="2033"/>
      <c r="QXZ68" s="2033"/>
      <c r="QYA68" s="2033"/>
      <c r="QYB68" s="2033"/>
      <c r="QYC68" s="2033" t="str">
        <f>IF(ISBLANK('１．学校基本情報'!$A$7),"",'１．学校基本情報'!$A$7)</f>
        <v/>
      </c>
      <c r="QYD68" s="2033"/>
      <c r="QYE68" s="2033"/>
      <c r="QYF68" s="2033"/>
      <c r="QYG68" s="2033"/>
      <c r="QYH68" s="2033"/>
      <c r="QYI68" s="2033"/>
      <c r="QYJ68" s="2033"/>
      <c r="QYK68" s="2033"/>
      <c r="QYL68" s="2033"/>
      <c r="QYM68" s="2033"/>
      <c r="QYN68" s="2033"/>
      <c r="QYO68" s="2033"/>
      <c r="QYP68" s="2033"/>
      <c r="QYQ68" s="2033"/>
      <c r="QYR68" s="2033"/>
      <c r="QYS68" s="2033" t="str">
        <f>IF(ISBLANK('１．学校基本情報'!$A$7),"",'１．学校基本情報'!$A$7)</f>
        <v/>
      </c>
      <c r="QYT68" s="2033"/>
      <c r="QYU68" s="2033"/>
      <c r="QYV68" s="2033"/>
      <c r="QYW68" s="2033"/>
      <c r="QYX68" s="2033"/>
      <c r="QYY68" s="2033"/>
      <c r="QYZ68" s="2033"/>
      <c r="QZA68" s="2033"/>
      <c r="QZB68" s="2033"/>
      <c r="QZC68" s="2033"/>
      <c r="QZD68" s="2033"/>
      <c r="QZE68" s="2033"/>
      <c r="QZF68" s="2033"/>
      <c r="QZG68" s="2033"/>
      <c r="QZH68" s="2033"/>
      <c r="QZI68" s="2033" t="str">
        <f>IF(ISBLANK('１．学校基本情報'!$A$7),"",'１．学校基本情報'!$A$7)</f>
        <v/>
      </c>
      <c r="QZJ68" s="2033"/>
      <c r="QZK68" s="2033"/>
      <c r="QZL68" s="2033"/>
      <c r="QZM68" s="2033"/>
      <c r="QZN68" s="2033"/>
      <c r="QZO68" s="2033"/>
      <c r="QZP68" s="2033"/>
      <c r="QZQ68" s="2033"/>
      <c r="QZR68" s="2033"/>
      <c r="QZS68" s="2033"/>
      <c r="QZT68" s="2033"/>
      <c r="QZU68" s="2033"/>
      <c r="QZV68" s="2033"/>
      <c r="QZW68" s="2033"/>
      <c r="QZX68" s="2033"/>
      <c r="QZY68" s="2033" t="str">
        <f>IF(ISBLANK('１．学校基本情報'!$A$7),"",'１．学校基本情報'!$A$7)</f>
        <v/>
      </c>
      <c r="QZZ68" s="2033"/>
      <c r="RAA68" s="2033"/>
      <c r="RAB68" s="2033"/>
      <c r="RAC68" s="2033"/>
      <c r="RAD68" s="2033"/>
      <c r="RAE68" s="2033"/>
      <c r="RAF68" s="2033"/>
      <c r="RAG68" s="2033"/>
      <c r="RAH68" s="2033"/>
      <c r="RAI68" s="2033"/>
      <c r="RAJ68" s="2033"/>
      <c r="RAK68" s="2033"/>
      <c r="RAL68" s="2033"/>
      <c r="RAM68" s="2033"/>
      <c r="RAN68" s="2033"/>
      <c r="RAO68" s="2033" t="str">
        <f>IF(ISBLANK('１．学校基本情報'!$A$7),"",'１．学校基本情報'!$A$7)</f>
        <v/>
      </c>
      <c r="RAP68" s="2033"/>
      <c r="RAQ68" s="2033"/>
      <c r="RAR68" s="2033"/>
      <c r="RAS68" s="2033"/>
      <c r="RAT68" s="2033"/>
      <c r="RAU68" s="2033"/>
      <c r="RAV68" s="2033"/>
      <c r="RAW68" s="2033"/>
      <c r="RAX68" s="2033"/>
      <c r="RAY68" s="2033"/>
      <c r="RAZ68" s="2033"/>
      <c r="RBA68" s="2033"/>
      <c r="RBB68" s="2033"/>
      <c r="RBC68" s="2033"/>
      <c r="RBD68" s="2033"/>
      <c r="RBE68" s="2033" t="str">
        <f>IF(ISBLANK('１．学校基本情報'!$A$7),"",'１．学校基本情報'!$A$7)</f>
        <v/>
      </c>
      <c r="RBF68" s="2033"/>
      <c r="RBG68" s="2033"/>
      <c r="RBH68" s="2033"/>
      <c r="RBI68" s="2033"/>
      <c r="RBJ68" s="2033"/>
      <c r="RBK68" s="2033"/>
      <c r="RBL68" s="2033"/>
      <c r="RBM68" s="2033"/>
      <c r="RBN68" s="2033"/>
      <c r="RBO68" s="2033"/>
      <c r="RBP68" s="2033"/>
      <c r="RBQ68" s="2033"/>
      <c r="RBR68" s="2033"/>
      <c r="RBS68" s="2033"/>
      <c r="RBT68" s="2033"/>
      <c r="RBU68" s="2033" t="str">
        <f>IF(ISBLANK('１．学校基本情報'!$A$7),"",'１．学校基本情報'!$A$7)</f>
        <v/>
      </c>
      <c r="RBV68" s="2033"/>
      <c r="RBW68" s="2033"/>
      <c r="RBX68" s="2033"/>
      <c r="RBY68" s="2033"/>
      <c r="RBZ68" s="2033"/>
      <c r="RCA68" s="2033"/>
      <c r="RCB68" s="2033"/>
      <c r="RCC68" s="2033"/>
      <c r="RCD68" s="2033"/>
      <c r="RCE68" s="2033"/>
      <c r="RCF68" s="2033"/>
      <c r="RCG68" s="2033"/>
      <c r="RCH68" s="2033"/>
      <c r="RCI68" s="2033"/>
      <c r="RCJ68" s="2033"/>
      <c r="RCK68" s="2033" t="str">
        <f>IF(ISBLANK('１．学校基本情報'!$A$7),"",'１．学校基本情報'!$A$7)</f>
        <v/>
      </c>
      <c r="RCL68" s="2033"/>
      <c r="RCM68" s="2033"/>
      <c r="RCN68" s="2033"/>
      <c r="RCO68" s="2033"/>
      <c r="RCP68" s="2033"/>
      <c r="RCQ68" s="2033"/>
      <c r="RCR68" s="2033"/>
      <c r="RCS68" s="2033"/>
      <c r="RCT68" s="2033"/>
      <c r="RCU68" s="2033"/>
      <c r="RCV68" s="2033"/>
      <c r="RCW68" s="2033"/>
      <c r="RCX68" s="2033"/>
      <c r="RCY68" s="2033"/>
      <c r="RCZ68" s="2033"/>
      <c r="RDA68" s="2033" t="str">
        <f>IF(ISBLANK('１．学校基本情報'!$A$7),"",'１．学校基本情報'!$A$7)</f>
        <v/>
      </c>
      <c r="RDB68" s="2033"/>
      <c r="RDC68" s="2033"/>
      <c r="RDD68" s="2033"/>
      <c r="RDE68" s="2033"/>
      <c r="RDF68" s="2033"/>
      <c r="RDG68" s="2033"/>
      <c r="RDH68" s="2033"/>
      <c r="RDI68" s="2033"/>
      <c r="RDJ68" s="2033"/>
      <c r="RDK68" s="2033"/>
      <c r="RDL68" s="2033"/>
      <c r="RDM68" s="2033"/>
      <c r="RDN68" s="2033"/>
      <c r="RDO68" s="2033"/>
      <c r="RDP68" s="2033"/>
      <c r="RDQ68" s="2033" t="str">
        <f>IF(ISBLANK('１．学校基本情報'!$A$7),"",'１．学校基本情報'!$A$7)</f>
        <v/>
      </c>
      <c r="RDR68" s="2033"/>
      <c r="RDS68" s="2033"/>
      <c r="RDT68" s="2033"/>
      <c r="RDU68" s="2033"/>
      <c r="RDV68" s="2033"/>
      <c r="RDW68" s="2033"/>
      <c r="RDX68" s="2033"/>
      <c r="RDY68" s="2033"/>
      <c r="RDZ68" s="2033"/>
      <c r="REA68" s="2033"/>
      <c r="REB68" s="2033"/>
      <c r="REC68" s="2033"/>
      <c r="RED68" s="2033"/>
      <c r="REE68" s="2033"/>
      <c r="REF68" s="2033"/>
      <c r="REG68" s="2033" t="str">
        <f>IF(ISBLANK('１．学校基本情報'!$A$7),"",'１．学校基本情報'!$A$7)</f>
        <v/>
      </c>
      <c r="REH68" s="2033"/>
      <c r="REI68" s="2033"/>
      <c r="REJ68" s="2033"/>
      <c r="REK68" s="2033"/>
      <c r="REL68" s="2033"/>
      <c r="REM68" s="2033"/>
      <c r="REN68" s="2033"/>
      <c r="REO68" s="2033"/>
      <c r="REP68" s="2033"/>
      <c r="REQ68" s="2033"/>
      <c r="RER68" s="2033"/>
      <c r="RES68" s="2033"/>
      <c r="RET68" s="2033"/>
      <c r="REU68" s="2033"/>
      <c r="REV68" s="2033"/>
      <c r="REW68" s="2033" t="str">
        <f>IF(ISBLANK('１．学校基本情報'!$A$7),"",'１．学校基本情報'!$A$7)</f>
        <v/>
      </c>
      <c r="REX68" s="2033"/>
      <c r="REY68" s="2033"/>
      <c r="REZ68" s="2033"/>
      <c r="RFA68" s="2033"/>
      <c r="RFB68" s="2033"/>
      <c r="RFC68" s="2033"/>
      <c r="RFD68" s="2033"/>
      <c r="RFE68" s="2033"/>
      <c r="RFF68" s="2033"/>
      <c r="RFG68" s="2033"/>
      <c r="RFH68" s="2033"/>
      <c r="RFI68" s="2033"/>
      <c r="RFJ68" s="2033"/>
      <c r="RFK68" s="2033"/>
      <c r="RFL68" s="2033"/>
      <c r="RFM68" s="2033" t="str">
        <f>IF(ISBLANK('１．学校基本情報'!$A$7),"",'１．学校基本情報'!$A$7)</f>
        <v/>
      </c>
      <c r="RFN68" s="2033"/>
      <c r="RFO68" s="2033"/>
      <c r="RFP68" s="2033"/>
      <c r="RFQ68" s="2033"/>
      <c r="RFR68" s="2033"/>
      <c r="RFS68" s="2033"/>
      <c r="RFT68" s="2033"/>
      <c r="RFU68" s="2033"/>
      <c r="RFV68" s="2033"/>
      <c r="RFW68" s="2033"/>
      <c r="RFX68" s="2033"/>
      <c r="RFY68" s="2033"/>
      <c r="RFZ68" s="2033"/>
      <c r="RGA68" s="2033"/>
      <c r="RGB68" s="2033"/>
      <c r="RGC68" s="2033" t="str">
        <f>IF(ISBLANK('１．学校基本情報'!$A$7),"",'１．学校基本情報'!$A$7)</f>
        <v/>
      </c>
      <c r="RGD68" s="2033"/>
      <c r="RGE68" s="2033"/>
      <c r="RGF68" s="2033"/>
      <c r="RGG68" s="2033"/>
      <c r="RGH68" s="2033"/>
      <c r="RGI68" s="2033"/>
      <c r="RGJ68" s="2033"/>
      <c r="RGK68" s="2033"/>
      <c r="RGL68" s="2033"/>
      <c r="RGM68" s="2033"/>
      <c r="RGN68" s="2033"/>
      <c r="RGO68" s="2033"/>
      <c r="RGP68" s="2033"/>
      <c r="RGQ68" s="2033"/>
      <c r="RGR68" s="2033"/>
      <c r="RGS68" s="2033" t="str">
        <f>IF(ISBLANK('１．学校基本情報'!$A$7),"",'１．学校基本情報'!$A$7)</f>
        <v/>
      </c>
      <c r="RGT68" s="2033"/>
      <c r="RGU68" s="2033"/>
      <c r="RGV68" s="2033"/>
      <c r="RGW68" s="2033"/>
      <c r="RGX68" s="2033"/>
      <c r="RGY68" s="2033"/>
      <c r="RGZ68" s="2033"/>
      <c r="RHA68" s="2033"/>
      <c r="RHB68" s="2033"/>
      <c r="RHC68" s="2033"/>
      <c r="RHD68" s="2033"/>
      <c r="RHE68" s="2033"/>
      <c r="RHF68" s="2033"/>
      <c r="RHG68" s="2033"/>
      <c r="RHH68" s="2033"/>
      <c r="RHI68" s="2033" t="str">
        <f>IF(ISBLANK('１．学校基本情報'!$A$7),"",'１．学校基本情報'!$A$7)</f>
        <v/>
      </c>
      <c r="RHJ68" s="2033"/>
      <c r="RHK68" s="2033"/>
      <c r="RHL68" s="2033"/>
      <c r="RHM68" s="2033"/>
      <c r="RHN68" s="2033"/>
      <c r="RHO68" s="2033"/>
      <c r="RHP68" s="2033"/>
      <c r="RHQ68" s="2033"/>
      <c r="RHR68" s="2033"/>
      <c r="RHS68" s="2033"/>
      <c r="RHT68" s="2033"/>
      <c r="RHU68" s="2033"/>
      <c r="RHV68" s="2033"/>
      <c r="RHW68" s="2033"/>
      <c r="RHX68" s="2033"/>
      <c r="RHY68" s="2033" t="str">
        <f>IF(ISBLANK('１．学校基本情報'!$A$7),"",'１．学校基本情報'!$A$7)</f>
        <v/>
      </c>
      <c r="RHZ68" s="2033"/>
      <c r="RIA68" s="2033"/>
      <c r="RIB68" s="2033"/>
      <c r="RIC68" s="2033"/>
      <c r="RID68" s="2033"/>
      <c r="RIE68" s="2033"/>
      <c r="RIF68" s="2033"/>
      <c r="RIG68" s="2033"/>
      <c r="RIH68" s="2033"/>
      <c r="RII68" s="2033"/>
      <c r="RIJ68" s="2033"/>
      <c r="RIK68" s="2033"/>
      <c r="RIL68" s="2033"/>
      <c r="RIM68" s="2033"/>
      <c r="RIN68" s="2033"/>
      <c r="RIO68" s="2033" t="str">
        <f>IF(ISBLANK('１．学校基本情報'!$A$7),"",'１．学校基本情報'!$A$7)</f>
        <v/>
      </c>
      <c r="RIP68" s="2033"/>
      <c r="RIQ68" s="2033"/>
      <c r="RIR68" s="2033"/>
      <c r="RIS68" s="2033"/>
      <c r="RIT68" s="2033"/>
      <c r="RIU68" s="2033"/>
      <c r="RIV68" s="2033"/>
      <c r="RIW68" s="2033"/>
      <c r="RIX68" s="2033"/>
      <c r="RIY68" s="2033"/>
      <c r="RIZ68" s="2033"/>
      <c r="RJA68" s="2033"/>
      <c r="RJB68" s="2033"/>
      <c r="RJC68" s="2033"/>
      <c r="RJD68" s="2033"/>
      <c r="RJE68" s="2033" t="str">
        <f>IF(ISBLANK('１．学校基本情報'!$A$7),"",'１．学校基本情報'!$A$7)</f>
        <v/>
      </c>
      <c r="RJF68" s="2033"/>
      <c r="RJG68" s="2033"/>
      <c r="RJH68" s="2033"/>
      <c r="RJI68" s="2033"/>
      <c r="RJJ68" s="2033"/>
      <c r="RJK68" s="2033"/>
      <c r="RJL68" s="2033"/>
      <c r="RJM68" s="2033"/>
      <c r="RJN68" s="2033"/>
      <c r="RJO68" s="2033"/>
      <c r="RJP68" s="2033"/>
      <c r="RJQ68" s="2033"/>
      <c r="RJR68" s="2033"/>
      <c r="RJS68" s="2033"/>
      <c r="RJT68" s="2033"/>
      <c r="RJU68" s="2033" t="str">
        <f>IF(ISBLANK('１．学校基本情報'!$A$7),"",'１．学校基本情報'!$A$7)</f>
        <v/>
      </c>
      <c r="RJV68" s="2033"/>
      <c r="RJW68" s="2033"/>
      <c r="RJX68" s="2033"/>
      <c r="RJY68" s="2033"/>
      <c r="RJZ68" s="2033"/>
      <c r="RKA68" s="2033"/>
      <c r="RKB68" s="2033"/>
      <c r="RKC68" s="2033"/>
      <c r="RKD68" s="2033"/>
      <c r="RKE68" s="2033"/>
      <c r="RKF68" s="2033"/>
      <c r="RKG68" s="2033"/>
      <c r="RKH68" s="2033"/>
      <c r="RKI68" s="2033"/>
      <c r="RKJ68" s="2033"/>
      <c r="RKK68" s="2033" t="str">
        <f>IF(ISBLANK('１．学校基本情報'!$A$7),"",'１．学校基本情報'!$A$7)</f>
        <v/>
      </c>
      <c r="RKL68" s="2033"/>
      <c r="RKM68" s="2033"/>
      <c r="RKN68" s="2033"/>
      <c r="RKO68" s="2033"/>
      <c r="RKP68" s="2033"/>
      <c r="RKQ68" s="2033"/>
      <c r="RKR68" s="2033"/>
      <c r="RKS68" s="2033"/>
      <c r="RKT68" s="2033"/>
      <c r="RKU68" s="2033"/>
      <c r="RKV68" s="2033"/>
      <c r="RKW68" s="2033"/>
      <c r="RKX68" s="2033"/>
      <c r="RKY68" s="2033"/>
      <c r="RKZ68" s="2033"/>
      <c r="RLA68" s="2033" t="str">
        <f>IF(ISBLANK('１．学校基本情報'!$A$7),"",'１．学校基本情報'!$A$7)</f>
        <v/>
      </c>
      <c r="RLB68" s="2033"/>
      <c r="RLC68" s="2033"/>
      <c r="RLD68" s="2033"/>
      <c r="RLE68" s="2033"/>
      <c r="RLF68" s="2033"/>
      <c r="RLG68" s="2033"/>
      <c r="RLH68" s="2033"/>
      <c r="RLI68" s="2033"/>
      <c r="RLJ68" s="2033"/>
      <c r="RLK68" s="2033"/>
      <c r="RLL68" s="2033"/>
      <c r="RLM68" s="2033"/>
      <c r="RLN68" s="2033"/>
      <c r="RLO68" s="2033"/>
      <c r="RLP68" s="2033"/>
      <c r="RLQ68" s="2033" t="str">
        <f>IF(ISBLANK('１．学校基本情報'!$A$7),"",'１．学校基本情報'!$A$7)</f>
        <v/>
      </c>
      <c r="RLR68" s="2033"/>
      <c r="RLS68" s="2033"/>
      <c r="RLT68" s="2033"/>
      <c r="RLU68" s="2033"/>
      <c r="RLV68" s="2033"/>
      <c r="RLW68" s="2033"/>
      <c r="RLX68" s="2033"/>
      <c r="RLY68" s="2033"/>
      <c r="RLZ68" s="2033"/>
      <c r="RMA68" s="2033"/>
      <c r="RMB68" s="2033"/>
      <c r="RMC68" s="2033"/>
      <c r="RMD68" s="2033"/>
      <c r="RME68" s="2033"/>
      <c r="RMF68" s="2033"/>
      <c r="RMG68" s="2033" t="str">
        <f>IF(ISBLANK('１．学校基本情報'!$A$7),"",'１．学校基本情報'!$A$7)</f>
        <v/>
      </c>
      <c r="RMH68" s="2033"/>
      <c r="RMI68" s="2033"/>
      <c r="RMJ68" s="2033"/>
      <c r="RMK68" s="2033"/>
      <c r="RML68" s="2033"/>
      <c r="RMM68" s="2033"/>
      <c r="RMN68" s="2033"/>
      <c r="RMO68" s="2033"/>
      <c r="RMP68" s="2033"/>
      <c r="RMQ68" s="2033"/>
      <c r="RMR68" s="2033"/>
      <c r="RMS68" s="2033"/>
      <c r="RMT68" s="2033"/>
      <c r="RMU68" s="2033"/>
      <c r="RMV68" s="2033"/>
      <c r="RMW68" s="2033" t="str">
        <f>IF(ISBLANK('１．学校基本情報'!$A$7),"",'１．学校基本情報'!$A$7)</f>
        <v/>
      </c>
      <c r="RMX68" s="2033"/>
      <c r="RMY68" s="2033"/>
      <c r="RMZ68" s="2033"/>
      <c r="RNA68" s="2033"/>
      <c r="RNB68" s="2033"/>
      <c r="RNC68" s="2033"/>
      <c r="RND68" s="2033"/>
      <c r="RNE68" s="2033"/>
      <c r="RNF68" s="2033"/>
      <c r="RNG68" s="2033"/>
      <c r="RNH68" s="2033"/>
      <c r="RNI68" s="2033"/>
      <c r="RNJ68" s="2033"/>
      <c r="RNK68" s="2033"/>
      <c r="RNL68" s="2033"/>
      <c r="RNM68" s="2033" t="str">
        <f>IF(ISBLANK('１．学校基本情報'!$A$7),"",'１．学校基本情報'!$A$7)</f>
        <v/>
      </c>
      <c r="RNN68" s="2033"/>
      <c r="RNO68" s="2033"/>
      <c r="RNP68" s="2033"/>
      <c r="RNQ68" s="2033"/>
      <c r="RNR68" s="2033"/>
      <c r="RNS68" s="2033"/>
      <c r="RNT68" s="2033"/>
      <c r="RNU68" s="2033"/>
      <c r="RNV68" s="2033"/>
      <c r="RNW68" s="2033"/>
      <c r="RNX68" s="2033"/>
      <c r="RNY68" s="2033"/>
      <c r="RNZ68" s="2033"/>
      <c r="ROA68" s="2033"/>
      <c r="ROB68" s="2033"/>
      <c r="ROC68" s="2033" t="str">
        <f>IF(ISBLANK('１．学校基本情報'!$A$7),"",'１．学校基本情報'!$A$7)</f>
        <v/>
      </c>
      <c r="ROD68" s="2033"/>
      <c r="ROE68" s="2033"/>
      <c r="ROF68" s="2033"/>
      <c r="ROG68" s="2033"/>
      <c r="ROH68" s="2033"/>
      <c r="ROI68" s="2033"/>
      <c r="ROJ68" s="2033"/>
      <c r="ROK68" s="2033"/>
      <c r="ROL68" s="2033"/>
      <c r="ROM68" s="2033"/>
      <c r="RON68" s="2033"/>
      <c r="ROO68" s="2033"/>
      <c r="ROP68" s="2033"/>
      <c r="ROQ68" s="2033"/>
      <c r="ROR68" s="2033"/>
      <c r="ROS68" s="2033" t="str">
        <f>IF(ISBLANK('１．学校基本情報'!$A$7),"",'１．学校基本情報'!$A$7)</f>
        <v/>
      </c>
      <c r="ROT68" s="2033"/>
      <c r="ROU68" s="2033"/>
      <c r="ROV68" s="2033"/>
      <c r="ROW68" s="2033"/>
      <c r="ROX68" s="2033"/>
      <c r="ROY68" s="2033"/>
      <c r="ROZ68" s="2033"/>
      <c r="RPA68" s="2033"/>
      <c r="RPB68" s="2033"/>
      <c r="RPC68" s="2033"/>
      <c r="RPD68" s="2033"/>
      <c r="RPE68" s="2033"/>
      <c r="RPF68" s="2033"/>
      <c r="RPG68" s="2033"/>
      <c r="RPH68" s="2033"/>
      <c r="RPI68" s="2033" t="str">
        <f>IF(ISBLANK('１．学校基本情報'!$A$7),"",'１．学校基本情報'!$A$7)</f>
        <v/>
      </c>
      <c r="RPJ68" s="2033"/>
      <c r="RPK68" s="2033"/>
      <c r="RPL68" s="2033"/>
      <c r="RPM68" s="2033"/>
      <c r="RPN68" s="2033"/>
      <c r="RPO68" s="2033"/>
      <c r="RPP68" s="2033"/>
      <c r="RPQ68" s="2033"/>
      <c r="RPR68" s="2033"/>
      <c r="RPS68" s="2033"/>
      <c r="RPT68" s="2033"/>
      <c r="RPU68" s="2033"/>
      <c r="RPV68" s="2033"/>
      <c r="RPW68" s="2033"/>
      <c r="RPX68" s="2033"/>
      <c r="RPY68" s="2033" t="str">
        <f>IF(ISBLANK('１．学校基本情報'!$A$7),"",'１．学校基本情報'!$A$7)</f>
        <v/>
      </c>
      <c r="RPZ68" s="2033"/>
      <c r="RQA68" s="2033"/>
      <c r="RQB68" s="2033"/>
      <c r="RQC68" s="2033"/>
      <c r="RQD68" s="2033"/>
      <c r="RQE68" s="2033"/>
      <c r="RQF68" s="2033"/>
      <c r="RQG68" s="2033"/>
      <c r="RQH68" s="2033"/>
      <c r="RQI68" s="2033"/>
      <c r="RQJ68" s="2033"/>
      <c r="RQK68" s="2033"/>
      <c r="RQL68" s="2033"/>
      <c r="RQM68" s="2033"/>
      <c r="RQN68" s="2033"/>
      <c r="RQO68" s="2033" t="str">
        <f>IF(ISBLANK('１．学校基本情報'!$A$7),"",'１．学校基本情報'!$A$7)</f>
        <v/>
      </c>
      <c r="RQP68" s="2033"/>
      <c r="RQQ68" s="2033"/>
      <c r="RQR68" s="2033"/>
      <c r="RQS68" s="2033"/>
      <c r="RQT68" s="2033"/>
      <c r="RQU68" s="2033"/>
      <c r="RQV68" s="2033"/>
      <c r="RQW68" s="2033"/>
      <c r="RQX68" s="2033"/>
      <c r="RQY68" s="2033"/>
      <c r="RQZ68" s="2033"/>
      <c r="RRA68" s="2033"/>
      <c r="RRB68" s="2033"/>
      <c r="RRC68" s="2033"/>
      <c r="RRD68" s="2033"/>
      <c r="RRE68" s="2033" t="str">
        <f>IF(ISBLANK('１．学校基本情報'!$A$7),"",'１．学校基本情報'!$A$7)</f>
        <v/>
      </c>
      <c r="RRF68" s="2033"/>
      <c r="RRG68" s="2033"/>
      <c r="RRH68" s="2033"/>
      <c r="RRI68" s="2033"/>
      <c r="RRJ68" s="2033"/>
      <c r="RRK68" s="2033"/>
      <c r="RRL68" s="2033"/>
      <c r="RRM68" s="2033"/>
      <c r="RRN68" s="2033"/>
      <c r="RRO68" s="2033"/>
      <c r="RRP68" s="2033"/>
      <c r="RRQ68" s="2033"/>
      <c r="RRR68" s="2033"/>
      <c r="RRS68" s="2033"/>
      <c r="RRT68" s="2033"/>
      <c r="RRU68" s="2033" t="str">
        <f>IF(ISBLANK('１．学校基本情報'!$A$7),"",'１．学校基本情報'!$A$7)</f>
        <v/>
      </c>
      <c r="RRV68" s="2033"/>
      <c r="RRW68" s="2033"/>
      <c r="RRX68" s="2033"/>
      <c r="RRY68" s="2033"/>
      <c r="RRZ68" s="2033"/>
      <c r="RSA68" s="2033"/>
      <c r="RSB68" s="2033"/>
      <c r="RSC68" s="2033"/>
      <c r="RSD68" s="2033"/>
      <c r="RSE68" s="2033"/>
      <c r="RSF68" s="2033"/>
      <c r="RSG68" s="2033"/>
      <c r="RSH68" s="2033"/>
      <c r="RSI68" s="2033"/>
      <c r="RSJ68" s="2033"/>
      <c r="RSK68" s="2033" t="str">
        <f>IF(ISBLANK('１．学校基本情報'!$A$7),"",'１．学校基本情報'!$A$7)</f>
        <v/>
      </c>
      <c r="RSL68" s="2033"/>
      <c r="RSM68" s="2033"/>
      <c r="RSN68" s="2033"/>
      <c r="RSO68" s="2033"/>
      <c r="RSP68" s="2033"/>
      <c r="RSQ68" s="2033"/>
      <c r="RSR68" s="2033"/>
      <c r="RSS68" s="2033"/>
      <c r="RST68" s="2033"/>
      <c r="RSU68" s="2033"/>
      <c r="RSV68" s="2033"/>
      <c r="RSW68" s="2033"/>
      <c r="RSX68" s="2033"/>
      <c r="RSY68" s="2033"/>
      <c r="RSZ68" s="2033"/>
      <c r="RTA68" s="2033" t="str">
        <f>IF(ISBLANK('１．学校基本情報'!$A$7),"",'１．学校基本情報'!$A$7)</f>
        <v/>
      </c>
      <c r="RTB68" s="2033"/>
      <c r="RTC68" s="2033"/>
      <c r="RTD68" s="2033"/>
      <c r="RTE68" s="2033"/>
      <c r="RTF68" s="2033"/>
      <c r="RTG68" s="2033"/>
      <c r="RTH68" s="2033"/>
      <c r="RTI68" s="2033"/>
      <c r="RTJ68" s="2033"/>
      <c r="RTK68" s="2033"/>
      <c r="RTL68" s="2033"/>
      <c r="RTM68" s="2033"/>
      <c r="RTN68" s="2033"/>
      <c r="RTO68" s="2033"/>
      <c r="RTP68" s="2033"/>
      <c r="RTQ68" s="2033" t="str">
        <f>IF(ISBLANK('１．学校基本情報'!$A$7),"",'１．学校基本情報'!$A$7)</f>
        <v/>
      </c>
      <c r="RTR68" s="2033"/>
      <c r="RTS68" s="2033"/>
      <c r="RTT68" s="2033"/>
      <c r="RTU68" s="2033"/>
      <c r="RTV68" s="2033"/>
      <c r="RTW68" s="2033"/>
      <c r="RTX68" s="2033"/>
      <c r="RTY68" s="2033"/>
      <c r="RTZ68" s="2033"/>
      <c r="RUA68" s="2033"/>
      <c r="RUB68" s="2033"/>
      <c r="RUC68" s="2033"/>
      <c r="RUD68" s="2033"/>
      <c r="RUE68" s="2033"/>
      <c r="RUF68" s="2033"/>
      <c r="RUG68" s="2033" t="str">
        <f>IF(ISBLANK('１．学校基本情報'!$A$7),"",'１．学校基本情報'!$A$7)</f>
        <v/>
      </c>
      <c r="RUH68" s="2033"/>
      <c r="RUI68" s="2033"/>
      <c r="RUJ68" s="2033"/>
      <c r="RUK68" s="2033"/>
      <c r="RUL68" s="2033"/>
      <c r="RUM68" s="2033"/>
      <c r="RUN68" s="2033"/>
      <c r="RUO68" s="2033"/>
      <c r="RUP68" s="2033"/>
      <c r="RUQ68" s="2033"/>
      <c r="RUR68" s="2033"/>
      <c r="RUS68" s="2033"/>
      <c r="RUT68" s="2033"/>
      <c r="RUU68" s="2033"/>
      <c r="RUV68" s="2033"/>
      <c r="RUW68" s="2033" t="str">
        <f>IF(ISBLANK('１．学校基本情報'!$A$7),"",'１．学校基本情報'!$A$7)</f>
        <v/>
      </c>
      <c r="RUX68" s="2033"/>
      <c r="RUY68" s="2033"/>
      <c r="RUZ68" s="2033"/>
      <c r="RVA68" s="2033"/>
      <c r="RVB68" s="2033"/>
      <c r="RVC68" s="2033"/>
      <c r="RVD68" s="2033"/>
      <c r="RVE68" s="2033"/>
      <c r="RVF68" s="2033"/>
      <c r="RVG68" s="2033"/>
      <c r="RVH68" s="2033"/>
      <c r="RVI68" s="2033"/>
      <c r="RVJ68" s="2033"/>
      <c r="RVK68" s="2033"/>
      <c r="RVL68" s="2033"/>
      <c r="RVM68" s="2033" t="str">
        <f>IF(ISBLANK('１．学校基本情報'!$A$7),"",'１．学校基本情報'!$A$7)</f>
        <v/>
      </c>
      <c r="RVN68" s="2033"/>
      <c r="RVO68" s="2033"/>
      <c r="RVP68" s="2033"/>
      <c r="RVQ68" s="2033"/>
      <c r="RVR68" s="2033"/>
      <c r="RVS68" s="2033"/>
      <c r="RVT68" s="2033"/>
      <c r="RVU68" s="2033"/>
      <c r="RVV68" s="2033"/>
      <c r="RVW68" s="2033"/>
      <c r="RVX68" s="2033"/>
      <c r="RVY68" s="2033"/>
      <c r="RVZ68" s="2033"/>
      <c r="RWA68" s="2033"/>
      <c r="RWB68" s="2033"/>
      <c r="RWC68" s="2033" t="str">
        <f>IF(ISBLANK('１．学校基本情報'!$A$7),"",'１．学校基本情報'!$A$7)</f>
        <v/>
      </c>
      <c r="RWD68" s="2033"/>
      <c r="RWE68" s="2033"/>
      <c r="RWF68" s="2033"/>
      <c r="RWG68" s="2033"/>
      <c r="RWH68" s="2033"/>
      <c r="RWI68" s="2033"/>
      <c r="RWJ68" s="2033"/>
      <c r="RWK68" s="2033"/>
      <c r="RWL68" s="2033"/>
      <c r="RWM68" s="2033"/>
      <c r="RWN68" s="2033"/>
      <c r="RWO68" s="2033"/>
      <c r="RWP68" s="2033"/>
      <c r="RWQ68" s="2033"/>
      <c r="RWR68" s="2033"/>
      <c r="RWS68" s="2033" t="str">
        <f>IF(ISBLANK('１．学校基本情報'!$A$7),"",'１．学校基本情報'!$A$7)</f>
        <v/>
      </c>
      <c r="RWT68" s="2033"/>
      <c r="RWU68" s="2033"/>
      <c r="RWV68" s="2033"/>
      <c r="RWW68" s="2033"/>
      <c r="RWX68" s="2033"/>
      <c r="RWY68" s="2033"/>
      <c r="RWZ68" s="2033"/>
      <c r="RXA68" s="2033"/>
      <c r="RXB68" s="2033"/>
      <c r="RXC68" s="2033"/>
      <c r="RXD68" s="2033"/>
      <c r="RXE68" s="2033"/>
      <c r="RXF68" s="2033"/>
      <c r="RXG68" s="2033"/>
      <c r="RXH68" s="2033"/>
      <c r="RXI68" s="2033" t="str">
        <f>IF(ISBLANK('１．学校基本情報'!$A$7),"",'１．学校基本情報'!$A$7)</f>
        <v/>
      </c>
      <c r="RXJ68" s="2033"/>
      <c r="RXK68" s="2033"/>
      <c r="RXL68" s="2033"/>
      <c r="RXM68" s="2033"/>
      <c r="RXN68" s="2033"/>
      <c r="RXO68" s="2033"/>
      <c r="RXP68" s="2033"/>
      <c r="RXQ68" s="2033"/>
      <c r="RXR68" s="2033"/>
      <c r="RXS68" s="2033"/>
      <c r="RXT68" s="2033"/>
      <c r="RXU68" s="2033"/>
      <c r="RXV68" s="2033"/>
      <c r="RXW68" s="2033"/>
      <c r="RXX68" s="2033"/>
      <c r="RXY68" s="2033" t="str">
        <f>IF(ISBLANK('１．学校基本情報'!$A$7),"",'１．学校基本情報'!$A$7)</f>
        <v/>
      </c>
      <c r="RXZ68" s="2033"/>
      <c r="RYA68" s="2033"/>
      <c r="RYB68" s="2033"/>
      <c r="RYC68" s="2033"/>
      <c r="RYD68" s="2033"/>
      <c r="RYE68" s="2033"/>
      <c r="RYF68" s="2033"/>
      <c r="RYG68" s="2033"/>
      <c r="RYH68" s="2033"/>
      <c r="RYI68" s="2033"/>
      <c r="RYJ68" s="2033"/>
      <c r="RYK68" s="2033"/>
      <c r="RYL68" s="2033"/>
      <c r="RYM68" s="2033"/>
      <c r="RYN68" s="2033"/>
      <c r="RYO68" s="2033" t="str">
        <f>IF(ISBLANK('１．学校基本情報'!$A$7),"",'１．学校基本情報'!$A$7)</f>
        <v/>
      </c>
      <c r="RYP68" s="2033"/>
      <c r="RYQ68" s="2033"/>
      <c r="RYR68" s="2033"/>
      <c r="RYS68" s="2033"/>
      <c r="RYT68" s="2033"/>
      <c r="RYU68" s="2033"/>
      <c r="RYV68" s="2033"/>
      <c r="RYW68" s="2033"/>
      <c r="RYX68" s="2033"/>
      <c r="RYY68" s="2033"/>
      <c r="RYZ68" s="2033"/>
      <c r="RZA68" s="2033"/>
      <c r="RZB68" s="2033"/>
      <c r="RZC68" s="2033"/>
      <c r="RZD68" s="2033"/>
      <c r="RZE68" s="2033" t="str">
        <f>IF(ISBLANK('１．学校基本情報'!$A$7),"",'１．学校基本情報'!$A$7)</f>
        <v/>
      </c>
      <c r="RZF68" s="2033"/>
      <c r="RZG68" s="2033"/>
      <c r="RZH68" s="2033"/>
      <c r="RZI68" s="2033"/>
      <c r="RZJ68" s="2033"/>
      <c r="RZK68" s="2033"/>
      <c r="RZL68" s="2033"/>
      <c r="RZM68" s="2033"/>
      <c r="RZN68" s="2033"/>
      <c r="RZO68" s="2033"/>
      <c r="RZP68" s="2033"/>
      <c r="RZQ68" s="2033"/>
      <c r="RZR68" s="2033"/>
      <c r="RZS68" s="2033"/>
      <c r="RZT68" s="2033"/>
      <c r="RZU68" s="2033" t="str">
        <f>IF(ISBLANK('１．学校基本情報'!$A$7),"",'１．学校基本情報'!$A$7)</f>
        <v/>
      </c>
      <c r="RZV68" s="2033"/>
      <c r="RZW68" s="2033"/>
      <c r="RZX68" s="2033"/>
      <c r="RZY68" s="2033"/>
      <c r="RZZ68" s="2033"/>
      <c r="SAA68" s="2033"/>
      <c r="SAB68" s="2033"/>
      <c r="SAC68" s="2033"/>
      <c r="SAD68" s="2033"/>
      <c r="SAE68" s="2033"/>
      <c r="SAF68" s="2033"/>
      <c r="SAG68" s="2033"/>
      <c r="SAH68" s="2033"/>
      <c r="SAI68" s="2033"/>
      <c r="SAJ68" s="2033"/>
      <c r="SAK68" s="2033" t="str">
        <f>IF(ISBLANK('１．学校基本情報'!$A$7),"",'１．学校基本情報'!$A$7)</f>
        <v/>
      </c>
      <c r="SAL68" s="2033"/>
      <c r="SAM68" s="2033"/>
      <c r="SAN68" s="2033"/>
      <c r="SAO68" s="2033"/>
      <c r="SAP68" s="2033"/>
      <c r="SAQ68" s="2033"/>
      <c r="SAR68" s="2033"/>
      <c r="SAS68" s="2033"/>
      <c r="SAT68" s="2033"/>
      <c r="SAU68" s="2033"/>
      <c r="SAV68" s="2033"/>
      <c r="SAW68" s="2033"/>
      <c r="SAX68" s="2033"/>
      <c r="SAY68" s="2033"/>
      <c r="SAZ68" s="2033"/>
      <c r="SBA68" s="2033" t="str">
        <f>IF(ISBLANK('１．学校基本情報'!$A$7),"",'１．学校基本情報'!$A$7)</f>
        <v/>
      </c>
      <c r="SBB68" s="2033"/>
      <c r="SBC68" s="2033"/>
      <c r="SBD68" s="2033"/>
      <c r="SBE68" s="2033"/>
      <c r="SBF68" s="2033"/>
      <c r="SBG68" s="2033"/>
      <c r="SBH68" s="2033"/>
      <c r="SBI68" s="2033"/>
      <c r="SBJ68" s="2033"/>
      <c r="SBK68" s="2033"/>
      <c r="SBL68" s="2033"/>
      <c r="SBM68" s="2033"/>
      <c r="SBN68" s="2033"/>
      <c r="SBO68" s="2033"/>
      <c r="SBP68" s="2033"/>
      <c r="SBQ68" s="2033" t="str">
        <f>IF(ISBLANK('１．学校基本情報'!$A$7),"",'１．学校基本情報'!$A$7)</f>
        <v/>
      </c>
      <c r="SBR68" s="2033"/>
      <c r="SBS68" s="2033"/>
      <c r="SBT68" s="2033"/>
      <c r="SBU68" s="2033"/>
      <c r="SBV68" s="2033"/>
      <c r="SBW68" s="2033"/>
      <c r="SBX68" s="2033"/>
      <c r="SBY68" s="2033"/>
      <c r="SBZ68" s="2033"/>
      <c r="SCA68" s="2033"/>
      <c r="SCB68" s="2033"/>
      <c r="SCC68" s="2033"/>
      <c r="SCD68" s="2033"/>
      <c r="SCE68" s="2033"/>
      <c r="SCF68" s="2033"/>
      <c r="SCG68" s="2033" t="str">
        <f>IF(ISBLANK('１．学校基本情報'!$A$7),"",'１．学校基本情報'!$A$7)</f>
        <v/>
      </c>
      <c r="SCH68" s="2033"/>
      <c r="SCI68" s="2033"/>
      <c r="SCJ68" s="2033"/>
      <c r="SCK68" s="2033"/>
      <c r="SCL68" s="2033"/>
      <c r="SCM68" s="2033"/>
      <c r="SCN68" s="2033"/>
      <c r="SCO68" s="2033"/>
      <c r="SCP68" s="2033"/>
      <c r="SCQ68" s="2033"/>
      <c r="SCR68" s="2033"/>
      <c r="SCS68" s="2033"/>
      <c r="SCT68" s="2033"/>
      <c r="SCU68" s="2033"/>
      <c r="SCV68" s="2033"/>
      <c r="SCW68" s="2033" t="str">
        <f>IF(ISBLANK('１．学校基本情報'!$A$7),"",'１．学校基本情報'!$A$7)</f>
        <v/>
      </c>
      <c r="SCX68" s="2033"/>
      <c r="SCY68" s="2033"/>
      <c r="SCZ68" s="2033"/>
      <c r="SDA68" s="2033"/>
      <c r="SDB68" s="2033"/>
      <c r="SDC68" s="2033"/>
      <c r="SDD68" s="2033"/>
      <c r="SDE68" s="2033"/>
      <c r="SDF68" s="2033"/>
      <c r="SDG68" s="2033"/>
      <c r="SDH68" s="2033"/>
      <c r="SDI68" s="2033"/>
      <c r="SDJ68" s="2033"/>
      <c r="SDK68" s="2033"/>
      <c r="SDL68" s="2033"/>
      <c r="SDM68" s="2033" t="str">
        <f>IF(ISBLANK('１．学校基本情報'!$A$7),"",'１．学校基本情報'!$A$7)</f>
        <v/>
      </c>
      <c r="SDN68" s="2033"/>
      <c r="SDO68" s="2033"/>
      <c r="SDP68" s="2033"/>
      <c r="SDQ68" s="2033"/>
      <c r="SDR68" s="2033"/>
      <c r="SDS68" s="2033"/>
      <c r="SDT68" s="2033"/>
      <c r="SDU68" s="2033"/>
      <c r="SDV68" s="2033"/>
      <c r="SDW68" s="2033"/>
      <c r="SDX68" s="2033"/>
      <c r="SDY68" s="2033"/>
      <c r="SDZ68" s="2033"/>
      <c r="SEA68" s="2033"/>
      <c r="SEB68" s="2033"/>
      <c r="SEC68" s="2033" t="str">
        <f>IF(ISBLANK('１．学校基本情報'!$A$7),"",'１．学校基本情報'!$A$7)</f>
        <v/>
      </c>
      <c r="SED68" s="2033"/>
      <c r="SEE68" s="2033"/>
      <c r="SEF68" s="2033"/>
      <c r="SEG68" s="2033"/>
      <c r="SEH68" s="2033"/>
      <c r="SEI68" s="2033"/>
      <c r="SEJ68" s="2033"/>
      <c r="SEK68" s="2033"/>
      <c r="SEL68" s="2033"/>
      <c r="SEM68" s="2033"/>
      <c r="SEN68" s="2033"/>
      <c r="SEO68" s="2033"/>
      <c r="SEP68" s="2033"/>
      <c r="SEQ68" s="2033"/>
      <c r="SER68" s="2033"/>
      <c r="SES68" s="2033" t="str">
        <f>IF(ISBLANK('１．学校基本情報'!$A$7),"",'１．学校基本情報'!$A$7)</f>
        <v/>
      </c>
      <c r="SET68" s="2033"/>
      <c r="SEU68" s="2033"/>
      <c r="SEV68" s="2033"/>
      <c r="SEW68" s="2033"/>
      <c r="SEX68" s="2033"/>
      <c r="SEY68" s="2033"/>
      <c r="SEZ68" s="2033"/>
      <c r="SFA68" s="2033"/>
      <c r="SFB68" s="2033"/>
      <c r="SFC68" s="2033"/>
      <c r="SFD68" s="2033"/>
      <c r="SFE68" s="2033"/>
      <c r="SFF68" s="2033"/>
      <c r="SFG68" s="2033"/>
      <c r="SFH68" s="2033"/>
      <c r="SFI68" s="2033" t="str">
        <f>IF(ISBLANK('１．学校基本情報'!$A$7),"",'１．学校基本情報'!$A$7)</f>
        <v/>
      </c>
      <c r="SFJ68" s="2033"/>
      <c r="SFK68" s="2033"/>
      <c r="SFL68" s="2033"/>
      <c r="SFM68" s="2033"/>
      <c r="SFN68" s="2033"/>
      <c r="SFO68" s="2033"/>
      <c r="SFP68" s="2033"/>
      <c r="SFQ68" s="2033"/>
      <c r="SFR68" s="2033"/>
      <c r="SFS68" s="2033"/>
      <c r="SFT68" s="2033"/>
      <c r="SFU68" s="2033"/>
      <c r="SFV68" s="2033"/>
      <c r="SFW68" s="2033"/>
      <c r="SFX68" s="2033"/>
      <c r="SFY68" s="2033" t="str">
        <f>IF(ISBLANK('１．学校基本情報'!$A$7),"",'１．学校基本情報'!$A$7)</f>
        <v/>
      </c>
      <c r="SFZ68" s="2033"/>
      <c r="SGA68" s="2033"/>
      <c r="SGB68" s="2033"/>
      <c r="SGC68" s="2033"/>
      <c r="SGD68" s="2033"/>
      <c r="SGE68" s="2033"/>
      <c r="SGF68" s="2033"/>
      <c r="SGG68" s="2033"/>
      <c r="SGH68" s="2033"/>
      <c r="SGI68" s="2033"/>
      <c r="SGJ68" s="2033"/>
      <c r="SGK68" s="2033"/>
      <c r="SGL68" s="2033"/>
      <c r="SGM68" s="2033"/>
      <c r="SGN68" s="2033"/>
      <c r="SGO68" s="2033" t="str">
        <f>IF(ISBLANK('１．学校基本情報'!$A$7),"",'１．学校基本情報'!$A$7)</f>
        <v/>
      </c>
      <c r="SGP68" s="2033"/>
      <c r="SGQ68" s="2033"/>
      <c r="SGR68" s="2033"/>
      <c r="SGS68" s="2033"/>
      <c r="SGT68" s="2033"/>
      <c r="SGU68" s="2033"/>
      <c r="SGV68" s="2033"/>
      <c r="SGW68" s="2033"/>
      <c r="SGX68" s="2033"/>
      <c r="SGY68" s="2033"/>
      <c r="SGZ68" s="2033"/>
      <c r="SHA68" s="2033"/>
      <c r="SHB68" s="2033"/>
      <c r="SHC68" s="2033"/>
      <c r="SHD68" s="2033"/>
      <c r="SHE68" s="2033" t="str">
        <f>IF(ISBLANK('１．学校基本情報'!$A$7),"",'１．学校基本情報'!$A$7)</f>
        <v/>
      </c>
      <c r="SHF68" s="2033"/>
      <c r="SHG68" s="2033"/>
      <c r="SHH68" s="2033"/>
      <c r="SHI68" s="2033"/>
      <c r="SHJ68" s="2033"/>
      <c r="SHK68" s="2033"/>
      <c r="SHL68" s="2033"/>
      <c r="SHM68" s="2033"/>
      <c r="SHN68" s="2033"/>
      <c r="SHO68" s="2033"/>
      <c r="SHP68" s="2033"/>
      <c r="SHQ68" s="2033"/>
      <c r="SHR68" s="2033"/>
      <c r="SHS68" s="2033"/>
      <c r="SHT68" s="2033"/>
      <c r="SHU68" s="2033" t="str">
        <f>IF(ISBLANK('１．学校基本情報'!$A$7),"",'１．学校基本情報'!$A$7)</f>
        <v/>
      </c>
      <c r="SHV68" s="2033"/>
      <c r="SHW68" s="2033"/>
      <c r="SHX68" s="2033"/>
      <c r="SHY68" s="2033"/>
      <c r="SHZ68" s="2033"/>
      <c r="SIA68" s="2033"/>
      <c r="SIB68" s="2033"/>
      <c r="SIC68" s="2033"/>
      <c r="SID68" s="2033"/>
      <c r="SIE68" s="2033"/>
      <c r="SIF68" s="2033"/>
      <c r="SIG68" s="2033"/>
      <c r="SIH68" s="2033"/>
      <c r="SII68" s="2033"/>
      <c r="SIJ68" s="2033"/>
      <c r="SIK68" s="2033" t="str">
        <f>IF(ISBLANK('１．学校基本情報'!$A$7),"",'１．学校基本情報'!$A$7)</f>
        <v/>
      </c>
      <c r="SIL68" s="2033"/>
      <c r="SIM68" s="2033"/>
      <c r="SIN68" s="2033"/>
      <c r="SIO68" s="2033"/>
      <c r="SIP68" s="2033"/>
      <c r="SIQ68" s="2033"/>
      <c r="SIR68" s="2033"/>
      <c r="SIS68" s="2033"/>
      <c r="SIT68" s="2033"/>
      <c r="SIU68" s="2033"/>
      <c r="SIV68" s="2033"/>
      <c r="SIW68" s="2033"/>
      <c r="SIX68" s="2033"/>
      <c r="SIY68" s="2033"/>
      <c r="SIZ68" s="2033"/>
      <c r="SJA68" s="2033" t="str">
        <f>IF(ISBLANK('１．学校基本情報'!$A$7),"",'１．学校基本情報'!$A$7)</f>
        <v/>
      </c>
      <c r="SJB68" s="2033"/>
      <c r="SJC68" s="2033"/>
      <c r="SJD68" s="2033"/>
      <c r="SJE68" s="2033"/>
      <c r="SJF68" s="2033"/>
      <c r="SJG68" s="2033"/>
      <c r="SJH68" s="2033"/>
      <c r="SJI68" s="2033"/>
      <c r="SJJ68" s="2033"/>
      <c r="SJK68" s="2033"/>
      <c r="SJL68" s="2033"/>
      <c r="SJM68" s="2033"/>
      <c r="SJN68" s="2033"/>
      <c r="SJO68" s="2033"/>
      <c r="SJP68" s="2033"/>
      <c r="SJQ68" s="2033" t="str">
        <f>IF(ISBLANK('１．学校基本情報'!$A$7),"",'１．学校基本情報'!$A$7)</f>
        <v/>
      </c>
      <c r="SJR68" s="2033"/>
      <c r="SJS68" s="2033"/>
      <c r="SJT68" s="2033"/>
      <c r="SJU68" s="2033"/>
      <c r="SJV68" s="2033"/>
      <c r="SJW68" s="2033"/>
      <c r="SJX68" s="2033"/>
      <c r="SJY68" s="2033"/>
      <c r="SJZ68" s="2033"/>
      <c r="SKA68" s="2033"/>
      <c r="SKB68" s="2033"/>
      <c r="SKC68" s="2033"/>
      <c r="SKD68" s="2033"/>
      <c r="SKE68" s="2033"/>
      <c r="SKF68" s="2033"/>
      <c r="SKG68" s="2033" t="str">
        <f>IF(ISBLANK('１．学校基本情報'!$A$7),"",'１．学校基本情報'!$A$7)</f>
        <v/>
      </c>
      <c r="SKH68" s="2033"/>
      <c r="SKI68" s="2033"/>
      <c r="SKJ68" s="2033"/>
      <c r="SKK68" s="2033"/>
      <c r="SKL68" s="2033"/>
      <c r="SKM68" s="2033"/>
      <c r="SKN68" s="2033"/>
      <c r="SKO68" s="2033"/>
      <c r="SKP68" s="2033"/>
      <c r="SKQ68" s="2033"/>
      <c r="SKR68" s="2033"/>
      <c r="SKS68" s="2033"/>
      <c r="SKT68" s="2033"/>
      <c r="SKU68" s="2033"/>
      <c r="SKV68" s="2033"/>
      <c r="SKW68" s="2033" t="str">
        <f>IF(ISBLANK('１．学校基本情報'!$A$7),"",'１．学校基本情報'!$A$7)</f>
        <v/>
      </c>
      <c r="SKX68" s="2033"/>
      <c r="SKY68" s="2033"/>
      <c r="SKZ68" s="2033"/>
      <c r="SLA68" s="2033"/>
      <c r="SLB68" s="2033"/>
      <c r="SLC68" s="2033"/>
      <c r="SLD68" s="2033"/>
      <c r="SLE68" s="2033"/>
      <c r="SLF68" s="2033"/>
      <c r="SLG68" s="2033"/>
      <c r="SLH68" s="2033"/>
      <c r="SLI68" s="2033"/>
      <c r="SLJ68" s="2033"/>
      <c r="SLK68" s="2033"/>
      <c r="SLL68" s="2033"/>
      <c r="SLM68" s="2033" t="str">
        <f>IF(ISBLANK('１．学校基本情報'!$A$7),"",'１．学校基本情報'!$A$7)</f>
        <v/>
      </c>
      <c r="SLN68" s="2033"/>
      <c r="SLO68" s="2033"/>
      <c r="SLP68" s="2033"/>
      <c r="SLQ68" s="2033"/>
      <c r="SLR68" s="2033"/>
      <c r="SLS68" s="2033"/>
      <c r="SLT68" s="2033"/>
      <c r="SLU68" s="2033"/>
      <c r="SLV68" s="2033"/>
      <c r="SLW68" s="2033"/>
      <c r="SLX68" s="2033"/>
      <c r="SLY68" s="2033"/>
      <c r="SLZ68" s="2033"/>
      <c r="SMA68" s="2033"/>
      <c r="SMB68" s="2033"/>
      <c r="SMC68" s="2033" t="str">
        <f>IF(ISBLANK('１．学校基本情報'!$A$7),"",'１．学校基本情報'!$A$7)</f>
        <v/>
      </c>
      <c r="SMD68" s="2033"/>
      <c r="SME68" s="2033"/>
      <c r="SMF68" s="2033"/>
      <c r="SMG68" s="2033"/>
      <c r="SMH68" s="2033"/>
      <c r="SMI68" s="2033"/>
      <c r="SMJ68" s="2033"/>
      <c r="SMK68" s="2033"/>
      <c r="SML68" s="2033"/>
      <c r="SMM68" s="2033"/>
      <c r="SMN68" s="2033"/>
      <c r="SMO68" s="2033"/>
      <c r="SMP68" s="2033"/>
      <c r="SMQ68" s="2033"/>
      <c r="SMR68" s="2033"/>
      <c r="SMS68" s="2033" t="str">
        <f>IF(ISBLANK('１．学校基本情報'!$A$7),"",'１．学校基本情報'!$A$7)</f>
        <v/>
      </c>
      <c r="SMT68" s="2033"/>
      <c r="SMU68" s="2033"/>
      <c r="SMV68" s="2033"/>
      <c r="SMW68" s="2033"/>
      <c r="SMX68" s="2033"/>
      <c r="SMY68" s="2033"/>
      <c r="SMZ68" s="2033"/>
      <c r="SNA68" s="2033"/>
      <c r="SNB68" s="2033"/>
      <c r="SNC68" s="2033"/>
      <c r="SND68" s="2033"/>
      <c r="SNE68" s="2033"/>
      <c r="SNF68" s="2033"/>
      <c r="SNG68" s="2033"/>
      <c r="SNH68" s="2033"/>
      <c r="SNI68" s="2033" t="str">
        <f>IF(ISBLANK('１．学校基本情報'!$A$7),"",'１．学校基本情報'!$A$7)</f>
        <v/>
      </c>
      <c r="SNJ68" s="2033"/>
      <c r="SNK68" s="2033"/>
      <c r="SNL68" s="2033"/>
      <c r="SNM68" s="2033"/>
      <c r="SNN68" s="2033"/>
      <c r="SNO68" s="2033"/>
      <c r="SNP68" s="2033"/>
      <c r="SNQ68" s="2033"/>
      <c r="SNR68" s="2033"/>
      <c r="SNS68" s="2033"/>
      <c r="SNT68" s="2033"/>
      <c r="SNU68" s="2033"/>
      <c r="SNV68" s="2033"/>
      <c r="SNW68" s="2033"/>
      <c r="SNX68" s="2033"/>
      <c r="SNY68" s="2033" t="str">
        <f>IF(ISBLANK('１．学校基本情報'!$A$7),"",'１．学校基本情報'!$A$7)</f>
        <v/>
      </c>
      <c r="SNZ68" s="2033"/>
      <c r="SOA68" s="2033"/>
      <c r="SOB68" s="2033"/>
      <c r="SOC68" s="2033"/>
      <c r="SOD68" s="2033"/>
      <c r="SOE68" s="2033"/>
      <c r="SOF68" s="2033"/>
      <c r="SOG68" s="2033"/>
      <c r="SOH68" s="2033"/>
      <c r="SOI68" s="2033"/>
      <c r="SOJ68" s="2033"/>
      <c r="SOK68" s="2033"/>
      <c r="SOL68" s="2033"/>
      <c r="SOM68" s="2033"/>
      <c r="SON68" s="2033"/>
      <c r="SOO68" s="2033" t="str">
        <f>IF(ISBLANK('１．学校基本情報'!$A$7),"",'１．学校基本情報'!$A$7)</f>
        <v/>
      </c>
      <c r="SOP68" s="2033"/>
      <c r="SOQ68" s="2033"/>
      <c r="SOR68" s="2033"/>
      <c r="SOS68" s="2033"/>
      <c r="SOT68" s="2033"/>
      <c r="SOU68" s="2033"/>
      <c r="SOV68" s="2033"/>
      <c r="SOW68" s="2033"/>
      <c r="SOX68" s="2033"/>
      <c r="SOY68" s="2033"/>
      <c r="SOZ68" s="2033"/>
      <c r="SPA68" s="2033"/>
      <c r="SPB68" s="2033"/>
      <c r="SPC68" s="2033"/>
      <c r="SPD68" s="2033"/>
      <c r="SPE68" s="2033" t="str">
        <f>IF(ISBLANK('１．学校基本情報'!$A$7),"",'１．学校基本情報'!$A$7)</f>
        <v/>
      </c>
      <c r="SPF68" s="2033"/>
      <c r="SPG68" s="2033"/>
      <c r="SPH68" s="2033"/>
      <c r="SPI68" s="2033"/>
      <c r="SPJ68" s="2033"/>
      <c r="SPK68" s="2033"/>
      <c r="SPL68" s="2033"/>
      <c r="SPM68" s="2033"/>
      <c r="SPN68" s="2033"/>
      <c r="SPO68" s="2033"/>
      <c r="SPP68" s="2033"/>
      <c r="SPQ68" s="2033"/>
      <c r="SPR68" s="2033"/>
      <c r="SPS68" s="2033"/>
      <c r="SPT68" s="2033"/>
      <c r="SPU68" s="2033" t="str">
        <f>IF(ISBLANK('１．学校基本情報'!$A$7),"",'１．学校基本情報'!$A$7)</f>
        <v/>
      </c>
      <c r="SPV68" s="2033"/>
      <c r="SPW68" s="2033"/>
      <c r="SPX68" s="2033"/>
      <c r="SPY68" s="2033"/>
      <c r="SPZ68" s="2033"/>
      <c r="SQA68" s="2033"/>
      <c r="SQB68" s="2033"/>
      <c r="SQC68" s="2033"/>
      <c r="SQD68" s="2033"/>
      <c r="SQE68" s="2033"/>
      <c r="SQF68" s="2033"/>
      <c r="SQG68" s="2033"/>
      <c r="SQH68" s="2033"/>
      <c r="SQI68" s="2033"/>
      <c r="SQJ68" s="2033"/>
      <c r="SQK68" s="2033" t="str">
        <f>IF(ISBLANK('１．学校基本情報'!$A$7),"",'１．学校基本情報'!$A$7)</f>
        <v/>
      </c>
      <c r="SQL68" s="2033"/>
      <c r="SQM68" s="2033"/>
      <c r="SQN68" s="2033"/>
      <c r="SQO68" s="2033"/>
      <c r="SQP68" s="2033"/>
      <c r="SQQ68" s="2033"/>
      <c r="SQR68" s="2033"/>
      <c r="SQS68" s="2033"/>
      <c r="SQT68" s="2033"/>
      <c r="SQU68" s="2033"/>
      <c r="SQV68" s="2033"/>
      <c r="SQW68" s="2033"/>
      <c r="SQX68" s="2033"/>
      <c r="SQY68" s="2033"/>
      <c r="SQZ68" s="2033"/>
      <c r="SRA68" s="2033" t="str">
        <f>IF(ISBLANK('１．学校基本情報'!$A$7),"",'１．学校基本情報'!$A$7)</f>
        <v/>
      </c>
      <c r="SRB68" s="2033"/>
      <c r="SRC68" s="2033"/>
      <c r="SRD68" s="2033"/>
      <c r="SRE68" s="2033"/>
      <c r="SRF68" s="2033"/>
      <c r="SRG68" s="2033"/>
      <c r="SRH68" s="2033"/>
      <c r="SRI68" s="2033"/>
      <c r="SRJ68" s="2033"/>
      <c r="SRK68" s="2033"/>
      <c r="SRL68" s="2033"/>
      <c r="SRM68" s="2033"/>
      <c r="SRN68" s="2033"/>
      <c r="SRO68" s="2033"/>
      <c r="SRP68" s="2033"/>
      <c r="SRQ68" s="2033" t="str">
        <f>IF(ISBLANK('１．学校基本情報'!$A$7),"",'１．学校基本情報'!$A$7)</f>
        <v/>
      </c>
      <c r="SRR68" s="2033"/>
      <c r="SRS68" s="2033"/>
      <c r="SRT68" s="2033"/>
      <c r="SRU68" s="2033"/>
      <c r="SRV68" s="2033"/>
      <c r="SRW68" s="2033"/>
      <c r="SRX68" s="2033"/>
      <c r="SRY68" s="2033"/>
      <c r="SRZ68" s="2033"/>
      <c r="SSA68" s="2033"/>
      <c r="SSB68" s="2033"/>
      <c r="SSC68" s="2033"/>
      <c r="SSD68" s="2033"/>
      <c r="SSE68" s="2033"/>
      <c r="SSF68" s="2033"/>
      <c r="SSG68" s="2033" t="str">
        <f>IF(ISBLANK('１．学校基本情報'!$A$7),"",'１．学校基本情報'!$A$7)</f>
        <v/>
      </c>
      <c r="SSH68" s="2033"/>
      <c r="SSI68" s="2033"/>
      <c r="SSJ68" s="2033"/>
      <c r="SSK68" s="2033"/>
      <c r="SSL68" s="2033"/>
      <c r="SSM68" s="2033"/>
      <c r="SSN68" s="2033"/>
      <c r="SSO68" s="2033"/>
      <c r="SSP68" s="2033"/>
      <c r="SSQ68" s="2033"/>
      <c r="SSR68" s="2033"/>
      <c r="SSS68" s="2033"/>
      <c r="SST68" s="2033"/>
      <c r="SSU68" s="2033"/>
      <c r="SSV68" s="2033"/>
      <c r="SSW68" s="2033" t="str">
        <f>IF(ISBLANK('１．学校基本情報'!$A$7),"",'１．学校基本情報'!$A$7)</f>
        <v/>
      </c>
      <c r="SSX68" s="2033"/>
      <c r="SSY68" s="2033"/>
      <c r="SSZ68" s="2033"/>
      <c r="STA68" s="2033"/>
      <c r="STB68" s="2033"/>
      <c r="STC68" s="2033"/>
      <c r="STD68" s="2033"/>
      <c r="STE68" s="2033"/>
      <c r="STF68" s="2033"/>
      <c r="STG68" s="2033"/>
      <c r="STH68" s="2033"/>
      <c r="STI68" s="2033"/>
      <c r="STJ68" s="2033"/>
      <c r="STK68" s="2033"/>
      <c r="STL68" s="2033"/>
      <c r="STM68" s="2033" t="str">
        <f>IF(ISBLANK('１．学校基本情報'!$A$7),"",'１．学校基本情報'!$A$7)</f>
        <v/>
      </c>
      <c r="STN68" s="2033"/>
      <c r="STO68" s="2033"/>
      <c r="STP68" s="2033"/>
      <c r="STQ68" s="2033"/>
      <c r="STR68" s="2033"/>
      <c r="STS68" s="2033"/>
      <c r="STT68" s="2033"/>
      <c r="STU68" s="2033"/>
      <c r="STV68" s="2033"/>
      <c r="STW68" s="2033"/>
      <c r="STX68" s="2033"/>
      <c r="STY68" s="2033"/>
      <c r="STZ68" s="2033"/>
      <c r="SUA68" s="2033"/>
      <c r="SUB68" s="2033"/>
      <c r="SUC68" s="2033" t="str">
        <f>IF(ISBLANK('１．学校基本情報'!$A$7),"",'１．学校基本情報'!$A$7)</f>
        <v/>
      </c>
      <c r="SUD68" s="2033"/>
      <c r="SUE68" s="2033"/>
      <c r="SUF68" s="2033"/>
      <c r="SUG68" s="2033"/>
      <c r="SUH68" s="2033"/>
      <c r="SUI68" s="2033"/>
      <c r="SUJ68" s="2033"/>
      <c r="SUK68" s="2033"/>
      <c r="SUL68" s="2033"/>
      <c r="SUM68" s="2033"/>
      <c r="SUN68" s="2033"/>
      <c r="SUO68" s="2033"/>
      <c r="SUP68" s="2033"/>
      <c r="SUQ68" s="2033"/>
      <c r="SUR68" s="2033"/>
      <c r="SUS68" s="2033" t="str">
        <f>IF(ISBLANK('１．学校基本情報'!$A$7),"",'１．学校基本情報'!$A$7)</f>
        <v/>
      </c>
      <c r="SUT68" s="2033"/>
      <c r="SUU68" s="2033"/>
      <c r="SUV68" s="2033"/>
      <c r="SUW68" s="2033"/>
      <c r="SUX68" s="2033"/>
      <c r="SUY68" s="2033"/>
      <c r="SUZ68" s="2033"/>
      <c r="SVA68" s="2033"/>
      <c r="SVB68" s="2033"/>
      <c r="SVC68" s="2033"/>
      <c r="SVD68" s="2033"/>
      <c r="SVE68" s="2033"/>
      <c r="SVF68" s="2033"/>
      <c r="SVG68" s="2033"/>
      <c r="SVH68" s="2033"/>
      <c r="SVI68" s="2033" t="str">
        <f>IF(ISBLANK('１．学校基本情報'!$A$7),"",'１．学校基本情報'!$A$7)</f>
        <v/>
      </c>
      <c r="SVJ68" s="2033"/>
      <c r="SVK68" s="2033"/>
      <c r="SVL68" s="2033"/>
      <c r="SVM68" s="2033"/>
      <c r="SVN68" s="2033"/>
      <c r="SVO68" s="2033"/>
      <c r="SVP68" s="2033"/>
      <c r="SVQ68" s="2033"/>
      <c r="SVR68" s="2033"/>
      <c r="SVS68" s="2033"/>
      <c r="SVT68" s="2033"/>
      <c r="SVU68" s="2033"/>
      <c r="SVV68" s="2033"/>
      <c r="SVW68" s="2033"/>
      <c r="SVX68" s="2033"/>
      <c r="SVY68" s="2033" t="str">
        <f>IF(ISBLANK('１．学校基本情報'!$A$7),"",'１．学校基本情報'!$A$7)</f>
        <v/>
      </c>
      <c r="SVZ68" s="2033"/>
      <c r="SWA68" s="2033"/>
      <c r="SWB68" s="2033"/>
      <c r="SWC68" s="2033"/>
      <c r="SWD68" s="2033"/>
      <c r="SWE68" s="2033"/>
      <c r="SWF68" s="2033"/>
      <c r="SWG68" s="2033"/>
      <c r="SWH68" s="2033"/>
      <c r="SWI68" s="2033"/>
      <c r="SWJ68" s="2033"/>
      <c r="SWK68" s="2033"/>
      <c r="SWL68" s="2033"/>
      <c r="SWM68" s="2033"/>
      <c r="SWN68" s="2033"/>
      <c r="SWO68" s="2033" t="str">
        <f>IF(ISBLANK('１．学校基本情報'!$A$7),"",'１．学校基本情報'!$A$7)</f>
        <v/>
      </c>
      <c r="SWP68" s="2033"/>
      <c r="SWQ68" s="2033"/>
      <c r="SWR68" s="2033"/>
      <c r="SWS68" s="2033"/>
      <c r="SWT68" s="2033"/>
      <c r="SWU68" s="2033"/>
      <c r="SWV68" s="2033"/>
      <c r="SWW68" s="2033"/>
      <c r="SWX68" s="2033"/>
      <c r="SWY68" s="2033"/>
      <c r="SWZ68" s="2033"/>
      <c r="SXA68" s="2033"/>
      <c r="SXB68" s="2033"/>
      <c r="SXC68" s="2033"/>
      <c r="SXD68" s="2033"/>
      <c r="SXE68" s="2033" t="str">
        <f>IF(ISBLANK('１．学校基本情報'!$A$7),"",'１．学校基本情報'!$A$7)</f>
        <v/>
      </c>
      <c r="SXF68" s="2033"/>
      <c r="SXG68" s="2033"/>
      <c r="SXH68" s="2033"/>
      <c r="SXI68" s="2033"/>
      <c r="SXJ68" s="2033"/>
      <c r="SXK68" s="2033"/>
      <c r="SXL68" s="2033"/>
      <c r="SXM68" s="2033"/>
      <c r="SXN68" s="2033"/>
      <c r="SXO68" s="2033"/>
      <c r="SXP68" s="2033"/>
      <c r="SXQ68" s="2033"/>
      <c r="SXR68" s="2033"/>
      <c r="SXS68" s="2033"/>
      <c r="SXT68" s="2033"/>
      <c r="SXU68" s="2033" t="str">
        <f>IF(ISBLANK('１．学校基本情報'!$A$7),"",'１．学校基本情報'!$A$7)</f>
        <v/>
      </c>
      <c r="SXV68" s="2033"/>
      <c r="SXW68" s="2033"/>
      <c r="SXX68" s="2033"/>
      <c r="SXY68" s="2033"/>
      <c r="SXZ68" s="2033"/>
      <c r="SYA68" s="2033"/>
      <c r="SYB68" s="2033"/>
      <c r="SYC68" s="2033"/>
      <c r="SYD68" s="2033"/>
      <c r="SYE68" s="2033"/>
      <c r="SYF68" s="2033"/>
      <c r="SYG68" s="2033"/>
      <c r="SYH68" s="2033"/>
      <c r="SYI68" s="2033"/>
      <c r="SYJ68" s="2033"/>
      <c r="SYK68" s="2033" t="str">
        <f>IF(ISBLANK('１．学校基本情報'!$A$7),"",'１．学校基本情報'!$A$7)</f>
        <v/>
      </c>
      <c r="SYL68" s="2033"/>
      <c r="SYM68" s="2033"/>
      <c r="SYN68" s="2033"/>
      <c r="SYO68" s="2033"/>
      <c r="SYP68" s="2033"/>
      <c r="SYQ68" s="2033"/>
      <c r="SYR68" s="2033"/>
      <c r="SYS68" s="2033"/>
      <c r="SYT68" s="2033"/>
      <c r="SYU68" s="2033"/>
      <c r="SYV68" s="2033"/>
      <c r="SYW68" s="2033"/>
      <c r="SYX68" s="2033"/>
      <c r="SYY68" s="2033"/>
      <c r="SYZ68" s="2033"/>
      <c r="SZA68" s="2033" t="str">
        <f>IF(ISBLANK('１．学校基本情報'!$A$7),"",'１．学校基本情報'!$A$7)</f>
        <v/>
      </c>
      <c r="SZB68" s="2033"/>
      <c r="SZC68" s="2033"/>
      <c r="SZD68" s="2033"/>
      <c r="SZE68" s="2033"/>
      <c r="SZF68" s="2033"/>
      <c r="SZG68" s="2033"/>
      <c r="SZH68" s="2033"/>
      <c r="SZI68" s="2033"/>
      <c r="SZJ68" s="2033"/>
      <c r="SZK68" s="2033"/>
      <c r="SZL68" s="2033"/>
      <c r="SZM68" s="2033"/>
      <c r="SZN68" s="2033"/>
      <c r="SZO68" s="2033"/>
      <c r="SZP68" s="2033"/>
      <c r="SZQ68" s="2033" t="str">
        <f>IF(ISBLANK('１．学校基本情報'!$A$7),"",'１．学校基本情報'!$A$7)</f>
        <v/>
      </c>
      <c r="SZR68" s="2033"/>
      <c r="SZS68" s="2033"/>
      <c r="SZT68" s="2033"/>
      <c r="SZU68" s="2033"/>
      <c r="SZV68" s="2033"/>
      <c r="SZW68" s="2033"/>
      <c r="SZX68" s="2033"/>
      <c r="SZY68" s="2033"/>
      <c r="SZZ68" s="2033"/>
      <c r="TAA68" s="2033"/>
      <c r="TAB68" s="2033"/>
      <c r="TAC68" s="2033"/>
      <c r="TAD68" s="2033"/>
      <c r="TAE68" s="2033"/>
      <c r="TAF68" s="2033"/>
      <c r="TAG68" s="2033" t="str">
        <f>IF(ISBLANK('１．学校基本情報'!$A$7),"",'１．学校基本情報'!$A$7)</f>
        <v/>
      </c>
      <c r="TAH68" s="2033"/>
      <c r="TAI68" s="2033"/>
      <c r="TAJ68" s="2033"/>
      <c r="TAK68" s="2033"/>
      <c r="TAL68" s="2033"/>
      <c r="TAM68" s="2033"/>
      <c r="TAN68" s="2033"/>
      <c r="TAO68" s="2033"/>
      <c r="TAP68" s="2033"/>
      <c r="TAQ68" s="2033"/>
      <c r="TAR68" s="2033"/>
      <c r="TAS68" s="2033"/>
      <c r="TAT68" s="2033"/>
      <c r="TAU68" s="2033"/>
      <c r="TAV68" s="2033"/>
      <c r="TAW68" s="2033" t="str">
        <f>IF(ISBLANK('１．学校基本情報'!$A$7),"",'１．学校基本情報'!$A$7)</f>
        <v/>
      </c>
      <c r="TAX68" s="2033"/>
      <c r="TAY68" s="2033"/>
      <c r="TAZ68" s="2033"/>
      <c r="TBA68" s="2033"/>
      <c r="TBB68" s="2033"/>
      <c r="TBC68" s="2033"/>
      <c r="TBD68" s="2033"/>
      <c r="TBE68" s="2033"/>
      <c r="TBF68" s="2033"/>
      <c r="TBG68" s="2033"/>
      <c r="TBH68" s="2033"/>
      <c r="TBI68" s="2033"/>
      <c r="TBJ68" s="2033"/>
      <c r="TBK68" s="2033"/>
      <c r="TBL68" s="2033"/>
      <c r="TBM68" s="2033" t="str">
        <f>IF(ISBLANK('１．学校基本情報'!$A$7),"",'１．学校基本情報'!$A$7)</f>
        <v/>
      </c>
      <c r="TBN68" s="2033"/>
      <c r="TBO68" s="2033"/>
      <c r="TBP68" s="2033"/>
      <c r="TBQ68" s="2033"/>
      <c r="TBR68" s="2033"/>
      <c r="TBS68" s="2033"/>
      <c r="TBT68" s="2033"/>
      <c r="TBU68" s="2033"/>
      <c r="TBV68" s="2033"/>
      <c r="TBW68" s="2033"/>
      <c r="TBX68" s="2033"/>
      <c r="TBY68" s="2033"/>
      <c r="TBZ68" s="2033"/>
      <c r="TCA68" s="2033"/>
      <c r="TCB68" s="2033"/>
      <c r="TCC68" s="2033" t="str">
        <f>IF(ISBLANK('１．学校基本情報'!$A$7),"",'１．学校基本情報'!$A$7)</f>
        <v/>
      </c>
      <c r="TCD68" s="2033"/>
      <c r="TCE68" s="2033"/>
      <c r="TCF68" s="2033"/>
      <c r="TCG68" s="2033"/>
      <c r="TCH68" s="2033"/>
      <c r="TCI68" s="2033"/>
      <c r="TCJ68" s="2033"/>
      <c r="TCK68" s="2033"/>
      <c r="TCL68" s="2033"/>
      <c r="TCM68" s="2033"/>
      <c r="TCN68" s="2033"/>
      <c r="TCO68" s="2033"/>
      <c r="TCP68" s="2033"/>
      <c r="TCQ68" s="2033"/>
      <c r="TCR68" s="2033"/>
      <c r="TCS68" s="2033" t="str">
        <f>IF(ISBLANK('１．学校基本情報'!$A$7),"",'１．学校基本情報'!$A$7)</f>
        <v/>
      </c>
      <c r="TCT68" s="2033"/>
      <c r="TCU68" s="2033"/>
      <c r="TCV68" s="2033"/>
      <c r="TCW68" s="2033"/>
      <c r="TCX68" s="2033"/>
      <c r="TCY68" s="2033"/>
      <c r="TCZ68" s="2033"/>
      <c r="TDA68" s="2033"/>
      <c r="TDB68" s="2033"/>
      <c r="TDC68" s="2033"/>
      <c r="TDD68" s="2033"/>
      <c r="TDE68" s="2033"/>
      <c r="TDF68" s="2033"/>
      <c r="TDG68" s="2033"/>
      <c r="TDH68" s="2033"/>
      <c r="TDI68" s="2033" t="str">
        <f>IF(ISBLANK('１．学校基本情報'!$A$7),"",'１．学校基本情報'!$A$7)</f>
        <v/>
      </c>
      <c r="TDJ68" s="2033"/>
      <c r="TDK68" s="2033"/>
      <c r="TDL68" s="2033"/>
      <c r="TDM68" s="2033"/>
      <c r="TDN68" s="2033"/>
      <c r="TDO68" s="2033"/>
      <c r="TDP68" s="2033"/>
      <c r="TDQ68" s="2033"/>
      <c r="TDR68" s="2033"/>
      <c r="TDS68" s="2033"/>
      <c r="TDT68" s="2033"/>
      <c r="TDU68" s="2033"/>
      <c r="TDV68" s="2033"/>
      <c r="TDW68" s="2033"/>
      <c r="TDX68" s="2033"/>
      <c r="TDY68" s="2033" t="str">
        <f>IF(ISBLANK('１．学校基本情報'!$A$7),"",'１．学校基本情報'!$A$7)</f>
        <v/>
      </c>
      <c r="TDZ68" s="2033"/>
      <c r="TEA68" s="2033"/>
      <c r="TEB68" s="2033"/>
      <c r="TEC68" s="2033"/>
      <c r="TED68" s="2033"/>
      <c r="TEE68" s="2033"/>
      <c r="TEF68" s="2033"/>
      <c r="TEG68" s="2033"/>
      <c r="TEH68" s="2033"/>
      <c r="TEI68" s="2033"/>
      <c r="TEJ68" s="2033"/>
      <c r="TEK68" s="2033"/>
      <c r="TEL68" s="2033"/>
      <c r="TEM68" s="2033"/>
      <c r="TEN68" s="2033"/>
      <c r="TEO68" s="2033" t="str">
        <f>IF(ISBLANK('１．学校基本情報'!$A$7),"",'１．学校基本情報'!$A$7)</f>
        <v/>
      </c>
      <c r="TEP68" s="2033"/>
      <c r="TEQ68" s="2033"/>
      <c r="TER68" s="2033"/>
      <c r="TES68" s="2033"/>
      <c r="TET68" s="2033"/>
      <c r="TEU68" s="2033"/>
      <c r="TEV68" s="2033"/>
      <c r="TEW68" s="2033"/>
      <c r="TEX68" s="2033"/>
      <c r="TEY68" s="2033"/>
      <c r="TEZ68" s="2033"/>
      <c r="TFA68" s="2033"/>
      <c r="TFB68" s="2033"/>
      <c r="TFC68" s="2033"/>
      <c r="TFD68" s="2033"/>
      <c r="TFE68" s="2033" t="str">
        <f>IF(ISBLANK('１．学校基本情報'!$A$7),"",'１．学校基本情報'!$A$7)</f>
        <v/>
      </c>
      <c r="TFF68" s="2033"/>
      <c r="TFG68" s="2033"/>
      <c r="TFH68" s="2033"/>
      <c r="TFI68" s="2033"/>
      <c r="TFJ68" s="2033"/>
      <c r="TFK68" s="2033"/>
      <c r="TFL68" s="2033"/>
      <c r="TFM68" s="2033"/>
      <c r="TFN68" s="2033"/>
      <c r="TFO68" s="2033"/>
      <c r="TFP68" s="2033"/>
      <c r="TFQ68" s="2033"/>
      <c r="TFR68" s="2033"/>
      <c r="TFS68" s="2033"/>
      <c r="TFT68" s="2033"/>
      <c r="TFU68" s="2033" t="str">
        <f>IF(ISBLANK('１．学校基本情報'!$A$7),"",'１．学校基本情報'!$A$7)</f>
        <v/>
      </c>
      <c r="TFV68" s="2033"/>
      <c r="TFW68" s="2033"/>
      <c r="TFX68" s="2033"/>
      <c r="TFY68" s="2033"/>
      <c r="TFZ68" s="2033"/>
      <c r="TGA68" s="2033"/>
      <c r="TGB68" s="2033"/>
      <c r="TGC68" s="2033"/>
      <c r="TGD68" s="2033"/>
      <c r="TGE68" s="2033"/>
      <c r="TGF68" s="2033"/>
      <c r="TGG68" s="2033"/>
      <c r="TGH68" s="2033"/>
      <c r="TGI68" s="2033"/>
      <c r="TGJ68" s="2033"/>
      <c r="TGK68" s="2033" t="str">
        <f>IF(ISBLANK('１．学校基本情報'!$A$7),"",'１．学校基本情報'!$A$7)</f>
        <v/>
      </c>
      <c r="TGL68" s="2033"/>
      <c r="TGM68" s="2033"/>
      <c r="TGN68" s="2033"/>
      <c r="TGO68" s="2033"/>
      <c r="TGP68" s="2033"/>
      <c r="TGQ68" s="2033"/>
      <c r="TGR68" s="2033"/>
      <c r="TGS68" s="2033"/>
      <c r="TGT68" s="2033"/>
      <c r="TGU68" s="2033"/>
      <c r="TGV68" s="2033"/>
      <c r="TGW68" s="2033"/>
      <c r="TGX68" s="2033"/>
      <c r="TGY68" s="2033"/>
      <c r="TGZ68" s="2033"/>
      <c r="THA68" s="2033" t="str">
        <f>IF(ISBLANK('１．学校基本情報'!$A$7),"",'１．学校基本情報'!$A$7)</f>
        <v/>
      </c>
      <c r="THB68" s="2033"/>
      <c r="THC68" s="2033"/>
      <c r="THD68" s="2033"/>
      <c r="THE68" s="2033"/>
      <c r="THF68" s="2033"/>
      <c r="THG68" s="2033"/>
      <c r="THH68" s="2033"/>
      <c r="THI68" s="2033"/>
      <c r="THJ68" s="2033"/>
      <c r="THK68" s="2033"/>
      <c r="THL68" s="2033"/>
      <c r="THM68" s="2033"/>
      <c r="THN68" s="2033"/>
      <c r="THO68" s="2033"/>
      <c r="THP68" s="2033"/>
      <c r="THQ68" s="2033" t="str">
        <f>IF(ISBLANK('１．学校基本情報'!$A$7),"",'１．学校基本情報'!$A$7)</f>
        <v/>
      </c>
      <c r="THR68" s="2033"/>
      <c r="THS68" s="2033"/>
      <c r="THT68" s="2033"/>
      <c r="THU68" s="2033"/>
      <c r="THV68" s="2033"/>
      <c r="THW68" s="2033"/>
      <c r="THX68" s="2033"/>
      <c r="THY68" s="2033"/>
      <c r="THZ68" s="2033"/>
      <c r="TIA68" s="2033"/>
      <c r="TIB68" s="2033"/>
      <c r="TIC68" s="2033"/>
      <c r="TID68" s="2033"/>
      <c r="TIE68" s="2033"/>
      <c r="TIF68" s="2033"/>
      <c r="TIG68" s="2033" t="str">
        <f>IF(ISBLANK('１．学校基本情報'!$A$7),"",'１．学校基本情報'!$A$7)</f>
        <v/>
      </c>
      <c r="TIH68" s="2033"/>
      <c r="TII68" s="2033"/>
      <c r="TIJ68" s="2033"/>
      <c r="TIK68" s="2033"/>
      <c r="TIL68" s="2033"/>
      <c r="TIM68" s="2033"/>
      <c r="TIN68" s="2033"/>
      <c r="TIO68" s="2033"/>
      <c r="TIP68" s="2033"/>
      <c r="TIQ68" s="2033"/>
      <c r="TIR68" s="2033"/>
      <c r="TIS68" s="2033"/>
      <c r="TIT68" s="2033"/>
      <c r="TIU68" s="2033"/>
      <c r="TIV68" s="2033"/>
      <c r="TIW68" s="2033" t="str">
        <f>IF(ISBLANK('１．学校基本情報'!$A$7),"",'１．学校基本情報'!$A$7)</f>
        <v/>
      </c>
      <c r="TIX68" s="2033"/>
      <c r="TIY68" s="2033"/>
      <c r="TIZ68" s="2033"/>
      <c r="TJA68" s="2033"/>
      <c r="TJB68" s="2033"/>
      <c r="TJC68" s="2033"/>
      <c r="TJD68" s="2033"/>
      <c r="TJE68" s="2033"/>
      <c r="TJF68" s="2033"/>
      <c r="TJG68" s="2033"/>
      <c r="TJH68" s="2033"/>
      <c r="TJI68" s="2033"/>
      <c r="TJJ68" s="2033"/>
      <c r="TJK68" s="2033"/>
      <c r="TJL68" s="2033"/>
      <c r="TJM68" s="2033" t="str">
        <f>IF(ISBLANK('１．学校基本情報'!$A$7),"",'１．学校基本情報'!$A$7)</f>
        <v/>
      </c>
      <c r="TJN68" s="2033"/>
      <c r="TJO68" s="2033"/>
      <c r="TJP68" s="2033"/>
      <c r="TJQ68" s="2033"/>
      <c r="TJR68" s="2033"/>
      <c r="TJS68" s="2033"/>
      <c r="TJT68" s="2033"/>
      <c r="TJU68" s="2033"/>
      <c r="TJV68" s="2033"/>
      <c r="TJW68" s="2033"/>
      <c r="TJX68" s="2033"/>
      <c r="TJY68" s="2033"/>
      <c r="TJZ68" s="2033"/>
      <c r="TKA68" s="2033"/>
      <c r="TKB68" s="2033"/>
      <c r="TKC68" s="2033" t="str">
        <f>IF(ISBLANK('１．学校基本情報'!$A$7),"",'１．学校基本情報'!$A$7)</f>
        <v/>
      </c>
      <c r="TKD68" s="2033"/>
      <c r="TKE68" s="2033"/>
      <c r="TKF68" s="2033"/>
      <c r="TKG68" s="2033"/>
      <c r="TKH68" s="2033"/>
      <c r="TKI68" s="2033"/>
      <c r="TKJ68" s="2033"/>
      <c r="TKK68" s="2033"/>
      <c r="TKL68" s="2033"/>
      <c r="TKM68" s="2033"/>
      <c r="TKN68" s="2033"/>
      <c r="TKO68" s="2033"/>
      <c r="TKP68" s="2033"/>
      <c r="TKQ68" s="2033"/>
      <c r="TKR68" s="2033"/>
      <c r="TKS68" s="2033" t="str">
        <f>IF(ISBLANK('１．学校基本情報'!$A$7),"",'１．学校基本情報'!$A$7)</f>
        <v/>
      </c>
      <c r="TKT68" s="2033"/>
      <c r="TKU68" s="2033"/>
      <c r="TKV68" s="2033"/>
      <c r="TKW68" s="2033"/>
      <c r="TKX68" s="2033"/>
      <c r="TKY68" s="2033"/>
      <c r="TKZ68" s="2033"/>
      <c r="TLA68" s="2033"/>
      <c r="TLB68" s="2033"/>
      <c r="TLC68" s="2033"/>
      <c r="TLD68" s="2033"/>
      <c r="TLE68" s="2033"/>
      <c r="TLF68" s="2033"/>
      <c r="TLG68" s="2033"/>
      <c r="TLH68" s="2033"/>
      <c r="TLI68" s="2033" t="str">
        <f>IF(ISBLANK('１．学校基本情報'!$A$7),"",'１．学校基本情報'!$A$7)</f>
        <v/>
      </c>
      <c r="TLJ68" s="2033"/>
      <c r="TLK68" s="2033"/>
      <c r="TLL68" s="2033"/>
      <c r="TLM68" s="2033"/>
      <c r="TLN68" s="2033"/>
      <c r="TLO68" s="2033"/>
      <c r="TLP68" s="2033"/>
      <c r="TLQ68" s="2033"/>
      <c r="TLR68" s="2033"/>
      <c r="TLS68" s="2033"/>
      <c r="TLT68" s="2033"/>
      <c r="TLU68" s="2033"/>
      <c r="TLV68" s="2033"/>
      <c r="TLW68" s="2033"/>
      <c r="TLX68" s="2033"/>
      <c r="TLY68" s="2033" t="str">
        <f>IF(ISBLANK('１．学校基本情報'!$A$7),"",'１．学校基本情報'!$A$7)</f>
        <v/>
      </c>
      <c r="TLZ68" s="2033"/>
      <c r="TMA68" s="2033"/>
      <c r="TMB68" s="2033"/>
      <c r="TMC68" s="2033"/>
      <c r="TMD68" s="2033"/>
      <c r="TME68" s="2033"/>
      <c r="TMF68" s="2033"/>
      <c r="TMG68" s="2033"/>
      <c r="TMH68" s="2033"/>
      <c r="TMI68" s="2033"/>
      <c r="TMJ68" s="2033"/>
      <c r="TMK68" s="2033"/>
      <c r="TML68" s="2033"/>
      <c r="TMM68" s="2033"/>
      <c r="TMN68" s="2033"/>
      <c r="TMO68" s="2033" t="str">
        <f>IF(ISBLANK('１．学校基本情報'!$A$7),"",'１．学校基本情報'!$A$7)</f>
        <v/>
      </c>
      <c r="TMP68" s="2033"/>
      <c r="TMQ68" s="2033"/>
      <c r="TMR68" s="2033"/>
      <c r="TMS68" s="2033"/>
      <c r="TMT68" s="2033"/>
      <c r="TMU68" s="2033"/>
      <c r="TMV68" s="2033"/>
      <c r="TMW68" s="2033"/>
      <c r="TMX68" s="2033"/>
      <c r="TMY68" s="2033"/>
      <c r="TMZ68" s="2033"/>
      <c r="TNA68" s="2033"/>
      <c r="TNB68" s="2033"/>
      <c r="TNC68" s="2033"/>
      <c r="TND68" s="2033"/>
      <c r="TNE68" s="2033" t="str">
        <f>IF(ISBLANK('１．学校基本情報'!$A$7),"",'１．学校基本情報'!$A$7)</f>
        <v/>
      </c>
      <c r="TNF68" s="2033"/>
      <c r="TNG68" s="2033"/>
      <c r="TNH68" s="2033"/>
      <c r="TNI68" s="2033"/>
      <c r="TNJ68" s="2033"/>
      <c r="TNK68" s="2033"/>
      <c r="TNL68" s="2033"/>
      <c r="TNM68" s="2033"/>
      <c r="TNN68" s="2033"/>
      <c r="TNO68" s="2033"/>
      <c r="TNP68" s="2033"/>
      <c r="TNQ68" s="2033"/>
      <c r="TNR68" s="2033"/>
      <c r="TNS68" s="2033"/>
      <c r="TNT68" s="2033"/>
      <c r="TNU68" s="2033" t="str">
        <f>IF(ISBLANK('１．学校基本情報'!$A$7),"",'１．学校基本情報'!$A$7)</f>
        <v/>
      </c>
      <c r="TNV68" s="2033"/>
      <c r="TNW68" s="2033"/>
      <c r="TNX68" s="2033"/>
      <c r="TNY68" s="2033"/>
      <c r="TNZ68" s="2033"/>
      <c r="TOA68" s="2033"/>
      <c r="TOB68" s="2033"/>
      <c r="TOC68" s="2033"/>
      <c r="TOD68" s="2033"/>
      <c r="TOE68" s="2033"/>
      <c r="TOF68" s="2033"/>
      <c r="TOG68" s="2033"/>
      <c r="TOH68" s="2033"/>
      <c r="TOI68" s="2033"/>
      <c r="TOJ68" s="2033"/>
      <c r="TOK68" s="2033" t="str">
        <f>IF(ISBLANK('１．学校基本情報'!$A$7),"",'１．学校基本情報'!$A$7)</f>
        <v/>
      </c>
      <c r="TOL68" s="2033"/>
      <c r="TOM68" s="2033"/>
      <c r="TON68" s="2033"/>
      <c r="TOO68" s="2033"/>
      <c r="TOP68" s="2033"/>
      <c r="TOQ68" s="2033"/>
      <c r="TOR68" s="2033"/>
      <c r="TOS68" s="2033"/>
      <c r="TOT68" s="2033"/>
      <c r="TOU68" s="2033"/>
      <c r="TOV68" s="2033"/>
      <c r="TOW68" s="2033"/>
      <c r="TOX68" s="2033"/>
      <c r="TOY68" s="2033"/>
      <c r="TOZ68" s="2033"/>
      <c r="TPA68" s="2033" t="str">
        <f>IF(ISBLANK('１．学校基本情報'!$A$7),"",'１．学校基本情報'!$A$7)</f>
        <v/>
      </c>
      <c r="TPB68" s="2033"/>
      <c r="TPC68" s="2033"/>
      <c r="TPD68" s="2033"/>
      <c r="TPE68" s="2033"/>
      <c r="TPF68" s="2033"/>
      <c r="TPG68" s="2033"/>
      <c r="TPH68" s="2033"/>
      <c r="TPI68" s="2033"/>
      <c r="TPJ68" s="2033"/>
      <c r="TPK68" s="2033"/>
      <c r="TPL68" s="2033"/>
      <c r="TPM68" s="2033"/>
      <c r="TPN68" s="2033"/>
      <c r="TPO68" s="2033"/>
      <c r="TPP68" s="2033"/>
      <c r="TPQ68" s="2033" t="str">
        <f>IF(ISBLANK('１．学校基本情報'!$A$7),"",'１．学校基本情報'!$A$7)</f>
        <v/>
      </c>
      <c r="TPR68" s="2033"/>
      <c r="TPS68" s="2033"/>
      <c r="TPT68" s="2033"/>
      <c r="TPU68" s="2033"/>
      <c r="TPV68" s="2033"/>
      <c r="TPW68" s="2033"/>
      <c r="TPX68" s="2033"/>
      <c r="TPY68" s="2033"/>
      <c r="TPZ68" s="2033"/>
      <c r="TQA68" s="2033"/>
      <c r="TQB68" s="2033"/>
      <c r="TQC68" s="2033"/>
      <c r="TQD68" s="2033"/>
      <c r="TQE68" s="2033"/>
      <c r="TQF68" s="2033"/>
      <c r="TQG68" s="2033" t="str">
        <f>IF(ISBLANK('１．学校基本情報'!$A$7),"",'１．学校基本情報'!$A$7)</f>
        <v/>
      </c>
      <c r="TQH68" s="2033"/>
      <c r="TQI68" s="2033"/>
      <c r="TQJ68" s="2033"/>
      <c r="TQK68" s="2033"/>
      <c r="TQL68" s="2033"/>
      <c r="TQM68" s="2033"/>
      <c r="TQN68" s="2033"/>
      <c r="TQO68" s="2033"/>
      <c r="TQP68" s="2033"/>
      <c r="TQQ68" s="2033"/>
      <c r="TQR68" s="2033"/>
      <c r="TQS68" s="2033"/>
      <c r="TQT68" s="2033"/>
      <c r="TQU68" s="2033"/>
      <c r="TQV68" s="2033"/>
      <c r="TQW68" s="2033" t="str">
        <f>IF(ISBLANK('１．学校基本情報'!$A$7),"",'１．学校基本情報'!$A$7)</f>
        <v/>
      </c>
      <c r="TQX68" s="2033"/>
      <c r="TQY68" s="2033"/>
      <c r="TQZ68" s="2033"/>
      <c r="TRA68" s="2033"/>
      <c r="TRB68" s="2033"/>
      <c r="TRC68" s="2033"/>
      <c r="TRD68" s="2033"/>
      <c r="TRE68" s="2033"/>
      <c r="TRF68" s="2033"/>
      <c r="TRG68" s="2033"/>
      <c r="TRH68" s="2033"/>
      <c r="TRI68" s="2033"/>
      <c r="TRJ68" s="2033"/>
      <c r="TRK68" s="2033"/>
      <c r="TRL68" s="2033"/>
      <c r="TRM68" s="2033" t="str">
        <f>IF(ISBLANK('１．学校基本情報'!$A$7),"",'１．学校基本情報'!$A$7)</f>
        <v/>
      </c>
      <c r="TRN68" s="2033"/>
      <c r="TRO68" s="2033"/>
      <c r="TRP68" s="2033"/>
      <c r="TRQ68" s="2033"/>
      <c r="TRR68" s="2033"/>
      <c r="TRS68" s="2033"/>
      <c r="TRT68" s="2033"/>
      <c r="TRU68" s="2033"/>
      <c r="TRV68" s="2033"/>
      <c r="TRW68" s="2033"/>
      <c r="TRX68" s="2033"/>
      <c r="TRY68" s="2033"/>
      <c r="TRZ68" s="2033"/>
      <c r="TSA68" s="2033"/>
      <c r="TSB68" s="2033"/>
      <c r="TSC68" s="2033" t="str">
        <f>IF(ISBLANK('１．学校基本情報'!$A$7),"",'１．学校基本情報'!$A$7)</f>
        <v/>
      </c>
      <c r="TSD68" s="2033"/>
      <c r="TSE68" s="2033"/>
      <c r="TSF68" s="2033"/>
      <c r="TSG68" s="2033"/>
      <c r="TSH68" s="2033"/>
      <c r="TSI68" s="2033"/>
      <c r="TSJ68" s="2033"/>
      <c r="TSK68" s="2033"/>
      <c r="TSL68" s="2033"/>
      <c r="TSM68" s="2033"/>
      <c r="TSN68" s="2033"/>
      <c r="TSO68" s="2033"/>
      <c r="TSP68" s="2033"/>
      <c r="TSQ68" s="2033"/>
      <c r="TSR68" s="2033"/>
      <c r="TSS68" s="2033" t="str">
        <f>IF(ISBLANK('１．学校基本情報'!$A$7),"",'１．学校基本情報'!$A$7)</f>
        <v/>
      </c>
      <c r="TST68" s="2033"/>
      <c r="TSU68" s="2033"/>
      <c r="TSV68" s="2033"/>
      <c r="TSW68" s="2033"/>
      <c r="TSX68" s="2033"/>
      <c r="TSY68" s="2033"/>
      <c r="TSZ68" s="2033"/>
      <c r="TTA68" s="2033"/>
      <c r="TTB68" s="2033"/>
      <c r="TTC68" s="2033"/>
      <c r="TTD68" s="2033"/>
      <c r="TTE68" s="2033"/>
      <c r="TTF68" s="2033"/>
      <c r="TTG68" s="2033"/>
      <c r="TTH68" s="2033"/>
      <c r="TTI68" s="2033" t="str">
        <f>IF(ISBLANK('１．学校基本情報'!$A$7),"",'１．学校基本情報'!$A$7)</f>
        <v/>
      </c>
      <c r="TTJ68" s="2033"/>
      <c r="TTK68" s="2033"/>
      <c r="TTL68" s="2033"/>
      <c r="TTM68" s="2033"/>
      <c r="TTN68" s="2033"/>
      <c r="TTO68" s="2033"/>
      <c r="TTP68" s="2033"/>
      <c r="TTQ68" s="2033"/>
      <c r="TTR68" s="2033"/>
      <c r="TTS68" s="2033"/>
      <c r="TTT68" s="2033"/>
      <c r="TTU68" s="2033"/>
      <c r="TTV68" s="2033"/>
      <c r="TTW68" s="2033"/>
      <c r="TTX68" s="2033"/>
      <c r="TTY68" s="2033" t="str">
        <f>IF(ISBLANK('１．学校基本情報'!$A$7),"",'１．学校基本情報'!$A$7)</f>
        <v/>
      </c>
      <c r="TTZ68" s="2033"/>
      <c r="TUA68" s="2033"/>
      <c r="TUB68" s="2033"/>
      <c r="TUC68" s="2033"/>
      <c r="TUD68" s="2033"/>
      <c r="TUE68" s="2033"/>
      <c r="TUF68" s="2033"/>
      <c r="TUG68" s="2033"/>
      <c r="TUH68" s="2033"/>
      <c r="TUI68" s="2033"/>
      <c r="TUJ68" s="2033"/>
      <c r="TUK68" s="2033"/>
      <c r="TUL68" s="2033"/>
      <c r="TUM68" s="2033"/>
      <c r="TUN68" s="2033"/>
      <c r="TUO68" s="2033" t="str">
        <f>IF(ISBLANK('１．学校基本情報'!$A$7),"",'１．学校基本情報'!$A$7)</f>
        <v/>
      </c>
      <c r="TUP68" s="2033"/>
      <c r="TUQ68" s="2033"/>
      <c r="TUR68" s="2033"/>
      <c r="TUS68" s="2033"/>
      <c r="TUT68" s="2033"/>
      <c r="TUU68" s="2033"/>
      <c r="TUV68" s="2033"/>
      <c r="TUW68" s="2033"/>
      <c r="TUX68" s="2033"/>
      <c r="TUY68" s="2033"/>
      <c r="TUZ68" s="2033"/>
      <c r="TVA68" s="2033"/>
      <c r="TVB68" s="2033"/>
      <c r="TVC68" s="2033"/>
      <c r="TVD68" s="2033"/>
      <c r="TVE68" s="2033" t="str">
        <f>IF(ISBLANK('１．学校基本情報'!$A$7),"",'１．学校基本情報'!$A$7)</f>
        <v/>
      </c>
      <c r="TVF68" s="2033"/>
      <c r="TVG68" s="2033"/>
      <c r="TVH68" s="2033"/>
      <c r="TVI68" s="2033"/>
      <c r="TVJ68" s="2033"/>
      <c r="TVK68" s="2033"/>
      <c r="TVL68" s="2033"/>
      <c r="TVM68" s="2033"/>
      <c r="TVN68" s="2033"/>
      <c r="TVO68" s="2033"/>
      <c r="TVP68" s="2033"/>
      <c r="TVQ68" s="2033"/>
      <c r="TVR68" s="2033"/>
      <c r="TVS68" s="2033"/>
      <c r="TVT68" s="2033"/>
      <c r="TVU68" s="2033" t="str">
        <f>IF(ISBLANK('１．学校基本情報'!$A$7),"",'１．学校基本情報'!$A$7)</f>
        <v/>
      </c>
      <c r="TVV68" s="2033"/>
      <c r="TVW68" s="2033"/>
      <c r="TVX68" s="2033"/>
      <c r="TVY68" s="2033"/>
      <c r="TVZ68" s="2033"/>
      <c r="TWA68" s="2033"/>
      <c r="TWB68" s="2033"/>
      <c r="TWC68" s="2033"/>
      <c r="TWD68" s="2033"/>
      <c r="TWE68" s="2033"/>
      <c r="TWF68" s="2033"/>
      <c r="TWG68" s="2033"/>
      <c r="TWH68" s="2033"/>
      <c r="TWI68" s="2033"/>
      <c r="TWJ68" s="2033"/>
      <c r="TWK68" s="2033" t="str">
        <f>IF(ISBLANK('１．学校基本情報'!$A$7),"",'１．学校基本情報'!$A$7)</f>
        <v/>
      </c>
      <c r="TWL68" s="2033"/>
      <c r="TWM68" s="2033"/>
      <c r="TWN68" s="2033"/>
      <c r="TWO68" s="2033"/>
      <c r="TWP68" s="2033"/>
      <c r="TWQ68" s="2033"/>
      <c r="TWR68" s="2033"/>
      <c r="TWS68" s="2033"/>
      <c r="TWT68" s="2033"/>
      <c r="TWU68" s="2033"/>
      <c r="TWV68" s="2033"/>
      <c r="TWW68" s="2033"/>
      <c r="TWX68" s="2033"/>
      <c r="TWY68" s="2033"/>
      <c r="TWZ68" s="2033"/>
      <c r="TXA68" s="2033" t="str">
        <f>IF(ISBLANK('１．学校基本情報'!$A$7),"",'１．学校基本情報'!$A$7)</f>
        <v/>
      </c>
      <c r="TXB68" s="2033"/>
      <c r="TXC68" s="2033"/>
      <c r="TXD68" s="2033"/>
      <c r="TXE68" s="2033"/>
      <c r="TXF68" s="2033"/>
      <c r="TXG68" s="2033"/>
      <c r="TXH68" s="2033"/>
      <c r="TXI68" s="2033"/>
      <c r="TXJ68" s="2033"/>
      <c r="TXK68" s="2033"/>
      <c r="TXL68" s="2033"/>
      <c r="TXM68" s="2033"/>
      <c r="TXN68" s="2033"/>
      <c r="TXO68" s="2033"/>
      <c r="TXP68" s="2033"/>
      <c r="TXQ68" s="2033" t="str">
        <f>IF(ISBLANK('１．学校基本情報'!$A$7),"",'１．学校基本情報'!$A$7)</f>
        <v/>
      </c>
      <c r="TXR68" s="2033"/>
      <c r="TXS68" s="2033"/>
      <c r="TXT68" s="2033"/>
      <c r="TXU68" s="2033"/>
      <c r="TXV68" s="2033"/>
      <c r="TXW68" s="2033"/>
      <c r="TXX68" s="2033"/>
      <c r="TXY68" s="2033"/>
      <c r="TXZ68" s="2033"/>
      <c r="TYA68" s="2033"/>
      <c r="TYB68" s="2033"/>
      <c r="TYC68" s="2033"/>
      <c r="TYD68" s="2033"/>
      <c r="TYE68" s="2033"/>
      <c r="TYF68" s="2033"/>
      <c r="TYG68" s="2033" t="str">
        <f>IF(ISBLANK('１．学校基本情報'!$A$7),"",'１．学校基本情報'!$A$7)</f>
        <v/>
      </c>
      <c r="TYH68" s="2033"/>
      <c r="TYI68" s="2033"/>
      <c r="TYJ68" s="2033"/>
      <c r="TYK68" s="2033"/>
      <c r="TYL68" s="2033"/>
      <c r="TYM68" s="2033"/>
      <c r="TYN68" s="2033"/>
      <c r="TYO68" s="2033"/>
      <c r="TYP68" s="2033"/>
      <c r="TYQ68" s="2033"/>
      <c r="TYR68" s="2033"/>
      <c r="TYS68" s="2033"/>
      <c r="TYT68" s="2033"/>
      <c r="TYU68" s="2033"/>
      <c r="TYV68" s="2033"/>
      <c r="TYW68" s="2033" t="str">
        <f>IF(ISBLANK('１．学校基本情報'!$A$7),"",'１．学校基本情報'!$A$7)</f>
        <v/>
      </c>
      <c r="TYX68" s="2033"/>
      <c r="TYY68" s="2033"/>
      <c r="TYZ68" s="2033"/>
      <c r="TZA68" s="2033"/>
      <c r="TZB68" s="2033"/>
      <c r="TZC68" s="2033"/>
      <c r="TZD68" s="2033"/>
      <c r="TZE68" s="2033"/>
      <c r="TZF68" s="2033"/>
      <c r="TZG68" s="2033"/>
      <c r="TZH68" s="2033"/>
      <c r="TZI68" s="2033"/>
      <c r="TZJ68" s="2033"/>
      <c r="TZK68" s="2033"/>
      <c r="TZL68" s="2033"/>
      <c r="TZM68" s="2033" t="str">
        <f>IF(ISBLANK('１．学校基本情報'!$A$7),"",'１．学校基本情報'!$A$7)</f>
        <v/>
      </c>
      <c r="TZN68" s="2033"/>
      <c r="TZO68" s="2033"/>
      <c r="TZP68" s="2033"/>
      <c r="TZQ68" s="2033"/>
      <c r="TZR68" s="2033"/>
      <c r="TZS68" s="2033"/>
      <c r="TZT68" s="2033"/>
      <c r="TZU68" s="2033"/>
      <c r="TZV68" s="2033"/>
      <c r="TZW68" s="2033"/>
      <c r="TZX68" s="2033"/>
      <c r="TZY68" s="2033"/>
      <c r="TZZ68" s="2033"/>
      <c r="UAA68" s="2033"/>
      <c r="UAB68" s="2033"/>
      <c r="UAC68" s="2033" t="str">
        <f>IF(ISBLANK('１．学校基本情報'!$A$7),"",'１．学校基本情報'!$A$7)</f>
        <v/>
      </c>
      <c r="UAD68" s="2033"/>
      <c r="UAE68" s="2033"/>
      <c r="UAF68" s="2033"/>
      <c r="UAG68" s="2033"/>
      <c r="UAH68" s="2033"/>
      <c r="UAI68" s="2033"/>
      <c r="UAJ68" s="2033"/>
      <c r="UAK68" s="2033"/>
      <c r="UAL68" s="2033"/>
      <c r="UAM68" s="2033"/>
      <c r="UAN68" s="2033"/>
      <c r="UAO68" s="2033"/>
      <c r="UAP68" s="2033"/>
      <c r="UAQ68" s="2033"/>
      <c r="UAR68" s="2033"/>
      <c r="UAS68" s="2033" t="str">
        <f>IF(ISBLANK('１．学校基本情報'!$A$7),"",'１．学校基本情報'!$A$7)</f>
        <v/>
      </c>
      <c r="UAT68" s="2033"/>
      <c r="UAU68" s="2033"/>
      <c r="UAV68" s="2033"/>
      <c r="UAW68" s="2033"/>
      <c r="UAX68" s="2033"/>
      <c r="UAY68" s="2033"/>
      <c r="UAZ68" s="2033"/>
      <c r="UBA68" s="2033"/>
      <c r="UBB68" s="2033"/>
      <c r="UBC68" s="2033"/>
      <c r="UBD68" s="2033"/>
      <c r="UBE68" s="2033"/>
      <c r="UBF68" s="2033"/>
      <c r="UBG68" s="2033"/>
      <c r="UBH68" s="2033"/>
      <c r="UBI68" s="2033" t="str">
        <f>IF(ISBLANK('１．学校基本情報'!$A$7),"",'１．学校基本情報'!$A$7)</f>
        <v/>
      </c>
      <c r="UBJ68" s="2033"/>
      <c r="UBK68" s="2033"/>
      <c r="UBL68" s="2033"/>
      <c r="UBM68" s="2033"/>
      <c r="UBN68" s="2033"/>
      <c r="UBO68" s="2033"/>
      <c r="UBP68" s="2033"/>
      <c r="UBQ68" s="2033"/>
      <c r="UBR68" s="2033"/>
      <c r="UBS68" s="2033"/>
      <c r="UBT68" s="2033"/>
      <c r="UBU68" s="2033"/>
      <c r="UBV68" s="2033"/>
      <c r="UBW68" s="2033"/>
      <c r="UBX68" s="2033"/>
      <c r="UBY68" s="2033" t="str">
        <f>IF(ISBLANK('１．学校基本情報'!$A$7),"",'１．学校基本情報'!$A$7)</f>
        <v/>
      </c>
      <c r="UBZ68" s="2033"/>
      <c r="UCA68" s="2033"/>
      <c r="UCB68" s="2033"/>
      <c r="UCC68" s="2033"/>
      <c r="UCD68" s="2033"/>
      <c r="UCE68" s="2033"/>
      <c r="UCF68" s="2033"/>
      <c r="UCG68" s="2033"/>
      <c r="UCH68" s="2033"/>
      <c r="UCI68" s="2033"/>
      <c r="UCJ68" s="2033"/>
      <c r="UCK68" s="2033"/>
      <c r="UCL68" s="2033"/>
      <c r="UCM68" s="2033"/>
      <c r="UCN68" s="2033"/>
      <c r="UCO68" s="2033" t="str">
        <f>IF(ISBLANK('１．学校基本情報'!$A$7),"",'１．学校基本情報'!$A$7)</f>
        <v/>
      </c>
      <c r="UCP68" s="2033"/>
      <c r="UCQ68" s="2033"/>
      <c r="UCR68" s="2033"/>
      <c r="UCS68" s="2033"/>
      <c r="UCT68" s="2033"/>
      <c r="UCU68" s="2033"/>
      <c r="UCV68" s="2033"/>
      <c r="UCW68" s="2033"/>
      <c r="UCX68" s="2033"/>
      <c r="UCY68" s="2033"/>
      <c r="UCZ68" s="2033"/>
      <c r="UDA68" s="2033"/>
      <c r="UDB68" s="2033"/>
      <c r="UDC68" s="2033"/>
      <c r="UDD68" s="2033"/>
      <c r="UDE68" s="2033" t="str">
        <f>IF(ISBLANK('１．学校基本情報'!$A$7),"",'１．学校基本情報'!$A$7)</f>
        <v/>
      </c>
      <c r="UDF68" s="2033"/>
      <c r="UDG68" s="2033"/>
      <c r="UDH68" s="2033"/>
      <c r="UDI68" s="2033"/>
      <c r="UDJ68" s="2033"/>
      <c r="UDK68" s="2033"/>
      <c r="UDL68" s="2033"/>
      <c r="UDM68" s="2033"/>
      <c r="UDN68" s="2033"/>
      <c r="UDO68" s="2033"/>
      <c r="UDP68" s="2033"/>
      <c r="UDQ68" s="2033"/>
      <c r="UDR68" s="2033"/>
      <c r="UDS68" s="2033"/>
      <c r="UDT68" s="2033"/>
      <c r="UDU68" s="2033" t="str">
        <f>IF(ISBLANK('１．学校基本情報'!$A$7),"",'１．学校基本情報'!$A$7)</f>
        <v/>
      </c>
      <c r="UDV68" s="2033"/>
      <c r="UDW68" s="2033"/>
      <c r="UDX68" s="2033"/>
      <c r="UDY68" s="2033"/>
      <c r="UDZ68" s="2033"/>
      <c r="UEA68" s="2033"/>
      <c r="UEB68" s="2033"/>
      <c r="UEC68" s="2033"/>
      <c r="UED68" s="2033"/>
      <c r="UEE68" s="2033"/>
      <c r="UEF68" s="2033"/>
      <c r="UEG68" s="2033"/>
      <c r="UEH68" s="2033"/>
      <c r="UEI68" s="2033"/>
      <c r="UEJ68" s="2033"/>
      <c r="UEK68" s="2033" t="str">
        <f>IF(ISBLANK('１．学校基本情報'!$A$7),"",'１．学校基本情報'!$A$7)</f>
        <v/>
      </c>
      <c r="UEL68" s="2033"/>
      <c r="UEM68" s="2033"/>
      <c r="UEN68" s="2033"/>
      <c r="UEO68" s="2033"/>
      <c r="UEP68" s="2033"/>
      <c r="UEQ68" s="2033"/>
      <c r="UER68" s="2033"/>
      <c r="UES68" s="2033"/>
      <c r="UET68" s="2033"/>
      <c r="UEU68" s="2033"/>
      <c r="UEV68" s="2033"/>
      <c r="UEW68" s="2033"/>
      <c r="UEX68" s="2033"/>
      <c r="UEY68" s="2033"/>
      <c r="UEZ68" s="2033"/>
      <c r="UFA68" s="2033" t="str">
        <f>IF(ISBLANK('１．学校基本情報'!$A$7),"",'１．学校基本情報'!$A$7)</f>
        <v/>
      </c>
      <c r="UFB68" s="2033"/>
      <c r="UFC68" s="2033"/>
      <c r="UFD68" s="2033"/>
      <c r="UFE68" s="2033"/>
      <c r="UFF68" s="2033"/>
      <c r="UFG68" s="2033"/>
      <c r="UFH68" s="2033"/>
      <c r="UFI68" s="2033"/>
      <c r="UFJ68" s="2033"/>
      <c r="UFK68" s="2033"/>
      <c r="UFL68" s="2033"/>
      <c r="UFM68" s="2033"/>
      <c r="UFN68" s="2033"/>
      <c r="UFO68" s="2033"/>
      <c r="UFP68" s="2033"/>
      <c r="UFQ68" s="2033" t="str">
        <f>IF(ISBLANK('１．学校基本情報'!$A$7),"",'１．学校基本情報'!$A$7)</f>
        <v/>
      </c>
      <c r="UFR68" s="2033"/>
      <c r="UFS68" s="2033"/>
      <c r="UFT68" s="2033"/>
      <c r="UFU68" s="2033"/>
      <c r="UFV68" s="2033"/>
      <c r="UFW68" s="2033"/>
      <c r="UFX68" s="2033"/>
      <c r="UFY68" s="2033"/>
      <c r="UFZ68" s="2033"/>
      <c r="UGA68" s="2033"/>
      <c r="UGB68" s="2033"/>
      <c r="UGC68" s="2033"/>
      <c r="UGD68" s="2033"/>
      <c r="UGE68" s="2033"/>
      <c r="UGF68" s="2033"/>
      <c r="UGG68" s="2033" t="str">
        <f>IF(ISBLANK('１．学校基本情報'!$A$7),"",'１．学校基本情報'!$A$7)</f>
        <v/>
      </c>
      <c r="UGH68" s="2033"/>
      <c r="UGI68" s="2033"/>
      <c r="UGJ68" s="2033"/>
      <c r="UGK68" s="2033"/>
      <c r="UGL68" s="2033"/>
      <c r="UGM68" s="2033"/>
      <c r="UGN68" s="2033"/>
      <c r="UGO68" s="2033"/>
      <c r="UGP68" s="2033"/>
      <c r="UGQ68" s="2033"/>
      <c r="UGR68" s="2033"/>
      <c r="UGS68" s="2033"/>
      <c r="UGT68" s="2033"/>
      <c r="UGU68" s="2033"/>
      <c r="UGV68" s="2033"/>
      <c r="UGW68" s="2033" t="str">
        <f>IF(ISBLANK('１．学校基本情報'!$A$7),"",'１．学校基本情報'!$A$7)</f>
        <v/>
      </c>
      <c r="UGX68" s="2033"/>
      <c r="UGY68" s="2033"/>
      <c r="UGZ68" s="2033"/>
      <c r="UHA68" s="2033"/>
      <c r="UHB68" s="2033"/>
      <c r="UHC68" s="2033"/>
      <c r="UHD68" s="2033"/>
      <c r="UHE68" s="2033"/>
      <c r="UHF68" s="2033"/>
      <c r="UHG68" s="2033"/>
      <c r="UHH68" s="2033"/>
      <c r="UHI68" s="2033"/>
      <c r="UHJ68" s="2033"/>
      <c r="UHK68" s="2033"/>
      <c r="UHL68" s="2033"/>
      <c r="UHM68" s="2033" t="str">
        <f>IF(ISBLANK('１．学校基本情報'!$A$7),"",'１．学校基本情報'!$A$7)</f>
        <v/>
      </c>
      <c r="UHN68" s="2033"/>
      <c r="UHO68" s="2033"/>
      <c r="UHP68" s="2033"/>
      <c r="UHQ68" s="2033"/>
      <c r="UHR68" s="2033"/>
      <c r="UHS68" s="2033"/>
      <c r="UHT68" s="2033"/>
      <c r="UHU68" s="2033"/>
      <c r="UHV68" s="2033"/>
      <c r="UHW68" s="2033"/>
      <c r="UHX68" s="2033"/>
      <c r="UHY68" s="2033"/>
      <c r="UHZ68" s="2033"/>
      <c r="UIA68" s="2033"/>
      <c r="UIB68" s="2033"/>
      <c r="UIC68" s="2033" t="str">
        <f>IF(ISBLANK('１．学校基本情報'!$A$7),"",'１．学校基本情報'!$A$7)</f>
        <v/>
      </c>
      <c r="UID68" s="2033"/>
      <c r="UIE68" s="2033"/>
      <c r="UIF68" s="2033"/>
      <c r="UIG68" s="2033"/>
      <c r="UIH68" s="2033"/>
      <c r="UII68" s="2033"/>
      <c r="UIJ68" s="2033"/>
      <c r="UIK68" s="2033"/>
      <c r="UIL68" s="2033"/>
      <c r="UIM68" s="2033"/>
      <c r="UIN68" s="2033"/>
      <c r="UIO68" s="2033"/>
      <c r="UIP68" s="2033"/>
      <c r="UIQ68" s="2033"/>
      <c r="UIR68" s="2033"/>
      <c r="UIS68" s="2033" t="str">
        <f>IF(ISBLANK('１．学校基本情報'!$A$7),"",'１．学校基本情報'!$A$7)</f>
        <v/>
      </c>
      <c r="UIT68" s="2033"/>
      <c r="UIU68" s="2033"/>
      <c r="UIV68" s="2033"/>
      <c r="UIW68" s="2033"/>
      <c r="UIX68" s="2033"/>
      <c r="UIY68" s="2033"/>
      <c r="UIZ68" s="2033"/>
      <c r="UJA68" s="2033"/>
      <c r="UJB68" s="2033"/>
      <c r="UJC68" s="2033"/>
      <c r="UJD68" s="2033"/>
      <c r="UJE68" s="2033"/>
      <c r="UJF68" s="2033"/>
      <c r="UJG68" s="2033"/>
      <c r="UJH68" s="2033"/>
      <c r="UJI68" s="2033" t="str">
        <f>IF(ISBLANK('１．学校基本情報'!$A$7),"",'１．学校基本情報'!$A$7)</f>
        <v/>
      </c>
      <c r="UJJ68" s="2033"/>
      <c r="UJK68" s="2033"/>
      <c r="UJL68" s="2033"/>
      <c r="UJM68" s="2033"/>
      <c r="UJN68" s="2033"/>
      <c r="UJO68" s="2033"/>
      <c r="UJP68" s="2033"/>
      <c r="UJQ68" s="2033"/>
      <c r="UJR68" s="2033"/>
      <c r="UJS68" s="2033"/>
      <c r="UJT68" s="2033"/>
      <c r="UJU68" s="2033"/>
      <c r="UJV68" s="2033"/>
      <c r="UJW68" s="2033"/>
      <c r="UJX68" s="2033"/>
      <c r="UJY68" s="2033" t="str">
        <f>IF(ISBLANK('１．学校基本情報'!$A$7),"",'１．学校基本情報'!$A$7)</f>
        <v/>
      </c>
      <c r="UJZ68" s="2033"/>
      <c r="UKA68" s="2033"/>
      <c r="UKB68" s="2033"/>
      <c r="UKC68" s="2033"/>
      <c r="UKD68" s="2033"/>
      <c r="UKE68" s="2033"/>
      <c r="UKF68" s="2033"/>
      <c r="UKG68" s="2033"/>
      <c r="UKH68" s="2033"/>
      <c r="UKI68" s="2033"/>
      <c r="UKJ68" s="2033"/>
      <c r="UKK68" s="2033"/>
      <c r="UKL68" s="2033"/>
      <c r="UKM68" s="2033"/>
      <c r="UKN68" s="2033"/>
      <c r="UKO68" s="2033" t="str">
        <f>IF(ISBLANK('１．学校基本情報'!$A$7),"",'１．学校基本情報'!$A$7)</f>
        <v/>
      </c>
      <c r="UKP68" s="2033"/>
      <c r="UKQ68" s="2033"/>
      <c r="UKR68" s="2033"/>
      <c r="UKS68" s="2033"/>
      <c r="UKT68" s="2033"/>
      <c r="UKU68" s="2033"/>
      <c r="UKV68" s="2033"/>
      <c r="UKW68" s="2033"/>
      <c r="UKX68" s="2033"/>
      <c r="UKY68" s="2033"/>
      <c r="UKZ68" s="2033"/>
      <c r="ULA68" s="2033"/>
      <c r="ULB68" s="2033"/>
      <c r="ULC68" s="2033"/>
      <c r="ULD68" s="2033"/>
      <c r="ULE68" s="2033" t="str">
        <f>IF(ISBLANK('１．学校基本情報'!$A$7),"",'１．学校基本情報'!$A$7)</f>
        <v/>
      </c>
      <c r="ULF68" s="2033"/>
      <c r="ULG68" s="2033"/>
      <c r="ULH68" s="2033"/>
      <c r="ULI68" s="2033"/>
      <c r="ULJ68" s="2033"/>
      <c r="ULK68" s="2033"/>
      <c r="ULL68" s="2033"/>
      <c r="ULM68" s="2033"/>
      <c r="ULN68" s="2033"/>
      <c r="ULO68" s="2033"/>
      <c r="ULP68" s="2033"/>
      <c r="ULQ68" s="2033"/>
      <c r="ULR68" s="2033"/>
      <c r="ULS68" s="2033"/>
      <c r="ULT68" s="2033"/>
      <c r="ULU68" s="2033" t="str">
        <f>IF(ISBLANK('１．学校基本情報'!$A$7),"",'１．学校基本情報'!$A$7)</f>
        <v/>
      </c>
      <c r="ULV68" s="2033"/>
      <c r="ULW68" s="2033"/>
      <c r="ULX68" s="2033"/>
      <c r="ULY68" s="2033"/>
      <c r="ULZ68" s="2033"/>
      <c r="UMA68" s="2033"/>
      <c r="UMB68" s="2033"/>
      <c r="UMC68" s="2033"/>
      <c r="UMD68" s="2033"/>
      <c r="UME68" s="2033"/>
      <c r="UMF68" s="2033"/>
      <c r="UMG68" s="2033"/>
      <c r="UMH68" s="2033"/>
      <c r="UMI68" s="2033"/>
      <c r="UMJ68" s="2033"/>
      <c r="UMK68" s="2033" t="str">
        <f>IF(ISBLANK('１．学校基本情報'!$A$7),"",'１．学校基本情報'!$A$7)</f>
        <v/>
      </c>
      <c r="UML68" s="2033"/>
      <c r="UMM68" s="2033"/>
      <c r="UMN68" s="2033"/>
      <c r="UMO68" s="2033"/>
      <c r="UMP68" s="2033"/>
      <c r="UMQ68" s="2033"/>
      <c r="UMR68" s="2033"/>
      <c r="UMS68" s="2033"/>
      <c r="UMT68" s="2033"/>
      <c r="UMU68" s="2033"/>
      <c r="UMV68" s="2033"/>
      <c r="UMW68" s="2033"/>
      <c r="UMX68" s="2033"/>
      <c r="UMY68" s="2033"/>
      <c r="UMZ68" s="2033"/>
      <c r="UNA68" s="2033" t="str">
        <f>IF(ISBLANK('１．学校基本情報'!$A$7),"",'１．学校基本情報'!$A$7)</f>
        <v/>
      </c>
      <c r="UNB68" s="2033"/>
      <c r="UNC68" s="2033"/>
      <c r="UND68" s="2033"/>
      <c r="UNE68" s="2033"/>
      <c r="UNF68" s="2033"/>
      <c r="UNG68" s="2033"/>
      <c r="UNH68" s="2033"/>
      <c r="UNI68" s="2033"/>
      <c r="UNJ68" s="2033"/>
      <c r="UNK68" s="2033"/>
      <c r="UNL68" s="2033"/>
      <c r="UNM68" s="2033"/>
      <c r="UNN68" s="2033"/>
      <c r="UNO68" s="2033"/>
      <c r="UNP68" s="2033"/>
      <c r="UNQ68" s="2033" t="str">
        <f>IF(ISBLANK('１．学校基本情報'!$A$7),"",'１．学校基本情報'!$A$7)</f>
        <v/>
      </c>
      <c r="UNR68" s="2033"/>
      <c r="UNS68" s="2033"/>
      <c r="UNT68" s="2033"/>
      <c r="UNU68" s="2033"/>
      <c r="UNV68" s="2033"/>
      <c r="UNW68" s="2033"/>
      <c r="UNX68" s="2033"/>
      <c r="UNY68" s="2033"/>
      <c r="UNZ68" s="2033"/>
      <c r="UOA68" s="2033"/>
      <c r="UOB68" s="2033"/>
      <c r="UOC68" s="2033"/>
      <c r="UOD68" s="2033"/>
      <c r="UOE68" s="2033"/>
      <c r="UOF68" s="2033"/>
      <c r="UOG68" s="2033" t="str">
        <f>IF(ISBLANK('１．学校基本情報'!$A$7),"",'１．学校基本情報'!$A$7)</f>
        <v/>
      </c>
      <c r="UOH68" s="2033"/>
      <c r="UOI68" s="2033"/>
      <c r="UOJ68" s="2033"/>
      <c r="UOK68" s="2033"/>
      <c r="UOL68" s="2033"/>
      <c r="UOM68" s="2033"/>
      <c r="UON68" s="2033"/>
      <c r="UOO68" s="2033"/>
      <c r="UOP68" s="2033"/>
      <c r="UOQ68" s="2033"/>
      <c r="UOR68" s="2033"/>
      <c r="UOS68" s="2033"/>
      <c r="UOT68" s="2033"/>
      <c r="UOU68" s="2033"/>
      <c r="UOV68" s="2033"/>
      <c r="UOW68" s="2033" t="str">
        <f>IF(ISBLANK('１．学校基本情報'!$A$7),"",'１．学校基本情報'!$A$7)</f>
        <v/>
      </c>
      <c r="UOX68" s="2033"/>
      <c r="UOY68" s="2033"/>
      <c r="UOZ68" s="2033"/>
      <c r="UPA68" s="2033"/>
      <c r="UPB68" s="2033"/>
      <c r="UPC68" s="2033"/>
      <c r="UPD68" s="2033"/>
      <c r="UPE68" s="2033"/>
      <c r="UPF68" s="2033"/>
      <c r="UPG68" s="2033"/>
      <c r="UPH68" s="2033"/>
      <c r="UPI68" s="2033"/>
      <c r="UPJ68" s="2033"/>
      <c r="UPK68" s="2033"/>
      <c r="UPL68" s="2033"/>
      <c r="UPM68" s="2033" t="str">
        <f>IF(ISBLANK('１．学校基本情報'!$A$7),"",'１．学校基本情報'!$A$7)</f>
        <v/>
      </c>
      <c r="UPN68" s="2033"/>
      <c r="UPO68" s="2033"/>
      <c r="UPP68" s="2033"/>
      <c r="UPQ68" s="2033"/>
      <c r="UPR68" s="2033"/>
      <c r="UPS68" s="2033"/>
      <c r="UPT68" s="2033"/>
      <c r="UPU68" s="2033"/>
      <c r="UPV68" s="2033"/>
      <c r="UPW68" s="2033"/>
      <c r="UPX68" s="2033"/>
      <c r="UPY68" s="2033"/>
      <c r="UPZ68" s="2033"/>
      <c r="UQA68" s="2033"/>
      <c r="UQB68" s="2033"/>
      <c r="UQC68" s="2033" t="str">
        <f>IF(ISBLANK('１．学校基本情報'!$A$7),"",'１．学校基本情報'!$A$7)</f>
        <v/>
      </c>
      <c r="UQD68" s="2033"/>
      <c r="UQE68" s="2033"/>
      <c r="UQF68" s="2033"/>
      <c r="UQG68" s="2033"/>
      <c r="UQH68" s="2033"/>
      <c r="UQI68" s="2033"/>
      <c r="UQJ68" s="2033"/>
      <c r="UQK68" s="2033"/>
      <c r="UQL68" s="2033"/>
      <c r="UQM68" s="2033"/>
      <c r="UQN68" s="2033"/>
      <c r="UQO68" s="2033"/>
      <c r="UQP68" s="2033"/>
      <c r="UQQ68" s="2033"/>
      <c r="UQR68" s="2033"/>
      <c r="UQS68" s="2033" t="str">
        <f>IF(ISBLANK('１．学校基本情報'!$A$7),"",'１．学校基本情報'!$A$7)</f>
        <v/>
      </c>
      <c r="UQT68" s="2033"/>
      <c r="UQU68" s="2033"/>
      <c r="UQV68" s="2033"/>
      <c r="UQW68" s="2033"/>
      <c r="UQX68" s="2033"/>
      <c r="UQY68" s="2033"/>
      <c r="UQZ68" s="2033"/>
      <c r="URA68" s="2033"/>
      <c r="URB68" s="2033"/>
      <c r="URC68" s="2033"/>
      <c r="URD68" s="2033"/>
      <c r="URE68" s="2033"/>
      <c r="URF68" s="2033"/>
      <c r="URG68" s="2033"/>
      <c r="URH68" s="2033"/>
      <c r="URI68" s="2033" t="str">
        <f>IF(ISBLANK('１．学校基本情報'!$A$7),"",'１．学校基本情報'!$A$7)</f>
        <v/>
      </c>
      <c r="URJ68" s="2033"/>
      <c r="URK68" s="2033"/>
      <c r="URL68" s="2033"/>
      <c r="URM68" s="2033"/>
      <c r="URN68" s="2033"/>
      <c r="URO68" s="2033"/>
      <c r="URP68" s="2033"/>
      <c r="URQ68" s="2033"/>
      <c r="URR68" s="2033"/>
      <c r="URS68" s="2033"/>
      <c r="URT68" s="2033"/>
      <c r="URU68" s="2033"/>
      <c r="URV68" s="2033"/>
      <c r="URW68" s="2033"/>
      <c r="URX68" s="2033"/>
      <c r="URY68" s="2033" t="str">
        <f>IF(ISBLANK('１．学校基本情報'!$A$7),"",'１．学校基本情報'!$A$7)</f>
        <v/>
      </c>
      <c r="URZ68" s="2033"/>
      <c r="USA68" s="2033"/>
      <c r="USB68" s="2033"/>
      <c r="USC68" s="2033"/>
      <c r="USD68" s="2033"/>
      <c r="USE68" s="2033"/>
      <c r="USF68" s="2033"/>
      <c r="USG68" s="2033"/>
      <c r="USH68" s="2033"/>
      <c r="USI68" s="2033"/>
      <c r="USJ68" s="2033"/>
      <c r="USK68" s="2033"/>
      <c r="USL68" s="2033"/>
      <c r="USM68" s="2033"/>
      <c r="USN68" s="2033"/>
      <c r="USO68" s="2033" t="str">
        <f>IF(ISBLANK('１．学校基本情報'!$A$7),"",'１．学校基本情報'!$A$7)</f>
        <v/>
      </c>
      <c r="USP68" s="2033"/>
      <c r="USQ68" s="2033"/>
      <c r="USR68" s="2033"/>
      <c r="USS68" s="2033"/>
      <c r="UST68" s="2033"/>
      <c r="USU68" s="2033"/>
      <c r="USV68" s="2033"/>
      <c r="USW68" s="2033"/>
      <c r="USX68" s="2033"/>
      <c r="USY68" s="2033"/>
      <c r="USZ68" s="2033"/>
      <c r="UTA68" s="2033"/>
      <c r="UTB68" s="2033"/>
      <c r="UTC68" s="2033"/>
      <c r="UTD68" s="2033"/>
      <c r="UTE68" s="2033" t="str">
        <f>IF(ISBLANK('１．学校基本情報'!$A$7),"",'１．学校基本情報'!$A$7)</f>
        <v/>
      </c>
      <c r="UTF68" s="2033"/>
      <c r="UTG68" s="2033"/>
      <c r="UTH68" s="2033"/>
      <c r="UTI68" s="2033"/>
      <c r="UTJ68" s="2033"/>
      <c r="UTK68" s="2033"/>
      <c r="UTL68" s="2033"/>
      <c r="UTM68" s="2033"/>
      <c r="UTN68" s="2033"/>
      <c r="UTO68" s="2033"/>
      <c r="UTP68" s="2033"/>
      <c r="UTQ68" s="2033"/>
      <c r="UTR68" s="2033"/>
      <c r="UTS68" s="2033"/>
      <c r="UTT68" s="2033"/>
      <c r="UTU68" s="2033" t="str">
        <f>IF(ISBLANK('１．学校基本情報'!$A$7),"",'１．学校基本情報'!$A$7)</f>
        <v/>
      </c>
      <c r="UTV68" s="2033"/>
      <c r="UTW68" s="2033"/>
      <c r="UTX68" s="2033"/>
      <c r="UTY68" s="2033"/>
      <c r="UTZ68" s="2033"/>
      <c r="UUA68" s="2033"/>
      <c r="UUB68" s="2033"/>
      <c r="UUC68" s="2033"/>
      <c r="UUD68" s="2033"/>
      <c r="UUE68" s="2033"/>
      <c r="UUF68" s="2033"/>
      <c r="UUG68" s="2033"/>
      <c r="UUH68" s="2033"/>
      <c r="UUI68" s="2033"/>
      <c r="UUJ68" s="2033"/>
      <c r="UUK68" s="2033" t="str">
        <f>IF(ISBLANK('１．学校基本情報'!$A$7),"",'１．学校基本情報'!$A$7)</f>
        <v/>
      </c>
      <c r="UUL68" s="2033"/>
      <c r="UUM68" s="2033"/>
      <c r="UUN68" s="2033"/>
      <c r="UUO68" s="2033"/>
      <c r="UUP68" s="2033"/>
      <c r="UUQ68" s="2033"/>
      <c r="UUR68" s="2033"/>
      <c r="UUS68" s="2033"/>
      <c r="UUT68" s="2033"/>
      <c r="UUU68" s="2033"/>
      <c r="UUV68" s="2033"/>
      <c r="UUW68" s="2033"/>
      <c r="UUX68" s="2033"/>
      <c r="UUY68" s="2033"/>
      <c r="UUZ68" s="2033"/>
      <c r="UVA68" s="2033" t="str">
        <f>IF(ISBLANK('１．学校基本情報'!$A$7),"",'１．学校基本情報'!$A$7)</f>
        <v/>
      </c>
      <c r="UVB68" s="2033"/>
      <c r="UVC68" s="2033"/>
      <c r="UVD68" s="2033"/>
      <c r="UVE68" s="2033"/>
      <c r="UVF68" s="2033"/>
      <c r="UVG68" s="2033"/>
      <c r="UVH68" s="2033"/>
      <c r="UVI68" s="2033"/>
      <c r="UVJ68" s="2033"/>
      <c r="UVK68" s="2033"/>
      <c r="UVL68" s="2033"/>
      <c r="UVM68" s="2033"/>
      <c r="UVN68" s="2033"/>
      <c r="UVO68" s="2033"/>
      <c r="UVP68" s="2033"/>
      <c r="UVQ68" s="2033" t="str">
        <f>IF(ISBLANK('１．学校基本情報'!$A$7),"",'１．学校基本情報'!$A$7)</f>
        <v/>
      </c>
      <c r="UVR68" s="2033"/>
      <c r="UVS68" s="2033"/>
      <c r="UVT68" s="2033"/>
      <c r="UVU68" s="2033"/>
      <c r="UVV68" s="2033"/>
      <c r="UVW68" s="2033"/>
      <c r="UVX68" s="2033"/>
      <c r="UVY68" s="2033"/>
      <c r="UVZ68" s="2033"/>
      <c r="UWA68" s="2033"/>
      <c r="UWB68" s="2033"/>
      <c r="UWC68" s="2033"/>
      <c r="UWD68" s="2033"/>
      <c r="UWE68" s="2033"/>
      <c r="UWF68" s="2033"/>
      <c r="UWG68" s="2033" t="str">
        <f>IF(ISBLANK('１．学校基本情報'!$A$7),"",'１．学校基本情報'!$A$7)</f>
        <v/>
      </c>
      <c r="UWH68" s="2033"/>
      <c r="UWI68" s="2033"/>
      <c r="UWJ68" s="2033"/>
      <c r="UWK68" s="2033"/>
      <c r="UWL68" s="2033"/>
      <c r="UWM68" s="2033"/>
      <c r="UWN68" s="2033"/>
      <c r="UWO68" s="2033"/>
      <c r="UWP68" s="2033"/>
      <c r="UWQ68" s="2033"/>
      <c r="UWR68" s="2033"/>
      <c r="UWS68" s="2033"/>
      <c r="UWT68" s="2033"/>
      <c r="UWU68" s="2033"/>
      <c r="UWV68" s="2033"/>
      <c r="UWW68" s="2033" t="str">
        <f>IF(ISBLANK('１．学校基本情報'!$A$7),"",'１．学校基本情報'!$A$7)</f>
        <v/>
      </c>
      <c r="UWX68" s="2033"/>
      <c r="UWY68" s="2033"/>
      <c r="UWZ68" s="2033"/>
      <c r="UXA68" s="2033"/>
      <c r="UXB68" s="2033"/>
      <c r="UXC68" s="2033"/>
      <c r="UXD68" s="2033"/>
      <c r="UXE68" s="2033"/>
      <c r="UXF68" s="2033"/>
      <c r="UXG68" s="2033"/>
      <c r="UXH68" s="2033"/>
      <c r="UXI68" s="2033"/>
      <c r="UXJ68" s="2033"/>
      <c r="UXK68" s="2033"/>
      <c r="UXL68" s="2033"/>
      <c r="UXM68" s="2033" t="str">
        <f>IF(ISBLANK('１．学校基本情報'!$A$7),"",'１．学校基本情報'!$A$7)</f>
        <v/>
      </c>
      <c r="UXN68" s="2033"/>
      <c r="UXO68" s="2033"/>
      <c r="UXP68" s="2033"/>
      <c r="UXQ68" s="2033"/>
      <c r="UXR68" s="2033"/>
      <c r="UXS68" s="2033"/>
      <c r="UXT68" s="2033"/>
      <c r="UXU68" s="2033"/>
      <c r="UXV68" s="2033"/>
      <c r="UXW68" s="2033"/>
      <c r="UXX68" s="2033"/>
      <c r="UXY68" s="2033"/>
      <c r="UXZ68" s="2033"/>
      <c r="UYA68" s="2033"/>
      <c r="UYB68" s="2033"/>
      <c r="UYC68" s="2033" t="str">
        <f>IF(ISBLANK('１．学校基本情報'!$A$7),"",'１．学校基本情報'!$A$7)</f>
        <v/>
      </c>
      <c r="UYD68" s="2033"/>
      <c r="UYE68" s="2033"/>
      <c r="UYF68" s="2033"/>
      <c r="UYG68" s="2033"/>
      <c r="UYH68" s="2033"/>
      <c r="UYI68" s="2033"/>
      <c r="UYJ68" s="2033"/>
      <c r="UYK68" s="2033"/>
      <c r="UYL68" s="2033"/>
      <c r="UYM68" s="2033"/>
      <c r="UYN68" s="2033"/>
      <c r="UYO68" s="2033"/>
      <c r="UYP68" s="2033"/>
      <c r="UYQ68" s="2033"/>
      <c r="UYR68" s="2033"/>
      <c r="UYS68" s="2033" t="str">
        <f>IF(ISBLANK('１．学校基本情報'!$A$7),"",'１．学校基本情報'!$A$7)</f>
        <v/>
      </c>
      <c r="UYT68" s="2033"/>
      <c r="UYU68" s="2033"/>
      <c r="UYV68" s="2033"/>
      <c r="UYW68" s="2033"/>
      <c r="UYX68" s="2033"/>
      <c r="UYY68" s="2033"/>
      <c r="UYZ68" s="2033"/>
      <c r="UZA68" s="2033"/>
      <c r="UZB68" s="2033"/>
      <c r="UZC68" s="2033"/>
      <c r="UZD68" s="2033"/>
      <c r="UZE68" s="2033"/>
      <c r="UZF68" s="2033"/>
      <c r="UZG68" s="2033"/>
      <c r="UZH68" s="2033"/>
      <c r="UZI68" s="2033" t="str">
        <f>IF(ISBLANK('１．学校基本情報'!$A$7),"",'１．学校基本情報'!$A$7)</f>
        <v/>
      </c>
      <c r="UZJ68" s="2033"/>
      <c r="UZK68" s="2033"/>
      <c r="UZL68" s="2033"/>
      <c r="UZM68" s="2033"/>
      <c r="UZN68" s="2033"/>
      <c r="UZO68" s="2033"/>
      <c r="UZP68" s="2033"/>
      <c r="UZQ68" s="2033"/>
      <c r="UZR68" s="2033"/>
      <c r="UZS68" s="2033"/>
      <c r="UZT68" s="2033"/>
      <c r="UZU68" s="2033"/>
      <c r="UZV68" s="2033"/>
      <c r="UZW68" s="2033"/>
      <c r="UZX68" s="2033"/>
      <c r="UZY68" s="2033" t="str">
        <f>IF(ISBLANK('１．学校基本情報'!$A$7),"",'１．学校基本情報'!$A$7)</f>
        <v/>
      </c>
      <c r="UZZ68" s="2033"/>
      <c r="VAA68" s="2033"/>
      <c r="VAB68" s="2033"/>
      <c r="VAC68" s="2033"/>
      <c r="VAD68" s="2033"/>
      <c r="VAE68" s="2033"/>
      <c r="VAF68" s="2033"/>
      <c r="VAG68" s="2033"/>
      <c r="VAH68" s="2033"/>
      <c r="VAI68" s="2033"/>
      <c r="VAJ68" s="2033"/>
      <c r="VAK68" s="2033"/>
      <c r="VAL68" s="2033"/>
      <c r="VAM68" s="2033"/>
      <c r="VAN68" s="2033"/>
      <c r="VAO68" s="2033" t="str">
        <f>IF(ISBLANK('１．学校基本情報'!$A$7),"",'１．学校基本情報'!$A$7)</f>
        <v/>
      </c>
      <c r="VAP68" s="2033"/>
      <c r="VAQ68" s="2033"/>
      <c r="VAR68" s="2033"/>
      <c r="VAS68" s="2033"/>
      <c r="VAT68" s="2033"/>
      <c r="VAU68" s="2033"/>
      <c r="VAV68" s="2033"/>
      <c r="VAW68" s="2033"/>
      <c r="VAX68" s="2033"/>
      <c r="VAY68" s="2033"/>
      <c r="VAZ68" s="2033"/>
      <c r="VBA68" s="2033"/>
      <c r="VBB68" s="2033"/>
      <c r="VBC68" s="2033"/>
      <c r="VBD68" s="2033"/>
      <c r="VBE68" s="2033" t="str">
        <f>IF(ISBLANK('１．学校基本情報'!$A$7),"",'１．学校基本情報'!$A$7)</f>
        <v/>
      </c>
      <c r="VBF68" s="2033"/>
      <c r="VBG68" s="2033"/>
      <c r="VBH68" s="2033"/>
      <c r="VBI68" s="2033"/>
      <c r="VBJ68" s="2033"/>
      <c r="VBK68" s="2033"/>
      <c r="VBL68" s="2033"/>
      <c r="VBM68" s="2033"/>
      <c r="VBN68" s="2033"/>
      <c r="VBO68" s="2033"/>
      <c r="VBP68" s="2033"/>
      <c r="VBQ68" s="2033"/>
      <c r="VBR68" s="2033"/>
      <c r="VBS68" s="2033"/>
      <c r="VBT68" s="2033"/>
      <c r="VBU68" s="2033" t="str">
        <f>IF(ISBLANK('１．学校基本情報'!$A$7),"",'１．学校基本情報'!$A$7)</f>
        <v/>
      </c>
      <c r="VBV68" s="2033"/>
      <c r="VBW68" s="2033"/>
      <c r="VBX68" s="2033"/>
      <c r="VBY68" s="2033"/>
      <c r="VBZ68" s="2033"/>
      <c r="VCA68" s="2033"/>
      <c r="VCB68" s="2033"/>
      <c r="VCC68" s="2033"/>
      <c r="VCD68" s="2033"/>
      <c r="VCE68" s="2033"/>
      <c r="VCF68" s="2033"/>
      <c r="VCG68" s="2033"/>
      <c r="VCH68" s="2033"/>
      <c r="VCI68" s="2033"/>
      <c r="VCJ68" s="2033"/>
      <c r="VCK68" s="2033" t="str">
        <f>IF(ISBLANK('１．学校基本情報'!$A$7),"",'１．学校基本情報'!$A$7)</f>
        <v/>
      </c>
      <c r="VCL68" s="2033"/>
      <c r="VCM68" s="2033"/>
      <c r="VCN68" s="2033"/>
      <c r="VCO68" s="2033"/>
      <c r="VCP68" s="2033"/>
      <c r="VCQ68" s="2033"/>
      <c r="VCR68" s="2033"/>
      <c r="VCS68" s="2033"/>
      <c r="VCT68" s="2033"/>
      <c r="VCU68" s="2033"/>
      <c r="VCV68" s="2033"/>
      <c r="VCW68" s="2033"/>
      <c r="VCX68" s="2033"/>
      <c r="VCY68" s="2033"/>
      <c r="VCZ68" s="2033"/>
      <c r="VDA68" s="2033" t="str">
        <f>IF(ISBLANK('１．学校基本情報'!$A$7),"",'１．学校基本情報'!$A$7)</f>
        <v/>
      </c>
      <c r="VDB68" s="2033"/>
      <c r="VDC68" s="2033"/>
      <c r="VDD68" s="2033"/>
      <c r="VDE68" s="2033"/>
      <c r="VDF68" s="2033"/>
      <c r="VDG68" s="2033"/>
      <c r="VDH68" s="2033"/>
      <c r="VDI68" s="2033"/>
      <c r="VDJ68" s="2033"/>
      <c r="VDK68" s="2033"/>
      <c r="VDL68" s="2033"/>
      <c r="VDM68" s="2033"/>
      <c r="VDN68" s="2033"/>
      <c r="VDO68" s="2033"/>
      <c r="VDP68" s="2033"/>
      <c r="VDQ68" s="2033" t="str">
        <f>IF(ISBLANK('１．学校基本情報'!$A$7),"",'１．学校基本情報'!$A$7)</f>
        <v/>
      </c>
      <c r="VDR68" s="2033"/>
      <c r="VDS68" s="2033"/>
      <c r="VDT68" s="2033"/>
      <c r="VDU68" s="2033"/>
      <c r="VDV68" s="2033"/>
      <c r="VDW68" s="2033"/>
      <c r="VDX68" s="2033"/>
      <c r="VDY68" s="2033"/>
      <c r="VDZ68" s="2033"/>
      <c r="VEA68" s="2033"/>
      <c r="VEB68" s="2033"/>
      <c r="VEC68" s="2033"/>
      <c r="VED68" s="2033"/>
      <c r="VEE68" s="2033"/>
      <c r="VEF68" s="2033"/>
      <c r="VEG68" s="2033" t="str">
        <f>IF(ISBLANK('１．学校基本情報'!$A$7),"",'１．学校基本情報'!$A$7)</f>
        <v/>
      </c>
      <c r="VEH68" s="2033"/>
      <c r="VEI68" s="2033"/>
      <c r="VEJ68" s="2033"/>
      <c r="VEK68" s="2033"/>
      <c r="VEL68" s="2033"/>
      <c r="VEM68" s="2033"/>
      <c r="VEN68" s="2033"/>
      <c r="VEO68" s="2033"/>
      <c r="VEP68" s="2033"/>
      <c r="VEQ68" s="2033"/>
      <c r="VER68" s="2033"/>
      <c r="VES68" s="2033"/>
      <c r="VET68" s="2033"/>
      <c r="VEU68" s="2033"/>
      <c r="VEV68" s="2033"/>
      <c r="VEW68" s="2033" t="str">
        <f>IF(ISBLANK('１．学校基本情報'!$A$7),"",'１．学校基本情報'!$A$7)</f>
        <v/>
      </c>
      <c r="VEX68" s="2033"/>
      <c r="VEY68" s="2033"/>
      <c r="VEZ68" s="2033"/>
      <c r="VFA68" s="2033"/>
      <c r="VFB68" s="2033"/>
      <c r="VFC68" s="2033"/>
      <c r="VFD68" s="2033"/>
      <c r="VFE68" s="2033"/>
      <c r="VFF68" s="2033"/>
      <c r="VFG68" s="2033"/>
      <c r="VFH68" s="2033"/>
      <c r="VFI68" s="2033"/>
      <c r="VFJ68" s="2033"/>
      <c r="VFK68" s="2033"/>
      <c r="VFL68" s="2033"/>
      <c r="VFM68" s="2033" t="str">
        <f>IF(ISBLANK('１．学校基本情報'!$A$7),"",'１．学校基本情報'!$A$7)</f>
        <v/>
      </c>
      <c r="VFN68" s="2033"/>
      <c r="VFO68" s="2033"/>
      <c r="VFP68" s="2033"/>
      <c r="VFQ68" s="2033"/>
      <c r="VFR68" s="2033"/>
      <c r="VFS68" s="2033"/>
      <c r="VFT68" s="2033"/>
      <c r="VFU68" s="2033"/>
      <c r="VFV68" s="2033"/>
      <c r="VFW68" s="2033"/>
      <c r="VFX68" s="2033"/>
      <c r="VFY68" s="2033"/>
      <c r="VFZ68" s="2033"/>
      <c r="VGA68" s="2033"/>
      <c r="VGB68" s="2033"/>
      <c r="VGC68" s="2033" t="str">
        <f>IF(ISBLANK('１．学校基本情報'!$A$7),"",'１．学校基本情報'!$A$7)</f>
        <v/>
      </c>
      <c r="VGD68" s="2033"/>
      <c r="VGE68" s="2033"/>
      <c r="VGF68" s="2033"/>
      <c r="VGG68" s="2033"/>
      <c r="VGH68" s="2033"/>
      <c r="VGI68" s="2033"/>
      <c r="VGJ68" s="2033"/>
      <c r="VGK68" s="2033"/>
      <c r="VGL68" s="2033"/>
      <c r="VGM68" s="2033"/>
      <c r="VGN68" s="2033"/>
      <c r="VGO68" s="2033"/>
      <c r="VGP68" s="2033"/>
      <c r="VGQ68" s="2033"/>
      <c r="VGR68" s="2033"/>
      <c r="VGS68" s="2033" t="str">
        <f>IF(ISBLANK('１．学校基本情報'!$A$7),"",'１．学校基本情報'!$A$7)</f>
        <v/>
      </c>
      <c r="VGT68" s="2033"/>
      <c r="VGU68" s="2033"/>
      <c r="VGV68" s="2033"/>
      <c r="VGW68" s="2033"/>
      <c r="VGX68" s="2033"/>
      <c r="VGY68" s="2033"/>
      <c r="VGZ68" s="2033"/>
      <c r="VHA68" s="2033"/>
      <c r="VHB68" s="2033"/>
      <c r="VHC68" s="2033"/>
      <c r="VHD68" s="2033"/>
      <c r="VHE68" s="2033"/>
      <c r="VHF68" s="2033"/>
      <c r="VHG68" s="2033"/>
      <c r="VHH68" s="2033"/>
      <c r="VHI68" s="2033" t="str">
        <f>IF(ISBLANK('１．学校基本情報'!$A$7),"",'１．学校基本情報'!$A$7)</f>
        <v/>
      </c>
      <c r="VHJ68" s="2033"/>
      <c r="VHK68" s="2033"/>
      <c r="VHL68" s="2033"/>
      <c r="VHM68" s="2033"/>
      <c r="VHN68" s="2033"/>
      <c r="VHO68" s="2033"/>
      <c r="VHP68" s="2033"/>
      <c r="VHQ68" s="2033"/>
      <c r="VHR68" s="2033"/>
      <c r="VHS68" s="2033"/>
      <c r="VHT68" s="2033"/>
      <c r="VHU68" s="2033"/>
      <c r="VHV68" s="2033"/>
      <c r="VHW68" s="2033"/>
      <c r="VHX68" s="2033"/>
      <c r="VHY68" s="2033" t="str">
        <f>IF(ISBLANK('１．学校基本情報'!$A$7),"",'１．学校基本情報'!$A$7)</f>
        <v/>
      </c>
      <c r="VHZ68" s="2033"/>
      <c r="VIA68" s="2033"/>
      <c r="VIB68" s="2033"/>
      <c r="VIC68" s="2033"/>
      <c r="VID68" s="2033"/>
      <c r="VIE68" s="2033"/>
      <c r="VIF68" s="2033"/>
      <c r="VIG68" s="2033"/>
      <c r="VIH68" s="2033"/>
      <c r="VII68" s="2033"/>
      <c r="VIJ68" s="2033"/>
      <c r="VIK68" s="2033"/>
      <c r="VIL68" s="2033"/>
      <c r="VIM68" s="2033"/>
      <c r="VIN68" s="2033"/>
      <c r="VIO68" s="2033" t="str">
        <f>IF(ISBLANK('１．学校基本情報'!$A$7),"",'１．学校基本情報'!$A$7)</f>
        <v/>
      </c>
      <c r="VIP68" s="2033"/>
      <c r="VIQ68" s="2033"/>
      <c r="VIR68" s="2033"/>
      <c r="VIS68" s="2033"/>
      <c r="VIT68" s="2033"/>
      <c r="VIU68" s="2033"/>
      <c r="VIV68" s="2033"/>
      <c r="VIW68" s="2033"/>
      <c r="VIX68" s="2033"/>
      <c r="VIY68" s="2033"/>
      <c r="VIZ68" s="2033"/>
      <c r="VJA68" s="2033"/>
      <c r="VJB68" s="2033"/>
      <c r="VJC68" s="2033"/>
      <c r="VJD68" s="2033"/>
      <c r="VJE68" s="2033" t="str">
        <f>IF(ISBLANK('１．学校基本情報'!$A$7),"",'１．学校基本情報'!$A$7)</f>
        <v/>
      </c>
      <c r="VJF68" s="2033"/>
      <c r="VJG68" s="2033"/>
      <c r="VJH68" s="2033"/>
      <c r="VJI68" s="2033"/>
      <c r="VJJ68" s="2033"/>
      <c r="VJK68" s="2033"/>
      <c r="VJL68" s="2033"/>
      <c r="VJM68" s="2033"/>
      <c r="VJN68" s="2033"/>
      <c r="VJO68" s="2033"/>
      <c r="VJP68" s="2033"/>
      <c r="VJQ68" s="2033"/>
      <c r="VJR68" s="2033"/>
      <c r="VJS68" s="2033"/>
      <c r="VJT68" s="2033"/>
      <c r="VJU68" s="2033" t="str">
        <f>IF(ISBLANK('１．学校基本情報'!$A$7),"",'１．学校基本情報'!$A$7)</f>
        <v/>
      </c>
      <c r="VJV68" s="2033"/>
      <c r="VJW68" s="2033"/>
      <c r="VJX68" s="2033"/>
      <c r="VJY68" s="2033"/>
      <c r="VJZ68" s="2033"/>
      <c r="VKA68" s="2033"/>
      <c r="VKB68" s="2033"/>
      <c r="VKC68" s="2033"/>
      <c r="VKD68" s="2033"/>
      <c r="VKE68" s="2033"/>
      <c r="VKF68" s="2033"/>
      <c r="VKG68" s="2033"/>
      <c r="VKH68" s="2033"/>
      <c r="VKI68" s="2033"/>
      <c r="VKJ68" s="2033"/>
      <c r="VKK68" s="2033" t="str">
        <f>IF(ISBLANK('１．学校基本情報'!$A$7),"",'１．学校基本情報'!$A$7)</f>
        <v/>
      </c>
      <c r="VKL68" s="2033"/>
      <c r="VKM68" s="2033"/>
      <c r="VKN68" s="2033"/>
      <c r="VKO68" s="2033"/>
      <c r="VKP68" s="2033"/>
      <c r="VKQ68" s="2033"/>
      <c r="VKR68" s="2033"/>
      <c r="VKS68" s="2033"/>
      <c r="VKT68" s="2033"/>
      <c r="VKU68" s="2033"/>
      <c r="VKV68" s="2033"/>
      <c r="VKW68" s="2033"/>
      <c r="VKX68" s="2033"/>
      <c r="VKY68" s="2033"/>
      <c r="VKZ68" s="2033"/>
      <c r="VLA68" s="2033" t="str">
        <f>IF(ISBLANK('１．学校基本情報'!$A$7),"",'１．学校基本情報'!$A$7)</f>
        <v/>
      </c>
      <c r="VLB68" s="2033"/>
      <c r="VLC68" s="2033"/>
      <c r="VLD68" s="2033"/>
      <c r="VLE68" s="2033"/>
      <c r="VLF68" s="2033"/>
      <c r="VLG68" s="2033"/>
      <c r="VLH68" s="2033"/>
      <c r="VLI68" s="2033"/>
      <c r="VLJ68" s="2033"/>
      <c r="VLK68" s="2033"/>
      <c r="VLL68" s="2033"/>
      <c r="VLM68" s="2033"/>
      <c r="VLN68" s="2033"/>
      <c r="VLO68" s="2033"/>
      <c r="VLP68" s="2033"/>
      <c r="VLQ68" s="2033" t="str">
        <f>IF(ISBLANK('１．学校基本情報'!$A$7),"",'１．学校基本情報'!$A$7)</f>
        <v/>
      </c>
      <c r="VLR68" s="2033"/>
      <c r="VLS68" s="2033"/>
      <c r="VLT68" s="2033"/>
      <c r="VLU68" s="2033"/>
      <c r="VLV68" s="2033"/>
      <c r="VLW68" s="2033"/>
      <c r="VLX68" s="2033"/>
      <c r="VLY68" s="2033"/>
      <c r="VLZ68" s="2033"/>
      <c r="VMA68" s="2033"/>
      <c r="VMB68" s="2033"/>
      <c r="VMC68" s="2033"/>
      <c r="VMD68" s="2033"/>
      <c r="VME68" s="2033"/>
      <c r="VMF68" s="2033"/>
      <c r="VMG68" s="2033" t="str">
        <f>IF(ISBLANK('１．学校基本情報'!$A$7),"",'１．学校基本情報'!$A$7)</f>
        <v/>
      </c>
      <c r="VMH68" s="2033"/>
      <c r="VMI68" s="2033"/>
      <c r="VMJ68" s="2033"/>
      <c r="VMK68" s="2033"/>
      <c r="VML68" s="2033"/>
      <c r="VMM68" s="2033"/>
      <c r="VMN68" s="2033"/>
      <c r="VMO68" s="2033"/>
      <c r="VMP68" s="2033"/>
      <c r="VMQ68" s="2033"/>
      <c r="VMR68" s="2033"/>
      <c r="VMS68" s="2033"/>
      <c r="VMT68" s="2033"/>
      <c r="VMU68" s="2033"/>
      <c r="VMV68" s="2033"/>
      <c r="VMW68" s="2033" t="str">
        <f>IF(ISBLANK('１．学校基本情報'!$A$7),"",'１．学校基本情報'!$A$7)</f>
        <v/>
      </c>
      <c r="VMX68" s="2033"/>
      <c r="VMY68" s="2033"/>
      <c r="VMZ68" s="2033"/>
      <c r="VNA68" s="2033"/>
      <c r="VNB68" s="2033"/>
      <c r="VNC68" s="2033"/>
      <c r="VND68" s="2033"/>
      <c r="VNE68" s="2033"/>
      <c r="VNF68" s="2033"/>
      <c r="VNG68" s="2033"/>
      <c r="VNH68" s="2033"/>
      <c r="VNI68" s="2033"/>
      <c r="VNJ68" s="2033"/>
      <c r="VNK68" s="2033"/>
      <c r="VNL68" s="2033"/>
      <c r="VNM68" s="2033" t="str">
        <f>IF(ISBLANK('１．学校基本情報'!$A$7),"",'１．学校基本情報'!$A$7)</f>
        <v/>
      </c>
      <c r="VNN68" s="2033"/>
      <c r="VNO68" s="2033"/>
      <c r="VNP68" s="2033"/>
      <c r="VNQ68" s="2033"/>
      <c r="VNR68" s="2033"/>
      <c r="VNS68" s="2033"/>
      <c r="VNT68" s="2033"/>
      <c r="VNU68" s="2033"/>
      <c r="VNV68" s="2033"/>
      <c r="VNW68" s="2033"/>
      <c r="VNX68" s="2033"/>
      <c r="VNY68" s="2033"/>
      <c r="VNZ68" s="2033"/>
      <c r="VOA68" s="2033"/>
      <c r="VOB68" s="2033"/>
      <c r="VOC68" s="2033" t="str">
        <f>IF(ISBLANK('１．学校基本情報'!$A$7),"",'１．学校基本情報'!$A$7)</f>
        <v/>
      </c>
      <c r="VOD68" s="2033"/>
      <c r="VOE68" s="2033"/>
      <c r="VOF68" s="2033"/>
      <c r="VOG68" s="2033"/>
      <c r="VOH68" s="2033"/>
      <c r="VOI68" s="2033"/>
      <c r="VOJ68" s="2033"/>
      <c r="VOK68" s="2033"/>
      <c r="VOL68" s="2033"/>
      <c r="VOM68" s="2033"/>
      <c r="VON68" s="2033"/>
      <c r="VOO68" s="2033"/>
      <c r="VOP68" s="2033"/>
      <c r="VOQ68" s="2033"/>
      <c r="VOR68" s="2033"/>
      <c r="VOS68" s="2033" t="str">
        <f>IF(ISBLANK('１．学校基本情報'!$A$7),"",'１．学校基本情報'!$A$7)</f>
        <v/>
      </c>
      <c r="VOT68" s="2033"/>
      <c r="VOU68" s="2033"/>
      <c r="VOV68" s="2033"/>
      <c r="VOW68" s="2033"/>
      <c r="VOX68" s="2033"/>
      <c r="VOY68" s="2033"/>
      <c r="VOZ68" s="2033"/>
      <c r="VPA68" s="2033"/>
      <c r="VPB68" s="2033"/>
      <c r="VPC68" s="2033"/>
      <c r="VPD68" s="2033"/>
      <c r="VPE68" s="2033"/>
      <c r="VPF68" s="2033"/>
      <c r="VPG68" s="2033"/>
      <c r="VPH68" s="2033"/>
      <c r="VPI68" s="2033" t="str">
        <f>IF(ISBLANK('１．学校基本情報'!$A$7),"",'１．学校基本情報'!$A$7)</f>
        <v/>
      </c>
      <c r="VPJ68" s="2033"/>
      <c r="VPK68" s="2033"/>
      <c r="VPL68" s="2033"/>
      <c r="VPM68" s="2033"/>
      <c r="VPN68" s="2033"/>
      <c r="VPO68" s="2033"/>
      <c r="VPP68" s="2033"/>
      <c r="VPQ68" s="2033"/>
      <c r="VPR68" s="2033"/>
      <c r="VPS68" s="2033"/>
      <c r="VPT68" s="2033"/>
      <c r="VPU68" s="2033"/>
      <c r="VPV68" s="2033"/>
      <c r="VPW68" s="2033"/>
      <c r="VPX68" s="2033"/>
      <c r="VPY68" s="2033" t="str">
        <f>IF(ISBLANK('１．学校基本情報'!$A$7),"",'１．学校基本情報'!$A$7)</f>
        <v/>
      </c>
      <c r="VPZ68" s="2033"/>
      <c r="VQA68" s="2033"/>
      <c r="VQB68" s="2033"/>
      <c r="VQC68" s="2033"/>
      <c r="VQD68" s="2033"/>
      <c r="VQE68" s="2033"/>
      <c r="VQF68" s="2033"/>
      <c r="VQG68" s="2033"/>
      <c r="VQH68" s="2033"/>
      <c r="VQI68" s="2033"/>
      <c r="VQJ68" s="2033"/>
      <c r="VQK68" s="2033"/>
      <c r="VQL68" s="2033"/>
      <c r="VQM68" s="2033"/>
      <c r="VQN68" s="2033"/>
      <c r="VQO68" s="2033" t="str">
        <f>IF(ISBLANK('１．学校基本情報'!$A$7),"",'１．学校基本情報'!$A$7)</f>
        <v/>
      </c>
      <c r="VQP68" s="2033"/>
      <c r="VQQ68" s="2033"/>
      <c r="VQR68" s="2033"/>
      <c r="VQS68" s="2033"/>
      <c r="VQT68" s="2033"/>
      <c r="VQU68" s="2033"/>
      <c r="VQV68" s="2033"/>
      <c r="VQW68" s="2033"/>
      <c r="VQX68" s="2033"/>
      <c r="VQY68" s="2033"/>
      <c r="VQZ68" s="2033"/>
      <c r="VRA68" s="2033"/>
      <c r="VRB68" s="2033"/>
      <c r="VRC68" s="2033"/>
      <c r="VRD68" s="2033"/>
      <c r="VRE68" s="2033" t="str">
        <f>IF(ISBLANK('１．学校基本情報'!$A$7),"",'１．学校基本情報'!$A$7)</f>
        <v/>
      </c>
      <c r="VRF68" s="2033"/>
      <c r="VRG68" s="2033"/>
      <c r="VRH68" s="2033"/>
      <c r="VRI68" s="2033"/>
      <c r="VRJ68" s="2033"/>
      <c r="VRK68" s="2033"/>
      <c r="VRL68" s="2033"/>
      <c r="VRM68" s="2033"/>
      <c r="VRN68" s="2033"/>
      <c r="VRO68" s="2033"/>
      <c r="VRP68" s="2033"/>
      <c r="VRQ68" s="2033"/>
      <c r="VRR68" s="2033"/>
      <c r="VRS68" s="2033"/>
      <c r="VRT68" s="2033"/>
      <c r="VRU68" s="2033" t="str">
        <f>IF(ISBLANK('１．学校基本情報'!$A$7),"",'１．学校基本情報'!$A$7)</f>
        <v/>
      </c>
      <c r="VRV68" s="2033"/>
      <c r="VRW68" s="2033"/>
      <c r="VRX68" s="2033"/>
      <c r="VRY68" s="2033"/>
      <c r="VRZ68" s="2033"/>
      <c r="VSA68" s="2033"/>
      <c r="VSB68" s="2033"/>
      <c r="VSC68" s="2033"/>
      <c r="VSD68" s="2033"/>
      <c r="VSE68" s="2033"/>
      <c r="VSF68" s="2033"/>
      <c r="VSG68" s="2033"/>
      <c r="VSH68" s="2033"/>
      <c r="VSI68" s="2033"/>
      <c r="VSJ68" s="2033"/>
      <c r="VSK68" s="2033" t="str">
        <f>IF(ISBLANK('１．学校基本情報'!$A$7),"",'１．学校基本情報'!$A$7)</f>
        <v/>
      </c>
      <c r="VSL68" s="2033"/>
      <c r="VSM68" s="2033"/>
      <c r="VSN68" s="2033"/>
      <c r="VSO68" s="2033"/>
      <c r="VSP68" s="2033"/>
      <c r="VSQ68" s="2033"/>
      <c r="VSR68" s="2033"/>
      <c r="VSS68" s="2033"/>
      <c r="VST68" s="2033"/>
      <c r="VSU68" s="2033"/>
      <c r="VSV68" s="2033"/>
      <c r="VSW68" s="2033"/>
      <c r="VSX68" s="2033"/>
      <c r="VSY68" s="2033"/>
      <c r="VSZ68" s="2033"/>
      <c r="VTA68" s="2033" t="str">
        <f>IF(ISBLANK('１．学校基本情報'!$A$7),"",'１．学校基本情報'!$A$7)</f>
        <v/>
      </c>
      <c r="VTB68" s="2033"/>
      <c r="VTC68" s="2033"/>
      <c r="VTD68" s="2033"/>
      <c r="VTE68" s="2033"/>
      <c r="VTF68" s="2033"/>
      <c r="VTG68" s="2033"/>
      <c r="VTH68" s="2033"/>
      <c r="VTI68" s="2033"/>
      <c r="VTJ68" s="2033"/>
      <c r="VTK68" s="2033"/>
      <c r="VTL68" s="2033"/>
      <c r="VTM68" s="2033"/>
      <c r="VTN68" s="2033"/>
      <c r="VTO68" s="2033"/>
      <c r="VTP68" s="2033"/>
      <c r="VTQ68" s="2033" t="str">
        <f>IF(ISBLANK('１．学校基本情報'!$A$7),"",'１．学校基本情報'!$A$7)</f>
        <v/>
      </c>
      <c r="VTR68" s="2033"/>
      <c r="VTS68" s="2033"/>
      <c r="VTT68" s="2033"/>
      <c r="VTU68" s="2033"/>
      <c r="VTV68" s="2033"/>
      <c r="VTW68" s="2033"/>
      <c r="VTX68" s="2033"/>
      <c r="VTY68" s="2033"/>
      <c r="VTZ68" s="2033"/>
      <c r="VUA68" s="2033"/>
      <c r="VUB68" s="2033"/>
      <c r="VUC68" s="2033"/>
      <c r="VUD68" s="2033"/>
      <c r="VUE68" s="2033"/>
      <c r="VUF68" s="2033"/>
      <c r="VUG68" s="2033" t="str">
        <f>IF(ISBLANK('１．学校基本情報'!$A$7),"",'１．学校基本情報'!$A$7)</f>
        <v/>
      </c>
      <c r="VUH68" s="2033"/>
      <c r="VUI68" s="2033"/>
      <c r="VUJ68" s="2033"/>
      <c r="VUK68" s="2033"/>
      <c r="VUL68" s="2033"/>
      <c r="VUM68" s="2033"/>
      <c r="VUN68" s="2033"/>
      <c r="VUO68" s="2033"/>
      <c r="VUP68" s="2033"/>
      <c r="VUQ68" s="2033"/>
      <c r="VUR68" s="2033"/>
      <c r="VUS68" s="2033"/>
      <c r="VUT68" s="2033"/>
      <c r="VUU68" s="2033"/>
      <c r="VUV68" s="2033"/>
      <c r="VUW68" s="2033" t="str">
        <f>IF(ISBLANK('１．学校基本情報'!$A$7),"",'１．学校基本情報'!$A$7)</f>
        <v/>
      </c>
      <c r="VUX68" s="2033"/>
      <c r="VUY68" s="2033"/>
      <c r="VUZ68" s="2033"/>
      <c r="VVA68" s="2033"/>
      <c r="VVB68" s="2033"/>
      <c r="VVC68" s="2033"/>
      <c r="VVD68" s="2033"/>
      <c r="VVE68" s="2033"/>
      <c r="VVF68" s="2033"/>
      <c r="VVG68" s="2033"/>
      <c r="VVH68" s="2033"/>
      <c r="VVI68" s="2033"/>
      <c r="VVJ68" s="2033"/>
      <c r="VVK68" s="2033"/>
      <c r="VVL68" s="2033"/>
      <c r="VVM68" s="2033" t="str">
        <f>IF(ISBLANK('１．学校基本情報'!$A$7),"",'１．学校基本情報'!$A$7)</f>
        <v/>
      </c>
      <c r="VVN68" s="2033"/>
      <c r="VVO68" s="2033"/>
      <c r="VVP68" s="2033"/>
      <c r="VVQ68" s="2033"/>
      <c r="VVR68" s="2033"/>
      <c r="VVS68" s="2033"/>
      <c r="VVT68" s="2033"/>
      <c r="VVU68" s="2033"/>
      <c r="VVV68" s="2033"/>
      <c r="VVW68" s="2033"/>
      <c r="VVX68" s="2033"/>
      <c r="VVY68" s="2033"/>
      <c r="VVZ68" s="2033"/>
      <c r="VWA68" s="2033"/>
      <c r="VWB68" s="2033"/>
      <c r="VWC68" s="2033" t="str">
        <f>IF(ISBLANK('１．学校基本情報'!$A$7),"",'１．学校基本情報'!$A$7)</f>
        <v/>
      </c>
      <c r="VWD68" s="2033"/>
      <c r="VWE68" s="2033"/>
      <c r="VWF68" s="2033"/>
      <c r="VWG68" s="2033"/>
      <c r="VWH68" s="2033"/>
      <c r="VWI68" s="2033"/>
      <c r="VWJ68" s="2033"/>
      <c r="VWK68" s="2033"/>
      <c r="VWL68" s="2033"/>
      <c r="VWM68" s="2033"/>
      <c r="VWN68" s="2033"/>
      <c r="VWO68" s="2033"/>
      <c r="VWP68" s="2033"/>
      <c r="VWQ68" s="2033"/>
      <c r="VWR68" s="2033"/>
      <c r="VWS68" s="2033" t="str">
        <f>IF(ISBLANK('１．学校基本情報'!$A$7),"",'１．学校基本情報'!$A$7)</f>
        <v/>
      </c>
      <c r="VWT68" s="2033"/>
      <c r="VWU68" s="2033"/>
      <c r="VWV68" s="2033"/>
      <c r="VWW68" s="2033"/>
      <c r="VWX68" s="2033"/>
      <c r="VWY68" s="2033"/>
      <c r="VWZ68" s="2033"/>
      <c r="VXA68" s="2033"/>
      <c r="VXB68" s="2033"/>
      <c r="VXC68" s="2033"/>
      <c r="VXD68" s="2033"/>
      <c r="VXE68" s="2033"/>
      <c r="VXF68" s="2033"/>
      <c r="VXG68" s="2033"/>
      <c r="VXH68" s="2033"/>
      <c r="VXI68" s="2033" t="str">
        <f>IF(ISBLANK('１．学校基本情報'!$A$7),"",'１．学校基本情報'!$A$7)</f>
        <v/>
      </c>
      <c r="VXJ68" s="2033"/>
      <c r="VXK68" s="2033"/>
      <c r="VXL68" s="2033"/>
      <c r="VXM68" s="2033"/>
      <c r="VXN68" s="2033"/>
      <c r="VXO68" s="2033"/>
      <c r="VXP68" s="2033"/>
      <c r="VXQ68" s="2033"/>
      <c r="VXR68" s="2033"/>
      <c r="VXS68" s="2033"/>
      <c r="VXT68" s="2033"/>
      <c r="VXU68" s="2033"/>
      <c r="VXV68" s="2033"/>
      <c r="VXW68" s="2033"/>
      <c r="VXX68" s="2033"/>
      <c r="VXY68" s="2033" t="str">
        <f>IF(ISBLANK('１．学校基本情報'!$A$7),"",'１．学校基本情報'!$A$7)</f>
        <v/>
      </c>
      <c r="VXZ68" s="2033"/>
      <c r="VYA68" s="2033"/>
      <c r="VYB68" s="2033"/>
      <c r="VYC68" s="2033"/>
      <c r="VYD68" s="2033"/>
      <c r="VYE68" s="2033"/>
      <c r="VYF68" s="2033"/>
      <c r="VYG68" s="2033"/>
      <c r="VYH68" s="2033"/>
      <c r="VYI68" s="2033"/>
      <c r="VYJ68" s="2033"/>
      <c r="VYK68" s="2033"/>
      <c r="VYL68" s="2033"/>
      <c r="VYM68" s="2033"/>
      <c r="VYN68" s="2033"/>
      <c r="VYO68" s="2033" t="str">
        <f>IF(ISBLANK('１．学校基本情報'!$A$7),"",'１．学校基本情報'!$A$7)</f>
        <v/>
      </c>
      <c r="VYP68" s="2033"/>
      <c r="VYQ68" s="2033"/>
      <c r="VYR68" s="2033"/>
      <c r="VYS68" s="2033"/>
      <c r="VYT68" s="2033"/>
      <c r="VYU68" s="2033"/>
      <c r="VYV68" s="2033"/>
      <c r="VYW68" s="2033"/>
      <c r="VYX68" s="2033"/>
      <c r="VYY68" s="2033"/>
      <c r="VYZ68" s="2033"/>
      <c r="VZA68" s="2033"/>
      <c r="VZB68" s="2033"/>
      <c r="VZC68" s="2033"/>
      <c r="VZD68" s="2033"/>
      <c r="VZE68" s="2033" t="str">
        <f>IF(ISBLANK('１．学校基本情報'!$A$7),"",'１．学校基本情報'!$A$7)</f>
        <v/>
      </c>
      <c r="VZF68" s="2033"/>
      <c r="VZG68" s="2033"/>
      <c r="VZH68" s="2033"/>
      <c r="VZI68" s="2033"/>
      <c r="VZJ68" s="2033"/>
      <c r="VZK68" s="2033"/>
      <c r="VZL68" s="2033"/>
      <c r="VZM68" s="2033"/>
      <c r="VZN68" s="2033"/>
      <c r="VZO68" s="2033"/>
      <c r="VZP68" s="2033"/>
      <c r="VZQ68" s="2033"/>
      <c r="VZR68" s="2033"/>
      <c r="VZS68" s="2033"/>
      <c r="VZT68" s="2033"/>
      <c r="VZU68" s="2033" t="str">
        <f>IF(ISBLANK('１．学校基本情報'!$A$7),"",'１．学校基本情報'!$A$7)</f>
        <v/>
      </c>
      <c r="VZV68" s="2033"/>
      <c r="VZW68" s="2033"/>
      <c r="VZX68" s="2033"/>
      <c r="VZY68" s="2033"/>
      <c r="VZZ68" s="2033"/>
      <c r="WAA68" s="2033"/>
      <c r="WAB68" s="2033"/>
      <c r="WAC68" s="2033"/>
      <c r="WAD68" s="2033"/>
      <c r="WAE68" s="2033"/>
      <c r="WAF68" s="2033"/>
      <c r="WAG68" s="2033"/>
      <c r="WAH68" s="2033"/>
      <c r="WAI68" s="2033"/>
      <c r="WAJ68" s="2033"/>
      <c r="WAK68" s="2033" t="str">
        <f>IF(ISBLANK('１．学校基本情報'!$A$7),"",'１．学校基本情報'!$A$7)</f>
        <v/>
      </c>
      <c r="WAL68" s="2033"/>
      <c r="WAM68" s="2033"/>
      <c r="WAN68" s="2033"/>
      <c r="WAO68" s="2033"/>
      <c r="WAP68" s="2033"/>
      <c r="WAQ68" s="2033"/>
      <c r="WAR68" s="2033"/>
      <c r="WAS68" s="2033"/>
      <c r="WAT68" s="2033"/>
      <c r="WAU68" s="2033"/>
      <c r="WAV68" s="2033"/>
      <c r="WAW68" s="2033"/>
      <c r="WAX68" s="2033"/>
      <c r="WAY68" s="2033"/>
      <c r="WAZ68" s="2033"/>
      <c r="WBA68" s="2033" t="str">
        <f>IF(ISBLANK('１．学校基本情報'!$A$7),"",'１．学校基本情報'!$A$7)</f>
        <v/>
      </c>
      <c r="WBB68" s="2033"/>
      <c r="WBC68" s="2033"/>
      <c r="WBD68" s="2033"/>
      <c r="WBE68" s="2033"/>
      <c r="WBF68" s="2033"/>
      <c r="WBG68" s="2033"/>
      <c r="WBH68" s="2033"/>
      <c r="WBI68" s="2033"/>
      <c r="WBJ68" s="2033"/>
      <c r="WBK68" s="2033"/>
      <c r="WBL68" s="2033"/>
      <c r="WBM68" s="2033"/>
      <c r="WBN68" s="2033"/>
      <c r="WBO68" s="2033"/>
      <c r="WBP68" s="2033"/>
      <c r="WBQ68" s="2033" t="str">
        <f>IF(ISBLANK('１．学校基本情報'!$A$7),"",'１．学校基本情報'!$A$7)</f>
        <v/>
      </c>
      <c r="WBR68" s="2033"/>
      <c r="WBS68" s="2033"/>
      <c r="WBT68" s="2033"/>
      <c r="WBU68" s="2033"/>
      <c r="WBV68" s="2033"/>
      <c r="WBW68" s="2033"/>
      <c r="WBX68" s="2033"/>
      <c r="WBY68" s="2033"/>
      <c r="WBZ68" s="2033"/>
      <c r="WCA68" s="2033"/>
      <c r="WCB68" s="2033"/>
      <c r="WCC68" s="2033"/>
      <c r="WCD68" s="2033"/>
      <c r="WCE68" s="2033"/>
      <c r="WCF68" s="2033"/>
      <c r="WCG68" s="2033" t="str">
        <f>IF(ISBLANK('１．学校基本情報'!$A$7),"",'１．学校基本情報'!$A$7)</f>
        <v/>
      </c>
      <c r="WCH68" s="2033"/>
      <c r="WCI68" s="2033"/>
      <c r="WCJ68" s="2033"/>
      <c r="WCK68" s="2033"/>
      <c r="WCL68" s="2033"/>
      <c r="WCM68" s="2033"/>
      <c r="WCN68" s="2033"/>
      <c r="WCO68" s="2033"/>
      <c r="WCP68" s="2033"/>
      <c r="WCQ68" s="2033"/>
      <c r="WCR68" s="2033"/>
      <c r="WCS68" s="2033"/>
      <c r="WCT68" s="2033"/>
      <c r="WCU68" s="2033"/>
      <c r="WCV68" s="2033"/>
      <c r="WCW68" s="2033" t="str">
        <f>IF(ISBLANK('１．学校基本情報'!$A$7),"",'１．学校基本情報'!$A$7)</f>
        <v/>
      </c>
      <c r="WCX68" s="2033"/>
      <c r="WCY68" s="2033"/>
      <c r="WCZ68" s="2033"/>
      <c r="WDA68" s="2033"/>
      <c r="WDB68" s="2033"/>
      <c r="WDC68" s="2033"/>
      <c r="WDD68" s="2033"/>
      <c r="WDE68" s="2033"/>
      <c r="WDF68" s="2033"/>
      <c r="WDG68" s="2033"/>
      <c r="WDH68" s="2033"/>
      <c r="WDI68" s="2033"/>
      <c r="WDJ68" s="2033"/>
      <c r="WDK68" s="2033"/>
      <c r="WDL68" s="2033"/>
      <c r="WDM68" s="2033" t="str">
        <f>IF(ISBLANK('１．学校基本情報'!$A$7),"",'１．学校基本情報'!$A$7)</f>
        <v/>
      </c>
      <c r="WDN68" s="2033"/>
      <c r="WDO68" s="2033"/>
      <c r="WDP68" s="2033"/>
      <c r="WDQ68" s="2033"/>
      <c r="WDR68" s="2033"/>
      <c r="WDS68" s="2033"/>
      <c r="WDT68" s="2033"/>
      <c r="WDU68" s="2033"/>
      <c r="WDV68" s="2033"/>
      <c r="WDW68" s="2033"/>
      <c r="WDX68" s="2033"/>
      <c r="WDY68" s="2033"/>
      <c r="WDZ68" s="2033"/>
      <c r="WEA68" s="2033"/>
      <c r="WEB68" s="2033"/>
      <c r="WEC68" s="2033" t="str">
        <f>IF(ISBLANK('１．学校基本情報'!$A$7),"",'１．学校基本情報'!$A$7)</f>
        <v/>
      </c>
      <c r="WED68" s="2033"/>
      <c r="WEE68" s="2033"/>
      <c r="WEF68" s="2033"/>
      <c r="WEG68" s="2033"/>
      <c r="WEH68" s="2033"/>
      <c r="WEI68" s="2033"/>
      <c r="WEJ68" s="2033"/>
      <c r="WEK68" s="2033"/>
      <c r="WEL68" s="2033"/>
      <c r="WEM68" s="2033"/>
      <c r="WEN68" s="2033"/>
      <c r="WEO68" s="2033"/>
      <c r="WEP68" s="2033"/>
      <c r="WEQ68" s="2033"/>
      <c r="WER68" s="2033"/>
      <c r="WES68" s="2033" t="str">
        <f>IF(ISBLANK('１．学校基本情報'!$A$7),"",'１．学校基本情報'!$A$7)</f>
        <v/>
      </c>
      <c r="WET68" s="2033"/>
      <c r="WEU68" s="2033"/>
      <c r="WEV68" s="2033"/>
      <c r="WEW68" s="2033"/>
      <c r="WEX68" s="2033"/>
      <c r="WEY68" s="2033"/>
      <c r="WEZ68" s="2033"/>
      <c r="WFA68" s="2033"/>
      <c r="WFB68" s="2033"/>
      <c r="WFC68" s="2033"/>
      <c r="WFD68" s="2033"/>
      <c r="WFE68" s="2033"/>
      <c r="WFF68" s="2033"/>
      <c r="WFG68" s="2033"/>
      <c r="WFH68" s="2033"/>
      <c r="WFI68" s="2033" t="str">
        <f>IF(ISBLANK('１．学校基本情報'!$A$7),"",'１．学校基本情報'!$A$7)</f>
        <v/>
      </c>
      <c r="WFJ68" s="2033"/>
      <c r="WFK68" s="2033"/>
      <c r="WFL68" s="2033"/>
      <c r="WFM68" s="2033"/>
      <c r="WFN68" s="2033"/>
      <c r="WFO68" s="2033"/>
      <c r="WFP68" s="2033"/>
      <c r="WFQ68" s="2033"/>
      <c r="WFR68" s="2033"/>
      <c r="WFS68" s="2033"/>
      <c r="WFT68" s="2033"/>
      <c r="WFU68" s="2033"/>
      <c r="WFV68" s="2033"/>
      <c r="WFW68" s="2033"/>
      <c r="WFX68" s="2033"/>
      <c r="WFY68" s="2033" t="str">
        <f>IF(ISBLANK('１．学校基本情報'!$A$7),"",'１．学校基本情報'!$A$7)</f>
        <v/>
      </c>
      <c r="WFZ68" s="2033"/>
      <c r="WGA68" s="2033"/>
      <c r="WGB68" s="2033"/>
      <c r="WGC68" s="2033"/>
      <c r="WGD68" s="2033"/>
      <c r="WGE68" s="2033"/>
      <c r="WGF68" s="2033"/>
      <c r="WGG68" s="2033"/>
      <c r="WGH68" s="2033"/>
      <c r="WGI68" s="2033"/>
      <c r="WGJ68" s="2033"/>
      <c r="WGK68" s="2033"/>
      <c r="WGL68" s="2033"/>
      <c r="WGM68" s="2033"/>
      <c r="WGN68" s="2033"/>
      <c r="WGO68" s="2033" t="str">
        <f>IF(ISBLANK('１．学校基本情報'!$A$7),"",'１．学校基本情報'!$A$7)</f>
        <v/>
      </c>
      <c r="WGP68" s="2033"/>
      <c r="WGQ68" s="2033"/>
      <c r="WGR68" s="2033"/>
      <c r="WGS68" s="2033"/>
      <c r="WGT68" s="2033"/>
      <c r="WGU68" s="2033"/>
      <c r="WGV68" s="2033"/>
      <c r="WGW68" s="2033"/>
      <c r="WGX68" s="2033"/>
      <c r="WGY68" s="2033"/>
      <c r="WGZ68" s="2033"/>
      <c r="WHA68" s="2033"/>
      <c r="WHB68" s="2033"/>
      <c r="WHC68" s="2033"/>
      <c r="WHD68" s="2033"/>
      <c r="WHE68" s="2033" t="str">
        <f>IF(ISBLANK('１．学校基本情報'!$A$7),"",'１．学校基本情報'!$A$7)</f>
        <v/>
      </c>
      <c r="WHF68" s="2033"/>
      <c r="WHG68" s="2033"/>
      <c r="WHH68" s="2033"/>
      <c r="WHI68" s="2033"/>
      <c r="WHJ68" s="2033"/>
      <c r="WHK68" s="2033"/>
      <c r="WHL68" s="2033"/>
      <c r="WHM68" s="2033"/>
      <c r="WHN68" s="2033"/>
      <c r="WHO68" s="2033"/>
      <c r="WHP68" s="2033"/>
      <c r="WHQ68" s="2033"/>
      <c r="WHR68" s="2033"/>
      <c r="WHS68" s="2033"/>
      <c r="WHT68" s="2033"/>
      <c r="WHU68" s="2033" t="str">
        <f>IF(ISBLANK('１．学校基本情報'!$A$7),"",'１．学校基本情報'!$A$7)</f>
        <v/>
      </c>
      <c r="WHV68" s="2033"/>
      <c r="WHW68" s="2033"/>
      <c r="WHX68" s="2033"/>
      <c r="WHY68" s="2033"/>
      <c r="WHZ68" s="2033"/>
      <c r="WIA68" s="2033"/>
      <c r="WIB68" s="2033"/>
      <c r="WIC68" s="2033"/>
      <c r="WID68" s="2033"/>
      <c r="WIE68" s="2033"/>
      <c r="WIF68" s="2033"/>
      <c r="WIG68" s="2033"/>
      <c r="WIH68" s="2033"/>
      <c r="WII68" s="2033"/>
      <c r="WIJ68" s="2033"/>
      <c r="WIK68" s="2033" t="str">
        <f>IF(ISBLANK('１．学校基本情報'!$A$7),"",'１．学校基本情報'!$A$7)</f>
        <v/>
      </c>
      <c r="WIL68" s="2033"/>
      <c r="WIM68" s="2033"/>
      <c r="WIN68" s="2033"/>
      <c r="WIO68" s="2033"/>
      <c r="WIP68" s="2033"/>
      <c r="WIQ68" s="2033"/>
      <c r="WIR68" s="2033"/>
      <c r="WIS68" s="2033"/>
      <c r="WIT68" s="2033"/>
      <c r="WIU68" s="2033"/>
      <c r="WIV68" s="2033"/>
      <c r="WIW68" s="2033"/>
      <c r="WIX68" s="2033"/>
      <c r="WIY68" s="2033"/>
      <c r="WIZ68" s="2033"/>
      <c r="WJA68" s="2033" t="str">
        <f>IF(ISBLANK('１．学校基本情報'!$A$7),"",'１．学校基本情報'!$A$7)</f>
        <v/>
      </c>
      <c r="WJB68" s="2033"/>
      <c r="WJC68" s="2033"/>
      <c r="WJD68" s="2033"/>
      <c r="WJE68" s="2033"/>
      <c r="WJF68" s="2033"/>
      <c r="WJG68" s="2033"/>
      <c r="WJH68" s="2033"/>
      <c r="WJI68" s="2033"/>
      <c r="WJJ68" s="2033"/>
      <c r="WJK68" s="2033"/>
      <c r="WJL68" s="2033"/>
      <c r="WJM68" s="2033"/>
      <c r="WJN68" s="2033"/>
      <c r="WJO68" s="2033"/>
      <c r="WJP68" s="2033"/>
      <c r="WJQ68" s="2033" t="str">
        <f>IF(ISBLANK('１．学校基本情報'!$A$7),"",'１．学校基本情報'!$A$7)</f>
        <v/>
      </c>
      <c r="WJR68" s="2033"/>
      <c r="WJS68" s="2033"/>
      <c r="WJT68" s="2033"/>
      <c r="WJU68" s="2033"/>
      <c r="WJV68" s="2033"/>
      <c r="WJW68" s="2033"/>
      <c r="WJX68" s="2033"/>
      <c r="WJY68" s="2033"/>
      <c r="WJZ68" s="2033"/>
      <c r="WKA68" s="2033"/>
      <c r="WKB68" s="2033"/>
      <c r="WKC68" s="2033"/>
      <c r="WKD68" s="2033"/>
      <c r="WKE68" s="2033"/>
      <c r="WKF68" s="2033"/>
      <c r="WKG68" s="2033" t="str">
        <f>IF(ISBLANK('１．学校基本情報'!$A$7),"",'１．学校基本情報'!$A$7)</f>
        <v/>
      </c>
      <c r="WKH68" s="2033"/>
      <c r="WKI68" s="2033"/>
      <c r="WKJ68" s="2033"/>
      <c r="WKK68" s="2033"/>
      <c r="WKL68" s="2033"/>
      <c r="WKM68" s="2033"/>
      <c r="WKN68" s="2033"/>
      <c r="WKO68" s="2033"/>
      <c r="WKP68" s="2033"/>
      <c r="WKQ68" s="2033"/>
      <c r="WKR68" s="2033"/>
      <c r="WKS68" s="2033"/>
      <c r="WKT68" s="2033"/>
      <c r="WKU68" s="2033"/>
      <c r="WKV68" s="2033"/>
      <c r="WKW68" s="2033" t="str">
        <f>IF(ISBLANK('１．学校基本情報'!$A$7),"",'１．学校基本情報'!$A$7)</f>
        <v/>
      </c>
      <c r="WKX68" s="2033"/>
      <c r="WKY68" s="2033"/>
      <c r="WKZ68" s="2033"/>
      <c r="WLA68" s="2033"/>
      <c r="WLB68" s="2033"/>
      <c r="WLC68" s="2033"/>
      <c r="WLD68" s="2033"/>
      <c r="WLE68" s="2033"/>
      <c r="WLF68" s="2033"/>
      <c r="WLG68" s="2033"/>
      <c r="WLH68" s="2033"/>
      <c r="WLI68" s="2033"/>
      <c r="WLJ68" s="2033"/>
      <c r="WLK68" s="2033"/>
      <c r="WLL68" s="2033"/>
      <c r="WLM68" s="2033" t="str">
        <f>IF(ISBLANK('１．学校基本情報'!$A$7),"",'１．学校基本情報'!$A$7)</f>
        <v/>
      </c>
      <c r="WLN68" s="2033"/>
      <c r="WLO68" s="2033"/>
      <c r="WLP68" s="2033"/>
      <c r="WLQ68" s="2033"/>
      <c r="WLR68" s="2033"/>
      <c r="WLS68" s="2033"/>
      <c r="WLT68" s="2033"/>
      <c r="WLU68" s="2033"/>
      <c r="WLV68" s="2033"/>
      <c r="WLW68" s="2033"/>
      <c r="WLX68" s="2033"/>
      <c r="WLY68" s="2033"/>
      <c r="WLZ68" s="2033"/>
      <c r="WMA68" s="2033"/>
      <c r="WMB68" s="2033"/>
      <c r="WMC68" s="2033" t="str">
        <f>IF(ISBLANK('１．学校基本情報'!$A$7),"",'１．学校基本情報'!$A$7)</f>
        <v/>
      </c>
      <c r="WMD68" s="2033"/>
      <c r="WME68" s="2033"/>
      <c r="WMF68" s="2033"/>
      <c r="WMG68" s="2033"/>
      <c r="WMH68" s="2033"/>
      <c r="WMI68" s="2033"/>
      <c r="WMJ68" s="2033"/>
      <c r="WMK68" s="2033"/>
      <c r="WML68" s="2033"/>
      <c r="WMM68" s="2033"/>
      <c r="WMN68" s="2033"/>
      <c r="WMO68" s="2033"/>
      <c r="WMP68" s="2033"/>
      <c r="WMQ68" s="2033"/>
      <c r="WMR68" s="2033"/>
      <c r="WMS68" s="2033" t="str">
        <f>IF(ISBLANK('１．学校基本情報'!$A$7),"",'１．学校基本情報'!$A$7)</f>
        <v/>
      </c>
      <c r="WMT68" s="2033"/>
      <c r="WMU68" s="2033"/>
      <c r="WMV68" s="2033"/>
      <c r="WMW68" s="2033"/>
      <c r="WMX68" s="2033"/>
      <c r="WMY68" s="2033"/>
      <c r="WMZ68" s="2033"/>
      <c r="WNA68" s="2033"/>
      <c r="WNB68" s="2033"/>
      <c r="WNC68" s="2033"/>
      <c r="WND68" s="2033"/>
      <c r="WNE68" s="2033"/>
      <c r="WNF68" s="2033"/>
      <c r="WNG68" s="2033"/>
      <c r="WNH68" s="2033"/>
      <c r="WNI68" s="2033" t="str">
        <f>IF(ISBLANK('１．学校基本情報'!$A$7),"",'１．学校基本情報'!$A$7)</f>
        <v/>
      </c>
      <c r="WNJ68" s="2033"/>
      <c r="WNK68" s="2033"/>
      <c r="WNL68" s="2033"/>
      <c r="WNM68" s="2033"/>
      <c r="WNN68" s="2033"/>
      <c r="WNO68" s="2033"/>
      <c r="WNP68" s="2033"/>
      <c r="WNQ68" s="2033"/>
      <c r="WNR68" s="2033"/>
      <c r="WNS68" s="2033"/>
      <c r="WNT68" s="2033"/>
      <c r="WNU68" s="2033"/>
      <c r="WNV68" s="2033"/>
      <c r="WNW68" s="2033"/>
      <c r="WNX68" s="2033"/>
      <c r="WNY68" s="2033" t="str">
        <f>IF(ISBLANK('１．学校基本情報'!$A$7),"",'１．学校基本情報'!$A$7)</f>
        <v/>
      </c>
      <c r="WNZ68" s="2033"/>
      <c r="WOA68" s="2033"/>
      <c r="WOB68" s="2033"/>
      <c r="WOC68" s="2033"/>
      <c r="WOD68" s="2033"/>
      <c r="WOE68" s="2033"/>
      <c r="WOF68" s="2033"/>
      <c r="WOG68" s="2033"/>
      <c r="WOH68" s="2033"/>
      <c r="WOI68" s="2033"/>
      <c r="WOJ68" s="2033"/>
      <c r="WOK68" s="2033"/>
      <c r="WOL68" s="2033"/>
      <c r="WOM68" s="2033"/>
      <c r="WON68" s="2033"/>
      <c r="WOO68" s="2033" t="str">
        <f>IF(ISBLANK('１．学校基本情報'!$A$7),"",'１．学校基本情報'!$A$7)</f>
        <v/>
      </c>
      <c r="WOP68" s="2033"/>
      <c r="WOQ68" s="2033"/>
      <c r="WOR68" s="2033"/>
      <c r="WOS68" s="2033"/>
      <c r="WOT68" s="2033"/>
      <c r="WOU68" s="2033"/>
      <c r="WOV68" s="2033"/>
      <c r="WOW68" s="2033"/>
      <c r="WOX68" s="2033"/>
      <c r="WOY68" s="2033"/>
      <c r="WOZ68" s="2033"/>
      <c r="WPA68" s="2033"/>
      <c r="WPB68" s="2033"/>
      <c r="WPC68" s="2033"/>
      <c r="WPD68" s="2033"/>
      <c r="WPE68" s="2033" t="str">
        <f>IF(ISBLANK('１．学校基本情報'!$A$7),"",'１．学校基本情報'!$A$7)</f>
        <v/>
      </c>
      <c r="WPF68" s="2033"/>
      <c r="WPG68" s="2033"/>
      <c r="WPH68" s="2033"/>
      <c r="WPI68" s="2033"/>
      <c r="WPJ68" s="2033"/>
      <c r="WPK68" s="2033"/>
      <c r="WPL68" s="2033"/>
      <c r="WPM68" s="2033"/>
      <c r="WPN68" s="2033"/>
      <c r="WPO68" s="2033"/>
      <c r="WPP68" s="2033"/>
      <c r="WPQ68" s="2033"/>
      <c r="WPR68" s="2033"/>
      <c r="WPS68" s="2033"/>
      <c r="WPT68" s="2033"/>
      <c r="WPU68" s="2033" t="str">
        <f>IF(ISBLANK('１．学校基本情報'!$A$7),"",'１．学校基本情報'!$A$7)</f>
        <v/>
      </c>
      <c r="WPV68" s="2033"/>
      <c r="WPW68" s="2033"/>
      <c r="WPX68" s="2033"/>
      <c r="WPY68" s="2033"/>
      <c r="WPZ68" s="2033"/>
      <c r="WQA68" s="2033"/>
      <c r="WQB68" s="2033"/>
      <c r="WQC68" s="2033"/>
      <c r="WQD68" s="2033"/>
      <c r="WQE68" s="2033"/>
      <c r="WQF68" s="2033"/>
      <c r="WQG68" s="2033"/>
      <c r="WQH68" s="2033"/>
      <c r="WQI68" s="2033"/>
      <c r="WQJ68" s="2033"/>
      <c r="WQK68" s="2033" t="str">
        <f>IF(ISBLANK('１．学校基本情報'!$A$7),"",'１．学校基本情報'!$A$7)</f>
        <v/>
      </c>
      <c r="WQL68" s="2033"/>
      <c r="WQM68" s="2033"/>
      <c r="WQN68" s="2033"/>
      <c r="WQO68" s="2033"/>
      <c r="WQP68" s="2033"/>
      <c r="WQQ68" s="2033"/>
      <c r="WQR68" s="2033"/>
      <c r="WQS68" s="2033"/>
      <c r="WQT68" s="2033"/>
      <c r="WQU68" s="2033"/>
      <c r="WQV68" s="2033"/>
      <c r="WQW68" s="2033"/>
      <c r="WQX68" s="2033"/>
      <c r="WQY68" s="2033"/>
      <c r="WQZ68" s="2033"/>
      <c r="WRA68" s="2033" t="str">
        <f>IF(ISBLANK('１．学校基本情報'!$A$7),"",'１．学校基本情報'!$A$7)</f>
        <v/>
      </c>
      <c r="WRB68" s="2033"/>
      <c r="WRC68" s="2033"/>
      <c r="WRD68" s="2033"/>
      <c r="WRE68" s="2033"/>
      <c r="WRF68" s="2033"/>
      <c r="WRG68" s="2033"/>
      <c r="WRH68" s="2033"/>
      <c r="WRI68" s="2033"/>
      <c r="WRJ68" s="2033"/>
      <c r="WRK68" s="2033"/>
      <c r="WRL68" s="2033"/>
      <c r="WRM68" s="2033"/>
      <c r="WRN68" s="2033"/>
      <c r="WRO68" s="2033"/>
      <c r="WRP68" s="2033"/>
      <c r="WRQ68" s="2033" t="str">
        <f>IF(ISBLANK('１．学校基本情報'!$A$7),"",'１．学校基本情報'!$A$7)</f>
        <v/>
      </c>
      <c r="WRR68" s="2033"/>
      <c r="WRS68" s="2033"/>
      <c r="WRT68" s="2033"/>
      <c r="WRU68" s="2033"/>
      <c r="WRV68" s="2033"/>
      <c r="WRW68" s="2033"/>
      <c r="WRX68" s="2033"/>
      <c r="WRY68" s="2033"/>
      <c r="WRZ68" s="2033"/>
      <c r="WSA68" s="2033"/>
      <c r="WSB68" s="2033"/>
      <c r="WSC68" s="2033"/>
      <c r="WSD68" s="2033"/>
      <c r="WSE68" s="2033"/>
      <c r="WSF68" s="2033"/>
      <c r="WSG68" s="2033" t="str">
        <f>IF(ISBLANK('１．学校基本情報'!$A$7),"",'１．学校基本情報'!$A$7)</f>
        <v/>
      </c>
      <c r="WSH68" s="2033"/>
      <c r="WSI68" s="2033"/>
      <c r="WSJ68" s="2033"/>
      <c r="WSK68" s="2033"/>
      <c r="WSL68" s="2033"/>
      <c r="WSM68" s="2033"/>
      <c r="WSN68" s="2033"/>
      <c r="WSO68" s="2033"/>
      <c r="WSP68" s="2033"/>
      <c r="WSQ68" s="2033"/>
      <c r="WSR68" s="2033"/>
      <c r="WSS68" s="2033"/>
      <c r="WST68" s="2033"/>
      <c r="WSU68" s="2033"/>
      <c r="WSV68" s="2033"/>
      <c r="WSW68" s="2033" t="str">
        <f>IF(ISBLANK('１．学校基本情報'!$A$7),"",'１．学校基本情報'!$A$7)</f>
        <v/>
      </c>
      <c r="WSX68" s="2033"/>
      <c r="WSY68" s="2033"/>
      <c r="WSZ68" s="2033"/>
      <c r="WTA68" s="2033"/>
      <c r="WTB68" s="2033"/>
      <c r="WTC68" s="2033"/>
      <c r="WTD68" s="2033"/>
      <c r="WTE68" s="2033"/>
      <c r="WTF68" s="2033"/>
      <c r="WTG68" s="2033"/>
      <c r="WTH68" s="2033"/>
      <c r="WTI68" s="2033"/>
      <c r="WTJ68" s="2033"/>
      <c r="WTK68" s="2033"/>
      <c r="WTL68" s="2033"/>
      <c r="WTM68" s="2033" t="str">
        <f>IF(ISBLANK('１．学校基本情報'!$A$7),"",'１．学校基本情報'!$A$7)</f>
        <v/>
      </c>
      <c r="WTN68" s="2033"/>
      <c r="WTO68" s="2033"/>
      <c r="WTP68" s="2033"/>
      <c r="WTQ68" s="2033"/>
      <c r="WTR68" s="2033"/>
      <c r="WTS68" s="2033"/>
      <c r="WTT68" s="2033"/>
      <c r="WTU68" s="2033"/>
      <c r="WTV68" s="2033"/>
      <c r="WTW68" s="2033"/>
      <c r="WTX68" s="2033"/>
      <c r="WTY68" s="2033"/>
      <c r="WTZ68" s="2033"/>
      <c r="WUA68" s="2033"/>
      <c r="WUB68" s="2033"/>
      <c r="WUC68" s="2033" t="str">
        <f>IF(ISBLANK('１．学校基本情報'!$A$7),"",'１．学校基本情報'!$A$7)</f>
        <v/>
      </c>
      <c r="WUD68" s="2033"/>
      <c r="WUE68" s="2033"/>
      <c r="WUF68" s="2033"/>
      <c r="WUG68" s="2033"/>
      <c r="WUH68" s="2033"/>
      <c r="WUI68" s="2033"/>
      <c r="WUJ68" s="2033"/>
      <c r="WUK68" s="2033"/>
      <c r="WUL68" s="2033"/>
      <c r="WUM68" s="2033"/>
      <c r="WUN68" s="2033"/>
      <c r="WUO68" s="2033"/>
      <c r="WUP68" s="2033"/>
      <c r="WUQ68" s="2033"/>
      <c r="WUR68" s="2033"/>
      <c r="WUS68" s="2033" t="str">
        <f>IF(ISBLANK('１．学校基本情報'!$A$7),"",'１．学校基本情報'!$A$7)</f>
        <v/>
      </c>
      <c r="WUT68" s="2033"/>
      <c r="WUU68" s="2033"/>
      <c r="WUV68" s="2033"/>
      <c r="WUW68" s="2033"/>
      <c r="WUX68" s="2033"/>
      <c r="WUY68" s="2033"/>
      <c r="WUZ68" s="2033"/>
      <c r="WVA68" s="2033"/>
      <c r="WVB68" s="2033"/>
      <c r="WVC68" s="2033"/>
      <c r="WVD68" s="2033"/>
      <c r="WVE68" s="2033"/>
      <c r="WVF68" s="2033"/>
      <c r="WVG68" s="2033"/>
      <c r="WVH68" s="2033"/>
      <c r="WVI68" s="2033" t="str">
        <f>IF(ISBLANK('１．学校基本情報'!$A$7),"",'１．学校基本情報'!$A$7)</f>
        <v/>
      </c>
      <c r="WVJ68" s="2033"/>
      <c r="WVK68" s="2033"/>
      <c r="WVL68" s="2033"/>
      <c r="WVM68" s="2033"/>
      <c r="WVN68" s="2033"/>
      <c r="WVO68" s="2033"/>
      <c r="WVP68" s="2033"/>
      <c r="WVQ68" s="2033"/>
      <c r="WVR68" s="2033"/>
      <c r="WVS68" s="2033"/>
      <c r="WVT68" s="2033"/>
      <c r="WVU68" s="2033"/>
      <c r="WVV68" s="2033"/>
      <c r="WVW68" s="2033"/>
      <c r="WVX68" s="2033"/>
      <c r="WVY68" s="2033" t="str">
        <f>IF(ISBLANK('１．学校基本情報'!$A$7),"",'１．学校基本情報'!$A$7)</f>
        <v/>
      </c>
      <c r="WVZ68" s="2033"/>
      <c r="WWA68" s="2033"/>
      <c r="WWB68" s="2033"/>
      <c r="WWC68" s="2033"/>
      <c r="WWD68" s="2033"/>
      <c r="WWE68" s="2033"/>
      <c r="WWF68" s="2033"/>
      <c r="WWG68" s="2033"/>
      <c r="WWH68" s="2033"/>
      <c r="WWI68" s="2033"/>
      <c r="WWJ68" s="2033"/>
      <c r="WWK68" s="2033"/>
      <c r="WWL68" s="2033"/>
      <c r="WWM68" s="2033"/>
      <c r="WWN68" s="2033"/>
      <c r="WWO68" s="2033" t="str">
        <f>IF(ISBLANK('１．学校基本情報'!$A$7),"",'１．学校基本情報'!$A$7)</f>
        <v/>
      </c>
      <c r="WWP68" s="2033"/>
      <c r="WWQ68" s="2033"/>
      <c r="WWR68" s="2033"/>
      <c r="WWS68" s="2033"/>
      <c r="WWT68" s="2033"/>
      <c r="WWU68" s="2033"/>
      <c r="WWV68" s="2033"/>
      <c r="WWW68" s="2033"/>
      <c r="WWX68" s="2033"/>
      <c r="WWY68" s="2033"/>
      <c r="WWZ68" s="2033"/>
      <c r="WXA68" s="2033"/>
      <c r="WXB68" s="2033"/>
      <c r="WXC68" s="2033"/>
      <c r="WXD68" s="2033"/>
      <c r="WXE68" s="2033" t="str">
        <f>IF(ISBLANK('１．学校基本情報'!$A$7),"",'１．学校基本情報'!$A$7)</f>
        <v/>
      </c>
      <c r="WXF68" s="2033"/>
      <c r="WXG68" s="2033"/>
      <c r="WXH68" s="2033"/>
      <c r="WXI68" s="2033"/>
      <c r="WXJ68" s="2033"/>
      <c r="WXK68" s="2033"/>
      <c r="WXL68" s="2033"/>
      <c r="WXM68" s="2033"/>
      <c r="WXN68" s="2033"/>
      <c r="WXO68" s="2033"/>
      <c r="WXP68" s="2033"/>
      <c r="WXQ68" s="2033"/>
      <c r="WXR68" s="2033"/>
      <c r="WXS68" s="2033"/>
      <c r="WXT68" s="2033"/>
      <c r="WXU68" s="2033" t="str">
        <f>IF(ISBLANK('１．学校基本情報'!$A$7),"",'１．学校基本情報'!$A$7)</f>
        <v/>
      </c>
      <c r="WXV68" s="2033"/>
      <c r="WXW68" s="2033"/>
      <c r="WXX68" s="2033"/>
      <c r="WXY68" s="2033"/>
      <c r="WXZ68" s="2033"/>
      <c r="WYA68" s="2033"/>
      <c r="WYB68" s="2033"/>
      <c r="WYC68" s="2033"/>
      <c r="WYD68" s="2033"/>
      <c r="WYE68" s="2033"/>
      <c r="WYF68" s="2033"/>
      <c r="WYG68" s="2033"/>
      <c r="WYH68" s="2033"/>
      <c r="WYI68" s="2033"/>
      <c r="WYJ68" s="2033"/>
      <c r="WYK68" s="2033" t="str">
        <f>IF(ISBLANK('１．学校基本情報'!$A$7),"",'１．学校基本情報'!$A$7)</f>
        <v/>
      </c>
      <c r="WYL68" s="2033"/>
      <c r="WYM68" s="2033"/>
      <c r="WYN68" s="2033"/>
      <c r="WYO68" s="2033"/>
      <c r="WYP68" s="2033"/>
      <c r="WYQ68" s="2033"/>
      <c r="WYR68" s="2033"/>
      <c r="WYS68" s="2033"/>
      <c r="WYT68" s="2033"/>
      <c r="WYU68" s="2033"/>
      <c r="WYV68" s="2033"/>
      <c r="WYW68" s="2033"/>
      <c r="WYX68" s="2033"/>
      <c r="WYY68" s="2033"/>
      <c r="WYZ68" s="2033"/>
      <c r="WZA68" s="2033" t="str">
        <f>IF(ISBLANK('１．学校基本情報'!$A$7),"",'１．学校基本情報'!$A$7)</f>
        <v/>
      </c>
      <c r="WZB68" s="2033"/>
      <c r="WZC68" s="2033"/>
      <c r="WZD68" s="2033"/>
      <c r="WZE68" s="2033"/>
      <c r="WZF68" s="2033"/>
      <c r="WZG68" s="2033"/>
      <c r="WZH68" s="2033"/>
      <c r="WZI68" s="2033"/>
      <c r="WZJ68" s="2033"/>
      <c r="WZK68" s="2033"/>
      <c r="WZL68" s="2033"/>
      <c r="WZM68" s="2033"/>
      <c r="WZN68" s="2033"/>
      <c r="WZO68" s="2033"/>
      <c r="WZP68" s="2033"/>
      <c r="WZQ68" s="2033" t="str">
        <f>IF(ISBLANK('１．学校基本情報'!$A$7),"",'１．学校基本情報'!$A$7)</f>
        <v/>
      </c>
      <c r="WZR68" s="2033"/>
      <c r="WZS68" s="2033"/>
      <c r="WZT68" s="2033"/>
      <c r="WZU68" s="2033"/>
      <c r="WZV68" s="2033"/>
      <c r="WZW68" s="2033"/>
      <c r="WZX68" s="2033"/>
      <c r="WZY68" s="2033"/>
      <c r="WZZ68" s="2033"/>
      <c r="XAA68" s="2033"/>
      <c r="XAB68" s="2033"/>
      <c r="XAC68" s="2033"/>
      <c r="XAD68" s="2033"/>
      <c r="XAE68" s="2033"/>
      <c r="XAF68" s="2033"/>
      <c r="XAG68" s="2033" t="str">
        <f>IF(ISBLANK('１．学校基本情報'!$A$7),"",'１．学校基本情報'!$A$7)</f>
        <v/>
      </c>
      <c r="XAH68" s="2033"/>
      <c r="XAI68" s="2033"/>
      <c r="XAJ68" s="2033"/>
      <c r="XAK68" s="2033"/>
      <c r="XAL68" s="2033"/>
      <c r="XAM68" s="2033"/>
      <c r="XAN68" s="2033"/>
      <c r="XAO68" s="2033"/>
      <c r="XAP68" s="2033"/>
      <c r="XAQ68" s="2033"/>
      <c r="XAR68" s="2033"/>
      <c r="XAS68" s="2033"/>
      <c r="XAT68" s="2033"/>
      <c r="XAU68" s="2033"/>
      <c r="XAV68" s="2033"/>
      <c r="XAW68" s="2033" t="str">
        <f>IF(ISBLANK('１．学校基本情報'!$A$7),"",'１．学校基本情報'!$A$7)</f>
        <v/>
      </c>
      <c r="XAX68" s="2033"/>
      <c r="XAY68" s="2033"/>
      <c r="XAZ68" s="2033"/>
      <c r="XBA68" s="2033"/>
      <c r="XBB68" s="2033"/>
      <c r="XBC68" s="2033"/>
      <c r="XBD68" s="2033"/>
      <c r="XBE68" s="2033"/>
      <c r="XBF68" s="2033"/>
      <c r="XBG68" s="2033"/>
      <c r="XBH68" s="2033"/>
      <c r="XBI68" s="2033"/>
      <c r="XBJ68" s="2033"/>
      <c r="XBK68" s="2033"/>
      <c r="XBL68" s="2033"/>
      <c r="XBM68" s="2033" t="str">
        <f>IF(ISBLANK('１．学校基本情報'!$A$7),"",'１．学校基本情報'!$A$7)</f>
        <v/>
      </c>
      <c r="XBN68" s="2033"/>
      <c r="XBO68" s="2033"/>
      <c r="XBP68" s="2033"/>
      <c r="XBQ68" s="2033"/>
      <c r="XBR68" s="2033"/>
      <c r="XBS68" s="2033"/>
      <c r="XBT68" s="2033"/>
      <c r="XBU68" s="2033"/>
      <c r="XBV68" s="2033"/>
      <c r="XBW68" s="2033"/>
      <c r="XBX68" s="2033"/>
      <c r="XBY68" s="2033"/>
      <c r="XBZ68" s="2033"/>
      <c r="XCA68" s="2033"/>
      <c r="XCB68" s="2033"/>
      <c r="XCC68" s="2033" t="str">
        <f>IF(ISBLANK('１．学校基本情報'!$A$7),"",'１．学校基本情報'!$A$7)</f>
        <v/>
      </c>
      <c r="XCD68" s="2033"/>
      <c r="XCE68" s="2033"/>
      <c r="XCF68" s="2033"/>
      <c r="XCG68" s="2033"/>
      <c r="XCH68" s="2033"/>
      <c r="XCI68" s="2033"/>
      <c r="XCJ68" s="2033"/>
      <c r="XCK68" s="2033"/>
      <c r="XCL68" s="2033"/>
      <c r="XCM68" s="2033"/>
      <c r="XCN68" s="2033"/>
      <c r="XCO68" s="2033"/>
      <c r="XCP68" s="2033"/>
      <c r="XCQ68" s="2033"/>
      <c r="XCR68" s="2033"/>
      <c r="XCS68" s="2033" t="str">
        <f>IF(ISBLANK('１．学校基本情報'!$A$7),"",'１．学校基本情報'!$A$7)</f>
        <v/>
      </c>
      <c r="XCT68" s="2033"/>
      <c r="XCU68" s="2033"/>
      <c r="XCV68" s="2033"/>
      <c r="XCW68" s="2033"/>
      <c r="XCX68" s="2033"/>
      <c r="XCY68" s="2033"/>
      <c r="XCZ68" s="2033"/>
      <c r="XDA68" s="2033"/>
      <c r="XDB68" s="2033"/>
      <c r="XDC68" s="2033"/>
      <c r="XDD68" s="2033"/>
      <c r="XDE68" s="2033"/>
      <c r="XDF68" s="2033"/>
      <c r="XDG68" s="2033"/>
      <c r="XDH68" s="2033"/>
      <c r="XDI68" s="2033" t="str">
        <f>IF(ISBLANK('１．学校基本情報'!$A$7),"",'１．学校基本情報'!$A$7)</f>
        <v/>
      </c>
      <c r="XDJ68" s="2033"/>
      <c r="XDK68" s="2033"/>
      <c r="XDL68" s="2033"/>
      <c r="XDM68" s="2033"/>
      <c r="XDN68" s="2033"/>
      <c r="XDO68" s="2033"/>
      <c r="XDP68" s="2033"/>
      <c r="XDQ68" s="2033"/>
      <c r="XDR68" s="2033"/>
      <c r="XDS68" s="2033"/>
      <c r="XDT68" s="2033"/>
      <c r="XDU68" s="2033"/>
      <c r="XDV68" s="2033"/>
      <c r="XDW68" s="2033"/>
      <c r="XDX68" s="2033"/>
      <c r="XDY68" s="2033" t="str">
        <f>IF(ISBLANK('１．学校基本情報'!$A$7),"",'１．学校基本情報'!$A$7)</f>
        <v/>
      </c>
      <c r="XDZ68" s="2033"/>
      <c r="XEA68" s="2033"/>
      <c r="XEB68" s="2033"/>
      <c r="XEC68" s="2033"/>
      <c r="XED68" s="2033"/>
      <c r="XEE68" s="2033"/>
      <c r="XEF68" s="2033"/>
      <c r="XEG68" s="2033"/>
      <c r="XEH68" s="2033"/>
      <c r="XEI68" s="2033"/>
      <c r="XEJ68" s="2033"/>
      <c r="XEK68" s="2033"/>
      <c r="XEL68" s="2033"/>
      <c r="XEM68" s="2033"/>
      <c r="XEN68" s="2033"/>
      <c r="XEO68" s="2033" t="str">
        <f>IF(ISBLANK('１．学校基本情報'!$A$7),"",'１．学校基本情報'!$A$7)</f>
        <v/>
      </c>
      <c r="XEP68" s="2033"/>
      <c r="XEQ68" s="2033"/>
      <c r="XER68" s="2033"/>
      <c r="XES68" s="2033"/>
      <c r="XET68" s="2033"/>
      <c r="XEU68" s="2033"/>
      <c r="XEV68" s="2033"/>
      <c r="XEW68" s="2033"/>
      <c r="XEX68" s="2033"/>
      <c r="XEY68" s="2033"/>
      <c r="XEZ68" s="2033"/>
      <c r="XFA68" s="2033"/>
      <c r="XFB68" s="2033"/>
      <c r="XFC68" s="2033"/>
      <c r="XFD68" s="2033"/>
    </row>
    <row r="69" spans="1:16384" s="20" customFormat="1" ht="51" customHeight="1" thickBot="1" x14ac:dyDescent="0.2">
      <c r="A69" s="2006" t="s">
        <v>3150</v>
      </c>
      <c r="B69" s="2006"/>
      <c r="C69" s="2006"/>
      <c r="D69" s="2006"/>
      <c r="E69" s="2006"/>
      <c r="F69" s="2006"/>
      <c r="G69" s="2006"/>
      <c r="H69" s="2006"/>
      <c r="I69" s="2006"/>
      <c r="J69" s="2006"/>
      <c r="K69" s="2006"/>
      <c r="L69" s="2006"/>
      <c r="M69" s="2006"/>
      <c r="N69" s="2006"/>
      <c r="O69" s="2006"/>
      <c r="P69" s="2006"/>
      <c r="Q69" s="11"/>
      <c r="R69" s="11"/>
      <c r="S69" s="2041" t="s">
        <v>923</v>
      </c>
      <c r="T69" s="2041"/>
      <c r="U69" s="2041"/>
      <c r="V69" s="2041"/>
      <c r="W69" s="2041"/>
      <c r="X69" s="2041"/>
      <c r="Y69" s="2041"/>
      <c r="Z69" s="2041"/>
      <c r="AA69" s="2041"/>
      <c r="AB69" s="2041"/>
      <c r="AC69" s="2041"/>
      <c r="AD69" s="2041"/>
      <c r="AE69" s="2041"/>
      <c r="AF69" s="2041"/>
      <c r="AG69" s="2041"/>
      <c r="AH69" s="2041"/>
    </row>
    <row r="70" spans="1:16384" s="20" customFormat="1" ht="8.25" customHeight="1" thickBot="1" x14ac:dyDescent="0.2">
      <c r="B70" s="81"/>
      <c r="C70" s="139"/>
      <c r="D70" s="139"/>
      <c r="E70" s="139"/>
      <c r="F70" s="139"/>
      <c r="G70" s="139"/>
      <c r="H70" s="139"/>
      <c r="I70" s="139"/>
      <c r="J70" s="139"/>
      <c r="K70" s="139"/>
      <c r="L70" s="139"/>
      <c r="M70" s="139"/>
      <c r="N70" s="139"/>
      <c r="O70" s="139"/>
      <c r="P70" s="83"/>
      <c r="Q70" s="11"/>
      <c r="R70" s="11"/>
      <c r="S70" s="84"/>
      <c r="T70" s="85"/>
      <c r="U70" s="1527"/>
      <c r="V70" s="1527"/>
      <c r="W70" s="1527"/>
      <c r="X70" s="1527"/>
      <c r="Y70" s="1527"/>
      <c r="Z70" s="1527"/>
      <c r="AA70" s="1527"/>
      <c r="AB70" s="1527"/>
      <c r="AC70" s="1527"/>
      <c r="AD70" s="1527"/>
      <c r="AE70" s="1527"/>
      <c r="AF70" s="1527"/>
      <c r="AG70" s="1527"/>
      <c r="AH70" s="87"/>
    </row>
    <row r="71" spans="1:16384" s="20" customFormat="1" ht="27" customHeight="1" thickTop="1" thickBot="1" x14ac:dyDescent="0.2">
      <c r="B71" s="88"/>
      <c r="C71" s="62"/>
      <c r="D71" s="2025" t="s">
        <v>3151</v>
      </c>
      <c r="E71" s="2025"/>
      <c r="F71" s="2025"/>
      <c r="G71" s="2025"/>
      <c r="H71" s="2025"/>
      <c r="I71" s="2025"/>
      <c r="J71" s="2025"/>
      <c r="K71" s="2025"/>
      <c r="L71" s="2025"/>
      <c r="M71" s="2025"/>
      <c r="N71" s="2025"/>
      <c r="O71" s="2025"/>
      <c r="P71" s="89"/>
      <c r="Q71" s="11"/>
      <c r="R71" s="11"/>
      <c r="S71" s="84"/>
      <c r="T71" s="90"/>
      <c r="U71" s="91"/>
      <c r="V71" s="2051" t="s">
        <v>924</v>
      </c>
      <c r="W71" s="2051"/>
      <c r="X71" s="2051"/>
      <c r="Y71" s="2051"/>
      <c r="Z71" s="2051"/>
      <c r="AA71" s="2051"/>
      <c r="AB71" s="2051"/>
      <c r="AC71" s="2051"/>
      <c r="AD71" s="2051"/>
      <c r="AE71" s="2051"/>
      <c r="AF71" s="2051"/>
      <c r="AG71" s="2051"/>
      <c r="AH71" s="92"/>
    </row>
    <row r="72" spans="1:16384" s="20" customFormat="1" ht="22.5" customHeight="1" thickTop="1" thickBot="1" x14ac:dyDescent="0.2">
      <c r="B72" s="88"/>
      <c r="C72" s="95"/>
      <c r="D72" s="140" t="s">
        <v>244</v>
      </c>
      <c r="E72" s="140"/>
      <c r="F72" s="140"/>
      <c r="G72" s="140"/>
      <c r="H72" s="140"/>
      <c r="I72" s="140"/>
      <c r="J72" s="140"/>
      <c r="K72" s="140"/>
      <c r="L72" s="140"/>
      <c r="M72" s="141"/>
      <c r="N72" s="62"/>
      <c r="O72" s="142"/>
      <c r="P72" s="89"/>
      <c r="Q72" s="11"/>
      <c r="R72" s="11"/>
      <c r="S72" s="84"/>
      <c r="T72" s="90"/>
      <c r="U72" s="84"/>
      <c r="V72" s="1528" t="s">
        <v>244</v>
      </c>
      <c r="W72" s="1528"/>
      <c r="X72" s="1528"/>
      <c r="Y72" s="1528"/>
      <c r="Z72" s="1528"/>
      <c r="AA72" s="1528"/>
      <c r="AB72" s="1528"/>
      <c r="AC72" s="1528"/>
      <c r="AD72" s="1528"/>
      <c r="AE72" s="1529"/>
      <c r="AF72" s="91"/>
      <c r="AG72" s="143"/>
      <c r="AH72" s="92"/>
    </row>
    <row r="73" spans="1:16384" s="20" customFormat="1" ht="22.5" customHeight="1" thickTop="1" thickBot="1" x14ac:dyDescent="0.2">
      <c r="B73" s="88"/>
      <c r="C73" s="95"/>
      <c r="D73" s="140" t="s">
        <v>245</v>
      </c>
      <c r="E73" s="140"/>
      <c r="F73" s="140"/>
      <c r="G73" s="140"/>
      <c r="H73" s="140"/>
      <c r="I73" s="140"/>
      <c r="J73" s="140"/>
      <c r="K73" s="140"/>
      <c r="L73" s="140"/>
      <c r="M73" s="141"/>
      <c r="N73" s="62"/>
      <c r="O73" s="142"/>
      <c r="P73" s="89"/>
      <c r="Q73" s="11"/>
      <c r="R73" s="11"/>
      <c r="S73" s="84"/>
      <c r="T73" s="90"/>
      <c r="U73" s="84"/>
      <c r="V73" s="1528" t="s">
        <v>245</v>
      </c>
      <c r="W73" s="1528"/>
      <c r="X73" s="1528"/>
      <c r="Y73" s="1528"/>
      <c r="Z73" s="1528"/>
      <c r="AA73" s="1528"/>
      <c r="AB73" s="1528"/>
      <c r="AC73" s="1528"/>
      <c r="AD73" s="1528"/>
      <c r="AE73" s="1529"/>
      <c r="AF73" s="91"/>
      <c r="AG73" s="143"/>
      <c r="AH73" s="92"/>
    </row>
    <row r="74" spans="1:16384" s="20" customFormat="1" ht="3.75" customHeight="1" thickTop="1" thickBot="1" x14ac:dyDescent="0.2">
      <c r="B74" s="88"/>
      <c r="C74" s="95"/>
      <c r="D74" s="93"/>
      <c r="E74" s="95"/>
      <c r="F74" s="95"/>
      <c r="G74" s="95"/>
      <c r="H74" s="95"/>
      <c r="I74" s="95"/>
      <c r="J74" s="95"/>
      <c r="K74" s="95"/>
      <c r="L74" s="95"/>
      <c r="M74" s="95"/>
      <c r="N74" s="95"/>
      <c r="O74" s="95"/>
      <c r="P74" s="89"/>
      <c r="Q74" s="11"/>
      <c r="R74" s="11"/>
      <c r="S74" s="84"/>
      <c r="T74" s="90"/>
      <c r="U74" s="84"/>
      <c r="V74" s="34"/>
      <c r="W74" s="84"/>
      <c r="X74" s="84"/>
      <c r="Y74" s="84"/>
      <c r="Z74" s="84"/>
      <c r="AA74" s="84"/>
      <c r="AB74" s="84"/>
      <c r="AC74" s="84"/>
      <c r="AD74" s="84"/>
      <c r="AE74" s="84"/>
      <c r="AF74" s="84"/>
      <c r="AG74" s="84"/>
      <c r="AH74" s="92"/>
    </row>
    <row r="75" spans="1:16384" s="20" customFormat="1" ht="27" customHeight="1" thickTop="1" thickBot="1" x14ac:dyDescent="0.2">
      <c r="B75" s="88"/>
      <c r="C75" s="62"/>
      <c r="D75" s="2025" t="s">
        <v>3152</v>
      </c>
      <c r="E75" s="2025"/>
      <c r="F75" s="2025"/>
      <c r="G75" s="2025"/>
      <c r="H75" s="2025"/>
      <c r="I75" s="2025"/>
      <c r="J75" s="2025"/>
      <c r="K75" s="2025"/>
      <c r="L75" s="2025"/>
      <c r="M75" s="2025"/>
      <c r="N75" s="2025"/>
      <c r="O75" s="2025"/>
      <c r="P75" s="89"/>
      <c r="Q75" s="11"/>
      <c r="R75" s="11"/>
      <c r="S75" s="84"/>
      <c r="T75" s="90"/>
      <c r="U75" s="91"/>
      <c r="V75" s="2051" t="s">
        <v>925</v>
      </c>
      <c r="W75" s="2051"/>
      <c r="X75" s="2051"/>
      <c r="Y75" s="2051"/>
      <c r="Z75" s="2051"/>
      <c r="AA75" s="2051"/>
      <c r="AB75" s="2051"/>
      <c r="AC75" s="2051"/>
      <c r="AD75" s="2051"/>
      <c r="AE75" s="2051"/>
      <c r="AF75" s="2051"/>
      <c r="AG75" s="2051"/>
      <c r="AH75" s="92"/>
    </row>
    <row r="76" spans="1:16384" s="20" customFormat="1" ht="22.5" customHeight="1" thickTop="1" thickBot="1" x14ac:dyDescent="0.2">
      <c r="B76" s="88"/>
      <c r="C76" s="95"/>
      <c r="D76" s="140" t="s">
        <v>246</v>
      </c>
      <c r="E76" s="140"/>
      <c r="F76" s="140"/>
      <c r="G76" s="140"/>
      <c r="H76" s="140"/>
      <c r="I76" s="140"/>
      <c r="J76" s="140"/>
      <c r="K76" s="140"/>
      <c r="L76" s="140"/>
      <c r="M76" s="141"/>
      <c r="N76" s="62"/>
      <c r="O76" s="142"/>
      <c r="P76" s="89"/>
      <c r="Q76" s="11"/>
      <c r="R76" s="11"/>
      <c r="S76" s="84"/>
      <c r="T76" s="90"/>
      <c r="U76" s="84"/>
      <c r="V76" s="1528" t="s">
        <v>246</v>
      </c>
      <c r="W76" s="1528"/>
      <c r="X76" s="1528"/>
      <c r="Y76" s="1528"/>
      <c r="Z76" s="1528"/>
      <c r="AA76" s="1528"/>
      <c r="AB76" s="1528"/>
      <c r="AC76" s="1528"/>
      <c r="AD76" s="1528"/>
      <c r="AE76" s="1529"/>
      <c r="AF76" s="91"/>
      <c r="AG76" s="143"/>
      <c r="AH76" s="92"/>
    </row>
    <row r="77" spans="1:16384" s="20" customFormat="1" ht="22.5" customHeight="1" thickTop="1" thickBot="1" x14ac:dyDescent="0.2">
      <c r="B77" s="88"/>
      <c r="C77" s="95"/>
      <c r="D77" s="140" t="s">
        <v>247</v>
      </c>
      <c r="E77" s="140"/>
      <c r="F77" s="140"/>
      <c r="G77" s="140"/>
      <c r="H77" s="140"/>
      <c r="I77" s="140"/>
      <c r="J77" s="140"/>
      <c r="K77" s="140"/>
      <c r="L77" s="140"/>
      <c r="M77" s="141"/>
      <c r="N77" s="62"/>
      <c r="O77" s="142"/>
      <c r="P77" s="89"/>
      <c r="Q77" s="11"/>
      <c r="R77" s="11"/>
      <c r="S77" s="84"/>
      <c r="T77" s="90"/>
      <c r="U77" s="84"/>
      <c r="V77" s="1528" t="s">
        <v>247</v>
      </c>
      <c r="W77" s="1528"/>
      <c r="X77" s="1528"/>
      <c r="Y77" s="1528"/>
      <c r="Z77" s="1528"/>
      <c r="AA77" s="1528"/>
      <c r="AB77" s="1528"/>
      <c r="AC77" s="1528"/>
      <c r="AD77" s="1528"/>
      <c r="AE77" s="1529"/>
      <c r="AF77" s="91"/>
      <c r="AG77" s="143"/>
      <c r="AH77" s="92"/>
    </row>
    <row r="78" spans="1:16384" s="20" customFormat="1" ht="7.5" customHeight="1" thickTop="1" thickBot="1" x14ac:dyDescent="0.2">
      <c r="B78" s="99"/>
      <c r="C78" s="116"/>
      <c r="D78" s="116"/>
      <c r="E78" s="116"/>
      <c r="F78" s="116"/>
      <c r="G78" s="116"/>
      <c r="H78" s="116"/>
      <c r="I78" s="116"/>
      <c r="J78" s="116"/>
      <c r="K78" s="116"/>
      <c r="L78" s="116"/>
      <c r="M78" s="116"/>
      <c r="N78" s="116"/>
      <c r="O78" s="117"/>
      <c r="P78" s="101"/>
      <c r="Q78" s="11"/>
      <c r="R78" s="11"/>
      <c r="S78" s="84"/>
      <c r="T78" s="102"/>
      <c r="U78" s="1514"/>
      <c r="V78" s="1514"/>
      <c r="W78" s="1514"/>
      <c r="X78" s="1514"/>
      <c r="Y78" s="1514"/>
      <c r="Z78" s="1514"/>
      <c r="AA78" s="1514"/>
      <c r="AB78" s="1514"/>
      <c r="AC78" s="1514"/>
      <c r="AD78" s="1514"/>
      <c r="AE78" s="1514"/>
      <c r="AF78" s="1514"/>
      <c r="AG78" s="1515"/>
      <c r="AH78" s="104"/>
    </row>
    <row r="79" spans="1:16384" s="20" customFormat="1" ht="63.75" customHeight="1" thickBot="1" x14ac:dyDescent="0.2">
      <c r="A79" s="2040" t="s">
        <v>3153</v>
      </c>
      <c r="B79" s="2040"/>
      <c r="C79" s="2040"/>
      <c r="D79" s="2040"/>
      <c r="E79" s="2040"/>
      <c r="F79" s="2040"/>
      <c r="G79" s="2040"/>
      <c r="H79" s="2040"/>
      <c r="I79" s="2040"/>
      <c r="J79" s="2040"/>
      <c r="K79" s="2040"/>
      <c r="L79" s="2040"/>
      <c r="M79" s="2040"/>
      <c r="N79" s="2040"/>
      <c r="O79" s="2040"/>
      <c r="P79" s="2040"/>
      <c r="Q79" s="11"/>
      <c r="R79" s="11"/>
      <c r="S79" s="2042" t="s">
        <v>926</v>
      </c>
      <c r="T79" s="2042"/>
      <c r="U79" s="2042"/>
      <c r="V79" s="2042"/>
      <c r="W79" s="2042"/>
      <c r="X79" s="2042"/>
      <c r="Y79" s="2042"/>
      <c r="Z79" s="2042"/>
      <c r="AA79" s="2042"/>
      <c r="AB79" s="2042"/>
      <c r="AC79" s="2042"/>
      <c r="AD79" s="2042"/>
      <c r="AE79" s="2042"/>
      <c r="AF79" s="2042"/>
      <c r="AG79" s="2042"/>
      <c r="AH79" s="2042"/>
    </row>
    <row r="80" spans="1:16384" s="20" customFormat="1" ht="6" customHeight="1" thickBot="1" x14ac:dyDescent="0.2">
      <c r="B80" s="81"/>
      <c r="C80" s="82"/>
      <c r="D80" s="82"/>
      <c r="E80" s="82"/>
      <c r="F80" s="82"/>
      <c r="G80" s="82"/>
      <c r="H80" s="82"/>
      <c r="I80" s="82"/>
      <c r="J80" s="82"/>
      <c r="K80" s="82"/>
      <c r="L80" s="82"/>
      <c r="M80" s="82"/>
      <c r="N80" s="82"/>
      <c r="O80" s="82"/>
      <c r="P80" s="83"/>
      <c r="Q80" s="11"/>
      <c r="R80" s="11"/>
      <c r="S80" s="84"/>
      <c r="T80" s="85"/>
      <c r="U80" s="86"/>
      <c r="V80" s="86"/>
      <c r="W80" s="86"/>
      <c r="X80" s="86"/>
      <c r="Y80" s="86"/>
      <c r="Z80" s="86"/>
      <c r="AA80" s="86"/>
      <c r="AB80" s="86"/>
      <c r="AC80" s="86"/>
      <c r="AD80" s="86"/>
      <c r="AE80" s="86"/>
      <c r="AF80" s="86"/>
      <c r="AG80" s="86"/>
      <c r="AH80" s="87"/>
    </row>
    <row r="81" spans="1:16384" s="20" customFormat="1" ht="26.1" customHeight="1" thickTop="1" thickBot="1" x14ac:dyDescent="0.2">
      <c r="B81" s="88"/>
      <c r="C81" s="62"/>
      <c r="D81" s="2025" t="s">
        <v>927</v>
      </c>
      <c r="E81" s="2025"/>
      <c r="F81" s="2025"/>
      <c r="G81" s="2025"/>
      <c r="H81" s="2025"/>
      <c r="I81" s="2025"/>
      <c r="J81" s="2025"/>
      <c r="K81" s="2025"/>
      <c r="L81" s="2025"/>
      <c r="M81" s="2025"/>
      <c r="N81" s="2025"/>
      <c r="O81" s="2025"/>
      <c r="P81" s="89"/>
      <c r="Q81" s="11"/>
      <c r="R81" s="11"/>
      <c r="S81" s="84"/>
      <c r="T81" s="90"/>
      <c r="U81" s="91"/>
      <c r="V81" s="2051" t="s">
        <v>928</v>
      </c>
      <c r="W81" s="2051"/>
      <c r="X81" s="2051"/>
      <c r="Y81" s="2051"/>
      <c r="Z81" s="2051"/>
      <c r="AA81" s="2051"/>
      <c r="AB81" s="2051"/>
      <c r="AC81" s="2051"/>
      <c r="AD81" s="2051"/>
      <c r="AE81" s="2051"/>
      <c r="AF81" s="2051"/>
      <c r="AG81" s="2051"/>
      <c r="AH81" s="92"/>
    </row>
    <row r="82" spans="1:16384" s="20" customFormat="1" ht="6" customHeight="1" thickTop="1" thickBot="1" x14ac:dyDescent="0.2">
      <c r="B82" s="119"/>
      <c r="C82" s="95"/>
      <c r="D82" s="93"/>
      <c r="E82" s="95"/>
      <c r="F82" s="95"/>
      <c r="G82" s="95"/>
      <c r="H82" s="95"/>
      <c r="I82" s="95"/>
      <c r="J82" s="95"/>
      <c r="K82" s="95"/>
      <c r="L82" s="95"/>
      <c r="M82" s="95"/>
      <c r="N82" s="95"/>
      <c r="O82" s="95"/>
      <c r="P82" s="96"/>
      <c r="Q82" s="97"/>
      <c r="R82" s="97"/>
      <c r="S82" s="84"/>
      <c r="T82" s="90"/>
      <c r="U82" s="84"/>
      <c r="V82" s="34"/>
      <c r="W82" s="84"/>
      <c r="X82" s="84"/>
      <c r="Y82" s="84"/>
      <c r="Z82" s="84"/>
      <c r="AA82" s="84"/>
      <c r="AB82" s="84"/>
      <c r="AC82" s="84"/>
      <c r="AD82" s="84"/>
      <c r="AE82" s="84"/>
      <c r="AF82" s="84"/>
      <c r="AG82" s="84"/>
      <c r="AH82" s="98"/>
    </row>
    <row r="83" spans="1:16384" s="20" customFormat="1" ht="26.1" customHeight="1" thickTop="1" thickBot="1" x14ac:dyDescent="0.2">
      <c r="B83" s="88"/>
      <c r="C83" s="62"/>
      <c r="D83" s="2035" t="s">
        <v>929</v>
      </c>
      <c r="E83" s="2035"/>
      <c r="F83" s="2035"/>
      <c r="G83" s="2035"/>
      <c r="H83" s="2035"/>
      <c r="I83" s="2035"/>
      <c r="J83" s="2035"/>
      <c r="K83" s="2035"/>
      <c r="L83" s="2035"/>
      <c r="M83" s="2035"/>
      <c r="N83" s="2035"/>
      <c r="O83" s="2035"/>
      <c r="P83" s="89"/>
      <c r="Q83" s="11"/>
      <c r="R83" s="11"/>
      <c r="S83" s="84"/>
      <c r="T83" s="90"/>
      <c r="U83" s="91"/>
      <c r="V83" s="2043" t="s">
        <v>930</v>
      </c>
      <c r="W83" s="2043"/>
      <c r="X83" s="2043"/>
      <c r="Y83" s="2043"/>
      <c r="Z83" s="2043"/>
      <c r="AA83" s="2043"/>
      <c r="AB83" s="2043"/>
      <c r="AC83" s="2043"/>
      <c r="AD83" s="2043"/>
      <c r="AE83" s="2043"/>
      <c r="AF83" s="2043"/>
      <c r="AG83" s="2043"/>
      <c r="AH83" s="92"/>
    </row>
    <row r="84" spans="1:16384" s="20" customFormat="1" ht="4.5" customHeight="1" thickTop="1" thickBot="1" x14ac:dyDescent="0.2">
      <c r="B84" s="88"/>
      <c r="C84" s="2036"/>
      <c r="D84" s="2036"/>
      <c r="E84" s="2036"/>
      <c r="F84" s="2036"/>
      <c r="G84" s="2036"/>
      <c r="H84" s="2036"/>
      <c r="I84" s="2036"/>
      <c r="J84" s="2036"/>
      <c r="K84" s="2036"/>
      <c r="L84" s="2036"/>
      <c r="M84" s="2036"/>
      <c r="N84" s="2036"/>
      <c r="O84" s="2036"/>
      <c r="P84" s="89"/>
      <c r="Q84" s="11"/>
      <c r="R84" s="11"/>
      <c r="S84" s="84"/>
      <c r="T84" s="90"/>
      <c r="U84" s="2037"/>
      <c r="V84" s="2037"/>
      <c r="W84" s="2037"/>
      <c r="X84" s="2037"/>
      <c r="Y84" s="2037"/>
      <c r="Z84" s="2037"/>
      <c r="AA84" s="2037"/>
      <c r="AB84" s="2037"/>
      <c r="AC84" s="2037"/>
      <c r="AD84" s="2037"/>
      <c r="AE84" s="2037"/>
      <c r="AF84" s="2037"/>
      <c r="AG84" s="2037"/>
      <c r="AH84" s="92"/>
    </row>
    <row r="85" spans="1:16384" s="20" customFormat="1" ht="27.75" customHeight="1" thickTop="1" thickBot="1" x14ac:dyDescent="0.2">
      <c r="B85" s="88"/>
      <c r="C85" s="62"/>
      <c r="D85" s="2035" t="s">
        <v>931</v>
      </c>
      <c r="E85" s="2035"/>
      <c r="F85" s="2035"/>
      <c r="G85" s="2035"/>
      <c r="H85" s="2035"/>
      <c r="I85" s="2035"/>
      <c r="J85" s="2035"/>
      <c r="K85" s="2035"/>
      <c r="L85" s="2035"/>
      <c r="M85" s="2035"/>
      <c r="N85" s="2035"/>
      <c r="O85" s="2035"/>
      <c r="P85" s="89"/>
      <c r="Q85" s="11"/>
      <c r="R85" s="11"/>
      <c r="S85" s="84"/>
      <c r="T85" s="90"/>
      <c r="U85" s="91"/>
      <c r="V85" s="2043" t="s">
        <v>932</v>
      </c>
      <c r="W85" s="2043"/>
      <c r="X85" s="2043"/>
      <c r="Y85" s="2043"/>
      <c r="Z85" s="2043"/>
      <c r="AA85" s="2043"/>
      <c r="AB85" s="2043"/>
      <c r="AC85" s="2043"/>
      <c r="AD85" s="2043"/>
      <c r="AE85" s="2043"/>
      <c r="AF85" s="2043"/>
      <c r="AG85" s="2043"/>
      <c r="AH85" s="92"/>
    </row>
    <row r="86" spans="1:16384" s="20" customFormat="1" ht="8.25" customHeight="1" thickTop="1" thickBot="1" x14ac:dyDescent="0.2">
      <c r="B86" s="99"/>
      <c r="C86" s="100"/>
      <c r="D86" s="100"/>
      <c r="E86" s="100"/>
      <c r="F86" s="100"/>
      <c r="G86" s="100"/>
      <c r="H86" s="100"/>
      <c r="I86" s="100"/>
      <c r="J86" s="100"/>
      <c r="K86" s="100"/>
      <c r="L86" s="100"/>
      <c r="M86" s="100"/>
      <c r="N86" s="100"/>
      <c r="O86" s="100"/>
      <c r="P86" s="101"/>
      <c r="Q86" s="11"/>
      <c r="R86" s="11"/>
      <c r="S86" s="84"/>
      <c r="T86" s="102"/>
      <c r="U86" s="103"/>
      <c r="V86" s="103"/>
      <c r="W86" s="103"/>
      <c r="X86" s="103"/>
      <c r="Y86" s="103"/>
      <c r="Z86" s="103"/>
      <c r="AA86" s="103"/>
      <c r="AB86" s="103"/>
      <c r="AC86" s="103"/>
      <c r="AD86" s="103"/>
      <c r="AE86" s="103"/>
      <c r="AF86" s="103"/>
      <c r="AG86" s="103"/>
      <c r="AH86" s="104"/>
    </row>
    <row r="87" spans="1:16384" s="20" customFormat="1" ht="8.25" customHeight="1" x14ac:dyDescent="0.15">
      <c r="C87" s="46"/>
      <c r="D87" s="46"/>
      <c r="E87" s="46"/>
      <c r="F87" s="46"/>
      <c r="G87" s="46"/>
      <c r="H87" s="46"/>
      <c r="I87" s="46"/>
      <c r="J87" s="46"/>
      <c r="K87" s="46"/>
      <c r="L87" s="46"/>
      <c r="M87" s="46"/>
      <c r="N87" s="46"/>
      <c r="O87" s="46"/>
      <c r="P87" s="11"/>
      <c r="Q87" s="11"/>
      <c r="R87" s="11"/>
      <c r="S87" s="84"/>
      <c r="T87" s="84"/>
      <c r="U87" s="47"/>
      <c r="V87" s="47"/>
      <c r="W87" s="47"/>
      <c r="X87" s="47"/>
      <c r="Y87" s="47"/>
      <c r="Z87" s="47"/>
      <c r="AA87" s="47"/>
      <c r="AB87" s="47"/>
      <c r="AC87" s="47"/>
      <c r="AD87" s="47"/>
      <c r="AE87" s="47"/>
      <c r="AF87" s="47"/>
      <c r="AG87" s="47"/>
      <c r="AH87" s="50"/>
    </row>
    <row r="88" spans="1:16384" ht="18" customHeight="1" x14ac:dyDescent="0.15">
      <c r="A88" s="2033"/>
      <c r="B88" s="2033"/>
      <c r="C88" s="2033"/>
      <c r="D88" s="2033"/>
      <c r="E88" s="2033"/>
      <c r="F88" s="2033"/>
      <c r="G88" s="2033"/>
      <c r="H88" s="2033"/>
      <c r="I88" s="2033"/>
      <c r="J88" s="2033"/>
      <c r="K88" s="2033"/>
      <c r="L88" s="2033"/>
      <c r="M88" s="2033"/>
      <c r="N88" s="2033"/>
      <c r="O88" s="2033"/>
      <c r="P88" s="2033"/>
      <c r="Q88" s="24"/>
      <c r="R88" s="24"/>
      <c r="S88" s="2037" t="str">
        <f>IF(ISBLANK('１．学校基本情報'!$A$7),"",'１．学校基本情報'!$A$7)</f>
        <v/>
      </c>
      <c r="T88" s="2037"/>
      <c r="U88" s="2037"/>
      <c r="V88" s="2037"/>
      <c r="W88" s="2037"/>
      <c r="X88" s="2037"/>
      <c r="Y88" s="2037"/>
      <c r="Z88" s="2037"/>
      <c r="AA88" s="2037"/>
      <c r="AB88" s="2037"/>
      <c r="AC88" s="2037"/>
      <c r="AD88" s="2037"/>
      <c r="AE88" s="2037"/>
      <c r="AF88" s="2037"/>
      <c r="AG88" s="2037"/>
      <c r="AH88" s="2037"/>
    </row>
    <row r="89" spans="1:16384" ht="18" customHeight="1" x14ac:dyDescent="0.15">
      <c r="A89" s="2033" t="str">
        <f>IF(ISBLANK('１．学校基本情報'!$A$7),"",'１．学校基本情報'!$A$7)</f>
        <v/>
      </c>
      <c r="B89" s="2033"/>
      <c r="C89" s="2033"/>
      <c r="D89" s="2033"/>
      <c r="E89" s="2033"/>
      <c r="F89" s="2033"/>
      <c r="G89" s="2033"/>
      <c r="H89" s="2033"/>
      <c r="I89" s="2033"/>
      <c r="J89" s="2033"/>
      <c r="K89" s="2033"/>
      <c r="L89" s="2033"/>
      <c r="M89" s="2033"/>
      <c r="N89" s="2033"/>
      <c r="O89" s="2033"/>
      <c r="P89" s="2033"/>
      <c r="Q89" s="2033" t="str">
        <f>IF(ISBLANK('１．学校基本情報'!$A$7),"",'１．学校基本情報'!$A$7)</f>
        <v/>
      </c>
      <c r="R89" s="2033"/>
      <c r="S89" s="2033"/>
      <c r="T89" s="2033"/>
      <c r="U89" s="2033"/>
      <c r="V89" s="2033"/>
      <c r="W89" s="2033"/>
      <c r="X89" s="2033"/>
      <c r="Y89" s="2033"/>
      <c r="Z89" s="2033"/>
      <c r="AA89" s="2033"/>
      <c r="AB89" s="2033"/>
      <c r="AC89" s="2033"/>
      <c r="AD89" s="2033"/>
      <c r="AE89" s="2033"/>
      <c r="AF89" s="2033"/>
      <c r="AG89" s="2033" t="str">
        <f>IF(ISBLANK('１．学校基本情報'!$A$7),"",'１．学校基本情報'!$A$7)</f>
        <v/>
      </c>
      <c r="AH89" s="2033"/>
      <c r="AI89" s="2033"/>
      <c r="AJ89" s="2033"/>
      <c r="AK89" s="2033"/>
      <c r="AL89" s="2033"/>
      <c r="AM89" s="2033"/>
      <c r="AN89" s="2033"/>
      <c r="AO89" s="2033"/>
      <c r="AP89" s="2033"/>
      <c r="AQ89" s="2033"/>
      <c r="AR89" s="2033"/>
      <c r="AS89" s="2033"/>
      <c r="AT89" s="2033"/>
      <c r="AU89" s="2033"/>
      <c r="AV89" s="2033"/>
      <c r="AW89" s="2033" t="str">
        <f>IF(ISBLANK('１．学校基本情報'!$A$7),"",'１．学校基本情報'!$A$7)</f>
        <v/>
      </c>
      <c r="AX89" s="2033"/>
      <c r="AY89" s="2033"/>
      <c r="AZ89" s="2033"/>
      <c r="BA89" s="2033"/>
      <c r="BB89" s="2033"/>
      <c r="BC89" s="2033"/>
      <c r="BD89" s="2033"/>
      <c r="BE89" s="2033"/>
      <c r="BF89" s="2033"/>
      <c r="BG89" s="2033"/>
      <c r="BH89" s="2033"/>
      <c r="BI89" s="2033"/>
      <c r="BJ89" s="2033"/>
      <c r="BK89" s="2033"/>
      <c r="BL89" s="2033"/>
      <c r="BM89" s="2033" t="str">
        <f>IF(ISBLANK('１．学校基本情報'!$A$7),"",'１．学校基本情報'!$A$7)</f>
        <v/>
      </c>
      <c r="BN89" s="2033"/>
      <c r="BO89" s="2033"/>
      <c r="BP89" s="2033"/>
      <c r="BQ89" s="2033"/>
      <c r="BR89" s="2033"/>
      <c r="BS89" s="2033"/>
      <c r="BT89" s="2033"/>
      <c r="BU89" s="2033"/>
      <c r="BV89" s="2033"/>
      <c r="BW89" s="2033"/>
      <c r="BX89" s="2033"/>
      <c r="BY89" s="2033"/>
      <c r="BZ89" s="2033"/>
      <c r="CA89" s="2033"/>
      <c r="CB89" s="2033"/>
      <c r="CC89" s="2033" t="str">
        <f>IF(ISBLANK('１．学校基本情報'!$A$7),"",'１．学校基本情報'!$A$7)</f>
        <v/>
      </c>
      <c r="CD89" s="2033"/>
      <c r="CE89" s="2033"/>
      <c r="CF89" s="2033"/>
      <c r="CG89" s="2033"/>
      <c r="CH89" s="2033"/>
      <c r="CI89" s="2033"/>
      <c r="CJ89" s="2033"/>
      <c r="CK89" s="2033"/>
      <c r="CL89" s="2033"/>
      <c r="CM89" s="2033"/>
      <c r="CN89" s="2033"/>
      <c r="CO89" s="2033"/>
      <c r="CP89" s="2033"/>
      <c r="CQ89" s="2033"/>
      <c r="CR89" s="2033"/>
      <c r="CS89" s="2033" t="str">
        <f>IF(ISBLANK('１．学校基本情報'!$A$7),"",'１．学校基本情報'!$A$7)</f>
        <v/>
      </c>
      <c r="CT89" s="2033"/>
      <c r="CU89" s="2033"/>
      <c r="CV89" s="2033"/>
      <c r="CW89" s="2033"/>
      <c r="CX89" s="2033"/>
      <c r="CY89" s="2033"/>
      <c r="CZ89" s="2033"/>
      <c r="DA89" s="2033"/>
      <c r="DB89" s="2033"/>
      <c r="DC89" s="2033"/>
      <c r="DD89" s="2033"/>
      <c r="DE89" s="2033"/>
      <c r="DF89" s="2033"/>
      <c r="DG89" s="2033"/>
      <c r="DH89" s="2033"/>
      <c r="DI89" s="2033" t="str">
        <f>IF(ISBLANK('１．学校基本情報'!$A$7),"",'１．学校基本情報'!$A$7)</f>
        <v/>
      </c>
      <c r="DJ89" s="2033"/>
      <c r="DK89" s="2033"/>
      <c r="DL89" s="2033"/>
      <c r="DM89" s="2033"/>
      <c r="DN89" s="2033"/>
      <c r="DO89" s="2033"/>
      <c r="DP89" s="2033"/>
      <c r="DQ89" s="2033"/>
      <c r="DR89" s="2033"/>
      <c r="DS89" s="2033"/>
      <c r="DT89" s="2033"/>
      <c r="DU89" s="2033"/>
      <c r="DV89" s="2033"/>
      <c r="DW89" s="2033"/>
      <c r="DX89" s="2033"/>
      <c r="DY89" s="2033" t="str">
        <f>IF(ISBLANK('１．学校基本情報'!$A$7),"",'１．学校基本情報'!$A$7)</f>
        <v/>
      </c>
      <c r="DZ89" s="2033"/>
      <c r="EA89" s="2033"/>
      <c r="EB89" s="2033"/>
      <c r="EC89" s="2033"/>
      <c r="ED89" s="2033"/>
      <c r="EE89" s="2033"/>
      <c r="EF89" s="2033"/>
      <c r="EG89" s="2033"/>
      <c r="EH89" s="2033"/>
      <c r="EI89" s="2033"/>
      <c r="EJ89" s="2033"/>
      <c r="EK89" s="2033"/>
      <c r="EL89" s="2033"/>
      <c r="EM89" s="2033"/>
      <c r="EN89" s="2033"/>
      <c r="EO89" s="2033" t="str">
        <f>IF(ISBLANK('１．学校基本情報'!$A$7),"",'１．学校基本情報'!$A$7)</f>
        <v/>
      </c>
      <c r="EP89" s="2033"/>
      <c r="EQ89" s="2033"/>
      <c r="ER89" s="2033"/>
      <c r="ES89" s="2033"/>
      <c r="ET89" s="2033"/>
      <c r="EU89" s="2033"/>
      <c r="EV89" s="2033"/>
      <c r="EW89" s="2033"/>
      <c r="EX89" s="2033"/>
      <c r="EY89" s="2033"/>
      <c r="EZ89" s="2033"/>
      <c r="FA89" s="2033"/>
      <c r="FB89" s="2033"/>
      <c r="FC89" s="2033"/>
      <c r="FD89" s="2033"/>
      <c r="FE89" s="2033" t="str">
        <f>IF(ISBLANK('１．学校基本情報'!$A$7),"",'１．学校基本情報'!$A$7)</f>
        <v/>
      </c>
      <c r="FF89" s="2033"/>
      <c r="FG89" s="2033"/>
      <c r="FH89" s="2033"/>
      <c r="FI89" s="2033"/>
      <c r="FJ89" s="2033"/>
      <c r="FK89" s="2033"/>
      <c r="FL89" s="2033"/>
      <c r="FM89" s="2033"/>
      <c r="FN89" s="2033"/>
      <c r="FO89" s="2033"/>
      <c r="FP89" s="2033"/>
      <c r="FQ89" s="2033"/>
      <c r="FR89" s="2033"/>
      <c r="FS89" s="2033"/>
      <c r="FT89" s="2033"/>
      <c r="FU89" s="2033" t="str">
        <f>IF(ISBLANK('１．学校基本情報'!$A$7),"",'１．学校基本情報'!$A$7)</f>
        <v/>
      </c>
      <c r="FV89" s="2033"/>
      <c r="FW89" s="2033"/>
      <c r="FX89" s="2033"/>
      <c r="FY89" s="2033"/>
      <c r="FZ89" s="2033"/>
      <c r="GA89" s="2033"/>
      <c r="GB89" s="2033"/>
      <c r="GC89" s="2033"/>
      <c r="GD89" s="2033"/>
      <c r="GE89" s="2033"/>
      <c r="GF89" s="2033"/>
      <c r="GG89" s="2033"/>
      <c r="GH89" s="2033"/>
      <c r="GI89" s="2033"/>
      <c r="GJ89" s="2033"/>
      <c r="GK89" s="2033" t="str">
        <f>IF(ISBLANK('１．学校基本情報'!$A$7),"",'１．学校基本情報'!$A$7)</f>
        <v/>
      </c>
      <c r="GL89" s="2033"/>
      <c r="GM89" s="2033"/>
      <c r="GN89" s="2033"/>
      <c r="GO89" s="2033"/>
      <c r="GP89" s="2033"/>
      <c r="GQ89" s="2033"/>
      <c r="GR89" s="2033"/>
      <c r="GS89" s="2033"/>
      <c r="GT89" s="2033"/>
      <c r="GU89" s="2033"/>
      <c r="GV89" s="2033"/>
      <c r="GW89" s="2033"/>
      <c r="GX89" s="2033"/>
      <c r="GY89" s="2033"/>
      <c r="GZ89" s="2033"/>
      <c r="HA89" s="2033" t="str">
        <f>IF(ISBLANK('１．学校基本情報'!$A$7),"",'１．学校基本情報'!$A$7)</f>
        <v/>
      </c>
      <c r="HB89" s="2033"/>
      <c r="HC89" s="2033"/>
      <c r="HD89" s="2033"/>
      <c r="HE89" s="2033"/>
      <c r="HF89" s="2033"/>
      <c r="HG89" s="2033"/>
      <c r="HH89" s="2033"/>
      <c r="HI89" s="2033"/>
      <c r="HJ89" s="2033"/>
      <c r="HK89" s="2033"/>
      <c r="HL89" s="2033"/>
      <c r="HM89" s="2033"/>
      <c r="HN89" s="2033"/>
      <c r="HO89" s="2033"/>
      <c r="HP89" s="2033"/>
      <c r="HQ89" s="2033" t="str">
        <f>IF(ISBLANK('１．学校基本情報'!$A$7),"",'１．学校基本情報'!$A$7)</f>
        <v/>
      </c>
      <c r="HR89" s="2033"/>
      <c r="HS89" s="2033"/>
      <c r="HT89" s="2033"/>
      <c r="HU89" s="2033"/>
      <c r="HV89" s="2033"/>
      <c r="HW89" s="2033"/>
      <c r="HX89" s="2033"/>
      <c r="HY89" s="2033"/>
      <c r="HZ89" s="2033"/>
      <c r="IA89" s="2033"/>
      <c r="IB89" s="2033"/>
      <c r="IC89" s="2033"/>
      <c r="ID89" s="2033"/>
      <c r="IE89" s="2033"/>
      <c r="IF89" s="2033"/>
      <c r="IG89" s="2033" t="str">
        <f>IF(ISBLANK('１．学校基本情報'!$A$7),"",'１．学校基本情報'!$A$7)</f>
        <v/>
      </c>
      <c r="IH89" s="2033"/>
      <c r="II89" s="2033"/>
      <c r="IJ89" s="2033"/>
      <c r="IK89" s="2033"/>
      <c r="IL89" s="2033"/>
      <c r="IM89" s="2033"/>
      <c r="IN89" s="2033"/>
      <c r="IO89" s="2033"/>
      <c r="IP89" s="2033"/>
      <c r="IQ89" s="2033"/>
      <c r="IR89" s="2033"/>
      <c r="IS89" s="2033"/>
      <c r="IT89" s="2033"/>
      <c r="IU89" s="2033"/>
      <c r="IV89" s="2033"/>
      <c r="IW89" s="2033" t="str">
        <f>IF(ISBLANK('１．学校基本情報'!$A$7),"",'１．学校基本情報'!$A$7)</f>
        <v/>
      </c>
      <c r="IX89" s="2033"/>
      <c r="IY89" s="2033"/>
      <c r="IZ89" s="2033"/>
      <c r="JA89" s="2033"/>
      <c r="JB89" s="2033"/>
      <c r="JC89" s="2033"/>
      <c r="JD89" s="2033"/>
      <c r="JE89" s="2033"/>
      <c r="JF89" s="2033"/>
      <c r="JG89" s="2033"/>
      <c r="JH89" s="2033"/>
      <c r="JI89" s="2033"/>
      <c r="JJ89" s="2033"/>
      <c r="JK89" s="2033"/>
      <c r="JL89" s="2033"/>
      <c r="JM89" s="2033" t="str">
        <f>IF(ISBLANK('１．学校基本情報'!$A$7),"",'１．学校基本情報'!$A$7)</f>
        <v/>
      </c>
      <c r="JN89" s="2033"/>
      <c r="JO89" s="2033"/>
      <c r="JP89" s="2033"/>
      <c r="JQ89" s="2033"/>
      <c r="JR89" s="2033"/>
      <c r="JS89" s="2033"/>
      <c r="JT89" s="2033"/>
      <c r="JU89" s="2033"/>
      <c r="JV89" s="2033"/>
      <c r="JW89" s="2033"/>
      <c r="JX89" s="2033"/>
      <c r="JY89" s="2033"/>
      <c r="JZ89" s="2033"/>
      <c r="KA89" s="2033"/>
      <c r="KB89" s="2033"/>
      <c r="KC89" s="2033" t="str">
        <f>IF(ISBLANK('１．学校基本情報'!$A$7),"",'１．学校基本情報'!$A$7)</f>
        <v/>
      </c>
      <c r="KD89" s="2033"/>
      <c r="KE89" s="2033"/>
      <c r="KF89" s="2033"/>
      <c r="KG89" s="2033"/>
      <c r="KH89" s="2033"/>
      <c r="KI89" s="2033"/>
      <c r="KJ89" s="2033"/>
      <c r="KK89" s="2033"/>
      <c r="KL89" s="2033"/>
      <c r="KM89" s="2033"/>
      <c r="KN89" s="2033"/>
      <c r="KO89" s="2033"/>
      <c r="KP89" s="2033"/>
      <c r="KQ89" s="2033"/>
      <c r="KR89" s="2033"/>
      <c r="KS89" s="2033" t="str">
        <f>IF(ISBLANK('１．学校基本情報'!$A$7),"",'１．学校基本情報'!$A$7)</f>
        <v/>
      </c>
      <c r="KT89" s="2033"/>
      <c r="KU89" s="2033"/>
      <c r="KV89" s="2033"/>
      <c r="KW89" s="2033"/>
      <c r="KX89" s="2033"/>
      <c r="KY89" s="2033"/>
      <c r="KZ89" s="2033"/>
      <c r="LA89" s="2033"/>
      <c r="LB89" s="2033"/>
      <c r="LC89" s="2033"/>
      <c r="LD89" s="2033"/>
      <c r="LE89" s="2033"/>
      <c r="LF89" s="2033"/>
      <c r="LG89" s="2033"/>
      <c r="LH89" s="2033"/>
      <c r="LI89" s="2033" t="str">
        <f>IF(ISBLANK('１．学校基本情報'!$A$7),"",'１．学校基本情報'!$A$7)</f>
        <v/>
      </c>
      <c r="LJ89" s="2033"/>
      <c r="LK89" s="2033"/>
      <c r="LL89" s="2033"/>
      <c r="LM89" s="2033"/>
      <c r="LN89" s="2033"/>
      <c r="LO89" s="2033"/>
      <c r="LP89" s="2033"/>
      <c r="LQ89" s="2033"/>
      <c r="LR89" s="2033"/>
      <c r="LS89" s="2033"/>
      <c r="LT89" s="2033"/>
      <c r="LU89" s="2033"/>
      <c r="LV89" s="2033"/>
      <c r="LW89" s="2033"/>
      <c r="LX89" s="2033"/>
      <c r="LY89" s="2033" t="str">
        <f>IF(ISBLANK('１．学校基本情報'!$A$7),"",'１．学校基本情報'!$A$7)</f>
        <v/>
      </c>
      <c r="LZ89" s="2033"/>
      <c r="MA89" s="2033"/>
      <c r="MB89" s="2033"/>
      <c r="MC89" s="2033"/>
      <c r="MD89" s="2033"/>
      <c r="ME89" s="2033"/>
      <c r="MF89" s="2033"/>
      <c r="MG89" s="2033"/>
      <c r="MH89" s="2033"/>
      <c r="MI89" s="2033"/>
      <c r="MJ89" s="2033"/>
      <c r="MK89" s="2033"/>
      <c r="ML89" s="2033"/>
      <c r="MM89" s="2033"/>
      <c r="MN89" s="2033"/>
      <c r="MO89" s="2033" t="str">
        <f>IF(ISBLANK('１．学校基本情報'!$A$7),"",'１．学校基本情報'!$A$7)</f>
        <v/>
      </c>
      <c r="MP89" s="2033"/>
      <c r="MQ89" s="2033"/>
      <c r="MR89" s="2033"/>
      <c r="MS89" s="2033"/>
      <c r="MT89" s="2033"/>
      <c r="MU89" s="2033"/>
      <c r="MV89" s="2033"/>
      <c r="MW89" s="2033"/>
      <c r="MX89" s="2033"/>
      <c r="MY89" s="2033"/>
      <c r="MZ89" s="2033"/>
      <c r="NA89" s="2033"/>
      <c r="NB89" s="2033"/>
      <c r="NC89" s="2033"/>
      <c r="ND89" s="2033"/>
      <c r="NE89" s="2033" t="str">
        <f>IF(ISBLANK('１．学校基本情報'!$A$7),"",'１．学校基本情報'!$A$7)</f>
        <v/>
      </c>
      <c r="NF89" s="2033"/>
      <c r="NG89" s="2033"/>
      <c r="NH89" s="2033"/>
      <c r="NI89" s="2033"/>
      <c r="NJ89" s="2033"/>
      <c r="NK89" s="2033"/>
      <c r="NL89" s="2033"/>
      <c r="NM89" s="2033"/>
      <c r="NN89" s="2033"/>
      <c r="NO89" s="2033"/>
      <c r="NP89" s="2033"/>
      <c r="NQ89" s="2033"/>
      <c r="NR89" s="2033"/>
      <c r="NS89" s="2033"/>
      <c r="NT89" s="2033"/>
      <c r="NU89" s="2033" t="str">
        <f>IF(ISBLANK('１．学校基本情報'!$A$7),"",'１．学校基本情報'!$A$7)</f>
        <v/>
      </c>
      <c r="NV89" s="2033"/>
      <c r="NW89" s="2033"/>
      <c r="NX89" s="2033"/>
      <c r="NY89" s="2033"/>
      <c r="NZ89" s="2033"/>
      <c r="OA89" s="2033"/>
      <c r="OB89" s="2033"/>
      <c r="OC89" s="2033"/>
      <c r="OD89" s="2033"/>
      <c r="OE89" s="2033"/>
      <c r="OF89" s="2033"/>
      <c r="OG89" s="2033"/>
      <c r="OH89" s="2033"/>
      <c r="OI89" s="2033"/>
      <c r="OJ89" s="2033"/>
      <c r="OK89" s="2033" t="str">
        <f>IF(ISBLANK('１．学校基本情報'!$A$7),"",'１．学校基本情報'!$A$7)</f>
        <v/>
      </c>
      <c r="OL89" s="2033"/>
      <c r="OM89" s="2033"/>
      <c r="ON89" s="2033"/>
      <c r="OO89" s="2033"/>
      <c r="OP89" s="2033"/>
      <c r="OQ89" s="2033"/>
      <c r="OR89" s="2033"/>
      <c r="OS89" s="2033"/>
      <c r="OT89" s="2033"/>
      <c r="OU89" s="2033"/>
      <c r="OV89" s="2033"/>
      <c r="OW89" s="2033"/>
      <c r="OX89" s="2033"/>
      <c r="OY89" s="2033"/>
      <c r="OZ89" s="2033"/>
      <c r="PA89" s="2033" t="str">
        <f>IF(ISBLANK('１．学校基本情報'!$A$7),"",'１．学校基本情報'!$A$7)</f>
        <v/>
      </c>
      <c r="PB89" s="2033"/>
      <c r="PC89" s="2033"/>
      <c r="PD89" s="2033"/>
      <c r="PE89" s="2033"/>
      <c r="PF89" s="2033"/>
      <c r="PG89" s="2033"/>
      <c r="PH89" s="2033"/>
      <c r="PI89" s="2033"/>
      <c r="PJ89" s="2033"/>
      <c r="PK89" s="2033"/>
      <c r="PL89" s="2033"/>
      <c r="PM89" s="2033"/>
      <c r="PN89" s="2033"/>
      <c r="PO89" s="2033"/>
      <c r="PP89" s="2033"/>
      <c r="PQ89" s="2033" t="str">
        <f>IF(ISBLANK('１．学校基本情報'!$A$7),"",'１．学校基本情報'!$A$7)</f>
        <v/>
      </c>
      <c r="PR89" s="2033"/>
      <c r="PS89" s="2033"/>
      <c r="PT89" s="2033"/>
      <c r="PU89" s="2033"/>
      <c r="PV89" s="2033"/>
      <c r="PW89" s="2033"/>
      <c r="PX89" s="2033"/>
      <c r="PY89" s="2033"/>
      <c r="PZ89" s="2033"/>
      <c r="QA89" s="2033"/>
      <c r="QB89" s="2033"/>
      <c r="QC89" s="2033"/>
      <c r="QD89" s="2033"/>
      <c r="QE89" s="2033"/>
      <c r="QF89" s="2033"/>
      <c r="QG89" s="2033" t="str">
        <f>IF(ISBLANK('１．学校基本情報'!$A$7),"",'１．学校基本情報'!$A$7)</f>
        <v/>
      </c>
      <c r="QH89" s="2033"/>
      <c r="QI89" s="2033"/>
      <c r="QJ89" s="2033"/>
      <c r="QK89" s="2033"/>
      <c r="QL89" s="2033"/>
      <c r="QM89" s="2033"/>
      <c r="QN89" s="2033"/>
      <c r="QO89" s="2033"/>
      <c r="QP89" s="2033"/>
      <c r="QQ89" s="2033"/>
      <c r="QR89" s="2033"/>
      <c r="QS89" s="2033"/>
      <c r="QT89" s="2033"/>
      <c r="QU89" s="2033"/>
      <c r="QV89" s="2033"/>
      <c r="QW89" s="2033" t="str">
        <f>IF(ISBLANK('１．学校基本情報'!$A$7),"",'１．学校基本情報'!$A$7)</f>
        <v/>
      </c>
      <c r="QX89" s="2033"/>
      <c r="QY89" s="2033"/>
      <c r="QZ89" s="2033"/>
      <c r="RA89" s="2033"/>
      <c r="RB89" s="2033"/>
      <c r="RC89" s="2033"/>
      <c r="RD89" s="2033"/>
      <c r="RE89" s="2033"/>
      <c r="RF89" s="2033"/>
      <c r="RG89" s="2033"/>
      <c r="RH89" s="2033"/>
      <c r="RI89" s="2033"/>
      <c r="RJ89" s="2033"/>
      <c r="RK89" s="2033"/>
      <c r="RL89" s="2033"/>
      <c r="RM89" s="2033" t="str">
        <f>IF(ISBLANK('１．学校基本情報'!$A$7),"",'１．学校基本情報'!$A$7)</f>
        <v/>
      </c>
      <c r="RN89" s="2033"/>
      <c r="RO89" s="2033"/>
      <c r="RP89" s="2033"/>
      <c r="RQ89" s="2033"/>
      <c r="RR89" s="2033"/>
      <c r="RS89" s="2033"/>
      <c r="RT89" s="2033"/>
      <c r="RU89" s="2033"/>
      <c r="RV89" s="2033"/>
      <c r="RW89" s="2033"/>
      <c r="RX89" s="2033"/>
      <c r="RY89" s="2033"/>
      <c r="RZ89" s="2033"/>
      <c r="SA89" s="2033"/>
      <c r="SB89" s="2033"/>
      <c r="SC89" s="2033" t="str">
        <f>IF(ISBLANK('１．学校基本情報'!$A$7),"",'１．学校基本情報'!$A$7)</f>
        <v/>
      </c>
      <c r="SD89" s="2033"/>
      <c r="SE89" s="2033"/>
      <c r="SF89" s="2033"/>
      <c r="SG89" s="2033"/>
      <c r="SH89" s="2033"/>
      <c r="SI89" s="2033"/>
      <c r="SJ89" s="2033"/>
      <c r="SK89" s="2033"/>
      <c r="SL89" s="2033"/>
      <c r="SM89" s="2033"/>
      <c r="SN89" s="2033"/>
      <c r="SO89" s="2033"/>
      <c r="SP89" s="2033"/>
      <c r="SQ89" s="2033"/>
      <c r="SR89" s="2033"/>
      <c r="SS89" s="2033" t="str">
        <f>IF(ISBLANK('１．学校基本情報'!$A$7),"",'１．学校基本情報'!$A$7)</f>
        <v/>
      </c>
      <c r="ST89" s="2033"/>
      <c r="SU89" s="2033"/>
      <c r="SV89" s="2033"/>
      <c r="SW89" s="2033"/>
      <c r="SX89" s="2033"/>
      <c r="SY89" s="2033"/>
      <c r="SZ89" s="2033"/>
      <c r="TA89" s="2033"/>
      <c r="TB89" s="2033"/>
      <c r="TC89" s="2033"/>
      <c r="TD89" s="2033"/>
      <c r="TE89" s="2033"/>
      <c r="TF89" s="2033"/>
      <c r="TG89" s="2033"/>
      <c r="TH89" s="2033"/>
      <c r="TI89" s="2033" t="str">
        <f>IF(ISBLANK('１．学校基本情報'!$A$7),"",'１．学校基本情報'!$A$7)</f>
        <v/>
      </c>
      <c r="TJ89" s="2033"/>
      <c r="TK89" s="2033"/>
      <c r="TL89" s="2033"/>
      <c r="TM89" s="2033"/>
      <c r="TN89" s="2033"/>
      <c r="TO89" s="2033"/>
      <c r="TP89" s="2033"/>
      <c r="TQ89" s="2033"/>
      <c r="TR89" s="2033"/>
      <c r="TS89" s="2033"/>
      <c r="TT89" s="2033"/>
      <c r="TU89" s="2033"/>
      <c r="TV89" s="2033"/>
      <c r="TW89" s="2033"/>
      <c r="TX89" s="2033"/>
      <c r="TY89" s="2033" t="str">
        <f>IF(ISBLANK('１．学校基本情報'!$A$7),"",'１．学校基本情報'!$A$7)</f>
        <v/>
      </c>
      <c r="TZ89" s="2033"/>
      <c r="UA89" s="2033"/>
      <c r="UB89" s="2033"/>
      <c r="UC89" s="2033"/>
      <c r="UD89" s="2033"/>
      <c r="UE89" s="2033"/>
      <c r="UF89" s="2033"/>
      <c r="UG89" s="2033"/>
      <c r="UH89" s="2033"/>
      <c r="UI89" s="2033"/>
      <c r="UJ89" s="2033"/>
      <c r="UK89" s="2033"/>
      <c r="UL89" s="2033"/>
      <c r="UM89" s="2033"/>
      <c r="UN89" s="2033"/>
      <c r="UO89" s="2033" t="str">
        <f>IF(ISBLANK('１．学校基本情報'!$A$7),"",'１．学校基本情報'!$A$7)</f>
        <v/>
      </c>
      <c r="UP89" s="2033"/>
      <c r="UQ89" s="2033"/>
      <c r="UR89" s="2033"/>
      <c r="US89" s="2033"/>
      <c r="UT89" s="2033"/>
      <c r="UU89" s="2033"/>
      <c r="UV89" s="2033"/>
      <c r="UW89" s="2033"/>
      <c r="UX89" s="2033"/>
      <c r="UY89" s="2033"/>
      <c r="UZ89" s="2033"/>
      <c r="VA89" s="2033"/>
      <c r="VB89" s="2033"/>
      <c r="VC89" s="2033"/>
      <c r="VD89" s="2033"/>
      <c r="VE89" s="2033" t="str">
        <f>IF(ISBLANK('１．学校基本情報'!$A$7),"",'１．学校基本情報'!$A$7)</f>
        <v/>
      </c>
      <c r="VF89" s="2033"/>
      <c r="VG89" s="2033"/>
      <c r="VH89" s="2033"/>
      <c r="VI89" s="2033"/>
      <c r="VJ89" s="2033"/>
      <c r="VK89" s="2033"/>
      <c r="VL89" s="2033"/>
      <c r="VM89" s="2033"/>
      <c r="VN89" s="2033"/>
      <c r="VO89" s="2033"/>
      <c r="VP89" s="2033"/>
      <c r="VQ89" s="2033"/>
      <c r="VR89" s="2033"/>
      <c r="VS89" s="2033"/>
      <c r="VT89" s="2033"/>
      <c r="VU89" s="2033" t="str">
        <f>IF(ISBLANK('１．学校基本情報'!$A$7),"",'１．学校基本情報'!$A$7)</f>
        <v/>
      </c>
      <c r="VV89" s="2033"/>
      <c r="VW89" s="2033"/>
      <c r="VX89" s="2033"/>
      <c r="VY89" s="2033"/>
      <c r="VZ89" s="2033"/>
      <c r="WA89" s="2033"/>
      <c r="WB89" s="2033"/>
      <c r="WC89" s="2033"/>
      <c r="WD89" s="2033"/>
      <c r="WE89" s="2033"/>
      <c r="WF89" s="2033"/>
      <c r="WG89" s="2033"/>
      <c r="WH89" s="2033"/>
      <c r="WI89" s="2033"/>
      <c r="WJ89" s="2033"/>
      <c r="WK89" s="2033" t="str">
        <f>IF(ISBLANK('１．学校基本情報'!$A$7),"",'１．学校基本情報'!$A$7)</f>
        <v/>
      </c>
      <c r="WL89" s="2033"/>
      <c r="WM89" s="2033"/>
      <c r="WN89" s="2033"/>
      <c r="WO89" s="2033"/>
      <c r="WP89" s="2033"/>
      <c r="WQ89" s="2033"/>
      <c r="WR89" s="2033"/>
      <c r="WS89" s="2033"/>
      <c r="WT89" s="2033"/>
      <c r="WU89" s="2033"/>
      <c r="WV89" s="2033"/>
      <c r="WW89" s="2033"/>
      <c r="WX89" s="2033"/>
      <c r="WY89" s="2033"/>
      <c r="WZ89" s="2033"/>
      <c r="XA89" s="2033" t="str">
        <f>IF(ISBLANK('１．学校基本情報'!$A$7),"",'１．学校基本情報'!$A$7)</f>
        <v/>
      </c>
      <c r="XB89" s="2033"/>
      <c r="XC89" s="2033"/>
      <c r="XD89" s="2033"/>
      <c r="XE89" s="2033"/>
      <c r="XF89" s="2033"/>
      <c r="XG89" s="2033"/>
      <c r="XH89" s="2033"/>
      <c r="XI89" s="2033"/>
      <c r="XJ89" s="2033"/>
      <c r="XK89" s="2033"/>
      <c r="XL89" s="2033"/>
      <c r="XM89" s="2033"/>
      <c r="XN89" s="2033"/>
      <c r="XO89" s="2033"/>
      <c r="XP89" s="2033"/>
      <c r="XQ89" s="2033" t="str">
        <f>IF(ISBLANK('１．学校基本情報'!$A$7),"",'１．学校基本情報'!$A$7)</f>
        <v/>
      </c>
      <c r="XR89" s="2033"/>
      <c r="XS89" s="2033"/>
      <c r="XT89" s="2033"/>
      <c r="XU89" s="2033"/>
      <c r="XV89" s="2033"/>
      <c r="XW89" s="2033"/>
      <c r="XX89" s="2033"/>
      <c r="XY89" s="2033"/>
      <c r="XZ89" s="2033"/>
      <c r="YA89" s="2033"/>
      <c r="YB89" s="2033"/>
      <c r="YC89" s="2033"/>
      <c r="YD89" s="2033"/>
      <c r="YE89" s="2033"/>
      <c r="YF89" s="2033"/>
      <c r="YG89" s="2033" t="str">
        <f>IF(ISBLANK('１．学校基本情報'!$A$7),"",'１．学校基本情報'!$A$7)</f>
        <v/>
      </c>
      <c r="YH89" s="2033"/>
      <c r="YI89" s="2033"/>
      <c r="YJ89" s="2033"/>
      <c r="YK89" s="2033"/>
      <c r="YL89" s="2033"/>
      <c r="YM89" s="2033"/>
      <c r="YN89" s="2033"/>
      <c r="YO89" s="2033"/>
      <c r="YP89" s="2033"/>
      <c r="YQ89" s="2033"/>
      <c r="YR89" s="2033"/>
      <c r="YS89" s="2033"/>
      <c r="YT89" s="2033"/>
      <c r="YU89" s="2033"/>
      <c r="YV89" s="2033"/>
      <c r="YW89" s="2033" t="str">
        <f>IF(ISBLANK('１．学校基本情報'!$A$7),"",'１．学校基本情報'!$A$7)</f>
        <v/>
      </c>
      <c r="YX89" s="2033"/>
      <c r="YY89" s="2033"/>
      <c r="YZ89" s="2033"/>
      <c r="ZA89" s="2033"/>
      <c r="ZB89" s="2033"/>
      <c r="ZC89" s="2033"/>
      <c r="ZD89" s="2033"/>
      <c r="ZE89" s="2033"/>
      <c r="ZF89" s="2033"/>
      <c r="ZG89" s="2033"/>
      <c r="ZH89" s="2033"/>
      <c r="ZI89" s="2033"/>
      <c r="ZJ89" s="2033"/>
      <c r="ZK89" s="2033"/>
      <c r="ZL89" s="2033"/>
      <c r="ZM89" s="2033" t="str">
        <f>IF(ISBLANK('１．学校基本情報'!$A$7),"",'１．学校基本情報'!$A$7)</f>
        <v/>
      </c>
      <c r="ZN89" s="2033"/>
      <c r="ZO89" s="2033"/>
      <c r="ZP89" s="2033"/>
      <c r="ZQ89" s="2033"/>
      <c r="ZR89" s="2033"/>
      <c r="ZS89" s="2033"/>
      <c r="ZT89" s="2033"/>
      <c r="ZU89" s="2033"/>
      <c r="ZV89" s="2033"/>
      <c r="ZW89" s="2033"/>
      <c r="ZX89" s="2033"/>
      <c r="ZY89" s="2033"/>
      <c r="ZZ89" s="2033"/>
      <c r="AAA89" s="2033"/>
      <c r="AAB89" s="2033"/>
      <c r="AAC89" s="2033" t="str">
        <f>IF(ISBLANK('１．学校基本情報'!$A$7),"",'１．学校基本情報'!$A$7)</f>
        <v/>
      </c>
      <c r="AAD89" s="2033"/>
      <c r="AAE89" s="2033"/>
      <c r="AAF89" s="2033"/>
      <c r="AAG89" s="2033"/>
      <c r="AAH89" s="2033"/>
      <c r="AAI89" s="2033"/>
      <c r="AAJ89" s="2033"/>
      <c r="AAK89" s="2033"/>
      <c r="AAL89" s="2033"/>
      <c r="AAM89" s="2033"/>
      <c r="AAN89" s="2033"/>
      <c r="AAO89" s="2033"/>
      <c r="AAP89" s="2033"/>
      <c r="AAQ89" s="2033"/>
      <c r="AAR89" s="2033"/>
      <c r="AAS89" s="2033" t="str">
        <f>IF(ISBLANK('１．学校基本情報'!$A$7),"",'１．学校基本情報'!$A$7)</f>
        <v/>
      </c>
      <c r="AAT89" s="2033"/>
      <c r="AAU89" s="2033"/>
      <c r="AAV89" s="2033"/>
      <c r="AAW89" s="2033"/>
      <c r="AAX89" s="2033"/>
      <c r="AAY89" s="2033"/>
      <c r="AAZ89" s="2033"/>
      <c r="ABA89" s="2033"/>
      <c r="ABB89" s="2033"/>
      <c r="ABC89" s="2033"/>
      <c r="ABD89" s="2033"/>
      <c r="ABE89" s="2033"/>
      <c r="ABF89" s="2033"/>
      <c r="ABG89" s="2033"/>
      <c r="ABH89" s="2033"/>
      <c r="ABI89" s="2033" t="str">
        <f>IF(ISBLANK('１．学校基本情報'!$A$7),"",'１．学校基本情報'!$A$7)</f>
        <v/>
      </c>
      <c r="ABJ89" s="2033"/>
      <c r="ABK89" s="2033"/>
      <c r="ABL89" s="2033"/>
      <c r="ABM89" s="2033"/>
      <c r="ABN89" s="2033"/>
      <c r="ABO89" s="2033"/>
      <c r="ABP89" s="2033"/>
      <c r="ABQ89" s="2033"/>
      <c r="ABR89" s="2033"/>
      <c r="ABS89" s="2033"/>
      <c r="ABT89" s="2033"/>
      <c r="ABU89" s="2033"/>
      <c r="ABV89" s="2033"/>
      <c r="ABW89" s="2033"/>
      <c r="ABX89" s="2033"/>
      <c r="ABY89" s="2033" t="str">
        <f>IF(ISBLANK('１．学校基本情報'!$A$7),"",'１．学校基本情報'!$A$7)</f>
        <v/>
      </c>
      <c r="ABZ89" s="2033"/>
      <c r="ACA89" s="2033"/>
      <c r="ACB89" s="2033"/>
      <c r="ACC89" s="2033"/>
      <c r="ACD89" s="2033"/>
      <c r="ACE89" s="2033"/>
      <c r="ACF89" s="2033"/>
      <c r="ACG89" s="2033"/>
      <c r="ACH89" s="2033"/>
      <c r="ACI89" s="2033"/>
      <c r="ACJ89" s="2033"/>
      <c r="ACK89" s="2033"/>
      <c r="ACL89" s="2033"/>
      <c r="ACM89" s="2033"/>
      <c r="ACN89" s="2033"/>
      <c r="ACO89" s="2033" t="str">
        <f>IF(ISBLANK('１．学校基本情報'!$A$7),"",'１．学校基本情報'!$A$7)</f>
        <v/>
      </c>
      <c r="ACP89" s="2033"/>
      <c r="ACQ89" s="2033"/>
      <c r="ACR89" s="2033"/>
      <c r="ACS89" s="2033"/>
      <c r="ACT89" s="2033"/>
      <c r="ACU89" s="2033"/>
      <c r="ACV89" s="2033"/>
      <c r="ACW89" s="2033"/>
      <c r="ACX89" s="2033"/>
      <c r="ACY89" s="2033"/>
      <c r="ACZ89" s="2033"/>
      <c r="ADA89" s="2033"/>
      <c r="ADB89" s="2033"/>
      <c r="ADC89" s="2033"/>
      <c r="ADD89" s="2033"/>
      <c r="ADE89" s="2033" t="str">
        <f>IF(ISBLANK('１．学校基本情報'!$A$7),"",'１．学校基本情報'!$A$7)</f>
        <v/>
      </c>
      <c r="ADF89" s="2033"/>
      <c r="ADG89" s="2033"/>
      <c r="ADH89" s="2033"/>
      <c r="ADI89" s="2033"/>
      <c r="ADJ89" s="2033"/>
      <c r="ADK89" s="2033"/>
      <c r="ADL89" s="2033"/>
      <c r="ADM89" s="2033"/>
      <c r="ADN89" s="2033"/>
      <c r="ADO89" s="2033"/>
      <c r="ADP89" s="2033"/>
      <c r="ADQ89" s="2033"/>
      <c r="ADR89" s="2033"/>
      <c r="ADS89" s="2033"/>
      <c r="ADT89" s="2033"/>
      <c r="ADU89" s="2033" t="str">
        <f>IF(ISBLANK('１．学校基本情報'!$A$7),"",'１．学校基本情報'!$A$7)</f>
        <v/>
      </c>
      <c r="ADV89" s="2033"/>
      <c r="ADW89" s="2033"/>
      <c r="ADX89" s="2033"/>
      <c r="ADY89" s="2033"/>
      <c r="ADZ89" s="2033"/>
      <c r="AEA89" s="2033"/>
      <c r="AEB89" s="2033"/>
      <c r="AEC89" s="2033"/>
      <c r="AED89" s="2033"/>
      <c r="AEE89" s="2033"/>
      <c r="AEF89" s="2033"/>
      <c r="AEG89" s="2033"/>
      <c r="AEH89" s="2033"/>
      <c r="AEI89" s="2033"/>
      <c r="AEJ89" s="2033"/>
      <c r="AEK89" s="2033" t="str">
        <f>IF(ISBLANK('１．学校基本情報'!$A$7),"",'１．学校基本情報'!$A$7)</f>
        <v/>
      </c>
      <c r="AEL89" s="2033"/>
      <c r="AEM89" s="2033"/>
      <c r="AEN89" s="2033"/>
      <c r="AEO89" s="2033"/>
      <c r="AEP89" s="2033"/>
      <c r="AEQ89" s="2033"/>
      <c r="AER89" s="2033"/>
      <c r="AES89" s="2033"/>
      <c r="AET89" s="2033"/>
      <c r="AEU89" s="2033"/>
      <c r="AEV89" s="2033"/>
      <c r="AEW89" s="2033"/>
      <c r="AEX89" s="2033"/>
      <c r="AEY89" s="2033"/>
      <c r="AEZ89" s="2033"/>
      <c r="AFA89" s="2033" t="str">
        <f>IF(ISBLANK('１．学校基本情報'!$A$7),"",'１．学校基本情報'!$A$7)</f>
        <v/>
      </c>
      <c r="AFB89" s="2033"/>
      <c r="AFC89" s="2033"/>
      <c r="AFD89" s="2033"/>
      <c r="AFE89" s="2033"/>
      <c r="AFF89" s="2033"/>
      <c r="AFG89" s="2033"/>
      <c r="AFH89" s="2033"/>
      <c r="AFI89" s="2033"/>
      <c r="AFJ89" s="2033"/>
      <c r="AFK89" s="2033"/>
      <c r="AFL89" s="2033"/>
      <c r="AFM89" s="2033"/>
      <c r="AFN89" s="2033"/>
      <c r="AFO89" s="2033"/>
      <c r="AFP89" s="2033"/>
      <c r="AFQ89" s="2033" t="str">
        <f>IF(ISBLANK('１．学校基本情報'!$A$7),"",'１．学校基本情報'!$A$7)</f>
        <v/>
      </c>
      <c r="AFR89" s="2033"/>
      <c r="AFS89" s="2033"/>
      <c r="AFT89" s="2033"/>
      <c r="AFU89" s="2033"/>
      <c r="AFV89" s="2033"/>
      <c r="AFW89" s="2033"/>
      <c r="AFX89" s="2033"/>
      <c r="AFY89" s="2033"/>
      <c r="AFZ89" s="2033"/>
      <c r="AGA89" s="2033"/>
      <c r="AGB89" s="2033"/>
      <c r="AGC89" s="2033"/>
      <c r="AGD89" s="2033"/>
      <c r="AGE89" s="2033"/>
      <c r="AGF89" s="2033"/>
      <c r="AGG89" s="2033" t="str">
        <f>IF(ISBLANK('１．学校基本情報'!$A$7),"",'１．学校基本情報'!$A$7)</f>
        <v/>
      </c>
      <c r="AGH89" s="2033"/>
      <c r="AGI89" s="2033"/>
      <c r="AGJ89" s="2033"/>
      <c r="AGK89" s="2033"/>
      <c r="AGL89" s="2033"/>
      <c r="AGM89" s="2033"/>
      <c r="AGN89" s="2033"/>
      <c r="AGO89" s="2033"/>
      <c r="AGP89" s="2033"/>
      <c r="AGQ89" s="2033"/>
      <c r="AGR89" s="2033"/>
      <c r="AGS89" s="2033"/>
      <c r="AGT89" s="2033"/>
      <c r="AGU89" s="2033"/>
      <c r="AGV89" s="2033"/>
      <c r="AGW89" s="2033" t="str">
        <f>IF(ISBLANK('１．学校基本情報'!$A$7),"",'１．学校基本情報'!$A$7)</f>
        <v/>
      </c>
      <c r="AGX89" s="2033"/>
      <c r="AGY89" s="2033"/>
      <c r="AGZ89" s="2033"/>
      <c r="AHA89" s="2033"/>
      <c r="AHB89" s="2033"/>
      <c r="AHC89" s="2033"/>
      <c r="AHD89" s="2033"/>
      <c r="AHE89" s="2033"/>
      <c r="AHF89" s="2033"/>
      <c r="AHG89" s="2033"/>
      <c r="AHH89" s="2033"/>
      <c r="AHI89" s="2033"/>
      <c r="AHJ89" s="2033"/>
      <c r="AHK89" s="2033"/>
      <c r="AHL89" s="2033"/>
      <c r="AHM89" s="2033" t="str">
        <f>IF(ISBLANK('１．学校基本情報'!$A$7),"",'１．学校基本情報'!$A$7)</f>
        <v/>
      </c>
      <c r="AHN89" s="2033"/>
      <c r="AHO89" s="2033"/>
      <c r="AHP89" s="2033"/>
      <c r="AHQ89" s="2033"/>
      <c r="AHR89" s="2033"/>
      <c r="AHS89" s="2033"/>
      <c r="AHT89" s="2033"/>
      <c r="AHU89" s="2033"/>
      <c r="AHV89" s="2033"/>
      <c r="AHW89" s="2033"/>
      <c r="AHX89" s="2033"/>
      <c r="AHY89" s="2033"/>
      <c r="AHZ89" s="2033"/>
      <c r="AIA89" s="2033"/>
      <c r="AIB89" s="2033"/>
      <c r="AIC89" s="2033" t="str">
        <f>IF(ISBLANK('１．学校基本情報'!$A$7),"",'１．学校基本情報'!$A$7)</f>
        <v/>
      </c>
      <c r="AID89" s="2033"/>
      <c r="AIE89" s="2033"/>
      <c r="AIF89" s="2033"/>
      <c r="AIG89" s="2033"/>
      <c r="AIH89" s="2033"/>
      <c r="AII89" s="2033"/>
      <c r="AIJ89" s="2033"/>
      <c r="AIK89" s="2033"/>
      <c r="AIL89" s="2033"/>
      <c r="AIM89" s="2033"/>
      <c r="AIN89" s="2033"/>
      <c r="AIO89" s="2033"/>
      <c r="AIP89" s="2033"/>
      <c r="AIQ89" s="2033"/>
      <c r="AIR89" s="2033"/>
      <c r="AIS89" s="2033" t="str">
        <f>IF(ISBLANK('１．学校基本情報'!$A$7),"",'１．学校基本情報'!$A$7)</f>
        <v/>
      </c>
      <c r="AIT89" s="2033"/>
      <c r="AIU89" s="2033"/>
      <c r="AIV89" s="2033"/>
      <c r="AIW89" s="2033"/>
      <c r="AIX89" s="2033"/>
      <c r="AIY89" s="2033"/>
      <c r="AIZ89" s="2033"/>
      <c r="AJA89" s="2033"/>
      <c r="AJB89" s="2033"/>
      <c r="AJC89" s="2033"/>
      <c r="AJD89" s="2033"/>
      <c r="AJE89" s="2033"/>
      <c r="AJF89" s="2033"/>
      <c r="AJG89" s="2033"/>
      <c r="AJH89" s="2033"/>
      <c r="AJI89" s="2033" t="str">
        <f>IF(ISBLANK('１．学校基本情報'!$A$7),"",'１．学校基本情報'!$A$7)</f>
        <v/>
      </c>
      <c r="AJJ89" s="2033"/>
      <c r="AJK89" s="2033"/>
      <c r="AJL89" s="2033"/>
      <c r="AJM89" s="2033"/>
      <c r="AJN89" s="2033"/>
      <c r="AJO89" s="2033"/>
      <c r="AJP89" s="2033"/>
      <c r="AJQ89" s="2033"/>
      <c r="AJR89" s="2033"/>
      <c r="AJS89" s="2033"/>
      <c r="AJT89" s="2033"/>
      <c r="AJU89" s="2033"/>
      <c r="AJV89" s="2033"/>
      <c r="AJW89" s="2033"/>
      <c r="AJX89" s="2033"/>
      <c r="AJY89" s="2033" t="str">
        <f>IF(ISBLANK('１．学校基本情報'!$A$7),"",'１．学校基本情報'!$A$7)</f>
        <v/>
      </c>
      <c r="AJZ89" s="2033"/>
      <c r="AKA89" s="2033"/>
      <c r="AKB89" s="2033"/>
      <c r="AKC89" s="2033"/>
      <c r="AKD89" s="2033"/>
      <c r="AKE89" s="2033"/>
      <c r="AKF89" s="2033"/>
      <c r="AKG89" s="2033"/>
      <c r="AKH89" s="2033"/>
      <c r="AKI89" s="2033"/>
      <c r="AKJ89" s="2033"/>
      <c r="AKK89" s="2033"/>
      <c r="AKL89" s="2033"/>
      <c r="AKM89" s="2033"/>
      <c r="AKN89" s="2033"/>
      <c r="AKO89" s="2033" t="str">
        <f>IF(ISBLANK('１．学校基本情報'!$A$7),"",'１．学校基本情報'!$A$7)</f>
        <v/>
      </c>
      <c r="AKP89" s="2033"/>
      <c r="AKQ89" s="2033"/>
      <c r="AKR89" s="2033"/>
      <c r="AKS89" s="2033"/>
      <c r="AKT89" s="2033"/>
      <c r="AKU89" s="2033"/>
      <c r="AKV89" s="2033"/>
      <c r="AKW89" s="2033"/>
      <c r="AKX89" s="2033"/>
      <c r="AKY89" s="2033"/>
      <c r="AKZ89" s="2033"/>
      <c r="ALA89" s="2033"/>
      <c r="ALB89" s="2033"/>
      <c r="ALC89" s="2033"/>
      <c r="ALD89" s="2033"/>
      <c r="ALE89" s="2033" t="str">
        <f>IF(ISBLANK('１．学校基本情報'!$A$7),"",'１．学校基本情報'!$A$7)</f>
        <v/>
      </c>
      <c r="ALF89" s="2033"/>
      <c r="ALG89" s="2033"/>
      <c r="ALH89" s="2033"/>
      <c r="ALI89" s="2033"/>
      <c r="ALJ89" s="2033"/>
      <c r="ALK89" s="2033"/>
      <c r="ALL89" s="2033"/>
      <c r="ALM89" s="2033"/>
      <c r="ALN89" s="2033"/>
      <c r="ALO89" s="2033"/>
      <c r="ALP89" s="2033"/>
      <c r="ALQ89" s="2033"/>
      <c r="ALR89" s="2033"/>
      <c r="ALS89" s="2033"/>
      <c r="ALT89" s="2033"/>
      <c r="ALU89" s="2033" t="str">
        <f>IF(ISBLANK('１．学校基本情報'!$A$7),"",'１．学校基本情報'!$A$7)</f>
        <v/>
      </c>
      <c r="ALV89" s="2033"/>
      <c r="ALW89" s="2033"/>
      <c r="ALX89" s="2033"/>
      <c r="ALY89" s="2033"/>
      <c r="ALZ89" s="2033"/>
      <c r="AMA89" s="2033"/>
      <c r="AMB89" s="2033"/>
      <c r="AMC89" s="2033"/>
      <c r="AMD89" s="2033"/>
      <c r="AME89" s="2033"/>
      <c r="AMF89" s="2033"/>
      <c r="AMG89" s="2033"/>
      <c r="AMH89" s="2033"/>
      <c r="AMI89" s="2033"/>
      <c r="AMJ89" s="2033"/>
      <c r="AMK89" s="2033" t="str">
        <f>IF(ISBLANK('１．学校基本情報'!$A$7),"",'１．学校基本情報'!$A$7)</f>
        <v/>
      </c>
      <c r="AML89" s="2033"/>
      <c r="AMM89" s="2033"/>
      <c r="AMN89" s="2033"/>
      <c r="AMO89" s="2033"/>
      <c r="AMP89" s="2033"/>
      <c r="AMQ89" s="2033"/>
      <c r="AMR89" s="2033"/>
      <c r="AMS89" s="2033"/>
      <c r="AMT89" s="2033"/>
      <c r="AMU89" s="2033"/>
      <c r="AMV89" s="2033"/>
      <c r="AMW89" s="2033"/>
      <c r="AMX89" s="2033"/>
      <c r="AMY89" s="2033"/>
      <c r="AMZ89" s="2033"/>
      <c r="ANA89" s="2033" t="str">
        <f>IF(ISBLANK('１．学校基本情報'!$A$7),"",'１．学校基本情報'!$A$7)</f>
        <v/>
      </c>
      <c r="ANB89" s="2033"/>
      <c r="ANC89" s="2033"/>
      <c r="AND89" s="2033"/>
      <c r="ANE89" s="2033"/>
      <c r="ANF89" s="2033"/>
      <c r="ANG89" s="2033"/>
      <c r="ANH89" s="2033"/>
      <c r="ANI89" s="2033"/>
      <c r="ANJ89" s="2033"/>
      <c r="ANK89" s="2033"/>
      <c r="ANL89" s="2033"/>
      <c r="ANM89" s="2033"/>
      <c r="ANN89" s="2033"/>
      <c r="ANO89" s="2033"/>
      <c r="ANP89" s="2033"/>
      <c r="ANQ89" s="2033" t="str">
        <f>IF(ISBLANK('１．学校基本情報'!$A$7),"",'１．学校基本情報'!$A$7)</f>
        <v/>
      </c>
      <c r="ANR89" s="2033"/>
      <c r="ANS89" s="2033"/>
      <c r="ANT89" s="2033"/>
      <c r="ANU89" s="2033"/>
      <c r="ANV89" s="2033"/>
      <c r="ANW89" s="2033"/>
      <c r="ANX89" s="2033"/>
      <c r="ANY89" s="2033"/>
      <c r="ANZ89" s="2033"/>
      <c r="AOA89" s="2033"/>
      <c r="AOB89" s="2033"/>
      <c r="AOC89" s="2033"/>
      <c r="AOD89" s="2033"/>
      <c r="AOE89" s="2033"/>
      <c r="AOF89" s="2033"/>
      <c r="AOG89" s="2033" t="str">
        <f>IF(ISBLANK('１．学校基本情報'!$A$7),"",'１．学校基本情報'!$A$7)</f>
        <v/>
      </c>
      <c r="AOH89" s="2033"/>
      <c r="AOI89" s="2033"/>
      <c r="AOJ89" s="2033"/>
      <c r="AOK89" s="2033"/>
      <c r="AOL89" s="2033"/>
      <c r="AOM89" s="2033"/>
      <c r="AON89" s="2033"/>
      <c r="AOO89" s="2033"/>
      <c r="AOP89" s="2033"/>
      <c r="AOQ89" s="2033"/>
      <c r="AOR89" s="2033"/>
      <c r="AOS89" s="2033"/>
      <c r="AOT89" s="2033"/>
      <c r="AOU89" s="2033"/>
      <c r="AOV89" s="2033"/>
      <c r="AOW89" s="2033" t="str">
        <f>IF(ISBLANK('１．学校基本情報'!$A$7),"",'１．学校基本情報'!$A$7)</f>
        <v/>
      </c>
      <c r="AOX89" s="2033"/>
      <c r="AOY89" s="2033"/>
      <c r="AOZ89" s="2033"/>
      <c r="APA89" s="2033"/>
      <c r="APB89" s="2033"/>
      <c r="APC89" s="2033"/>
      <c r="APD89" s="2033"/>
      <c r="APE89" s="2033"/>
      <c r="APF89" s="2033"/>
      <c r="APG89" s="2033"/>
      <c r="APH89" s="2033"/>
      <c r="API89" s="2033"/>
      <c r="APJ89" s="2033"/>
      <c r="APK89" s="2033"/>
      <c r="APL89" s="2033"/>
      <c r="APM89" s="2033" t="str">
        <f>IF(ISBLANK('１．学校基本情報'!$A$7),"",'１．学校基本情報'!$A$7)</f>
        <v/>
      </c>
      <c r="APN89" s="2033"/>
      <c r="APO89" s="2033"/>
      <c r="APP89" s="2033"/>
      <c r="APQ89" s="2033"/>
      <c r="APR89" s="2033"/>
      <c r="APS89" s="2033"/>
      <c r="APT89" s="2033"/>
      <c r="APU89" s="2033"/>
      <c r="APV89" s="2033"/>
      <c r="APW89" s="2033"/>
      <c r="APX89" s="2033"/>
      <c r="APY89" s="2033"/>
      <c r="APZ89" s="2033"/>
      <c r="AQA89" s="2033"/>
      <c r="AQB89" s="2033"/>
      <c r="AQC89" s="2033" t="str">
        <f>IF(ISBLANK('１．学校基本情報'!$A$7),"",'１．学校基本情報'!$A$7)</f>
        <v/>
      </c>
      <c r="AQD89" s="2033"/>
      <c r="AQE89" s="2033"/>
      <c r="AQF89" s="2033"/>
      <c r="AQG89" s="2033"/>
      <c r="AQH89" s="2033"/>
      <c r="AQI89" s="2033"/>
      <c r="AQJ89" s="2033"/>
      <c r="AQK89" s="2033"/>
      <c r="AQL89" s="2033"/>
      <c r="AQM89" s="2033"/>
      <c r="AQN89" s="2033"/>
      <c r="AQO89" s="2033"/>
      <c r="AQP89" s="2033"/>
      <c r="AQQ89" s="2033"/>
      <c r="AQR89" s="2033"/>
      <c r="AQS89" s="2033" t="str">
        <f>IF(ISBLANK('１．学校基本情報'!$A$7),"",'１．学校基本情報'!$A$7)</f>
        <v/>
      </c>
      <c r="AQT89" s="2033"/>
      <c r="AQU89" s="2033"/>
      <c r="AQV89" s="2033"/>
      <c r="AQW89" s="2033"/>
      <c r="AQX89" s="2033"/>
      <c r="AQY89" s="2033"/>
      <c r="AQZ89" s="2033"/>
      <c r="ARA89" s="2033"/>
      <c r="ARB89" s="2033"/>
      <c r="ARC89" s="2033"/>
      <c r="ARD89" s="2033"/>
      <c r="ARE89" s="2033"/>
      <c r="ARF89" s="2033"/>
      <c r="ARG89" s="2033"/>
      <c r="ARH89" s="2033"/>
      <c r="ARI89" s="2033" t="str">
        <f>IF(ISBLANK('１．学校基本情報'!$A$7),"",'１．学校基本情報'!$A$7)</f>
        <v/>
      </c>
      <c r="ARJ89" s="2033"/>
      <c r="ARK89" s="2033"/>
      <c r="ARL89" s="2033"/>
      <c r="ARM89" s="2033"/>
      <c r="ARN89" s="2033"/>
      <c r="ARO89" s="2033"/>
      <c r="ARP89" s="2033"/>
      <c r="ARQ89" s="2033"/>
      <c r="ARR89" s="2033"/>
      <c r="ARS89" s="2033"/>
      <c r="ART89" s="2033"/>
      <c r="ARU89" s="2033"/>
      <c r="ARV89" s="2033"/>
      <c r="ARW89" s="2033"/>
      <c r="ARX89" s="2033"/>
      <c r="ARY89" s="2033" t="str">
        <f>IF(ISBLANK('１．学校基本情報'!$A$7),"",'１．学校基本情報'!$A$7)</f>
        <v/>
      </c>
      <c r="ARZ89" s="2033"/>
      <c r="ASA89" s="2033"/>
      <c r="ASB89" s="2033"/>
      <c r="ASC89" s="2033"/>
      <c r="ASD89" s="2033"/>
      <c r="ASE89" s="2033"/>
      <c r="ASF89" s="2033"/>
      <c r="ASG89" s="2033"/>
      <c r="ASH89" s="2033"/>
      <c r="ASI89" s="2033"/>
      <c r="ASJ89" s="2033"/>
      <c r="ASK89" s="2033"/>
      <c r="ASL89" s="2033"/>
      <c r="ASM89" s="2033"/>
      <c r="ASN89" s="2033"/>
      <c r="ASO89" s="2033" t="str">
        <f>IF(ISBLANK('１．学校基本情報'!$A$7),"",'１．学校基本情報'!$A$7)</f>
        <v/>
      </c>
      <c r="ASP89" s="2033"/>
      <c r="ASQ89" s="2033"/>
      <c r="ASR89" s="2033"/>
      <c r="ASS89" s="2033"/>
      <c r="AST89" s="2033"/>
      <c r="ASU89" s="2033"/>
      <c r="ASV89" s="2033"/>
      <c r="ASW89" s="2033"/>
      <c r="ASX89" s="2033"/>
      <c r="ASY89" s="2033"/>
      <c r="ASZ89" s="2033"/>
      <c r="ATA89" s="2033"/>
      <c r="ATB89" s="2033"/>
      <c r="ATC89" s="2033"/>
      <c r="ATD89" s="2033"/>
      <c r="ATE89" s="2033" t="str">
        <f>IF(ISBLANK('１．学校基本情報'!$A$7),"",'１．学校基本情報'!$A$7)</f>
        <v/>
      </c>
      <c r="ATF89" s="2033"/>
      <c r="ATG89" s="2033"/>
      <c r="ATH89" s="2033"/>
      <c r="ATI89" s="2033"/>
      <c r="ATJ89" s="2033"/>
      <c r="ATK89" s="2033"/>
      <c r="ATL89" s="2033"/>
      <c r="ATM89" s="2033"/>
      <c r="ATN89" s="2033"/>
      <c r="ATO89" s="2033"/>
      <c r="ATP89" s="2033"/>
      <c r="ATQ89" s="2033"/>
      <c r="ATR89" s="2033"/>
      <c r="ATS89" s="2033"/>
      <c r="ATT89" s="2033"/>
      <c r="ATU89" s="2033" t="str">
        <f>IF(ISBLANK('１．学校基本情報'!$A$7),"",'１．学校基本情報'!$A$7)</f>
        <v/>
      </c>
      <c r="ATV89" s="2033"/>
      <c r="ATW89" s="2033"/>
      <c r="ATX89" s="2033"/>
      <c r="ATY89" s="2033"/>
      <c r="ATZ89" s="2033"/>
      <c r="AUA89" s="2033"/>
      <c r="AUB89" s="2033"/>
      <c r="AUC89" s="2033"/>
      <c r="AUD89" s="2033"/>
      <c r="AUE89" s="2033"/>
      <c r="AUF89" s="2033"/>
      <c r="AUG89" s="2033"/>
      <c r="AUH89" s="2033"/>
      <c r="AUI89" s="2033"/>
      <c r="AUJ89" s="2033"/>
      <c r="AUK89" s="2033" t="str">
        <f>IF(ISBLANK('１．学校基本情報'!$A$7),"",'１．学校基本情報'!$A$7)</f>
        <v/>
      </c>
      <c r="AUL89" s="2033"/>
      <c r="AUM89" s="2033"/>
      <c r="AUN89" s="2033"/>
      <c r="AUO89" s="2033"/>
      <c r="AUP89" s="2033"/>
      <c r="AUQ89" s="2033"/>
      <c r="AUR89" s="2033"/>
      <c r="AUS89" s="2033"/>
      <c r="AUT89" s="2033"/>
      <c r="AUU89" s="2033"/>
      <c r="AUV89" s="2033"/>
      <c r="AUW89" s="2033"/>
      <c r="AUX89" s="2033"/>
      <c r="AUY89" s="2033"/>
      <c r="AUZ89" s="2033"/>
      <c r="AVA89" s="2033" t="str">
        <f>IF(ISBLANK('１．学校基本情報'!$A$7),"",'１．学校基本情報'!$A$7)</f>
        <v/>
      </c>
      <c r="AVB89" s="2033"/>
      <c r="AVC89" s="2033"/>
      <c r="AVD89" s="2033"/>
      <c r="AVE89" s="2033"/>
      <c r="AVF89" s="2033"/>
      <c r="AVG89" s="2033"/>
      <c r="AVH89" s="2033"/>
      <c r="AVI89" s="2033"/>
      <c r="AVJ89" s="2033"/>
      <c r="AVK89" s="2033"/>
      <c r="AVL89" s="2033"/>
      <c r="AVM89" s="2033"/>
      <c r="AVN89" s="2033"/>
      <c r="AVO89" s="2033"/>
      <c r="AVP89" s="2033"/>
      <c r="AVQ89" s="2033" t="str">
        <f>IF(ISBLANK('１．学校基本情報'!$A$7),"",'１．学校基本情報'!$A$7)</f>
        <v/>
      </c>
      <c r="AVR89" s="2033"/>
      <c r="AVS89" s="2033"/>
      <c r="AVT89" s="2033"/>
      <c r="AVU89" s="2033"/>
      <c r="AVV89" s="2033"/>
      <c r="AVW89" s="2033"/>
      <c r="AVX89" s="2033"/>
      <c r="AVY89" s="2033"/>
      <c r="AVZ89" s="2033"/>
      <c r="AWA89" s="2033"/>
      <c r="AWB89" s="2033"/>
      <c r="AWC89" s="2033"/>
      <c r="AWD89" s="2033"/>
      <c r="AWE89" s="2033"/>
      <c r="AWF89" s="2033"/>
      <c r="AWG89" s="2033" t="str">
        <f>IF(ISBLANK('１．学校基本情報'!$A$7),"",'１．学校基本情報'!$A$7)</f>
        <v/>
      </c>
      <c r="AWH89" s="2033"/>
      <c r="AWI89" s="2033"/>
      <c r="AWJ89" s="2033"/>
      <c r="AWK89" s="2033"/>
      <c r="AWL89" s="2033"/>
      <c r="AWM89" s="2033"/>
      <c r="AWN89" s="2033"/>
      <c r="AWO89" s="2033"/>
      <c r="AWP89" s="2033"/>
      <c r="AWQ89" s="2033"/>
      <c r="AWR89" s="2033"/>
      <c r="AWS89" s="2033"/>
      <c r="AWT89" s="2033"/>
      <c r="AWU89" s="2033"/>
      <c r="AWV89" s="2033"/>
      <c r="AWW89" s="2033" t="str">
        <f>IF(ISBLANK('１．学校基本情報'!$A$7),"",'１．学校基本情報'!$A$7)</f>
        <v/>
      </c>
      <c r="AWX89" s="2033"/>
      <c r="AWY89" s="2033"/>
      <c r="AWZ89" s="2033"/>
      <c r="AXA89" s="2033"/>
      <c r="AXB89" s="2033"/>
      <c r="AXC89" s="2033"/>
      <c r="AXD89" s="2033"/>
      <c r="AXE89" s="2033"/>
      <c r="AXF89" s="2033"/>
      <c r="AXG89" s="2033"/>
      <c r="AXH89" s="2033"/>
      <c r="AXI89" s="2033"/>
      <c r="AXJ89" s="2033"/>
      <c r="AXK89" s="2033"/>
      <c r="AXL89" s="2033"/>
      <c r="AXM89" s="2033" t="str">
        <f>IF(ISBLANK('１．学校基本情報'!$A$7),"",'１．学校基本情報'!$A$7)</f>
        <v/>
      </c>
      <c r="AXN89" s="2033"/>
      <c r="AXO89" s="2033"/>
      <c r="AXP89" s="2033"/>
      <c r="AXQ89" s="2033"/>
      <c r="AXR89" s="2033"/>
      <c r="AXS89" s="2033"/>
      <c r="AXT89" s="2033"/>
      <c r="AXU89" s="2033"/>
      <c r="AXV89" s="2033"/>
      <c r="AXW89" s="2033"/>
      <c r="AXX89" s="2033"/>
      <c r="AXY89" s="2033"/>
      <c r="AXZ89" s="2033"/>
      <c r="AYA89" s="2033"/>
      <c r="AYB89" s="2033"/>
      <c r="AYC89" s="2033" t="str">
        <f>IF(ISBLANK('１．学校基本情報'!$A$7),"",'１．学校基本情報'!$A$7)</f>
        <v/>
      </c>
      <c r="AYD89" s="2033"/>
      <c r="AYE89" s="2033"/>
      <c r="AYF89" s="2033"/>
      <c r="AYG89" s="2033"/>
      <c r="AYH89" s="2033"/>
      <c r="AYI89" s="2033"/>
      <c r="AYJ89" s="2033"/>
      <c r="AYK89" s="2033"/>
      <c r="AYL89" s="2033"/>
      <c r="AYM89" s="2033"/>
      <c r="AYN89" s="2033"/>
      <c r="AYO89" s="2033"/>
      <c r="AYP89" s="2033"/>
      <c r="AYQ89" s="2033"/>
      <c r="AYR89" s="2033"/>
      <c r="AYS89" s="2033" t="str">
        <f>IF(ISBLANK('１．学校基本情報'!$A$7),"",'１．学校基本情報'!$A$7)</f>
        <v/>
      </c>
      <c r="AYT89" s="2033"/>
      <c r="AYU89" s="2033"/>
      <c r="AYV89" s="2033"/>
      <c r="AYW89" s="2033"/>
      <c r="AYX89" s="2033"/>
      <c r="AYY89" s="2033"/>
      <c r="AYZ89" s="2033"/>
      <c r="AZA89" s="2033"/>
      <c r="AZB89" s="2033"/>
      <c r="AZC89" s="2033"/>
      <c r="AZD89" s="2033"/>
      <c r="AZE89" s="2033"/>
      <c r="AZF89" s="2033"/>
      <c r="AZG89" s="2033"/>
      <c r="AZH89" s="2033"/>
      <c r="AZI89" s="2033" t="str">
        <f>IF(ISBLANK('１．学校基本情報'!$A$7),"",'１．学校基本情報'!$A$7)</f>
        <v/>
      </c>
      <c r="AZJ89" s="2033"/>
      <c r="AZK89" s="2033"/>
      <c r="AZL89" s="2033"/>
      <c r="AZM89" s="2033"/>
      <c r="AZN89" s="2033"/>
      <c r="AZO89" s="2033"/>
      <c r="AZP89" s="2033"/>
      <c r="AZQ89" s="2033"/>
      <c r="AZR89" s="2033"/>
      <c r="AZS89" s="2033"/>
      <c r="AZT89" s="2033"/>
      <c r="AZU89" s="2033"/>
      <c r="AZV89" s="2033"/>
      <c r="AZW89" s="2033"/>
      <c r="AZX89" s="2033"/>
      <c r="AZY89" s="2033" t="str">
        <f>IF(ISBLANK('１．学校基本情報'!$A$7),"",'１．学校基本情報'!$A$7)</f>
        <v/>
      </c>
      <c r="AZZ89" s="2033"/>
      <c r="BAA89" s="2033"/>
      <c r="BAB89" s="2033"/>
      <c r="BAC89" s="2033"/>
      <c r="BAD89" s="2033"/>
      <c r="BAE89" s="2033"/>
      <c r="BAF89" s="2033"/>
      <c r="BAG89" s="2033"/>
      <c r="BAH89" s="2033"/>
      <c r="BAI89" s="2033"/>
      <c r="BAJ89" s="2033"/>
      <c r="BAK89" s="2033"/>
      <c r="BAL89" s="2033"/>
      <c r="BAM89" s="2033"/>
      <c r="BAN89" s="2033"/>
      <c r="BAO89" s="2033" t="str">
        <f>IF(ISBLANK('１．学校基本情報'!$A$7),"",'１．学校基本情報'!$A$7)</f>
        <v/>
      </c>
      <c r="BAP89" s="2033"/>
      <c r="BAQ89" s="2033"/>
      <c r="BAR89" s="2033"/>
      <c r="BAS89" s="2033"/>
      <c r="BAT89" s="2033"/>
      <c r="BAU89" s="2033"/>
      <c r="BAV89" s="2033"/>
      <c r="BAW89" s="2033"/>
      <c r="BAX89" s="2033"/>
      <c r="BAY89" s="2033"/>
      <c r="BAZ89" s="2033"/>
      <c r="BBA89" s="2033"/>
      <c r="BBB89" s="2033"/>
      <c r="BBC89" s="2033"/>
      <c r="BBD89" s="2033"/>
      <c r="BBE89" s="2033" t="str">
        <f>IF(ISBLANK('１．学校基本情報'!$A$7),"",'１．学校基本情報'!$A$7)</f>
        <v/>
      </c>
      <c r="BBF89" s="2033"/>
      <c r="BBG89" s="2033"/>
      <c r="BBH89" s="2033"/>
      <c r="BBI89" s="2033"/>
      <c r="BBJ89" s="2033"/>
      <c r="BBK89" s="2033"/>
      <c r="BBL89" s="2033"/>
      <c r="BBM89" s="2033"/>
      <c r="BBN89" s="2033"/>
      <c r="BBO89" s="2033"/>
      <c r="BBP89" s="2033"/>
      <c r="BBQ89" s="2033"/>
      <c r="BBR89" s="2033"/>
      <c r="BBS89" s="2033"/>
      <c r="BBT89" s="2033"/>
      <c r="BBU89" s="2033" t="str">
        <f>IF(ISBLANK('１．学校基本情報'!$A$7),"",'１．学校基本情報'!$A$7)</f>
        <v/>
      </c>
      <c r="BBV89" s="2033"/>
      <c r="BBW89" s="2033"/>
      <c r="BBX89" s="2033"/>
      <c r="BBY89" s="2033"/>
      <c r="BBZ89" s="2033"/>
      <c r="BCA89" s="2033"/>
      <c r="BCB89" s="2033"/>
      <c r="BCC89" s="2033"/>
      <c r="BCD89" s="2033"/>
      <c r="BCE89" s="2033"/>
      <c r="BCF89" s="2033"/>
      <c r="BCG89" s="2033"/>
      <c r="BCH89" s="2033"/>
      <c r="BCI89" s="2033"/>
      <c r="BCJ89" s="2033"/>
      <c r="BCK89" s="2033" t="str">
        <f>IF(ISBLANK('１．学校基本情報'!$A$7),"",'１．学校基本情報'!$A$7)</f>
        <v/>
      </c>
      <c r="BCL89" s="2033"/>
      <c r="BCM89" s="2033"/>
      <c r="BCN89" s="2033"/>
      <c r="BCO89" s="2033"/>
      <c r="BCP89" s="2033"/>
      <c r="BCQ89" s="2033"/>
      <c r="BCR89" s="2033"/>
      <c r="BCS89" s="2033"/>
      <c r="BCT89" s="2033"/>
      <c r="BCU89" s="2033"/>
      <c r="BCV89" s="2033"/>
      <c r="BCW89" s="2033"/>
      <c r="BCX89" s="2033"/>
      <c r="BCY89" s="2033"/>
      <c r="BCZ89" s="2033"/>
      <c r="BDA89" s="2033" t="str">
        <f>IF(ISBLANK('１．学校基本情報'!$A$7),"",'１．学校基本情報'!$A$7)</f>
        <v/>
      </c>
      <c r="BDB89" s="2033"/>
      <c r="BDC89" s="2033"/>
      <c r="BDD89" s="2033"/>
      <c r="BDE89" s="2033"/>
      <c r="BDF89" s="2033"/>
      <c r="BDG89" s="2033"/>
      <c r="BDH89" s="2033"/>
      <c r="BDI89" s="2033"/>
      <c r="BDJ89" s="2033"/>
      <c r="BDK89" s="2033"/>
      <c r="BDL89" s="2033"/>
      <c r="BDM89" s="2033"/>
      <c r="BDN89" s="2033"/>
      <c r="BDO89" s="2033"/>
      <c r="BDP89" s="2033"/>
      <c r="BDQ89" s="2033" t="str">
        <f>IF(ISBLANK('１．学校基本情報'!$A$7),"",'１．学校基本情報'!$A$7)</f>
        <v/>
      </c>
      <c r="BDR89" s="2033"/>
      <c r="BDS89" s="2033"/>
      <c r="BDT89" s="2033"/>
      <c r="BDU89" s="2033"/>
      <c r="BDV89" s="2033"/>
      <c r="BDW89" s="2033"/>
      <c r="BDX89" s="2033"/>
      <c r="BDY89" s="2033"/>
      <c r="BDZ89" s="2033"/>
      <c r="BEA89" s="2033"/>
      <c r="BEB89" s="2033"/>
      <c r="BEC89" s="2033"/>
      <c r="BED89" s="2033"/>
      <c r="BEE89" s="2033"/>
      <c r="BEF89" s="2033"/>
      <c r="BEG89" s="2033" t="str">
        <f>IF(ISBLANK('１．学校基本情報'!$A$7),"",'１．学校基本情報'!$A$7)</f>
        <v/>
      </c>
      <c r="BEH89" s="2033"/>
      <c r="BEI89" s="2033"/>
      <c r="BEJ89" s="2033"/>
      <c r="BEK89" s="2033"/>
      <c r="BEL89" s="2033"/>
      <c r="BEM89" s="2033"/>
      <c r="BEN89" s="2033"/>
      <c r="BEO89" s="2033"/>
      <c r="BEP89" s="2033"/>
      <c r="BEQ89" s="2033"/>
      <c r="BER89" s="2033"/>
      <c r="BES89" s="2033"/>
      <c r="BET89" s="2033"/>
      <c r="BEU89" s="2033"/>
      <c r="BEV89" s="2033"/>
      <c r="BEW89" s="2033" t="str">
        <f>IF(ISBLANK('１．学校基本情報'!$A$7),"",'１．学校基本情報'!$A$7)</f>
        <v/>
      </c>
      <c r="BEX89" s="2033"/>
      <c r="BEY89" s="2033"/>
      <c r="BEZ89" s="2033"/>
      <c r="BFA89" s="2033"/>
      <c r="BFB89" s="2033"/>
      <c r="BFC89" s="2033"/>
      <c r="BFD89" s="2033"/>
      <c r="BFE89" s="2033"/>
      <c r="BFF89" s="2033"/>
      <c r="BFG89" s="2033"/>
      <c r="BFH89" s="2033"/>
      <c r="BFI89" s="2033"/>
      <c r="BFJ89" s="2033"/>
      <c r="BFK89" s="2033"/>
      <c r="BFL89" s="2033"/>
      <c r="BFM89" s="2033" t="str">
        <f>IF(ISBLANK('１．学校基本情報'!$A$7),"",'１．学校基本情報'!$A$7)</f>
        <v/>
      </c>
      <c r="BFN89" s="2033"/>
      <c r="BFO89" s="2033"/>
      <c r="BFP89" s="2033"/>
      <c r="BFQ89" s="2033"/>
      <c r="BFR89" s="2033"/>
      <c r="BFS89" s="2033"/>
      <c r="BFT89" s="2033"/>
      <c r="BFU89" s="2033"/>
      <c r="BFV89" s="2033"/>
      <c r="BFW89" s="2033"/>
      <c r="BFX89" s="2033"/>
      <c r="BFY89" s="2033"/>
      <c r="BFZ89" s="2033"/>
      <c r="BGA89" s="2033"/>
      <c r="BGB89" s="2033"/>
      <c r="BGC89" s="2033" t="str">
        <f>IF(ISBLANK('１．学校基本情報'!$A$7),"",'１．学校基本情報'!$A$7)</f>
        <v/>
      </c>
      <c r="BGD89" s="2033"/>
      <c r="BGE89" s="2033"/>
      <c r="BGF89" s="2033"/>
      <c r="BGG89" s="2033"/>
      <c r="BGH89" s="2033"/>
      <c r="BGI89" s="2033"/>
      <c r="BGJ89" s="2033"/>
      <c r="BGK89" s="2033"/>
      <c r="BGL89" s="2033"/>
      <c r="BGM89" s="2033"/>
      <c r="BGN89" s="2033"/>
      <c r="BGO89" s="2033"/>
      <c r="BGP89" s="2033"/>
      <c r="BGQ89" s="2033"/>
      <c r="BGR89" s="2033"/>
      <c r="BGS89" s="2033" t="str">
        <f>IF(ISBLANK('１．学校基本情報'!$A$7),"",'１．学校基本情報'!$A$7)</f>
        <v/>
      </c>
      <c r="BGT89" s="2033"/>
      <c r="BGU89" s="2033"/>
      <c r="BGV89" s="2033"/>
      <c r="BGW89" s="2033"/>
      <c r="BGX89" s="2033"/>
      <c r="BGY89" s="2033"/>
      <c r="BGZ89" s="2033"/>
      <c r="BHA89" s="2033"/>
      <c r="BHB89" s="2033"/>
      <c r="BHC89" s="2033"/>
      <c r="BHD89" s="2033"/>
      <c r="BHE89" s="2033"/>
      <c r="BHF89" s="2033"/>
      <c r="BHG89" s="2033"/>
      <c r="BHH89" s="2033"/>
      <c r="BHI89" s="2033" t="str">
        <f>IF(ISBLANK('１．学校基本情報'!$A$7),"",'１．学校基本情報'!$A$7)</f>
        <v/>
      </c>
      <c r="BHJ89" s="2033"/>
      <c r="BHK89" s="2033"/>
      <c r="BHL89" s="2033"/>
      <c r="BHM89" s="2033"/>
      <c r="BHN89" s="2033"/>
      <c r="BHO89" s="2033"/>
      <c r="BHP89" s="2033"/>
      <c r="BHQ89" s="2033"/>
      <c r="BHR89" s="2033"/>
      <c r="BHS89" s="2033"/>
      <c r="BHT89" s="2033"/>
      <c r="BHU89" s="2033"/>
      <c r="BHV89" s="2033"/>
      <c r="BHW89" s="2033"/>
      <c r="BHX89" s="2033"/>
      <c r="BHY89" s="2033" t="str">
        <f>IF(ISBLANK('１．学校基本情報'!$A$7),"",'１．学校基本情報'!$A$7)</f>
        <v/>
      </c>
      <c r="BHZ89" s="2033"/>
      <c r="BIA89" s="2033"/>
      <c r="BIB89" s="2033"/>
      <c r="BIC89" s="2033"/>
      <c r="BID89" s="2033"/>
      <c r="BIE89" s="2033"/>
      <c r="BIF89" s="2033"/>
      <c r="BIG89" s="2033"/>
      <c r="BIH89" s="2033"/>
      <c r="BII89" s="2033"/>
      <c r="BIJ89" s="2033"/>
      <c r="BIK89" s="2033"/>
      <c r="BIL89" s="2033"/>
      <c r="BIM89" s="2033"/>
      <c r="BIN89" s="2033"/>
      <c r="BIO89" s="2033" t="str">
        <f>IF(ISBLANK('１．学校基本情報'!$A$7),"",'１．学校基本情報'!$A$7)</f>
        <v/>
      </c>
      <c r="BIP89" s="2033"/>
      <c r="BIQ89" s="2033"/>
      <c r="BIR89" s="2033"/>
      <c r="BIS89" s="2033"/>
      <c r="BIT89" s="2033"/>
      <c r="BIU89" s="2033"/>
      <c r="BIV89" s="2033"/>
      <c r="BIW89" s="2033"/>
      <c r="BIX89" s="2033"/>
      <c r="BIY89" s="2033"/>
      <c r="BIZ89" s="2033"/>
      <c r="BJA89" s="2033"/>
      <c r="BJB89" s="2033"/>
      <c r="BJC89" s="2033"/>
      <c r="BJD89" s="2033"/>
      <c r="BJE89" s="2033" t="str">
        <f>IF(ISBLANK('１．学校基本情報'!$A$7),"",'１．学校基本情報'!$A$7)</f>
        <v/>
      </c>
      <c r="BJF89" s="2033"/>
      <c r="BJG89" s="2033"/>
      <c r="BJH89" s="2033"/>
      <c r="BJI89" s="2033"/>
      <c r="BJJ89" s="2033"/>
      <c r="BJK89" s="2033"/>
      <c r="BJL89" s="2033"/>
      <c r="BJM89" s="2033"/>
      <c r="BJN89" s="2033"/>
      <c r="BJO89" s="2033"/>
      <c r="BJP89" s="2033"/>
      <c r="BJQ89" s="2033"/>
      <c r="BJR89" s="2033"/>
      <c r="BJS89" s="2033"/>
      <c r="BJT89" s="2033"/>
      <c r="BJU89" s="2033" t="str">
        <f>IF(ISBLANK('１．学校基本情報'!$A$7),"",'１．学校基本情報'!$A$7)</f>
        <v/>
      </c>
      <c r="BJV89" s="2033"/>
      <c r="BJW89" s="2033"/>
      <c r="BJX89" s="2033"/>
      <c r="BJY89" s="2033"/>
      <c r="BJZ89" s="2033"/>
      <c r="BKA89" s="2033"/>
      <c r="BKB89" s="2033"/>
      <c r="BKC89" s="2033"/>
      <c r="BKD89" s="2033"/>
      <c r="BKE89" s="2033"/>
      <c r="BKF89" s="2033"/>
      <c r="BKG89" s="2033"/>
      <c r="BKH89" s="2033"/>
      <c r="BKI89" s="2033"/>
      <c r="BKJ89" s="2033"/>
      <c r="BKK89" s="2033" t="str">
        <f>IF(ISBLANK('１．学校基本情報'!$A$7),"",'１．学校基本情報'!$A$7)</f>
        <v/>
      </c>
      <c r="BKL89" s="2033"/>
      <c r="BKM89" s="2033"/>
      <c r="BKN89" s="2033"/>
      <c r="BKO89" s="2033"/>
      <c r="BKP89" s="2033"/>
      <c r="BKQ89" s="2033"/>
      <c r="BKR89" s="2033"/>
      <c r="BKS89" s="2033"/>
      <c r="BKT89" s="2033"/>
      <c r="BKU89" s="2033"/>
      <c r="BKV89" s="2033"/>
      <c r="BKW89" s="2033"/>
      <c r="BKX89" s="2033"/>
      <c r="BKY89" s="2033"/>
      <c r="BKZ89" s="2033"/>
      <c r="BLA89" s="2033" t="str">
        <f>IF(ISBLANK('１．学校基本情報'!$A$7),"",'１．学校基本情報'!$A$7)</f>
        <v/>
      </c>
      <c r="BLB89" s="2033"/>
      <c r="BLC89" s="2033"/>
      <c r="BLD89" s="2033"/>
      <c r="BLE89" s="2033"/>
      <c r="BLF89" s="2033"/>
      <c r="BLG89" s="2033"/>
      <c r="BLH89" s="2033"/>
      <c r="BLI89" s="2033"/>
      <c r="BLJ89" s="2033"/>
      <c r="BLK89" s="2033"/>
      <c r="BLL89" s="2033"/>
      <c r="BLM89" s="2033"/>
      <c r="BLN89" s="2033"/>
      <c r="BLO89" s="2033"/>
      <c r="BLP89" s="2033"/>
      <c r="BLQ89" s="2033" t="str">
        <f>IF(ISBLANK('１．学校基本情報'!$A$7),"",'１．学校基本情報'!$A$7)</f>
        <v/>
      </c>
      <c r="BLR89" s="2033"/>
      <c r="BLS89" s="2033"/>
      <c r="BLT89" s="2033"/>
      <c r="BLU89" s="2033"/>
      <c r="BLV89" s="2033"/>
      <c r="BLW89" s="2033"/>
      <c r="BLX89" s="2033"/>
      <c r="BLY89" s="2033"/>
      <c r="BLZ89" s="2033"/>
      <c r="BMA89" s="2033"/>
      <c r="BMB89" s="2033"/>
      <c r="BMC89" s="2033"/>
      <c r="BMD89" s="2033"/>
      <c r="BME89" s="2033"/>
      <c r="BMF89" s="2033"/>
      <c r="BMG89" s="2033" t="str">
        <f>IF(ISBLANK('１．学校基本情報'!$A$7),"",'１．学校基本情報'!$A$7)</f>
        <v/>
      </c>
      <c r="BMH89" s="2033"/>
      <c r="BMI89" s="2033"/>
      <c r="BMJ89" s="2033"/>
      <c r="BMK89" s="2033"/>
      <c r="BML89" s="2033"/>
      <c r="BMM89" s="2033"/>
      <c r="BMN89" s="2033"/>
      <c r="BMO89" s="2033"/>
      <c r="BMP89" s="2033"/>
      <c r="BMQ89" s="2033"/>
      <c r="BMR89" s="2033"/>
      <c r="BMS89" s="2033"/>
      <c r="BMT89" s="2033"/>
      <c r="BMU89" s="2033"/>
      <c r="BMV89" s="2033"/>
      <c r="BMW89" s="2033" t="str">
        <f>IF(ISBLANK('１．学校基本情報'!$A$7),"",'１．学校基本情報'!$A$7)</f>
        <v/>
      </c>
      <c r="BMX89" s="2033"/>
      <c r="BMY89" s="2033"/>
      <c r="BMZ89" s="2033"/>
      <c r="BNA89" s="2033"/>
      <c r="BNB89" s="2033"/>
      <c r="BNC89" s="2033"/>
      <c r="BND89" s="2033"/>
      <c r="BNE89" s="2033"/>
      <c r="BNF89" s="2033"/>
      <c r="BNG89" s="2033"/>
      <c r="BNH89" s="2033"/>
      <c r="BNI89" s="2033"/>
      <c r="BNJ89" s="2033"/>
      <c r="BNK89" s="2033"/>
      <c r="BNL89" s="2033"/>
      <c r="BNM89" s="2033" t="str">
        <f>IF(ISBLANK('１．学校基本情報'!$A$7),"",'１．学校基本情報'!$A$7)</f>
        <v/>
      </c>
      <c r="BNN89" s="2033"/>
      <c r="BNO89" s="2033"/>
      <c r="BNP89" s="2033"/>
      <c r="BNQ89" s="2033"/>
      <c r="BNR89" s="2033"/>
      <c r="BNS89" s="2033"/>
      <c r="BNT89" s="2033"/>
      <c r="BNU89" s="2033"/>
      <c r="BNV89" s="2033"/>
      <c r="BNW89" s="2033"/>
      <c r="BNX89" s="2033"/>
      <c r="BNY89" s="2033"/>
      <c r="BNZ89" s="2033"/>
      <c r="BOA89" s="2033"/>
      <c r="BOB89" s="2033"/>
      <c r="BOC89" s="2033" t="str">
        <f>IF(ISBLANK('１．学校基本情報'!$A$7),"",'１．学校基本情報'!$A$7)</f>
        <v/>
      </c>
      <c r="BOD89" s="2033"/>
      <c r="BOE89" s="2033"/>
      <c r="BOF89" s="2033"/>
      <c r="BOG89" s="2033"/>
      <c r="BOH89" s="2033"/>
      <c r="BOI89" s="2033"/>
      <c r="BOJ89" s="2033"/>
      <c r="BOK89" s="2033"/>
      <c r="BOL89" s="2033"/>
      <c r="BOM89" s="2033"/>
      <c r="BON89" s="2033"/>
      <c r="BOO89" s="2033"/>
      <c r="BOP89" s="2033"/>
      <c r="BOQ89" s="2033"/>
      <c r="BOR89" s="2033"/>
      <c r="BOS89" s="2033" t="str">
        <f>IF(ISBLANK('１．学校基本情報'!$A$7),"",'１．学校基本情報'!$A$7)</f>
        <v/>
      </c>
      <c r="BOT89" s="2033"/>
      <c r="BOU89" s="2033"/>
      <c r="BOV89" s="2033"/>
      <c r="BOW89" s="2033"/>
      <c r="BOX89" s="2033"/>
      <c r="BOY89" s="2033"/>
      <c r="BOZ89" s="2033"/>
      <c r="BPA89" s="2033"/>
      <c r="BPB89" s="2033"/>
      <c r="BPC89" s="2033"/>
      <c r="BPD89" s="2033"/>
      <c r="BPE89" s="2033"/>
      <c r="BPF89" s="2033"/>
      <c r="BPG89" s="2033"/>
      <c r="BPH89" s="2033"/>
      <c r="BPI89" s="2033" t="str">
        <f>IF(ISBLANK('１．学校基本情報'!$A$7),"",'１．学校基本情報'!$A$7)</f>
        <v/>
      </c>
      <c r="BPJ89" s="2033"/>
      <c r="BPK89" s="2033"/>
      <c r="BPL89" s="2033"/>
      <c r="BPM89" s="2033"/>
      <c r="BPN89" s="2033"/>
      <c r="BPO89" s="2033"/>
      <c r="BPP89" s="2033"/>
      <c r="BPQ89" s="2033"/>
      <c r="BPR89" s="2033"/>
      <c r="BPS89" s="2033"/>
      <c r="BPT89" s="2033"/>
      <c r="BPU89" s="2033"/>
      <c r="BPV89" s="2033"/>
      <c r="BPW89" s="2033"/>
      <c r="BPX89" s="2033"/>
      <c r="BPY89" s="2033" t="str">
        <f>IF(ISBLANK('１．学校基本情報'!$A$7),"",'１．学校基本情報'!$A$7)</f>
        <v/>
      </c>
      <c r="BPZ89" s="2033"/>
      <c r="BQA89" s="2033"/>
      <c r="BQB89" s="2033"/>
      <c r="BQC89" s="2033"/>
      <c r="BQD89" s="2033"/>
      <c r="BQE89" s="2033"/>
      <c r="BQF89" s="2033"/>
      <c r="BQG89" s="2033"/>
      <c r="BQH89" s="2033"/>
      <c r="BQI89" s="2033"/>
      <c r="BQJ89" s="2033"/>
      <c r="BQK89" s="2033"/>
      <c r="BQL89" s="2033"/>
      <c r="BQM89" s="2033"/>
      <c r="BQN89" s="2033"/>
      <c r="BQO89" s="2033" t="str">
        <f>IF(ISBLANK('１．学校基本情報'!$A$7),"",'１．学校基本情報'!$A$7)</f>
        <v/>
      </c>
      <c r="BQP89" s="2033"/>
      <c r="BQQ89" s="2033"/>
      <c r="BQR89" s="2033"/>
      <c r="BQS89" s="2033"/>
      <c r="BQT89" s="2033"/>
      <c r="BQU89" s="2033"/>
      <c r="BQV89" s="2033"/>
      <c r="BQW89" s="2033"/>
      <c r="BQX89" s="2033"/>
      <c r="BQY89" s="2033"/>
      <c r="BQZ89" s="2033"/>
      <c r="BRA89" s="2033"/>
      <c r="BRB89" s="2033"/>
      <c r="BRC89" s="2033"/>
      <c r="BRD89" s="2033"/>
      <c r="BRE89" s="2033" t="str">
        <f>IF(ISBLANK('１．学校基本情報'!$A$7),"",'１．学校基本情報'!$A$7)</f>
        <v/>
      </c>
      <c r="BRF89" s="2033"/>
      <c r="BRG89" s="2033"/>
      <c r="BRH89" s="2033"/>
      <c r="BRI89" s="2033"/>
      <c r="BRJ89" s="2033"/>
      <c r="BRK89" s="2033"/>
      <c r="BRL89" s="2033"/>
      <c r="BRM89" s="2033"/>
      <c r="BRN89" s="2033"/>
      <c r="BRO89" s="2033"/>
      <c r="BRP89" s="2033"/>
      <c r="BRQ89" s="2033"/>
      <c r="BRR89" s="2033"/>
      <c r="BRS89" s="2033"/>
      <c r="BRT89" s="2033"/>
      <c r="BRU89" s="2033" t="str">
        <f>IF(ISBLANK('１．学校基本情報'!$A$7),"",'１．学校基本情報'!$A$7)</f>
        <v/>
      </c>
      <c r="BRV89" s="2033"/>
      <c r="BRW89" s="2033"/>
      <c r="BRX89" s="2033"/>
      <c r="BRY89" s="2033"/>
      <c r="BRZ89" s="2033"/>
      <c r="BSA89" s="2033"/>
      <c r="BSB89" s="2033"/>
      <c r="BSC89" s="2033"/>
      <c r="BSD89" s="2033"/>
      <c r="BSE89" s="2033"/>
      <c r="BSF89" s="2033"/>
      <c r="BSG89" s="2033"/>
      <c r="BSH89" s="2033"/>
      <c r="BSI89" s="2033"/>
      <c r="BSJ89" s="2033"/>
      <c r="BSK89" s="2033" t="str">
        <f>IF(ISBLANK('１．学校基本情報'!$A$7),"",'１．学校基本情報'!$A$7)</f>
        <v/>
      </c>
      <c r="BSL89" s="2033"/>
      <c r="BSM89" s="2033"/>
      <c r="BSN89" s="2033"/>
      <c r="BSO89" s="2033"/>
      <c r="BSP89" s="2033"/>
      <c r="BSQ89" s="2033"/>
      <c r="BSR89" s="2033"/>
      <c r="BSS89" s="2033"/>
      <c r="BST89" s="2033"/>
      <c r="BSU89" s="2033"/>
      <c r="BSV89" s="2033"/>
      <c r="BSW89" s="2033"/>
      <c r="BSX89" s="2033"/>
      <c r="BSY89" s="2033"/>
      <c r="BSZ89" s="2033"/>
      <c r="BTA89" s="2033" t="str">
        <f>IF(ISBLANK('１．学校基本情報'!$A$7),"",'１．学校基本情報'!$A$7)</f>
        <v/>
      </c>
      <c r="BTB89" s="2033"/>
      <c r="BTC89" s="2033"/>
      <c r="BTD89" s="2033"/>
      <c r="BTE89" s="2033"/>
      <c r="BTF89" s="2033"/>
      <c r="BTG89" s="2033"/>
      <c r="BTH89" s="2033"/>
      <c r="BTI89" s="2033"/>
      <c r="BTJ89" s="2033"/>
      <c r="BTK89" s="2033"/>
      <c r="BTL89" s="2033"/>
      <c r="BTM89" s="2033"/>
      <c r="BTN89" s="2033"/>
      <c r="BTO89" s="2033"/>
      <c r="BTP89" s="2033"/>
      <c r="BTQ89" s="2033" t="str">
        <f>IF(ISBLANK('１．学校基本情報'!$A$7),"",'１．学校基本情報'!$A$7)</f>
        <v/>
      </c>
      <c r="BTR89" s="2033"/>
      <c r="BTS89" s="2033"/>
      <c r="BTT89" s="2033"/>
      <c r="BTU89" s="2033"/>
      <c r="BTV89" s="2033"/>
      <c r="BTW89" s="2033"/>
      <c r="BTX89" s="2033"/>
      <c r="BTY89" s="2033"/>
      <c r="BTZ89" s="2033"/>
      <c r="BUA89" s="2033"/>
      <c r="BUB89" s="2033"/>
      <c r="BUC89" s="2033"/>
      <c r="BUD89" s="2033"/>
      <c r="BUE89" s="2033"/>
      <c r="BUF89" s="2033"/>
      <c r="BUG89" s="2033" t="str">
        <f>IF(ISBLANK('１．学校基本情報'!$A$7),"",'１．学校基本情報'!$A$7)</f>
        <v/>
      </c>
      <c r="BUH89" s="2033"/>
      <c r="BUI89" s="2033"/>
      <c r="BUJ89" s="2033"/>
      <c r="BUK89" s="2033"/>
      <c r="BUL89" s="2033"/>
      <c r="BUM89" s="2033"/>
      <c r="BUN89" s="2033"/>
      <c r="BUO89" s="2033"/>
      <c r="BUP89" s="2033"/>
      <c r="BUQ89" s="2033"/>
      <c r="BUR89" s="2033"/>
      <c r="BUS89" s="2033"/>
      <c r="BUT89" s="2033"/>
      <c r="BUU89" s="2033"/>
      <c r="BUV89" s="2033"/>
      <c r="BUW89" s="2033" t="str">
        <f>IF(ISBLANK('１．学校基本情報'!$A$7),"",'１．学校基本情報'!$A$7)</f>
        <v/>
      </c>
      <c r="BUX89" s="2033"/>
      <c r="BUY89" s="2033"/>
      <c r="BUZ89" s="2033"/>
      <c r="BVA89" s="2033"/>
      <c r="BVB89" s="2033"/>
      <c r="BVC89" s="2033"/>
      <c r="BVD89" s="2033"/>
      <c r="BVE89" s="2033"/>
      <c r="BVF89" s="2033"/>
      <c r="BVG89" s="2033"/>
      <c r="BVH89" s="2033"/>
      <c r="BVI89" s="2033"/>
      <c r="BVJ89" s="2033"/>
      <c r="BVK89" s="2033"/>
      <c r="BVL89" s="2033"/>
      <c r="BVM89" s="2033" t="str">
        <f>IF(ISBLANK('１．学校基本情報'!$A$7),"",'１．学校基本情報'!$A$7)</f>
        <v/>
      </c>
      <c r="BVN89" s="2033"/>
      <c r="BVO89" s="2033"/>
      <c r="BVP89" s="2033"/>
      <c r="BVQ89" s="2033"/>
      <c r="BVR89" s="2033"/>
      <c r="BVS89" s="2033"/>
      <c r="BVT89" s="2033"/>
      <c r="BVU89" s="2033"/>
      <c r="BVV89" s="2033"/>
      <c r="BVW89" s="2033"/>
      <c r="BVX89" s="2033"/>
      <c r="BVY89" s="2033"/>
      <c r="BVZ89" s="2033"/>
      <c r="BWA89" s="2033"/>
      <c r="BWB89" s="2033"/>
      <c r="BWC89" s="2033" t="str">
        <f>IF(ISBLANK('１．学校基本情報'!$A$7),"",'１．学校基本情報'!$A$7)</f>
        <v/>
      </c>
      <c r="BWD89" s="2033"/>
      <c r="BWE89" s="2033"/>
      <c r="BWF89" s="2033"/>
      <c r="BWG89" s="2033"/>
      <c r="BWH89" s="2033"/>
      <c r="BWI89" s="2033"/>
      <c r="BWJ89" s="2033"/>
      <c r="BWK89" s="2033"/>
      <c r="BWL89" s="2033"/>
      <c r="BWM89" s="2033"/>
      <c r="BWN89" s="2033"/>
      <c r="BWO89" s="2033"/>
      <c r="BWP89" s="2033"/>
      <c r="BWQ89" s="2033"/>
      <c r="BWR89" s="2033"/>
      <c r="BWS89" s="2033" t="str">
        <f>IF(ISBLANK('１．学校基本情報'!$A$7),"",'１．学校基本情報'!$A$7)</f>
        <v/>
      </c>
      <c r="BWT89" s="2033"/>
      <c r="BWU89" s="2033"/>
      <c r="BWV89" s="2033"/>
      <c r="BWW89" s="2033"/>
      <c r="BWX89" s="2033"/>
      <c r="BWY89" s="2033"/>
      <c r="BWZ89" s="2033"/>
      <c r="BXA89" s="2033"/>
      <c r="BXB89" s="2033"/>
      <c r="BXC89" s="2033"/>
      <c r="BXD89" s="2033"/>
      <c r="BXE89" s="2033"/>
      <c r="BXF89" s="2033"/>
      <c r="BXG89" s="2033"/>
      <c r="BXH89" s="2033"/>
      <c r="BXI89" s="2033" t="str">
        <f>IF(ISBLANK('１．学校基本情報'!$A$7),"",'１．学校基本情報'!$A$7)</f>
        <v/>
      </c>
      <c r="BXJ89" s="2033"/>
      <c r="BXK89" s="2033"/>
      <c r="BXL89" s="2033"/>
      <c r="BXM89" s="2033"/>
      <c r="BXN89" s="2033"/>
      <c r="BXO89" s="2033"/>
      <c r="BXP89" s="2033"/>
      <c r="BXQ89" s="2033"/>
      <c r="BXR89" s="2033"/>
      <c r="BXS89" s="2033"/>
      <c r="BXT89" s="2033"/>
      <c r="BXU89" s="2033"/>
      <c r="BXV89" s="2033"/>
      <c r="BXW89" s="2033"/>
      <c r="BXX89" s="2033"/>
      <c r="BXY89" s="2033" t="str">
        <f>IF(ISBLANK('１．学校基本情報'!$A$7),"",'１．学校基本情報'!$A$7)</f>
        <v/>
      </c>
      <c r="BXZ89" s="2033"/>
      <c r="BYA89" s="2033"/>
      <c r="BYB89" s="2033"/>
      <c r="BYC89" s="2033"/>
      <c r="BYD89" s="2033"/>
      <c r="BYE89" s="2033"/>
      <c r="BYF89" s="2033"/>
      <c r="BYG89" s="2033"/>
      <c r="BYH89" s="2033"/>
      <c r="BYI89" s="2033"/>
      <c r="BYJ89" s="2033"/>
      <c r="BYK89" s="2033"/>
      <c r="BYL89" s="2033"/>
      <c r="BYM89" s="2033"/>
      <c r="BYN89" s="2033"/>
      <c r="BYO89" s="2033" t="str">
        <f>IF(ISBLANK('１．学校基本情報'!$A$7),"",'１．学校基本情報'!$A$7)</f>
        <v/>
      </c>
      <c r="BYP89" s="2033"/>
      <c r="BYQ89" s="2033"/>
      <c r="BYR89" s="2033"/>
      <c r="BYS89" s="2033"/>
      <c r="BYT89" s="2033"/>
      <c r="BYU89" s="2033"/>
      <c r="BYV89" s="2033"/>
      <c r="BYW89" s="2033"/>
      <c r="BYX89" s="2033"/>
      <c r="BYY89" s="2033"/>
      <c r="BYZ89" s="2033"/>
      <c r="BZA89" s="2033"/>
      <c r="BZB89" s="2033"/>
      <c r="BZC89" s="2033"/>
      <c r="BZD89" s="2033"/>
      <c r="BZE89" s="2033" t="str">
        <f>IF(ISBLANK('１．学校基本情報'!$A$7),"",'１．学校基本情報'!$A$7)</f>
        <v/>
      </c>
      <c r="BZF89" s="2033"/>
      <c r="BZG89" s="2033"/>
      <c r="BZH89" s="2033"/>
      <c r="BZI89" s="2033"/>
      <c r="BZJ89" s="2033"/>
      <c r="BZK89" s="2033"/>
      <c r="BZL89" s="2033"/>
      <c r="BZM89" s="2033"/>
      <c r="BZN89" s="2033"/>
      <c r="BZO89" s="2033"/>
      <c r="BZP89" s="2033"/>
      <c r="BZQ89" s="2033"/>
      <c r="BZR89" s="2033"/>
      <c r="BZS89" s="2033"/>
      <c r="BZT89" s="2033"/>
      <c r="BZU89" s="2033" t="str">
        <f>IF(ISBLANK('１．学校基本情報'!$A$7),"",'１．学校基本情報'!$A$7)</f>
        <v/>
      </c>
      <c r="BZV89" s="2033"/>
      <c r="BZW89" s="2033"/>
      <c r="BZX89" s="2033"/>
      <c r="BZY89" s="2033"/>
      <c r="BZZ89" s="2033"/>
      <c r="CAA89" s="2033"/>
      <c r="CAB89" s="2033"/>
      <c r="CAC89" s="2033"/>
      <c r="CAD89" s="2033"/>
      <c r="CAE89" s="2033"/>
      <c r="CAF89" s="2033"/>
      <c r="CAG89" s="2033"/>
      <c r="CAH89" s="2033"/>
      <c r="CAI89" s="2033"/>
      <c r="CAJ89" s="2033"/>
      <c r="CAK89" s="2033" t="str">
        <f>IF(ISBLANK('１．学校基本情報'!$A$7),"",'１．学校基本情報'!$A$7)</f>
        <v/>
      </c>
      <c r="CAL89" s="2033"/>
      <c r="CAM89" s="2033"/>
      <c r="CAN89" s="2033"/>
      <c r="CAO89" s="2033"/>
      <c r="CAP89" s="2033"/>
      <c r="CAQ89" s="2033"/>
      <c r="CAR89" s="2033"/>
      <c r="CAS89" s="2033"/>
      <c r="CAT89" s="2033"/>
      <c r="CAU89" s="2033"/>
      <c r="CAV89" s="2033"/>
      <c r="CAW89" s="2033"/>
      <c r="CAX89" s="2033"/>
      <c r="CAY89" s="2033"/>
      <c r="CAZ89" s="2033"/>
      <c r="CBA89" s="2033" t="str">
        <f>IF(ISBLANK('１．学校基本情報'!$A$7),"",'１．学校基本情報'!$A$7)</f>
        <v/>
      </c>
      <c r="CBB89" s="2033"/>
      <c r="CBC89" s="2033"/>
      <c r="CBD89" s="2033"/>
      <c r="CBE89" s="2033"/>
      <c r="CBF89" s="2033"/>
      <c r="CBG89" s="2033"/>
      <c r="CBH89" s="2033"/>
      <c r="CBI89" s="2033"/>
      <c r="CBJ89" s="2033"/>
      <c r="CBK89" s="2033"/>
      <c r="CBL89" s="2033"/>
      <c r="CBM89" s="2033"/>
      <c r="CBN89" s="2033"/>
      <c r="CBO89" s="2033"/>
      <c r="CBP89" s="2033"/>
      <c r="CBQ89" s="2033" t="str">
        <f>IF(ISBLANK('１．学校基本情報'!$A$7),"",'１．学校基本情報'!$A$7)</f>
        <v/>
      </c>
      <c r="CBR89" s="2033"/>
      <c r="CBS89" s="2033"/>
      <c r="CBT89" s="2033"/>
      <c r="CBU89" s="2033"/>
      <c r="CBV89" s="2033"/>
      <c r="CBW89" s="2033"/>
      <c r="CBX89" s="2033"/>
      <c r="CBY89" s="2033"/>
      <c r="CBZ89" s="2033"/>
      <c r="CCA89" s="2033"/>
      <c r="CCB89" s="2033"/>
      <c r="CCC89" s="2033"/>
      <c r="CCD89" s="2033"/>
      <c r="CCE89" s="2033"/>
      <c r="CCF89" s="2033"/>
      <c r="CCG89" s="2033" t="str">
        <f>IF(ISBLANK('１．学校基本情報'!$A$7),"",'１．学校基本情報'!$A$7)</f>
        <v/>
      </c>
      <c r="CCH89" s="2033"/>
      <c r="CCI89" s="2033"/>
      <c r="CCJ89" s="2033"/>
      <c r="CCK89" s="2033"/>
      <c r="CCL89" s="2033"/>
      <c r="CCM89" s="2033"/>
      <c r="CCN89" s="2033"/>
      <c r="CCO89" s="2033"/>
      <c r="CCP89" s="2033"/>
      <c r="CCQ89" s="2033"/>
      <c r="CCR89" s="2033"/>
      <c r="CCS89" s="2033"/>
      <c r="CCT89" s="2033"/>
      <c r="CCU89" s="2033"/>
      <c r="CCV89" s="2033"/>
      <c r="CCW89" s="2033" t="str">
        <f>IF(ISBLANK('１．学校基本情報'!$A$7),"",'１．学校基本情報'!$A$7)</f>
        <v/>
      </c>
      <c r="CCX89" s="2033"/>
      <c r="CCY89" s="2033"/>
      <c r="CCZ89" s="2033"/>
      <c r="CDA89" s="2033"/>
      <c r="CDB89" s="2033"/>
      <c r="CDC89" s="2033"/>
      <c r="CDD89" s="2033"/>
      <c r="CDE89" s="2033"/>
      <c r="CDF89" s="2033"/>
      <c r="CDG89" s="2033"/>
      <c r="CDH89" s="2033"/>
      <c r="CDI89" s="2033"/>
      <c r="CDJ89" s="2033"/>
      <c r="CDK89" s="2033"/>
      <c r="CDL89" s="2033"/>
      <c r="CDM89" s="2033" t="str">
        <f>IF(ISBLANK('１．学校基本情報'!$A$7),"",'１．学校基本情報'!$A$7)</f>
        <v/>
      </c>
      <c r="CDN89" s="2033"/>
      <c r="CDO89" s="2033"/>
      <c r="CDP89" s="2033"/>
      <c r="CDQ89" s="2033"/>
      <c r="CDR89" s="2033"/>
      <c r="CDS89" s="2033"/>
      <c r="CDT89" s="2033"/>
      <c r="CDU89" s="2033"/>
      <c r="CDV89" s="2033"/>
      <c r="CDW89" s="2033"/>
      <c r="CDX89" s="2033"/>
      <c r="CDY89" s="2033"/>
      <c r="CDZ89" s="2033"/>
      <c r="CEA89" s="2033"/>
      <c r="CEB89" s="2033"/>
      <c r="CEC89" s="2033" t="str">
        <f>IF(ISBLANK('１．学校基本情報'!$A$7),"",'１．学校基本情報'!$A$7)</f>
        <v/>
      </c>
      <c r="CED89" s="2033"/>
      <c r="CEE89" s="2033"/>
      <c r="CEF89" s="2033"/>
      <c r="CEG89" s="2033"/>
      <c r="CEH89" s="2033"/>
      <c r="CEI89" s="2033"/>
      <c r="CEJ89" s="2033"/>
      <c r="CEK89" s="2033"/>
      <c r="CEL89" s="2033"/>
      <c r="CEM89" s="2033"/>
      <c r="CEN89" s="2033"/>
      <c r="CEO89" s="2033"/>
      <c r="CEP89" s="2033"/>
      <c r="CEQ89" s="2033"/>
      <c r="CER89" s="2033"/>
      <c r="CES89" s="2033" t="str">
        <f>IF(ISBLANK('１．学校基本情報'!$A$7),"",'１．学校基本情報'!$A$7)</f>
        <v/>
      </c>
      <c r="CET89" s="2033"/>
      <c r="CEU89" s="2033"/>
      <c r="CEV89" s="2033"/>
      <c r="CEW89" s="2033"/>
      <c r="CEX89" s="2033"/>
      <c r="CEY89" s="2033"/>
      <c r="CEZ89" s="2033"/>
      <c r="CFA89" s="2033"/>
      <c r="CFB89" s="2033"/>
      <c r="CFC89" s="2033"/>
      <c r="CFD89" s="2033"/>
      <c r="CFE89" s="2033"/>
      <c r="CFF89" s="2033"/>
      <c r="CFG89" s="2033"/>
      <c r="CFH89" s="2033"/>
      <c r="CFI89" s="2033" t="str">
        <f>IF(ISBLANK('１．学校基本情報'!$A$7),"",'１．学校基本情報'!$A$7)</f>
        <v/>
      </c>
      <c r="CFJ89" s="2033"/>
      <c r="CFK89" s="2033"/>
      <c r="CFL89" s="2033"/>
      <c r="CFM89" s="2033"/>
      <c r="CFN89" s="2033"/>
      <c r="CFO89" s="2033"/>
      <c r="CFP89" s="2033"/>
      <c r="CFQ89" s="2033"/>
      <c r="CFR89" s="2033"/>
      <c r="CFS89" s="2033"/>
      <c r="CFT89" s="2033"/>
      <c r="CFU89" s="2033"/>
      <c r="CFV89" s="2033"/>
      <c r="CFW89" s="2033"/>
      <c r="CFX89" s="2033"/>
      <c r="CFY89" s="2033" t="str">
        <f>IF(ISBLANK('１．学校基本情報'!$A$7),"",'１．学校基本情報'!$A$7)</f>
        <v/>
      </c>
      <c r="CFZ89" s="2033"/>
      <c r="CGA89" s="2033"/>
      <c r="CGB89" s="2033"/>
      <c r="CGC89" s="2033"/>
      <c r="CGD89" s="2033"/>
      <c r="CGE89" s="2033"/>
      <c r="CGF89" s="2033"/>
      <c r="CGG89" s="2033"/>
      <c r="CGH89" s="2033"/>
      <c r="CGI89" s="2033"/>
      <c r="CGJ89" s="2033"/>
      <c r="CGK89" s="2033"/>
      <c r="CGL89" s="2033"/>
      <c r="CGM89" s="2033"/>
      <c r="CGN89" s="2033"/>
      <c r="CGO89" s="2033" t="str">
        <f>IF(ISBLANK('１．学校基本情報'!$A$7),"",'１．学校基本情報'!$A$7)</f>
        <v/>
      </c>
      <c r="CGP89" s="2033"/>
      <c r="CGQ89" s="2033"/>
      <c r="CGR89" s="2033"/>
      <c r="CGS89" s="2033"/>
      <c r="CGT89" s="2033"/>
      <c r="CGU89" s="2033"/>
      <c r="CGV89" s="2033"/>
      <c r="CGW89" s="2033"/>
      <c r="CGX89" s="2033"/>
      <c r="CGY89" s="2033"/>
      <c r="CGZ89" s="2033"/>
      <c r="CHA89" s="2033"/>
      <c r="CHB89" s="2033"/>
      <c r="CHC89" s="2033"/>
      <c r="CHD89" s="2033"/>
      <c r="CHE89" s="2033" t="str">
        <f>IF(ISBLANK('１．学校基本情報'!$A$7),"",'１．学校基本情報'!$A$7)</f>
        <v/>
      </c>
      <c r="CHF89" s="2033"/>
      <c r="CHG89" s="2033"/>
      <c r="CHH89" s="2033"/>
      <c r="CHI89" s="2033"/>
      <c r="CHJ89" s="2033"/>
      <c r="CHK89" s="2033"/>
      <c r="CHL89" s="2033"/>
      <c r="CHM89" s="2033"/>
      <c r="CHN89" s="2033"/>
      <c r="CHO89" s="2033"/>
      <c r="CHP89" s="2033"/>
      <c r="CHQ89" s="2033"/>
      <c r="CHR89" s="2033"/>
      <c r="CHS89" s="2033"/>
      <c r="CHT89" s="2033"/>
      <c r="CHU89" s="2033" t="str">
        <f>IF(ISBLANK('１．学校基本情報'!$A$7),"",'１．学校基本情報'!$A$7)</f>
        <v/>
      </c>
      <c r="CHV89" s="2033"/>
      <c r="CHW89" s="2033"/>
      <c r="CHX89" s="2033"/>
      <c r="CHY89" s="2033"/>
      <c r="CHZ89" s="2033"/>
      <c r="CIA89" s="2033"/>
      <c r="CIB89" s="2033"/>
      <c r="CIC89" s="2033"/>
      <c r="CID89" s="2033"/>
      <c r="CIE89" s="2033"/>
      <c r="CIF89" s="2033"/>
      <c r="CIG89" s="2033"/>
      <c r="CIH89" s="2033"/>
      <c r="CII89" s="2033"/>
      <c r="CIJ89" s="2033"/>
      <c r="CIK89" s="2033" t="str">
        <f>IF(ISBLANK('１．学校基本情報'!$A$7),"",'１．学校基本情報'!$A$7)</f>
        <v/>
      </c>
      <c r="CIL89" s="2033"/>
      <c r="CIM89" s="2033"/>
      <c r="CIN89" s="2033"/>
      <c r="CIO89" s="2033"/>
      <c r="CIP89" s="2033"/>
      <c r="CIQ89" s="2033"/>
      <c r="CIR89" s="2033"/>
      <c r="CIS89" s="2033"/>
      <c r="CIT89" s="2033"/>
      <c r="CIU89" s="2033"/>
      <c r="CIV89" s="2033"/>
      <c r="CIW89" s="2033"/>
      <c r="CIX89" s="2033"/>
      <c r="CIY89" s="2033"/>
      <c r="CIZ89" s="2033"/>
      <c r="CJA89" s="2033" t="str">
        <f>IF(ISBLANK('１．学校基本情報'!$A$7),"",'１．学校基本情報'!$A$7)</f>
        <v/>
      </c>
      <c r="CJB89" s="2033"/>
      <c r="CJC89" s="2033"/>
      <c r="CJD89" s="2033"/>
      <c r="CJE89" s="2033"/>
      <c r="CJF89" s="2033"/>
      <c r="CJG89" s="2033"/>
      <c r="CJH89" s="2033"/>
      <c r="CJI89" s="2033"/>
      <c r="CJJ89" s="2033"/>
      <c r="CJK89" s="2033"/>
      <c r="CJL89" s="2033"/>
      <c r="CJM89" s="2033"/>
      <c r="CJN89" s="2033"/>
      <c r="CJO89" s="2033"/>
      <c r="CJP89" s="2033"/>
      <c r="CJQ89" s="2033" t="str">
        <f>IF(ISBLANK('１．学校基本情報'!$A$7),"",'１．学校基本情報'!$A$7)</f>
        <v/>
      </c>
      <c r="CJR89" s="2033"/>
      <c r="CJS89" s="2033"/>
      <c r="CJT89" s="2033"/>
      <c r="CJU89" s="2033"/>
      <c r="CJV89" s="2033"/>
      <c r="CJW89" s="2033"/>
      <c r="CJX89" s="2033"/>
      <c r="CJY89" s="2033"/>
      <c r="CJZ89" s="2033"/>
      <c r="CKA89" s="2033"/>
      <c r="CKB89" s="2033"/>
      <c r="CKC89" s="2033"/>
      <c r="CKD89" s="2033"/>
      <c r="CKE89" s="2033"/>
      <c r="CKF89" s="2033"/>
      <c r="CKG89" s="2033" t="str">
        <f>IF(ISBLANK('１．学校基本情報'!$A$7),"",'１．学校基本情報'!$A$7)</f>
        <v/>
      </c>
      <c r="CKH89" s="2033"/>
      <c r="CKI89" s="2033"/>
      <c r="CKJ89" s="2033"/>
      <c r="CKK89" s="2033"/>
      <c r="CKL89" s="2033"/>
      <c r="CKM89" s="2033"/>
      <c r="CKN89" s="2033"/>
      <c r="CKO89" s="2033"/>
      <c r="CKP89" s="2033"/>
      <c r="CKQ89" s="2033"/>
      <c r="CKR89" s="2033"/>
      <c r="CKS89" s="2033"/>
      <c r="CKT89" s="2033"/>
      <c r="CKU89" s="2033"/>
      <c r="CKV89" s="2033"/>
      <c r="CKW89" s="2033" t="str">
        <f>IF(ISBLANK('１．学校基本情報'!$A$7),"",'１．学校基本情報'!$A$7)</f>
        <v/>
      </c>
      <c r="CKX89" s="2033"/>
      <c r="CKY89" s="2033"/>
      <c r="CKZ89" s="2033"/>
      <c r="CLA89" s="2033"/>
      <c r="CLB89" s="2033"/>
      <c r="CLC89" s="2033"/>
      <c r="CLD89" s="2033"/>
      <c r="CLE89" s="2033"/>
      <c r="CLF89" s="2033"/>
      <c r="CLG89" s="2033"/>
      <c r="CLH89" s="2033"/>
      <c r="CLI89" s="2033"/>
      <c r="CLJ89" s="2033"/>
      <c r="CLK89" s="2033"/>
      <c r="CLL89" s="2033"/>
      <c r="CLM89" s="2033" t="str">
        <f>IF(ISBLANK('１．学校基本情報'!$A$7),"",'１．学校基本情報'!$A$7)</f>
        <v/>
      </c>
      <c r="CLN89" s="2033"/>
      <c r="CLO89" s="2033"/>
      <c r="CLP89" s="2033"/>
      <c r="CLQ89" s="2033"/>
      <c r="CLR89" s="2033"/>
      <c r="CLS89" s="2033"/>
      <c r="CLT89" s="2033"/>
      <c r="CLU89" s="2033"/>
      <c r="CLV89" s="2033"/>
      <c r="CLW89" s="2033"/>
      <c r="CLX89" s="2033"/>
      <c r="CLY89" s="2033"/>
      <c r="CLZ89" s="2033"/>
      <c r="CMA89" s="2033"/>
      <c r="CMB89" s="2033"/>
      <c r="CMC89" s="2033" t="str">
        <f>IF(ISBLANK('１．学校基本情報'!$A$7),"",'１．学校基本情報'!$A$7)</f>
        <v/>
      </c>
      <c r="CMD89" s="2033"/>
      <c r="CME89" s="2033"/>
      <c r="CMF89" s="2033"/>
      <c r="CMG89" s="2033"/>
      <c r="CMH89" s="2033"/>
      <c r="CMI89" s="2033"/>
      <c r="CMJ89" s="2033"/>
      <c r="CMK89" s="2033"/>
      <c r="CML89" s="2033"/>
      <c r="CMM89" s="2033"/>
      <c r="CMN89" s="2033"/>
      <c r="CMO89" s="2033"/>
      <c r="CMP89" s="2033"/>
      <c r="CMQ89" s="2033"/>
      <c r="CMR89" s="2033"/>
      <c r="CMS89" s="2033" t="str">
        <f>IF(ISBLANK('１．学校基本情報'!$A$7),"",'１．学校基本情報'!$A$7)</f>
        <v/>
      </c>
      <c r="CMT89" s="2033"/>
      <c r="CMU89" s="2033"/>
      <c r="CMV89" s="2033"/>
      <c r="CMW89" s="2033"/>
      <c r="CMX89" s="2033"/>
      <c r="CMY89" s="2033"/>
      <c r="CMZ89" s="2033"/>
      <c r="CNA89" s="2033"/>
      <c r="CNB89" s="2033"/>
      <c r="CNC89" s="2033"/>
      <c r="CND89" s="2033"/>
      <c r="CNE89" s="2033"/>
      <c r="CNF89" s="2033"/>
      <c r="CNG89" s="2033"/>
      <c r="CNH89" s="2033"/>
      <c r="CNI89" s="2033" t="str">
        <f>IF(ISBLANK('１．学校基本情報'!$A$7),"",'１．学校基本情報'!$A$7)</f>
        <v/>
      </c>
      <c r="CNJ89" s="2033"/>
      <c r="CNK89" s="2033"/>
      <c r="CNL89" s="2033"/>
      <c r="CNM89" s="2033"/>
      <c r="CNN89" s="2033"/>
      <c r="CNO89" s="2033"/>
      <c r="CNP89" s="2033"/>
      <c r="CNQ89" s="2033"/>
      <c r="CNR89" s="2033"/>
      <c r="CNS89" s="2033"/>
      <c r="CNT89" s="2033"/>
      <c r="CNU89" s="2033"/>
      <c r="CNV89" s="2033"/>
      <c r="CNW89" s="2033"/>
      <c r="CNX89" s="2033"/>
      <c r="CNY89" s="2033" t="str">
        <f>IF(ISBLANK('１．学校基本情報'!$A$7),"",'１．学校基本情報'!$A$7)</f>
        <v/>
      </c>
      <c r="CNZ89" s="2033"/>
      <c r="COA89" s="2033"/>
      <c r="COB89" s="2033"/>
      <c r="COC89" s="2033"/>
      <c r="COD89" s="2033"/>
      <c r="COE89" s="2033"/>
      <c r="COF89" s="2033"/>
      <c r="COG89" s="2033"/>
      <c r="COH89" s="2033"/>
      <c r="COI89" s="2033"/>
      <c r="COJ89" s="2033"/>
      <c r="COK89" s="2033"/>
      <c r="COL89" s="2033"/>
      <c r="COM89" s="2033"/>
      <c r="CON89" s="2033"/>
      <c r="COO89" s="2033" t="str">
        <f>IF(ISBLANK('１．学校基本情報'!$A$7),"",'１．学校基本情報'!$A$7)</f>
        <v/>
      </c>
      <c r="COP89" s="2033"/>
      <c r="COQ89" s="2033"/>
      <c r="COR89" s="2033"/>
      <c r="COS89" s="2033"/>
      <c r="COT89" s="2033"/>
      <c r="COU89" s="2033"/>
      <c r="COV89" s="2033"/>
      <c r="COW89" s="2033"/>
      <c r="COX89" s="2033"/>
      <c r="COY89" s="2033"/>
      <c r="COZ89" s="2033"/>
      <c r="CPA89" s="2033"/>
      <c r="CPB89" s="2033"/>
      <c r="CPC89" s="2033"/>
      <c r="CPD89" s="2033"/>
      <c r="CPE89" s="2033" t="str">
        <f>IF(ISBLANK('１．学校基本情報'!$A$7),"",'１．学校基本情報'!$A$7)</f>
        <v/>
      </c>
      <c r="CPF89" s="2033"/>
      <c r="CPG89" s="2033"/>
      <c r="CPH89" s="2033"/>
      <c r="CPI89" s="2033"/>
      <c r="CPJ89" s="2033"/>
      <c r="CPK89" s="2033"/>
      <c r="CPL89" s="2033"/>
      <c r="CPM89" s="2033"/>
      <c r="CPN89" s="2033"/>
      <c r="CPO89" s="2033"/>
      <c r="CPP89" s="2033"/>
      <c r="CPQ89" s="2033"/>
      <c r="CPR89" s="2033"/>
      <c r="CPS89" s="2033"/>
      <c r="CPT89" s="2033"/>
      <c r="CPU89" s="2033" t="str">
        <f>IF(ISBLANK('１．学校基本情報'!$A$7),"",'１．学校基本情報'!$A$7)</f>
        <v/>
      </c>
      <c r="CPV89" s="2033"/>
      <c r="CPW89" s="2033"/>
      <c r="CPX89" s="2033"/>
      <c r="CPY89" s="2033"/>
      <c r="CPZ89" s="2033"/>
      <c r="CQA89" s="2033"/>
      <c r="CQB89" s="2033"/>
      <c r="CQC89" s="2033"/>
      <c r="CQD89" s="2033"/>
      <c r="CQE89" s="2033"/>
      <c r="CQF89" s="2033"/>
      <c r="CQG89" s="2033"/>
      <c r="CQH89" s="2033"/>
      <c r="CQI89" s="2033"/>
      <c r="CQJ89" s="2033"/>
      <c r="CQK89" s="2033" t="str">
        <f>IF(ISBLANK('１．学校基本情報'!$A$7),"",'１．学校基本情報'!$A$7)</f>
        <v/>
      </c>
      <c r="CQL89" s="2033"/>
      <c r="CQM89" s="2033"/>
      <c r="CQN89" s="2033"/>
      <c r="CQO89" s="2033"/>
      <c r="CQP89" s="2033"/>
      <c r="CQQ89" s="2033"/>
      <c r="CQR89" s="2033"/>
      <c r="CQS89" s="2033"/>
      <c r="CQT89" s="2033"/>
      <c r="CQU89" s="2033"/>
      <c r="CQV89" s="2033"/>
      <c r="CQW89" s="2033"/>
      <c r="CQX89" s="2033"/>
      <c r="CQY89" s="2033"/>
      <c r="CQZ89" s="2033"/>
      <c r="CRA89" s="2033" t="str">
        <f>IF(ISBLANK('１．学校基本情報'!$A$7),"",'１．学校基本情報'!$A$7)</f>
        <v/>
      </c>
      <c r="CRB89" s="2033"/>
      <c r="CRC89" s="2033"/>
      <c r="CRD89" s="2033"/>
      <c r="CRE89" s="2033"/>
      <c r="CRF89" s="2033"/>
      <c r="CRG89" s="2033"/>
      <c r="CRH89" s="2033"/>
      <c r="CRI89" s="2033"/>
      <c r="CRJ89" s="2033"/>
      <c r="CRK89" s="2033"/>
      <c r="CRL89" s="2033"/>
      <c r="CRM89" s="2033"/>
      <c r="CRN89" s="2033"/>
      <c r="CRO89" s="2033"/>
      <c r="CRP89" s="2033"/>
      <c r="CRQ89" s="2033" t="str">
        <f>IF(ISBLANK('１．学校基本情報'!$A$7),"",'１．学校基本情報'!$A$7)</f>
        <v/>
      </c>
      <c r="CRR89" s="2033"/>
      <c r="CRS89" s="2033"/>
      <c r="CRT89" s="2033"/>
      <c r="CRU89" s="2033"/>
      <c r="CRV89" s="2033"/>
      <c r="CRW89" s="2033"/>
      <c r="CRX89" s="2033"/>
      <c r="CRY89" s="2033"/>
      <c r="CRZ89" s="2033"/>
      <c r="CSA89" s="2033"/>
      <c r="CSB89" s="2033"/>
      <c r="CSC89" s="2033"/>
      <c r="CSD89" s="2033"/>
      <c r="CSE89" s="2033"/>
      <c r="CSF89" s="2033"/>
      <c r="CSG89" s="2033" t="str">
        <f>IF(ISBLANK('１．学校基本情報'!$A$7),"",'１．学校基本情報'!$A$7)</f>
        <v/>
      </c>
      <c r="CSH89" s="2033"/>
      <c r="CSI89" s="2033"/>
      <c r="CSJ89" s="2033"/>
      <c r="CSK89" s="2033"/>
      <c r="CSL89" s="2033"/>
      <c r="CSM89" s="2033"/>
      <c r="CSN89" s="2033"/>
      <c r="CSO89" s="2033"/>
      <c r="CSP89" s="2033"/>
      <c r="CSQ89" s="2033"/>
      <c r="CSR89" s="2033"/>
      <c r="CSS89" s="2033"/>
      <c r="CST89" s="2033"/>
      <c r="CSU89" s="2033"/>
      <c r="CSV89" s="2033"/>
      <c r="CSW89" s="2033" t="str">
        <f>IF(ISBLANK('１．学校基本情報'!$A$7),"",'１．学校基本情報'!$A$7)</f>
        <v/>
      </c>
      <c r="CSX89" s="2033"/>
      <c r="CSY89" s="2033"/>
      <c r="CSZ89" s="2033"/>
      <c r="CTA89" s="2033"/>
      <c r="CTB89" s="2033"/>
      <c r="CTC89" s="2033"/>
      <c r="CTD89" s="2033"/>
      <c r="CTE89" s="2033"/>
      <c r="CTF89" s="2033"/>
      <c r="CTG89" s="2033"/>
      <c r="CTH89" s="2033"/>
      <c r="CTI89" s="2033"/>
      <c r="CTJ89" s="2033"/>
      <c r="CTK89" s="2033"/>
      <c r="CTL89" s="2033"/>
      <c r="CTM89" s="2033" t="str">
        <f>IF(ISBLANK('１．学校基本情報'!$A$7),"",'１．学校基本情報'!$A$7)</f>
        <v/>
      </c>
      <c r="CTN89" s="2033"/>
      <c r="CTO89" s="2033"/>
      <c r="CTP89" s="2033"/>
      <c r="CTQ89" s="2033"/>
      <c r="CTR89" s="2033"/>
      <c r="CTS89" s="2033"/>
      <c r="CTT89" s="2033"/>
      <c r="CTU89" s="2033"/>
      <c r="CTV89" s="2033"/>
      <c r="CTW89" s="2033"/>
      <c r="CTX89" s="2033"/>
      <c r="CTY89" s="2033"/>
      <c r="CTZ89" s="2033"/>
      <c r="CUA89" s="2033"/>
      <c r="CUB89" s="2033"/>
      <c r="CUC89" s="2033" t="str">
        <f>IF(ISBLANK('１．学校基本情報'!$A$7),"",'１．学校基本情報'!$A$7)</f>
        <v/>
      </c>
      <c r="CUD89" s="2033"/>
      <c r="CUE89" s="2033"/>
      <c r="CUF89" s="2033"/>
      <c r="CUG89" s="2033"/>
      <c r="CUH89" s="2033"/>
      <c r="CUI89" s="2033"/>
      <c r="CUJ89" s="2033"/>
      <c r="CUK89" s="2033"/>
      <c r="CUL89" s="2033"/>
      <c r="CUM89" s="2033"/>
      <c r="CUN89" s="2033"/>
      <c r="CUO89" s="2033"/>
      <c r="CUP89" s="2033"/>
      <c r="CUQ89" s="2033"/>
      <c r="CUR89" s="2033"/>
      <c r="CUS89" s="2033" t="str">
        <f>IF(ISBLANK('１．学校基本情報'!$A$7),"",'１．学校基本情報'!$A$7)</f>
        <v/>
      </c>
      <c r="CUT89" s="2033"/>
      <c r="CUU89" s="2033"/>
      <c r="CUV89" s="2033"/>
      <c r="CUW89" s="2033"/>
      <c r="CUX89" s="2033"/>
      <c r="CUY89" s="2033"/>
      <c r="CUZ89" s="2033"/>
      <c r="CVA89" s="2033"/>
      <c r="CVB89" s="2033"/>
      <c r="CVC89" s="2033"/>
      <c r="CVD89" s="2033"/>
      <c r="CVE89" s="2033"/>
      <c r="CVF89" s="2033"/>
      <c r="CVG89" s="2033"/>
      <c r="CVH89" s="2033"/>
      <c r="CVI89" s="2033" t="str">
        <f>IF(ISBLANK('１．学校基本情報'!$A$7),"",'１．学校基本情報'!$A$7)</f>
        <v/>
      </c>
      <c r="CVJ89" s="2033"/>
      <c r="CVK89" s="2033"/>
      <c r="CVL89" s="2033"/>
      <c r="CVM89" s="2033"/>
      <c r="CVN89" s="2033"/>
      <c r="CVO89" s="2033"/>
      <c r="CVP89" s="2033"/>
      <c r="CVQ89" s="2033"/>
      <c r="CVR89" s="2033"/>
      <c r="CVS89" s="2033"/>
      <c r="CVT89" s="2033"/>
      <c r="CVU89" s="2033"/>
      <c r="CVV89" s="2033"/>
      <c r="CVW89" s="2033"/>
      <c r="CVX89" s="2033"/>
      <c r="CVY89" s="2033" t="str">
        <f>IF(ISBLANK('１．学校基本情報'!$A$7),"",'１．学校基本情報'!$A$7)</f>
        <v/>
      </c>
      <c r="CVZ89" s="2033"/>
      <c r="CWA89" s="2033"/>
      <c r="CWB89" s="2033"/>
      <c r="CWC89" s="2033"/>
      <c r="CWD89" s="2033"/>
      <c r="CWE89" s="2033"/>
      <c r="CWF89" s="2033"/>
      <c r="CWG89" s="2033"/>
      <c r="CWH89" s="2033"/>
      <c r="CWI89" s="2033"/>
      <c r="CWJ89" s="2033"/>
      <c r="CWK89" s="2033"/>
      <c r="CWL89" s="2033"/>
      <c r="CWM89" s="2033"/>
      <c r="CWN89" s="2033"/>
      <c r="CWO89" s="2033" t="str">
        <f>IF(ISBLANK('１．学校基本情報'!$A$7),"",'１．学校基本情報'!$A$7)</f>
        <v/>
      </c>
      <c r="CWP89" s="2033"/>
      <c r="CWQ89" s="2033"/>
      <c r="CWR89" s="2033"/>
      <c r="CWS89" s="2033"/>
      <c r="CWT89" s="2033"/>
      <c r="CWU89" s="2033"/>
      <c r="CWV89" s="2033"/>
      <c r="CWW89" s="2033"/>
      <c r="CWX89" s="2033"/>
      <c r="CWY89" s="2033"/>
      <c r="CWZ89" s="2033"/>
      <c r="CXA89" s="2033"/>
      <c r="CXB89" s="2033"/>
      <c r="CXC89" s="2033"/>
      <c r="CXD89" s="2033"/>
      <c r="CXE89" s="2033" t="str">
        <f>IF(ISBLANK('１．学校基本情報'!$A$7),"",'１．学校基本情報'!$A$7)</f>
        <v/>
      </c>
      <c r="CXF89" s="2033"/>
      <c r="CXG89" s="2033"/>
      <c r="CXH89" s="2033"/>
      <c r="CXI89" s="2033"/>
      <c r="CXJ89" s="2033"/>
      <c r="CXK89" s="2033"/>
      <c r="CXL89" s="2033"/>
      <c r="CXM89" s="2033"/>
      <c r="CXN89" s="2033"/>
      <c r="CXO89" s="2033"/>
      <c r="CXP89" s="2033"/>
      <c r="CXQ89" s="2033"/>
      <c r="CXR89" s="2033"/>
      <c r="CXS89" s="2033"/>
      <c r="CXT89" s="2033"/>
      <c r="CXU89" s="2033" t="str">
        <f>IF(ISBLANK('１．学校基本情報'!$A$7),"",'１．学校基本情報'!$A$7)</f>
        <v/>
      </c>
      <c r="CXV89" s="2033"/>
      <c r="CXW89" s="2033"/>
      <c r="CXX89" s="2033"/>
      <c r="CXY89" s="2033"/>
      <c r="CXZ89" s="2033"/>
      <c r="CYA89" s="2033"/>
      <c r="CYB89" s="2033"/>
      <c r="CYC89" s="2033"/>
      <c r="CYD89" s="2033"/>
      <c r="CYE89" s="2033"/>
      <c r="CYF89" s="2033"/>
      <c r="CYG89" s="2033"/>
      <c r="CYH89" s="2033"/>
      <c r="CYI89" s="2033"/>
      <c r="CYJ89" s="2033"/>
      <c r="CYK89" s="2033" t="str">
        <f>IF(ISBLANK('１．学校基本情報'!$A$7),"",'１．学校基本情報'!$A$7)</f>
        <v/>
      </c>
      <c r="CYL89" s="2033"/>
      <c r="CYM89" s="2033"/>
      <c r="CYN89" s="2033"/>
      <c r="CYO89" s="2033"/>
      <c r="CYP89" s="2033"/>
      <c r="CYQ89" s="2033"/>
      <c r="CYR89" s="2033"/>
      <c r="CYS89" s="2033"/>
      <c r="CYT89" s="2033"/>
      <c r="CYU89" s="2033"/>
      <c r="CYV89" s="2033"/>
      <c r="CYW89" s="2033"/>
      <c r="CYX89" s="2033"/>
      <c r="CYY89" s="2033"/>
      <c r="CYZ89" s="2033"/>
      <c r="CZA89" s="2033" t="str">
        <f>IF(ISBLANK('１．学校基本情報'!$A$7),"",'１．学校基本情報'!$A$7)</f>
        <v/>
      </c>
      <c r="CZB89" s="2033"/>
      <c r="CZC89" s="2033"/>
      <c r="CZD89" s="2033"/>
      <c r="CZE89" s="2033"/>
      <c r="CZF89" s="2033"/>
      <c r="CZG89" s="2033"/>
      <c r="CZH89" s="2033"/>
      <c r="CZI89" s="2033"/>
      <c r="CZJ89" s="2033"/>
      <c r="CZK89" s="2033"/>
      <c r="CZL89" s="2033"/>
      <c r="CZM89" s="2033"/>
      <c r="CZN89" s="2033"/>
      <c r="CZO89" s="2033"/>
      <c r="CZP89" s="2033"/>
      <c r="CZQ89" s="2033" t="str">
        <f>IF(ISBLANK('１．学校基本情報'!$A$7),"",'１．学校基本情報'!$A$7)</f>
        <v/>
      </c>
      <c r="CZR89" s="2033"/>
      <c r="CZS89" s="2033"/>
      <c r="CZT89" s="2033"/>
      <c r="CZU89" s="2033"/>
      <c r="CZV89" s="2033"/>
      <c r="CZW89" s="2033"/>
      <c r="CZX89" s="2033"/>
      <c r="CZY89" s="2033"/>
      <c r="CZZ89" s="2033"/>
      <c r="DAA89" s="2033"/>
      <c r="DAB89" s="2033"/>
      <c r="DAC89" s="2033"/>
      <c r="DAD89" s="2033"/>
      <c r="DAE89" s="2033"/>
      <c r="DAF89" s="2033"/>
      <c r="DAG89" s="2033" t="str">
        <f>IF(ISBLANK('１．学校基本情報'!$A$7),"",'１．学校基本情報'!$A$7)</f>
        <v/>
      </c>
      <c r="DAH89" s="2033"/>
      <c r="DAI89" s="2033"/>
      <c r="DAJ89" s="2033"/>
      <c r="DAK89" s="2033"/>
      <c r="DAL89" s="2033"/>
      <c r="DAM89" s="2033"/>
      <c r="DAN89" s="2033"/>
      <c r="DAO89" s="2033"/>
      <c r="DAP89" s="2033"/>
      <c r="DAQ89" s="2033"/>
      <c r="DAR89" s="2033"/>
      <c r="DAS89" s="2033"/>
      <c r="DAT89" s="2033"/>
      <c r="DAU89" s="2033"/>
      <c r="DAV89" s="2033"/>
      <c r="DAW89" s="2033" t="str">
        <f>IF(ISBLANK('１．学校基本情報'!$A$7),"",'１．学校基本情報'!$A$7)</f>
        <v/>
      </c>
      <c r="DAX89" s="2033"/>
      <c r="DAY89" s="2033"/>
      <c r="DAZ89" s="2033"/>
      <c r="DBA89" s="2033"/>
      <c r="DBB89" s="2033"/>
      <c r="DBC89" s="2033"/>
      <c r="DBD89" s="2033"/>
      <c r="DBE89" s="2033"/>
      <c r="DBF89" s="2033"/>
      <c r="DBG89" s="2033"/>
      <c r="DBH89" s="2033"/>
      <c r="DBI89" s="2033"/>
      <c r="DBJ89" s="2033"/>
      <c r="DBK89" s="2033"/>
      <c r="DBL89" s="2033"/>
      <c r="DBM89" s="2033" t="str">
        <f>IF(ISBLANK('１．学校基本情報'!$A$7),"",'１．学校基本情報'!$A$7)</f>
        <v/>
      </c>
      <c r="DBN89" s="2033"/>
      <c r="DBO89" s="2033"/>
      <c r="DBP89" s="2033"/>
      <c r="DBQ89" s="2033"/>
      <c r="DBR89" s="2033"/>
      <c r="DBS89" s="2033"/>
      <c r="DBT89" s="2033"/>
      <c r="DBU89" s="2033"/>
      <c r="DBV89" s="2033"/>
      <c r="DBW89" s="2033"/>
      <c r="DBX89" s="2033"/>
      <c r="DBY89" s="2033"/>
      <c r="DBZ89" s="2033"/>
      <c r="DCA89" s="2033"/>
      <c r="DCB89" s="2033"/>
      <c r="DCC89" s="2033" t="str">
        <f>IF(ISBLANK('１．学校基本情報'!$A$7),"",'１．学校基本情報'!$A$7)</f>
        <v/>
      </c>
      <c r="DCD89" s="2033"/>
      <c r="DCE89" s="2033"/>
      <c r="DCF89" s="2033"/>
      <c r="DCG89" s="2033"/>
      <c r="DCH89" s="2033"/>
      <c r="DCI89" s="2033"/>
      <c r="DCJ89" s="2033"/>
      <c r="DCK89" s="2033"/>
      <c r="DCL89" s="2033"/>
      <c r="DCM89" s="2033"/>
      <c r="DCN89" s="2033"/>
      <c r="DCO89" s="2033"/>
      <c r="DCP89" s="2033"/>
      <c r="DCQ89" s="2033"/>
      <c r="DCR89" s="2033"/>
      <c r="DCS89" s="2033" t="str">
        <f>IF(ISBLANK('１．学校基本情報'!$A$7),"",'１．学校基本情報'!$A$7)</f>
        <v/>
      </c>
      <c r="DCT89" s="2033"/>
      <c r="DCU89" s="2033"/>
      <c r="DCV89" s="2033"/>
      <c r="DCW89" s="2033"/>
      <c r="DCX89" s="2033"/>
      <c r="DCY89" s="2033"/>
      <c r="DCZ89" s="2033"/>
      <c r="DDA89" s="2033"/>
      <c r="DDB89" s="2033"/>
      <c r="DDC89" s="2033"/>
      <c r="DDD89" s="2033"/>
      <c r="DDE89" s="2033"/>
      <c r="DDF89" s="2033"/>
      <c r="DDG89" s="2033"/>
      <c r="DDH89" s="2033"/>
      <c r="DDI89" s="2033" t="str">
        <f>IF(ISBLANK('１．学校基本情報'!$A$7),"",'１．学校基本情報'!$A$7)</f>
        <v/>
      </c>
      <c r="DDJ89" s="2033"/>
      <c r="DDK89" s="2033"/>
      <c r="DDL89" s="2033"/>
      <c r="DDM89" s="2033"/>
      <c r="DDN89" s="2033"/>
      <c r="DDO89" s="2033"/>
      <c r="DDP89" s="2033"/>
      <c r="DDQ89" s="2033"/>
      <c r="DDR89" s="2033"/>
      <c r="DDS89" s="2033"/>
      <c r="DDT89" s="2033"/>
      <c r="DDU89" s="2033"/>
      <c r="DDV89" s="2033"/>
      <c r="DDW89" s="2033"/>
      <c r="DDX89" s="2033"/>
      <c r="DDY89" s="2033" t="str">
        <f>IF(ISBLANK('１．学校基本情報'!$A$7),"",'１．学校基本情報'!$A$7)</f>
        <v/>
      </c>
      <c r="DDZ89" s="2033"/>
      <c r="DEA89" s="2033"/>
      <c r="DEB89" s="2033"/>
      <c r="DEC89" s="2033"/>
      <c r="DED89" s="2033"/>
      <c r="DEE89" s="2033"/>
      <c r="DEF89" s="2033"/>
      <c r="DEG89" s="2033"/>
      <c r="DEH89" s="2033"/>
      <c r="DEI89" s="2033"/>
      <c r="DEJ89" s="2033"/>
      <c r="DEK89" s="2033"/>
      <c r="DEL89" s="2033"/>
      <c r="DEM89" s="2033"/>
      <c r="DEN89" s="2033"/>
      <c r="DEO89" s="2033" t="str">
        <f>IF(ISBLANK('１．学校基本情報'!$A$7),"",'１．学校基本情報'!$A$7)</f>
        <v/>
      </c>
      <c r="DEP89" s="2033"/>
      <c r="DEQ89" s="2033"/>
      <c r="DER89" s="2033"/>
      <c r="DES89" s="2033"/>
      <c r="DET89" s="2033"/>
      <c r="DEU89" s="2033"/>
      <c r="DEV89" s="2033"/>
      <c r="DEW89" s="2033"/>
      <c r="DEX89" s="2033"/>
      <c r="DEY89" s="2033"/>
      <c r="DEZ89" s="2033"/>
      <c r="DFA89" s="2033"/>
      <c r="DFB89" s="2033"/>
      <c r="DFC89" s="2033"/>
      <c r="DFD89" s="2033"/>
      <c r="DFE89" s="2033" t="str">
        <f>IF(ISBLANK('１．学校基本情報'!$A$7),"",'１．学校基本情報'!$A$7)</f>
        <v/>
      </c>
      <c r="DFF89" s="2033"/>
      <c r="DFG89" s="2033"/>
      <c r="DFH89" s="2033"/>
      <c r="DFI89" s="2033"/>
      <c r="DFJ89" s="2033"/>
      <c r="DFK89" s="2033"/>
      <c r="DFL89" s="2033"/>
      <c r="DFM89" s="2033"/>
      <c r="DFN89" s="2033"/>
      <c r="DFO89" s="2033"/>
      <c r="DFP89" s="2033"/>
      <c r="DFQ89" s="2033"/>
      <c r="DFR89" s="2033"/>
      <c r="DFS89" s="2033"/>
      <c r="DFT89" s="2033"/>
      <c r="DFU89" s="2033" t="str">
        <f>IF(ISBLANK('１．学校基本情報'!$A$7),"",'１．学校基本情報'!$A$7)</f>
        <v/>
      </c>
      <c r="DFV89" s="2033"/>
      <c r="DFW89" s="2033"/>
      <c r="DFX89" s="2033"/>
      <c r="DFY89" s="2033"/>
      <c r="DFZ89" s="2033"/>
      <c r="DGA89" s="2033"/>
      <c r="DGB89" s="2033"/>
      <c r="DGC89" s="2033"/>
      <c r="DGD89" s="2033"/>
      <c r="DGE89" s="2033"/>
      <c r="DGF89" s="2033"/>
      <c r="DGG89" s="2033"/>
      <c r="DGH89" s="2033"/>
      <c r="DGI89" s="2033"/>
      <c r="DGJ89" s="2033"/>
      <c r="DGK89" s="2033" t="str">
        <f>IF(ISBLANK('１．学校基本情報'!$A$7),"",'１．学校基本情報'!$A$7)</f>
        <v/>
      </c>
      <c r="DGL89" s="2033"/>
      <c r="DGM89" s="2033"/>
      <c r="DGN89" s="2033"/>
      <c r="DGO89" s="2033"/>
      <c r="DGP89" s="2033"/>
      <c r="DGQ89" s="2033"/>
      <c r="DGR89" s="2033"/>
      <c r="DGS89" s="2033"/>
      <c r="DGT89" s="2033"/>
      <c r="DGU89" s="2033"/>
      <c r="DGV89" s="2033"/>
      <c r="DGW89" s="2033"/>
      <c r="DGX89" s="2033"/>
      <c r="DGY89" s="2033"/>
      <c r="DGZ89" s="2033"/>
      <c r="DHA89" s="2033" t="str">
        <f>IF(ISBLANK('１．学校基本情報'!$A$7),"",'１．学校基本情報'!$A$7)</f>
        <v/>
      </c>
      <c r="DHB89" s="2033"/>
      <c r="DHC89" s="2033"/>
      <c r="DHD89" s="2033"/>
      <c r="DHE89" s="2033"/>
      <c r="DHF89" s="2033"/>
      <c r="DHG89" s="2033"/>
      <c r="DHH89" s="2033"/>
      <c r="DHI89" s="2033"/>
      <c r="DHJ89" s="2033"/>
      <c r="DHK89" s="2033"/>
      <c r="DHL89" s="2033"/>
      <c r="DHM89" s="2033"/>
      <c r="DHN89" s="2033"/>
      <c r="DHO89" s="2033"/>
      <c r="DHP89" s="2033"/>
      <c r="DHQ89" s="2033" t="str">
        <f>IF(ISBLANK('１．学校基本情報'!$A$7),"",'１．学校基本情報'!$A$7)</f>
        <v/>
      </c>
      <c r="DHR89" s="2033"/>
      <c r="DHS89" s="2033"/>
      <c r="DHT89" s="2033"/>
      <c r="DHU89" s="2033"/>
      <c r="DHV89" s="2033"/>
      <c r="DHW89" s="2033"/>
      <c r="DHX89" s="2033"/>
      <c r="DHY89" s="2033"/>
      <c r="DHZ89" s="2033"/>
      <c r="DIA89" s="2033"/>
      <c r="DIB89" s="2033"/>
      <c r="DIC89" s="2033"/>
      <c r="DID89" s="2033"/>
      <c r="DIE89" s="2033"/>
      <c r="DIF89" s="2033"/>
      <c r="DIG89" s="2033" t="str">
        <f>IF(ISBLANK('１．学校基本情報'!$A$7),"",'１．学校基本情報'!$A$7)</f>
        <v/>
      </c>
      <c r="DIH89" s="2033"/>
      <c r="DII89" s="2033"/>
      <c r="DIJ89" s="2033"/>
      <c r="DIK89" s="2033"/>
      <c r="DIL89" s="2033"/>
      <c r="DIM89" s="2033"/>
      <c r="DIN89" s="2033"/>
      <c r="DIO89" s="2033"/>
      <c r="DIP89" s="2033"/>
      <c r="DIQ89" s="2033"/>
      <c r="DIR89" s="2033"/>
      <c r="DIS89" s="2033"/>
      <c r="DIT89" s="2033"/>
      <c r="DIU89" s="2033"/>
      <c r="DIV89" s="2033"/>
      <c r="DIW89" s="2033" t="str">
        <f>IF(ISBLANK('１．学校基本情報'!$A$7),"",'１．学校基本情報'!$A$7)</f>
        <v/>
      </c>
      <c r="DIX89" s="2033"/>
      <c r="DIY89" s="2033"/>
      <c r="DIZ89" s="2033"/>
      <c r="DJA89" s="2033"/>
      <c r="DJB89" s="2033"/>
      <c r="DJC89" s="2033"/>
      <c r="DJD89" s="2033"/>
      <c r="DJE89" s="2033"/>
      <c r="DJF89" s="2033"/>
      <c r="DJG89" s="2033"/>
      <c r="DJH89" s="2033"/>
      <c r="DJI89" s="2033"/>
      <c r="DJJ89" s="2033"/>
      <c r="DJK89" s="2033"/>
      <c r="DJL89" s="2033"/>
      <c r="DJM89" s="2033" t="str">
        <f>IF(ISBLANK('１．学校基本情報'!$A$7),"",'１．学校基本情報'!$A$7)</f>
        <v/>
      </c>
      <c r="DJN89" s="2033"/>
      <c r="DJO89" s="2033"/>
      <c r="DJP89" s="2033"/>
      <c r="DJQ89" s="2033"/>
      <c r="DJR89" s="2033"/>
      <c r="DJS89" s="2033"/>
      <c r="DJT89" s="2033"/>
      <c r="DJU89" s="2033"/>
      <c r="DJV89" s="2033"/>
      <c r="DJW89" s="2033"/>
      <c r="DJX89" s="2033"/>
      <c r="DJY89" s="2033"/>
      <c r="DJZ89" s="2033"/>
      <c r="DKA89" s="2033"/>
      <c r="DKB89" s="2033"/>
      <c r="DKC89" s="2033" t="str">
        <f>IF(ISBLANK('１．学校基本情報'!$A$7),"",'１．学校基本情報'!$A$7)</f>
        <v/>
      </c>
      <c r="DKD89" s="2033"/>
      <c r="DKE89" s="2033"/>
      <c r="DKF89" s="2033"/>
      <c r="DKG89" s="2033"/>
      <c r="DKH89" s="2033"/>
      <c r="DKI89" s="2033"/>
      <c r="DKJ89" s="2033"/>
      <c r="DKK89" s="2033"/>
      <c r="DKL89" s="2033"/>
      <c r="DKM89" s="2033"/>
      <c r="DKN89" s="2033"/>
      <c r="DKO89" s="2033"/>
      <c r="DKP89" s="2033"/>
      <c r="DKQ89" s="2033"/>
      <c r="DKR89" s="2033"/>
      <c r="DKS89" s="2033" t="str">
        <f>IF(ISBLANK('１．学校基本情報'!$A$7),"",'１．学校基本情報'!$A$7)</f>
        <v/>
      </c>
      <c r="DKT89" s="2033"/>
      <c r="DKU89" s="2033"/>
      <c r="DKV89" s="2033"/>
      <c r="DKW89" s="2033"/>
      <c r="DKX89" s="2033"/>
      <c r="DKY89" s="2033"/>
      <c r="DKZ89" s="2033"/>
      <c r="DLA89" s="2033"/>
      <c r="DLB89" s="2033"/>
      <c r="DLC89" s="2033"/>
      <c r="DLD89" s="2033"/>
      <c r="DLE89" s="2033"/>
      <c r="DLF89" s="2033"/>
      <c r="DLG89" s="2033"/>
      <c r="DLH89" s="2033"/>
      <c r="DLI89" s="2033" t="str">
        <f>IF(ISBLANK('１．学校基本情報'!$A$7),"",'１．学校基本情報'!$A$7)</f>
        <v/>
      </c>
      <c r="DLJ89" s="2033"/>
      <c r="DLK89" s="2033"/>
      <c r="DLL89" s="2033"/>
      <c r="DLM89" s="2033"/>
      <c r="DLN89" s="2033"/>
      <c r="DLO89" s="2033"/>
      <c r="DLP89" s="2033"/>
      <c r="DLQ89" s="2033"/>
      <c r="DLR89" s="2033"/>
      <c r="DLS89" s="2033"/>
      <c r="DLT89" s="2033"/>
      <c r="DLU89" s="2033"/>
      <c r="DLV89" s="2033"/>
      <c r="DLW89" s="2033"/>
      <c r="DLX89" s="2033"/>
      <c r="DLY89" s="2033" t="str">
        <f>IF(ISBLANK('１．学校基本情報'!$A$7),"",'１．学校基本情報'!$A$7)</f>
        <v/>
      </c>
      <c r="DLZ89" s="2033"/>
      <c r="DMA89" s="2033"/>
      <c r="DMB89" s="2033"/>
      <c r="DMC89" s="2033"/>
      <c r="DMD89" s="2033"/>
      <c r="DME89" s="2033"/>
      <c r="DMF89" s="2033"/>
      <c r="DMG89" s="2033"/>
      <c r="DMH89" s="2033"/>
      <c r="DMI89" s="2033"/>
      <c r="DMJ89" s="2033"/>
      <c r="DMK89" s="2033"/>
      <c r="DML89" s="2033"/>
      <c r="DMM89" s="2033"/>
      <c r="DMN89" s="2033"/>
      <c r="DMO89" s="2033" t="str">
        <f>IF(ISBLANK('１．学校基本情報'!$A$7),"",'１．学校基本情報'!$A$7)</f>
        <v/>
      </c>
      <c r="DMP89" s="2033"/>
      <c r="DMQ89" s="2033"/>
      <c r="DMR89" s="2033"/>
      <c r="DMS89" s="2033"/>
      <c r="DMT89" s="2033"/>
      <c r="DMU89" s="2033"/>
      <c r="DMV89" s="2033"/>
      <c r="DMW89" s="2033"/>
      <c r="DMX89" s="2033"/>
      <c r="DMY89" s="2033"/>
      <c r="DMZ89" s="2033"/>
      <c r="DNA89" s="2033"/>
      <c r="DNB89" s="2033"/>
      <c r="DNC89" s="2033"/>
      <c r="DND89" s="2033"/>
      <c r="DNE89" s="2033" t="str">
        <f>IF(ISBLANK('１．学校基本情報'!$A$7),"",'１．学校基本情報'!$A$7)</f>
        <v/>
      </c>
      <c r="DNF89" s="2033"/>
      <c r="DNG89" s="2033"/>
      <c r="DNH89" s="2033"/>
      <c r="DNI89" s="2033"/>
      <c r="DNJ89" s="2033"/>
      <c r="DNK89" s="2033"/>
      <c r="DNL89" s="2033"/>
      <c r="DNM89" s="2033"/>
      <c r="DNN89" s="2033"/>
      <c r="DNO89" s="2033"/>
      <c r="DNP89" s="2033"/>
      <c r="DNQ89" s="2033"/>
      <c r="DNR89" s="2033"/>
      <c r="DNS89" s="2033"/>
      <c r="DNT89" s="2033"/>
      <c r="DNU89" s="2033" t="str">
        <f>IF(ISBLANK('１．学校基本情報'!$A$7),"",'１．学校基本情報'!$A$7)</f>
        <v/>
      </c>
      <c r="DNV89" s="2033"/>
      <c r="DNW89" s="2033"/>
      <c r="DNX89" s="2033"/>
      <c r="DNY89" s="2033"/>
      <c r="DNZ89" s="2033"/>
      <c r="DOA89" s="2033"/>
      <c r="DOB89" s="2033"/>
      <c r="DOC89" s="2033"/>
      <c r="DOD89" s="2033"/>
      <c r="DOE89" s="2033"/>
      <c r="DOF89" s="2033"/>
      <c r="DOG89" s="2033"/>
      <c r="DOH89" s="2033"/>
      <c r="DOI89" s="2033"/>
      <c r="DOJ89" s="2033"/>
      <c r="DOK89" s="2033" t="str">
        <f>IF(ISBLANK('１．学校基本情報'!$A$7),"",'１．学校基本情報'!$A$7)</f>
        <v/>
      </c>
      <c r="DOL89" s="2033"/>
      <c r="DOM89" s="2033"/>
      <c r="DON89" s="2033"/>
      <c r="DOO89" s="2033"/>
      <c r="DOP89" s="2033"/>
      <c r="DOQ89" s="2033"/>
      <c r="DOR89" s="2033"/>
      <c r="DOS89" s="2033"/>
      <c r="DOT89" s="2033"/>
      <c r="DOU89" s="2033"/>
      <c r="DOV89" s="2033"/>
      <c r="DOW89" s="2033"/>
      <c r="DOX89" s="2033"/>
      <c r="DOY89" s="2033"/>
      <c r="DOZ89" s="2033"/>
      <c r="DPA89" s="2033" t="str">
        <f>IF(ISBLANK('１．学校基本情報'!$A$7),"",'１．学校基本情報'!$A$7)</f>
        <v/>
      </c>
      <c r="DPB89" s="2033"/>
      <c r="DPC89" s="2033"/>
      <c r="DPD89" s="2033"/>
      <c r="DPE89" s="2033"/>
      <c r="DPF89" s="2033"/>
      <c r="DPG89" s="2033"/>
      <c r="DPH89" s="2033"/>
      <c r="DPI89" s="2033"/>
      <c r="DPJ89" s="2033"/>
      <c r="DPK89" s="2033"/>
      <c r="DPL89" s="2033"/>
      <c r="DPM89" s="2033"/>
      <c r="DPN89" s="2033"/>
      <c r="DPO89" s="2033"/>
      <c r="DPP89" s="2033"/>
      <c r="DPQ89" s="2033" t="str">
        <f>IF(ISBLANK('１．学校基本情報'!$A$7),"",'１．学校基本情報'!$A$7)</f>
        <v/>
      </c>
      <c r="DPR89" s="2033"/>
      <c r="DPS89" s="2033"/>
      <c r="DPT89" s="2033"/>
      <c r="DPU89" s="2033"/>
      <c r="DPV89" s="2033"/>
      <c r="DPW89" s="2033"/>
      <c r="DPX89" s="2033"/>
      <c r="DPY89" s="2033"/>
      <c r="DPZ89" s="2033"/>
      <c r="DQA89" s="2033"/>
      <c r="DQB89" s="2033"/>
      <c r="DQC89" s="2033"/>
      <c r="DQD89" s="2033"/>
      <c r="DQE89" s="2033"/>
      <c r="DQF89" s="2033"/>
      <c r="DQG89" s="2033" t="str">
        <f>IF(ISBLANK('１．学校基本情報'!$A$7),"",'１．学校基本情報'!$A$7)</f>
        <v/>
      </c>
      <c r="DQH89" s="2033"/>
      <c r="DQI89" s="2033"/>
      <c r="DQJ89" s="2033"/>
      <c r="DQK89" s="2033"/>
      <c r="DQL89" s="2033"/>
      <c r="DQM89" s="2033"/>
      <c r="DQN89" s="2033"/>
      <c r="DQO89" s="2033"/>
      <c r="DQP89" s="2033"/>
      <c r="DQQ89" s="2033"/>
      <c r="DQR89" s="2033"/>
      <c r="DQS89" s="2033"/>
      <c r="DQT89" s="2033"/>
      <c r="DQU89" s="2033"/>
      <c r="DQV89" s="2033"/>
      <c r="DQW89" s="2033" t="str">
        <f>IF(ISBLANK('１．学校基本情報'!$A$7),"",'１．学校基本情報'!$A$7)</f>
        <v/>
      </c>
      <c r="DQX89" s="2033"/>
      <c r="DQY89" s="2033"/>
      <c r="DQZ89" s="2033"/>
      <c r="DRA89" s="2033"/>
      <c r="DRB89" s="2033"/>
      <c r="DRC89" s="2033"/>
      <c r="DRD89" s="2033"/>
      <c r="DRE89" s="2033"/>
      <c r="DRF89" s="2033"/>
      <c r="DRG89" s="2033"/>
      <c r="DRH89" s="2033"/>
      <c r="DRI89" s="2033"/>
      <c r="DRJ89" s="2033"/>
      <c r="DRK89" s="2033"/>
      <c r="DRL89" s="2033"/>
      <c r="DRM89" s="2033" t="str">
        <f>IF(ISBLANK('１．学校基本情報'!$A$7),"",'１．学校基本情報'!$A$7)</f>
        <v/>
      </c>
      <c r="DRN89" s="2033"/>
      <c r="DRO89" s="2033"/>
      <c r="DRP89" s="2033"/>
      <c r="DRQ89" s="2033"/>
      <c r="DRR89" s="2033"/>
      <c r="DRS89" s="2033"/>
      <c r="DRT89" s="2033"/>
      <c r="DRU89" s="2033"/>
      <c r="DRV89" s="2033"/>
      <c r="DRW89" s="2033"/>
      <c r="DRX89" s="2033"/>
      <c r="DRY89" s="2033"/>
      <c r="DRZ89" s="2033"/>
      <c r="DSA89" s="2033"/>
      <c r="DSB89" s="2033"/>
      <c r="DSC89" s="2033" t="str">
        <f>IF(ISBLANK('１．学校基本情報'!$A$7),"",'１．学校基本情報'!$A$7)</f>
        <v/>
      </c>
      <c r="DSD89" s="2033"/>
      <c r="DSE89" s="2033"/>
      <c r="DSF89" s="2033"/>
      <c r="DSG89" s="2033"/>
      <c r="DSH89" s="2033"/>
      <c r="DSI89" s="2033"/>
      <c r="DSJ89" s="2033"/>
      <c r="DSK89" s="2033"/>
      <c r="DSL89" s="2033"/>
      <c r="DSM89" s="2033"/>
      <c r="DSN89" s="2033"/>
      <c r="DSO89" s="2033"/>
      <c r="DSP89" s="2033"/>
      <c r="DSQ89" s="2033"/>
      <c r="DSR89" s="2033"/>
      <c r="DSS89" s="2033" t="str">
        <f>IF(ISBLANK('１．学校基本情報'!$A$7),"",'１．学校基本情報'!$A$7)</f>
        <v/>
      </c>
      <c r="DST89" s="2033"/>
      <c r="DSU89" s="2033"/>
      <c r="DSV89" s="2033"/>
      <c r="DSW89" s="2033"/>
      <c r="DSX89" s="2033"/>
      <c r="DSY89" s="2033"/>
      <c r="DSZ89" s="2033"/>
      <c r="DTA89" s="2033"/>
      <c r="DTB89" s="2033"/>
      <c r="DTC89" s="2033"/>
      <c r="DTD89" s="2033"/>
      <c r="DTE89" s="2033"/>
      <c r="DTF89" s="2033"/>
      <c r="DTG89" s="2033"/>
      <c r="DTH89" s="2033"/>
      <c r="DTI89" s="2033" t="str">
        <f>IF(ISBLANK('１．学校基本情報'!$A$7),"",'１．学校基本情報'!$A$7)</f>
        <v/>
      </c>
      <c r="DTJ89" s="2033"/>
      <c r="DTK89" s="2033"/>
      <c r="DTL89" s="2033"/>
      <c r="DTM89" s="2033"/>
      <c r="DTN89" s="2033"/>
      <c r="DTO89" s="2033"/>
      <c r="DTP89" s="2033"/>
      <c r="DTQ89" s="2033"/>
      <c r="DTR89" s="2033"/>
      <c r="DTS89" s="2033"/>
      <c r="DTT89" s="2033"/>
      <c r="DTU89" s="2033"/>
      <c r="DTV89" s="2033"/>
      <c r="DTW89" s="2033"/>
      <c r="DTX89" s="2033"/>
      <c r="DTY89" s="2033" t="str">
        <f>IF(ISBLANK('１．学校基本情報'!$A$7),"",'１．学校基本情報'!$A$7)</f>
        <v/>
      </c>
      <c r="DTZ89" s="2033"/>
      <c r="DUA89" s="2033"/>
      <c r="DUB89" s="2033"/>
      <c r="DUC89" s="2033"/>
      <c r="DUD89" s="2033"/>
      <c r="DUE89" s="2033"/>
      <c r="DUF89" s="2033"/>
      <c r="DUG89" s="2033"/>
      <c r="DUH89" s="2033"/>
      <c r="DUI89" s="2033"/>
      <c r="DUJ89" s="2033"/>
      <c r="DUK89" s="2033"/>
      <c r="DUL89" s="2033"/>
      <c r="DUM89" s="2033"/>
      <c r="DUN89" s="2033"/>
      <c r="DUO89" s="2033" t="str">
        <f>IF(ISBLANK('１．学校基本情報'!$A$7),"",'１．学校基本情報'!$A$7)</f>
        <v/>
      </c>
      <c r="DUP89" s="2033"/>
      <c r="DUQ89" s="2033"/>
      <c r="DUR89" s="2033"/>
      <c r="DUS89" s="2033"/>
      <c r="DUT89" s="2033"/>
      <c r="DUU89" s="2033"/>
      <c r="DUV89" s="2033"/>
      <c r="DUW89" s="2033"/>
      <c r="DUX89" s="2033"/>
      <c r="DUY89" s="2033"/>
      <c r="DUZ89" s="2033"/>
      <c r="DVA89" s="2033"/>
      <c r="DVB89" s="2033"/>
      <c r="DVC89" s="2033"/>
      <c r="DVD89" s="2033"/>
      <c r="DVE89" s="2033" t="str">
        <f>IF(ISBLANK('１．学校基本情報'!$A$7),"",'１．学校基本情報'!$A$7)</f>
        <v/>
      </c>
      <c r="DVF89" s="2033"/>
      <c r="DVG89" s="2033"/>
      <c r="DVH89" s="2033"/>
      <c r="DVI89" s="2033"/>
      <c r="DVJ89" s="2033"/>
      <c r="DVK89" s="2033"/>
      <c r="DVL89" s="2033"/>
      <c r="DVM89" s="2033"/>
      <c r="DVN89" s="2033"/>
      <c r="DVO89" s="2033"/>
      <c r="DVP89" s="2033"/>
      <c r="DVQ89" s="2033"/>
      <c r="DVR89" s="2033"/>
      <c r="DVS89" s="2033"/>
      <c r="DVT89" s="2033"/>
      <c r="DVU89" s="2033" t="str">
        <f>IF(ISBLANK('１．学校基本情報'!$A$7),"",'１．学校基本情報'!$A$7)</f>
        <v/>
      </c>
      <c r="DVV89" s="2033"/>
      <c r="DVW89" s="2033"/>
      <c r="DVX89" s="2033"/>
      <c r="DVY89" s="2033"/>
      <c r="DVZ89" s="2033"/>
      <c r="DWA89" s="2033"/>
      <c r="DWB89" s="2033"/>
      <c r="DWC89" s="2033"/>
      <c r="DWD89" s="2033"/>
      <c r="DWE89" s="2033"/>
      <c r="DWF89" s="2033"/>
      <c r="DWG89" s="2033"/>
      <c r="DWH89" s="2033"/>
      <c r="DWI89" s="2033"/>
      <c r="DWJ89" s="2033"/>
      <c r="DWK89" s="2033" t="str">
        <f>IF(ISBLANK('１．学校基本情報'!$A$7),"",'１．学校基本情報'!$A$7)</f>
        <v/>
      </c>
      <c r="DWL89" s="2033"/>
      <c r="DWM89" s="2033"/>
      <c r="DWN89" s="2033"/>
      <c r="DWO89" s="2033"/>
      <c r="DWP89" s="2033"/>
      <c r="DWQ89" s="2033"/>
      <c r="DWR89" s="2033"/>
      <c r="DWS89" s="2033"/>
      <c r="DWT89" s="2033"/>
      <c r="DWU89" s="2033"/>
      <c r="DWV89" s="2033"/>
      <c r="DWW89" s="2033"/>
      <c r="DWX89" s="2033"/>
      <c r="DWY89" s="2033"/>
      <c r="DWZ89" s="2033"/>
      <c r="DXA89" s="2033" t="str">
        <f>IF(ISBLANK('１．学校基本情報'!$A$7),"",'１．学校基本情報'!$A$7)</f>
        <v/>
      </c>
      <c r="DXB89" s="2033"/>
      <c r="DXC89" s="2033"/>
      <c r="DXD89" s="2033"/>
      <c r="DXE89" s="2033"/>
      <c r="DXF89" s="2033"/>
      <c r="DXG89" s="2033"/>
      <c r="DXH89" s="2033"/>
      <c r="DXI89" s="2033"/>
      <c r="DXJ89" s="2033"/>
      <c r="DXK89" s="2033"/>
      <c r="DXL89" s="2033"/>
      <c r="DXM89" s="2033"/>
      <c r="DXN89" s="2033"/>
      <c r="DXO89" s="2033"/>
      <c r="DXP89" s="2033"/>
      <c r="DXQ89" s="2033" t="str">
        <f>IF(ISBLANK('１．学校基本情報'!$A$7),"",'１．学校基本情報'!$A$7)</f>
        <v/>
      </c>
      <c r="DXR89" s="2033"/>
      <c r="DXS89" s="2033"/>
      <c r="DXT89" s="2033"/>
      <c r="DXU89" s="2033"/>
      <c r="DXV89" s="2033"/>
      <c r="DXW89" s="2033"/>
      <c r="DXX89" s="2033"/>
      <c r="DXY89" s="2033"/>
      <c r="DXZ89" s="2033"/>
      <c r="DYA89" s="2033"/>
      <c r="DYB89" s="2033"/>
      <c r="DYC89" s="2033"/>
      <c r="DYD89" s="2033"/>
      <c r="DYE89" s="2033"/>
      <c r="DYF89" s="2033"/>
      <c r="DYG89" s="2033" t="str">
        <f>IF(ISBLANK('１．学校基本情報'!$A$7),"",'１．学校基本情報'!$A$7)</f>
        <v/>
      </c>
      <c r="DYH89" s="2033"/>
      <c r="DYI89" s="2033"/>
      <c r="DYJ89" s="2033"/>
      <c r="DYK89" s="2033"/>
      <c r="DYL89" s="2033"/>
      <c r="DYM89" s="2033"/>
      <c r="DYN89" s="2033"/>
      <c r="DYO89" s="2033"/>
      <c r="DYP89" s="2033"/>
      <c r="DYQ89" s="2033"/>
      <c r="DYR89" s="2033"/>
      <c r="DYS89" s="2033"/>
      <c r="DYT89" s="2033"/>
      <c r="DYU89" s="2033"/>
      <c r="DYV89" s="2033"/>
      <c r="DYW89" s="2033" t="str">
        <f>IF(ISBLANK('１．学校基本情報'!$A$7),"",'１．学校基本情報'!$A$7)</f>
        <v/>
      </c>
      <c r="DYX89" s="2033"/>
      <c r="DYY89" s="2033"/>
      <c r="DYZ89" s="2033"/>
      <c r="DZA89" s="2033"/>
      <c r="DZB89" s="2033"/>
      <c r="DZC89" s="2033"/>
      <c r="DZD89" s="2033"/>
      <c r="DZE89" s="2033"/>
      <c r="DZF89" s="2033"/>
      <c r="DZG89" s="2033"/>
      <c r="DZH89" s="2033"/>
      <c r="DZI89" s="2033"/>
      <c r="DZJ89" s="2033"/>
      <c r="DZK89" s="2033"/>
      <c r="DZL89" s="2033"/>
      <c r="DZM89" s="2033" t="str">
        <f>IF(ISBLANK('１．学校基本情報'!$A$7),"",'１．学校基本情報'!$A$7)</f>
        <v/>
      </c>
      <c r="DZN89" s="2033"/>
      <c r="DZO89" s="2033"/>
      <c r="DZP89" s="2033"/>
      <c r="DZQ89" s="2033"/>
      <c r="DZR89" s="2033"/>
      <c r="DZS89" s="2033"/>
      <c r="DZT89" s="2033"/>
      <c r="DZU89" s="2033"/>
      <c r="DZV89" s="2033"/>
      <c r="DZW89" s="2033"/>
      <c r="DZX89" s="2033"/>
      <c r="DZY89" s="2033"/>
      <c r="DZZ89" s="2033"/>
      <c r="EAA89" s="2033"/>
      <c r="EAB89" s="2033"/>
      <c r="EAC89" s="2033" t="str">
        <f>IF(ISBLANK('１．学校基本情報'!$A$7),"",'１．学校基本情報'!$A$7)</f>
        <v/>
      </c>
      <c r="EAD89" s="2033"/>
      <c r="EAE89" s="2033"/>
      <c r="EAF89" s="2033"/>
      <c r="EAG89" s="2033"/>
      <c r="EAH89" s="2033"/>
      <c r="EAI89" s="2033"/>
      <c r="EAJ89" s="2033"/>
      <c r="EAK89" s="2033"/>
      <c r="EAL89" s="2033"/>
      <c r="EAM89" s="2033"/>
      <c r="EAN89" s="2033"/>
      <c r="EAO89" s="2033"/>
      <c r="EAP89" s="2033"/>
      <c r="EAQ89" s="2033"/>
      <c r="EAR89" s="2033"/>
      <c r="EAS89" s="2033" t="str">
        <f>IF(ISBLANK('１．学校基本情報'!$A$7),"",'１．学校基本情報'!$A$7)</f>
        <v/>
      </c>
      <c r="EAT89" s="2033"/>
      <c r="EAU89" s="2033"/>
      <c r="EAV89" s="2033"/>
      <c r="EAW89" s="2033"/>
      <c r="EAX89" s="2033"/>
      <c r="EAY89" s="2033"/>
      <c r="EAZ89" s="2033"/>
      <c r="EBA89" s="2033"/>
      <c r="EBB89" s="2033"/>
      <c r="EBC89" s="2033"/>
      <c r="EBD89" s="2033"/>
      <c r="EBE89" s="2033"/>
      <c r="EBF89" s="2033"/>
      <c r="EBG89" s="2033"/>
      <c r="EBH89" s="2033"/>
      <c r="EBI89" s="2033" t="str">
        <f>IF(ISBLANK('１．学校基本情報'!$A$7),"",'１．学校基本情報'!$A$7)</f>
        <v/>
      </c>
      <c r="EBJ89" s="2033"/>
      <c r="EBK89" s="2033"/>
      <c r="EBL89" s="2033"/>
      <c r="EBM89" s="2033"/>
      <c r="EBN89" s="2033"/>
      <c r="EBO89" s="2033"/>
      <c r="EBP89" s="2033"/>
      <c r="EBQ89" s="2033"/>
      <c r="EBR89" s="2033"/>
      <c r="EBS89" s="2033"/>
      <c r="EBT89" s="2033"/>
      <c r="EBU89" s="2033"/>
      <c r="EBV89" s="2033"/>
      <c r="EBW89" s="2033"/>
      <c r="EBX89" s="2033"/>
      <c r="EBY89" s="2033" t="str">
        <f>IF(ISBLANK('１．学校基本情報'!$A$7),"",'１．学校基本情報'!$A$7)</f>
        <v/>
      </c>
      <c r="EBZ89" s="2033"/>
      <c r="ECA89" s="2033"/>
      <c r="ECB89" s="2033"/>
      <c r="ECC89" s="2033"/>
      <c r="ECD89" s="2033"/>
      <c r="ECE89" s="2033"/>
      <c r="ECF89" s="2033"/>
      <c r="ECG89" s="2033"/>
      <c r="ECH89" s="2033"/>
      <c r="ECI89" s="2033"/>
      <c r="ECJ89" s="2033"/>
      <c r="ECK89" s="2033"/>
      <c r="ECL89" s="2033"/>
      <c r="ECM89" s="2033"/>
      <c r="ECN89" s="2033"/>
      <c r="ECO89" s="2033" t="str">
        <f>IF(ISBLANK('１．学校基本情報'!$A$7),"",'１．学校基本情報'!$A$7)</f>
        <v/>
      </c>
      <c r="ECP89" s="2033"/>
      <c r="ECQ89" s="2033"/>
      <c r="ECR89" s="2033"/>
      <c r="ECS89" s="2033"/>
      <c r="ECT89" s="2033"/>
      <c r="ECU89" s="2033"/>
      <c r="ECV89" s="2033"/>
      <c r="ECW89" s="2033"/>
      <c r="ECX89" s="2033"/>
      <c r="ECY89" s="2033"/>
      <c r="ECZ89" s="2033"/>
      <c r="EDA89" s="2033"/>
      <c r="EDB89" s="2033"/>
      <c r="EDC89" s="2033"/>
      <c r="EDD89" s="2033"/>
      <c r="EDE89" s="2033" t="str">
        <f>IF(ISBLANK('１．学校基本情報'!$A$7),"",'１．学校基本情報'!$A$7)</f>
        <v/>
      </c>
      <c r="EDF89" s="2033"/>
      <c r="EDG89" s="2033"/>
      <c r="EDH89" s="2033"/>
      <c r="EDI89" s="2033"/>
      <c r="EDJ89" s="2033"/>
      <c r="EDK89" s="2033"/>
      <c r="EDL89" s="2033"/>
      <c r="EDM89" s="2033"/>
      <c r="EDN89" s="2033"/>
      <c r="EDO89" s="2033"/>
      <c r="EDP89" s="2033"/>
      <c r="EDQ89" s="2033"/>
      <c r="EDR89" s="2033"/>
      <c r="EDS89" s="2033"/>
      <c r="EDT89" s="2033"/>
      <c r="EDU89" s="2033" t="str">
        <f>IF(ISBLANK('１．学校基本情報'!$A$7),"",'１．学校基本情報'!$A$7)</f>
        <v/>
      </c>
      <c r="EDV89" s="2033"/>
      <c r="EDW89" s="2033"/>
      <c r="EDX89" s="2033"/>
      <c r="EDY89" s="2033"/>
      <c r="EDZ89" s="2033"/>
      <c r="EEA89" s="2033"/>
      <c r="EEB89" s="2033"/>
      <c r="EEC89" s="2033"/>
      <c r="EED89" s="2033"/>
      <c r="EEE89" s="2033"/>
      <c r="EEF89" s="2033"/>
      <c r="EEG89" s="2033"/>
      <c r="EEH89" s="2033"/>
      <c r="EEI89" s="2033"/>
      <c r="EEJ89" s="2033"/>
      <c r="EEK89" s="2033" t="str">
        <f>IF(ISBLANK('１．学校基本情報'!$A$7),"",'１．学校基本情報'!$A$7)</f>
        <v/>
      </c>
      <c r="EEL89" s="2033"/>
      <c r="EEM89" s="2033"/>
      <c r="EEN89" s="2033"/>
      <c r="EEO89" s="2033"/>
      <c r="EEP89" s="2033"/>
      <c r="EEQ89" s="2033"/>
      <c r="EER89" s="2033"/>
      <c r="EES89" s="2033"/>
      <c r="EET89" s="2033"/>
      <c r="EEU89" s="2033"/>
      <c r="EEV89" s="2033"/>
      <c r="EEW89" s="2033"/>
      <c r="EEX89" s="2033"/>
      <c r="EEY89" s="2033"/>
      <c r="EEZ89" s="2033"/>
      <c r="EFA89" s="2033" t="str">
        <f>IF(ISBLANK('１．学校基本情報'!$A$7),"",'１．学校基本情報'!$A$7)</f>
        <v/>
      </c>
      <c r="EFB89" s="2033"/>
      <c r="EFC89" s="2033"/>
      <c r="EFD89" s="2033"/>
      <c r="EFE89" s="2033"/>
      <c r="EFF89" s="2033"/>
      <c r="EFG89" s="2033"/>
      <c r="EFH89" s="2033"/>
      <c r="EFI89" s="2033"/>
      <c r="EFJ89" s="2033"/>
      <c r="EFK89" s="2033"/>
      <c r="EFL89" s="2033"/>
      <c r="EFM89" s="2033"/>
      <c r="EFN89" s="2033"/>
      <c r="EFO89" s="2033"/>
      <c r="EFP89" s="2033"/>
      <c r="EFQ89" s="2033" t="str">
        <f>IF(ISBLANK('１．学校基本情報'!$A$7),"",'１．学校基本情報'!$A$7)</f>
        <v/>
      </c>
      <c r="EFR89" s="2033"/>
      <c r="EFS89" s="2033"/>
      <c r="EFT89" s="2033"/>
      <c r="EFU89" s="2033"/>
      <c r="EFV89" s="2033"/>
      <c r="EFW89" s="2033"/>
      <c r="EFX89" s="2033"/>
      <c r="EFY89" s="2033"/>
      <c r="EFZ89" s="2033"/>
      <c r="EGA89" s="2033"/>
      <c r="EGB89" s="2033"/>
      <c r="EGC89" s="2033"/>
      <c r="EGD89" s="2033"/>
      <c r="EGE89" s="2033"/>
      <c r="EGF89" s="2033"/>
      <c r="EGG89" s="2033" t="str">
        <f>IF(ISBLANK('１．学校基本情報'!$A$7),"",'１．学校基本情報'!$A$7)</f>
        <v/>
      </c>
      <c r="EGH89" s="2033"/>
      <c r="EGI89" s="2033"/>
      <c r="EGJ89" s="2033"/>
      <c r="EGK89" s="2033"/>
      <c r="EGL89" s="2033"/>
      <c r="EGM89" s="2033"/>
      <c r="EGN89" s="2033"/>
      <c r="EGO89" s="2033"/>
      <c r="EGP89" s="2033"/>
      <c r="EGQ89" s="2033"/>
      <c r="EGR89" s="2033"/>
      <c r="EGS89" s="2033"/>
      <c r="EGT89" s="2033"/>
      <c r="EGU89" s="2033"/>
      <c r="EGV89" s="2033"/>
      <c r="EGW89" s="2033" t="str">
        <f>IF(ISBLANK('１．学校基本情報'!$A$7),"",'１．学校基本情報'!$A$7)</f>
        <v/>
      </c>
      <c r="EGX89" s="2033"/>
      <c r="EGY89" s="2033"/>
      <c r="EGZ89" s="2033"/>
      <c r="EHA89" s="2033"/>
      <c r="EHB89" s="2033"/>
      <c r="EHC89" s="2033"/>
      <c r="EHD89" s="2033"/>
      <c r="EHE89" s="2033"/>
      <c r="EHF89" s="2033"/>
      <c r="EHG89" s="2033"/>
      <c r="EHH89" s="2033"/>
      <c r="EHI89" s="2033"/>
      <c r="EHJ89" s="2033"/>
      <c r="EHK89" s="2033"/>
      <c r="EHL89" s="2033"/>
      <c r="EHM89" s="2033" t="str">
        <f>IF(ISBLANK('１．学校基本情報'!$A$7),"",'１．学校基本情報'!$A$7)</f>
        <v/>
      </c>
      <c r="EHN89" s="2033"/>
      <c r="EHO89" s="2033"/>
      <c r="EHP89" s="2033"/>
      <c r="EHQ89" s="2033"/>
      <c r="EHR89" s="2033"/>
      <c r="EHS89" s="2033"/>
      <c r="EHT89" s="2033"/>
      <c r="EHU89" s="2033"/>
      <c r="EHV89" s="2033"/>
      <c r="EHW89" s="2033"/>
      <c r="EHX89" s="2033"/>
      <c r="EHY89" s="2033"/>
      <c r="EHZ89" s="2033"/>
      <c r="EIA89" s="2033"/>
      <c r="EIB89" s="2033"/>
      <c r="EIC89" s="2033" t="str">
        <f>IF(ISBLANK('１．学校基本情報'!$A$7),"",'１．学校基本情報'!$A$7)</f>
        <v/>
      </c>
      <c r="EID89" s="2033"/>
      <c r="EIE89" s="2033"/>
      <c r="EIF89" s="2033"/>
      <c r="EIG89" s="2033"/>
      <c r="EIH89" s="2033"/>
      <c r="EII89" s="2033"/>
      <c r="EIJ89" s="2033"/>
      <c r="EIK89" s="2033"/>
      <c r="EIL89" s="2033"/>
      <c r="EIM89" s="2033"/>
      <c r="EIN89" s="2033"/>
      <c r="EIO89" s="2033"/>
      <c r="EIP89" s="2033"/>
      <c r="EIQ89" s="2033"/>
      <c r="EIR89" s="2033"/>
      <c r="EIS89" s="2033" t="str">
        <f>IF(ISBLANK('１．学校基本情報'!$A$7),"",'１．学校基本情報'!$A$7)</f>
        <v/>
      </c>
      <c r="EIT89" s="2033"/>
      <c r="EIU89" s="2033"/>
      <c r="EIV89" s="2033"/>
      <c r="EIW89" s="2033"/>
      <c r="EIX89" s="2033"/>
      <c r="EIY89" s="2033"/>
      <c r="EIZ89" s="2033"/>
      <c r="EJA89" s="2033"/>
      <c r="EJB89" s="2033"/>
      <c r="EJC89" s="2033"/>
      <c r="EJD89" s="2033"/>
      <c r="EJE89" s="2033"/>
      <c r="EJF89" s="2033"/>
      <c r="EJG89" s="2033"/>
      <c r="EJH89" s="2033"/>
      <c r="EJI89" s="2033" t="str">
        <f>IF(ISBLANK('１．学校基本情報'!$A$7),"",'１．学校基本情報'!$A$7)</f>
        <v/>
      </c>
      <c r="EJJ89" s="2033"/>
      <c r="EJK89" s="2033"/>
      <c r="EJL89" s="2033"/>
      <c r="EJM89" s="2033"/>
      <c r="EJN89" s="2033"/>
      <c r="EJO89" s="2033"/>
      <c r="EJP89" s="2033"/>
      <c r="EJQ89" s="2033"/>
      <c r="EJR89" s="2033"/>
      <c r="EJS89" s="2033"/>
      <c r="EJT89" s="2033"/>
      <c r="EJU89" s="2033"/>
      <c r="EJV89" s="2033"/>
      <c r="EJW89" s="2033"/>
      <c r="EJX89" s="2033"/>
      <c r="EJY89" s="2033" t="str">
        <f>IF(ISBLANK('１．学校基本情報'!$A$7),"",'１．学校基本情報'!$A$7)</f>
        <v/>
      </c>
      <c r="EJZ89" s="2033"/>
      <c r="EKA89" s="2033"/>
      <c r="EKB89" s="2033"/>
      <c r="EKC89" s="2033"/>
      <c r="EKD89" s="2033"/>
      <c r="EKE89" s="2033"/>
      <c r="EKF89" s="2033"/>
      <c r="EKG89" s="2033"/>
      <c r="EKH89" s="2033"/>
      <c r="EKI89" s="2033"/>
      <c r="EKJ89" s="2033"/>
      <c r="EKK89" s="2033"/>
      <c r="EKL89" s="2033"/>
      <c r="EKM89" s="2033"/>
      <c r="EKN89" s="2033"/>
      <c r="EKO89" s="2033" t="str">
        <f>IF(ISBLANK('１．学校基本情報'!$A$7),"",'１．学校基本情報'!$A$7)</f>
        <v/>
      </c>
      <c r="EKP89" s="2033"/>
      <c r="EKQ89" s="2033"/>
      <c r="EKR89" s="2033"/>
      <c r="EKS89" s="2033"/>
      <c r="EKT89" s="2033"/>
      <c r="EKU89" s="2033"/>
      <c r="EKV89" s="2033"/>
      <c r="EKW89" s="2033"/>
      <c r="EKX89" s="2033"/>
      <c r="EKY89" s="2033"/>
      <c r="EKZ89" s="2033"/>
      <c r="ELA89" s="2033"/>
      <c r="ELB89" s="2033"/>
      <c r="ELC89" s="2033"/>
      <c r="ELD89" s="2033"/>
      <c r="ELE89" s="2033" t="str">
        <f>IF(ISBLANK('１．学校基本情報'!$A$7),"",'１．学校基本情報'!$A$7)</f>
        <v/>
      </c>
      <c r="ELF89" s="2033"/>
      <c r="ELG89" s="2033"/>
      <c r="ELH89" s="2033"/>
      <c r="ELI89" s="2033"/>
      <c r="ELJ89" s="2033"/>
      <c r="ELK89" s="2033"/>
      <c r="ELL89" s="2033"/>
      <c r="ELM89" s="2033"/>
      <c r="ELN89" s="2033"/>
      <c r="ELO89" s="2033"/>
      <c r="ELP89" s="2033"/>
      <c r="ELQ89" s="2033"/>
      <c r="ELR89" s="2033"/>
      <c r="ELS89" s="2033"/>
      <c r="ELT89" s="2033"/>
      <c r="ELU89" s="2033" t="str">
        <f>IF(ISBLANK('１．学校基本情報'!$A$7),"",'１．学校基本情報'!$A$7)</f>
        <v/>
      </c>
      <c r="ELV89" s="2033"/>
      <c r="ELW89" s="2033"/>
      <c r="ELX89" s="2033"/>
      <c r="ELY89" s="2033"/>
      <c r="ELZ89" s="2033"/>
      <c r="EMA89" s="2033"/>
      <c r="EMB89" s="2033"/>
      <c r="EMC89" s="2033"/>
      <c r="EMD89" s="2033"/>
      <c r="EME89" s="2033"/>
      <c r="EMF89" s="2033"/>
      <c r="EMG89" s="2033"/>
      <c r="EMH89" s="2033"/>
      <c r="EMI89" s="2033"/>
      <c r="EMJ89" s="2033"/>
      <c r="EMK89" s="2033" t="str">
        <f>IF(ISBLANK('１．学校基本情報'!$A$7),"",'１．学校基本情報'!$A$7)</f>
        <v/>
      </c>
      <c r="EML89" s="2033"/>
      <c r="EMM89" s="2033"/>
      <c r="EMN89" s="2033"/>
      <c r="EMO89" s="2033"/>
      <c r="EMP89" s="2033"/>
      <c r="EMQ89" s="2033"/>
      <c r="EMR89" s="2033"/>
      <c r="EMS89" s="2033"/>
      <c r="EMT89" s="2033"/>
      <c r="EMU89" s="2033"/>
      <c r="EMV89" s="2033"/>
      <c r="EMW89" s="2033"/>
      <c r="EMX89" s="2033"/>
      <c r="EMY89" s="2033"/>
      <c r="EMZ89" s="2033"/>
      <c r="ENA89" s="2033" t="str">
        <f>IF(ISBLANK('１．学校基本情報'!$A$7),"",'１．学校基本情報'!$A$7)</f>
        <v/>
      </c>
      <c r="ENB89" s="2033"/>
      <c r="ENC89" s="2033"/>
      <c r="END89" s="2033"/>
      <c r="ENE89" s="2033"/>
      <c r="ENF89" s="2033"/>
      <c r="ENG89" s="2033"/>
      <c r="ENH89" s="2033"/>
      <c r="ENI89" s="2033"/>
      <c r="ENJ89" s="2033"/>
      <c r="ENK89" s="2033"/>
      <c r="ENL89" s="2033"/>
      <c r="ENM89" s="2033"/>
      <c r="ENN89" s="2033"/>
      <c r="ENO89" s="2033"/>
      <c r="ENP89" s="2033"/>
      <c r="ENQ89" s="2033" t="str">
        <f>IF(ISBLANK('１．学校基本情報'!$A$7),"",'１．学校基本情報'!$A$7)</f>
        <v/>
      </c>
      <c r="ENR89" s="2033"/>
      <c r="ENS89" s="2033"/>
      <c r="ENT89" s="2033"/>
      <c r="ENU89" s="2033"/>
      <c r="ENV89" s="2033"/>
      <c r="ENW89" s="2033"/>
      <c r="ENX89" s="2033"/>
      <c r="ENY89" s="2033"/>
      <c r="ENZ89" s="2033"/>
      <c r="EOA89" s="2033"/>
      <c r="EOB89" s="2033"/>
      <c r="EOC89" s="2033"/>
      <c r="EOD89" s="2033"/>
      <c r="EOE89" s="2033"/>
      <c r="EOF89" s="2033"/>
      <c r="EOG89" s="2033" t="str">
        <f>IF(ISBLANK('１．学校基本情報'!$A$7),"",'１．学校基本情報'!$A$7)</f>
        <v/>
      </c>
      <c r="EOH89" s="2033"/>
      <c r="EOI89" s="2033"/>
      <c r="EOJ89" s="2033"/>
      <c r="EOK89" s="2033"/>
      <c r="EOL89" s="2033"/>
      <c r="EOM89" s="2033"/>
      <c r="EON89" s="2033"/>
      <c r="EOO89" s="2033"/>
      <c r="EOP89" s="2033"/>
      <c r="EOQ89" s="2033"/>
      <c r="EOR89" s="2033"/>
      <c r="EOS89" s="2033"/>
      <c r="EOT89" s="2033"/>
      <c r="EOU89" s="2033"/>
      <c r="EOV89" s="2033"/>
      <c r="EOW89" s="2033" t="str">
        <f>IF(ISBLANK('１．学校基本情報'!$A$7),"",'１．学校基本情報'!$A$7)</f>
        <v/>
      </c>
      <c r="EOX89" s="2033"/>
      <c r="EOY89" s="2033"/>
      <c r="EOZ89" s="2033"/>
      <c r="EPA89" s="2033"/>
      <c r="EPB89" s="2033"/>
      <c r="EPC89" s="2033"/>
      <c r="EPD89" s="2033"/>
      <c r="EPE89" s="2033"/>
      <c r="EPF89" s="2033"/>
      <c r="EPG89" s="2033"/>
      <c r="EPH89" s="2033"/>
      <c r="EPI89" s="2033"/>
      <c r="EPJ89" s="2033"/>
      <c r="EPK89" s="2033"/>
      <c r="EPL89" s="2033"/>
      <c r="EPM89" s="2033" t="str">
        <f>IF(ISBLANK('１．学校基本情報'!$A$7),"",'１．学校基本情報'!$A$7)</f>
        <v/>
      </c>
      <c r="EPN89" s="2033"/>
      <c r="EPO89" s="2033"/>
      <c r="EPP89" s="2033"/>
      <c r="EPQ89" s="2033"/>
      <c r="EPR89" s="2033"/>
      <c r="EPS89" s="2033"/>
      <c r="EPT89" s="2033"/>
      <c r="EPU89" s="2033"/>
      <c r="EPV89" s="2033"/>
      <c r="EPW89" s="2033"/>
      <c r="EPX89" s="2033"/>
      <c r="EPY89" s="2033"/>
      <c r="EPZ89" s="2033"/>
      <c r="EQA89" s="2033"/>
      <c r="EQB89" s="2033"/>
      <c r="EQC89" s="2033" t="str">
        <f>IF(ISBLANK('１．学校基本情報'!$A$7),"",'１．学校基本情報'!$A$7)</f>
        <v/>
      </c>
      <c r="EQD89" s="2033"/>
      <c r="EQE89" s="2033"/>
      <c r="EQF89" s="2033"/>
      <c r="EQG89" s="2033"/>
      <c r="EQH89" s="2033"/>
      <c r="EQI89" s="2033"/>
      <c r="EQJ89" s="2033"/>
      <c r="EQK89" s="2033"/>
      <c r="EQL89" s="2033"/>
      <c r="EQM89" s="2033"/>
      <c r="EQN89" s="2033"/>
      <c r="EQO89" s="2033"/>
      <c r="EQP89" s="2033"/>
      <c r="EQQ89" s="2033"/>
      <c r="EQR89" s="2033"/>
      <c r="EQS89" s="2033" t="str">
        <f>IF(ISBLANK('１．学校基本情報'!$A$7),"",'１．学校基本情報'!$A$7)</f>
        <v/>
      </c>
      <c r="EQT89" s="2033"/>
      <c r="EQU89" s="2033"/>
      <c r="EQV89" s="2033"/>
      <c r="EQW89" s="2033"/>
      <c r="EQX89" s="2033"/>
      <c r="EQY89" s="2033"/>
      <c r="EQZ89" s="2033"/>
      <c r="ERA89" s="2033"/>
      <c r="ERB89" s="2033"/>
      <c r="ERC89" s="2033"/>
      <c r="ERD89" s="2033"/>
      <c r="ERE89" s="2033"/>
      <c r="ERF89" s="2033"/>
      <c r="ERG89" s="2033"/>
      <c r="ERH89" s="2033"/>
      <c r="ERI89" s="2033" t="str">
        <f>IF(ISBLANK('１．学校基本情報'!$A$7),"",'１．学校基本情報'!$A$7)</f>
        <v/>
      </c>
      <c r="ERJ89" s="2033"/>
      <c r="ERK89" s="2033"/>
      <c r="ERL89" s="2033"/>
      <c r="ERM89" s="2033"/>
      <c r="ERN89" s="2033"/>
      <c r="ERO89" s="2033"/>
      <c r="ERP89" s="2033"/>
      <c r="ERQ89" s="2033"/>
      <c r="ERR89" s="2033"/>
      <c r="ERS89" s="2033"/>
      <c r="ERT89" s="2033"/>
      <c r="ERU89" s="2033"/>
      <c r="ERV89" s="2033"/>
      <c r="ERW89" s="2033"/>
      <c r="ERX89" s="2033"/>
      <c r="ERY89" s="2033" t="str">
        <f>IF(ISBLANK('１．学校基本情報'!$A$7),"",'１．学校基本情報'!$A$7)</f>
        <v/>
      </c>
      <c r="ERZ89" s="2033"/>
      <c r="ESA89" s="2033"/>
      <c r="ESB89" s="2033"/>
      <c r="ESC89" s="2033"/>
      <c r="ESD89" s="2033"/>
      <c r="ESE89" s="2033"/>
      <c r="ESF89" s="2033"/>
      <c r="ESG89" s="2033"/>
      <c r="ESH89" s="2033"/>
      <c r="ESI89" s="2033"/>
      <c r="ESJ89" s="2033"/>
      <c r="ESK89" s="2033"/>
      <c r="ESL89" s="2033"/>
      <c r="ESM89" s="2033"/>
      <c r="ESN89" s="2033"/>
      <c r="ESO89" s="2033" t="str">
        <f>IF(ISBLANK('１．学校基本情報'!$A$7),"",'１．学校基本情報'!$A$7)</f>
        <v/>
      </c>
      <c r="ESP89" s="2033"/>
      <c r="ESQ89" s="2033"/>
      <c r="ESR89" s="2033"/>
      <c r="ESS89" s="2033"/>
      <c r="EST89" s="2033"/>
      <c r="ESU89" s="2033"/>
      <c r="ESV89" s="2033"/>
      <c r="ESW89" s="2033"/>
      <c r="ESX89" s="2033"/>
      <c r="ESY89" s="2033"/>
      <c r="ESZ89" s="2033"/>
      <c r="ETA89" s="2033"/>
      <c r="ETB89" s="2033"/>
      <c r="ETC89" s="2033"/>
      <c r="ETD89" s="2033"/>
      <c r="ETE89" s="2033" t="str">
        <f>IF(ISBLANK('１．学校基本情報'!$A$7),"",'１．学校基本情報'!$A$7)</f>
        <v/>
      </c>
      <c r="ETF89" s="2033"/>
      <c r="ETG89" s="2033"/>
      <c r="ETH89" s="2033"/>
      <c r="ETI89" s="2033"/>
      <c r="ETJ89" s="2033"/>
      <c r="ETK89" s="2033"/>
      <c r="ETL89" s="2033"/>
      <c r="ETM89" s="2033"/>
      <c r="ETN89" s="2033"/>
      <c r="ETO89" s="2033"/>
      <c r="ETP89" s="2033"/>
      <c r="ETQ89" s="2033"/>
      <c r="ETR89" s="2033"/>
      <c r="ETS89" s="2033"/>
      <c r="ETT89" s="2033"/>
      <c r="ETU89" s="2033" t="str">
        <f>IF(ISBLANK('１．学校基本情報'!$A$7),"",'１．学校基本情報'!$A$7)</f>
        <v/>
      </c>
      <c r="ETV89" s="2033"/>
      <c r="ETW89" s="2033"/>
      <c r="ETX89" s="2033"/>
      <c r="ETY89" s="2033"/>
      <c r="ETZ89" s="2033"/>
      <c r="EUA89" s="2033"/>
      <c r="EUB89" s="2033"/>
      <c r="EUC89" s="2033"/>
      <c r="EUD89" s="2033"/>
      <c r="EUE89" s="2033"/>
      <c r="EUF89" s="2033"/>
      <c r="EUG89" s="2033"/>
      <c r="EUH89" s="2033"/>
      <c r="EUI89" s="2033"/>
      <c r="EUJ89" s="2033"/>
      <c r="EUK89" s="2033" t="str">
        <f>IF(ISBLANK('１．学校基本情報'!$A$7),"",'１．学校基本情報'!$A$7)</f>
        <v/>
      </c>
      <c r="EUL89" s="2033"/>
      <c r="EUM89" s="2033"/>
      <c r="EUN89" s="2033"/>
      <c r="EUO89" s="2033"/>
      <c r="EUP89" s="2033"/>
      <c r="EUQ89" s="2033"/>
      <c r="EUR89" s="2033"/>
      <c r="EUS89" s="2033"/>
      <c r="EUT89" s="2033"/>
      <c r="EUU89" s="2033"/>
      <c r="EUV89" s="2033"/>
      <c r="EUW89" s="2033"/>
      <c r="EUX89" s="2033"/>
      <c r="EUY89" s="2033"/>
      <c r="EUZ89" s="2033"/>
      <c r="EVA89" s="2033" t="str">
        <f>IF(ISBLANK('１．学校基本情報'!$A$7),"",'１．学校基本情報'!$A$7)</f>
        <v/>
      </c>
      <c r="EVB89" s="2033"/>
      <c r="EVC89" s="2033"/>
      <c r="EVD89" s="2033"/>
      <c r="EVE89" s="2033"/>
      <c r="EVF89" s="2033"/>
      <c r="EVG89" s="2033"/>
      <c r="EVH89" s="2033"/>
      <c r="EVI89" s="2033"/>
      <c r="EVJ89" s="2033"/>
      <c r="EVK89" s="2033"/>
      <c r="EVL89" s="2033"/>
      <c r="EVM89" s="2033"/>
      <c r="EVN89" s="2033"/>
      <c r="EVO89" s="2033"/>
      <c r="EVP89" s="2033"/>
      <c r="EVQ89" s="2033" t="str">
        <f>IF(ISBLANK('１．学校基本情報'!$A$7),"",'１．学校基本情報'!$A$7)</f>
        <v/>
      </c>
      <c r="EVR89" s="2033"/>
      <c r="EVS89" s="2033"/>
      <c r="EVT89" s="2033"/>
      <c r="EVU89" s="2033"/>
      <c r="EVV89" s="2033"/>
      <c r="EVW89" s="2033"/>
      <c r="EVX89" s="2033"/>
      <c r="EVY89" s="2033"/>
      <c r="EVZ89" s="2033"/>
      <c r="EWA89" s="2033"/>
      <c r="EWB89" s="2033"/>
      <c r="EWC89" s="2033"/>
      <c r="EWD89" s="2033"/>
      <c r="EWE89" s="2033"/>
      <c r="EWF89" s="2033"/>
      <c r="EWG89" s="2033" t="str">
        <f>IF(ISBLANK('１．学校基本情報'!$A$7),"",'１．学校基本情報'!$A$7)</f>
        <v/>
      </c>
      <c r="EWH89" s="2033"/>
      <c r="EWI89" s="2033"/>
      <c r="EWJ89" s="2033"/>
      <c r="EWK89" s="2033"/>
      <c r="EWL89" s="2033"/>
      <c r="EWM89" s="2033"/>
      <c r="EWN89" s="2033"/>
      <c r="EWO89" s="2033"/>
      <c r="EWP89" s="2033"/>
      <c r="EWQ89" s="2033"/>
      <c r="EWR89" s="2033"/>
      <c r="EWS89" s="2033"/>
      <c r="EWT89" s="2033"/>
      <c r="EWU89" s="2033"/>
      <c r="EWV89" s="2033"/>
      <c r="EWW89" s="2033" t="str">
        <f>IF(ISBLANK('１．学校基本情報'!$A$7),"",'１．学校基本情報'!$A$7)</f>
        <v/>
      </c>
      <c r="EWX89" s="2033"/>
      <c r="EWY89" s="2033"/>
      <c r="EWZ89" s="2033"/>
      <c r="EXA89" s="2033"/>
      <c r="EXB89" s="2033"/>
      <c r="EXC89" s="2033"/>
      <c r="EXD89" s="2033"/>
      <c r="EXE89" s="2033"/>
      <c r="EXF89" s="2033"/>
      <c r="EXG89" s="2033"/>
      <c r="EXH89" s="2033"/>
      <c r="EXI89" s="2033"/>
      <c r="EXJ89" s="2033"/>
      <c r="EXK89" s="2033"/>
      <c r="EXL89" s="2033"/>
      <c r="EXM89" s="2033" t="str">
        <f>IF(ISBLANK('１．学校基本情報'!$A$7),"",'１．学校基本情報'!$A$7)</f>
        <v/>
      </c>
      <c r="EXN89" s="2033"/>
      <c r="EXO89" s="2033"/>
      <c r="EXP89" s="2033"/>
      <c r="EXQ89" s="2033"/>
      <c r="EXR89" s="2033"/>
      <c r="EXS89" s="2033"/>
      <c r="EXT89" s="2033"/>
      <c r="EXU89" s="2033"/>
      <c r="EXV89" s="2033"/>
      <c r="EXW89" s="2033"/>
      <c r="EXX89" s="2033"/>
      <c r="EXY89" s="2033"/>
      <c r="EXZ89" s="2033"/>
      <c r="EYA89" s="2033"/>
      <c r="EYB89" s="2033"/>
      <c r="EYC89" s="2033" t="str">
        <f>IF(ISBLANK('１．学校基本情報'!$A$7),"",'１．学校基本情報'!$A$7)</f>
        <v/>
      </c>
      <c r="EYD89" s="2033"/>
      <c r="EYE89" s="2033"/>
      <c r="EYF89" s="2033"/>
      <c r="EYG89" s="2033"/>
      <c r="EYH89" s="2033"/>
      <c r="EYI89" s="2033"/>
      <c r="EYJ89" s="2033"/>
      <c r="EYK89" s="2033"/>
      <c r="EYL89" s="2033"/>
      <c r="EYM89" s="2033"/>
      <c r="EYN89" s="2033"/>
      <c r="EYO89" s="2033"/>
      <c r="EYP89" s="2033"/>
      <c r="EYQ89" s="2033"/>
      <c r="EYR89" s="2033"/>
      <c r="EYS89" s="2033" t="str">
        <f>IF(ISBLANK('１．学校基本情報'!$A$7),"",'１．学校基本情報'!$A$7)</f>
        <v/>
      </c>
      <c r="EYT89" s="2033"/>
      <c r="EYU89" s="2033"/>
      <c r="EYV89" s="2033"/>
      <c r="EYW89" s="2033"/>
      <c r="EYX89" s="2033"/>
      <c r="EYY89" s="2033"/>
      <c r="EYZ89" s="2033"/>
      <c r="EZA89" s="2033"/>
      <c r="EZB89" s="2033"/>
      <c r="EZC89" s="2033"/>
      <c r="EZD89" s="2033"/>
      <c r="EZE89" s="2033"/>
      <c r="EZF89" s="2033"/>
      <c r="EZG89" s="2033"/>
      <c r="EZH89" s="2033"/>
      <c r="EZI89" s="2033" t="str">
        <f>IF(ISBLANK('１．学校基本情報'!$A$7),"",'１．学校基本情報'!$A$7)</f>
        <v/>
      </c>
      <c r="EZJ89" s="2033"/>
      <c r="EZK89" s="2033"/>
      <c r="EZL89" s="2033"/>
      <c r="EZM89" s="2033"/>
      <c r="EZN89" s="2033"/>
      <c r="EZO89" s="2033"/>
      <c r="EZP89" s="2033"/>
      <c r="EZQ89" s="2033"/>
      <c r="EZR89" s="2033"/>
      <c r="EZS89" s="2033"/>
      <c r="EZT89" s="2033"/>
      <c r="EZU89" s="2033"/>
      <c r="EZV89" s="2033"/>
      <c r="EZW89" s="2033"/>
      <c r="EZX89" s="2033"/>
      <c r="EZY89" s="2033" t="str">
        <f>IF(ISBLANK('１．学校基本情報'!$A$7),"",'１．学校基本情報'!$A$7)</f>
        <v/>
      </c>
      <c r="EZZ89" s="2033"/>
      <c r="FAA89" s="2033"/>
      <c r="FAB89" s="2033"/>
      <c r="FAC89" s="2033"/>
      <c r="FAD89" s="2033"/>
      <c r="FAE89" s="2033"/>
      <c r="FAF89" s="2033"/>
      <c r="FAG89" s="2033"/>
      <c r="FAH89" s="2033"/>
      <c r="FAI89" s="2033"/>
      <c r="FAJ89" s="2033"/>
      <c r="FAK89" s="2033"/>
      <c r="FAL89" s="2033"/>
      <c r="FAM89" s="2033"/>
      <c r="FAN89" s="2033"/>
      <c r="FAO89" s="2033" t="str">
        <f>IF(ISBLANK('１．学校基本情報'!$A$7),"",'１．学校基本情報'!$A$7)</f>
        <v/>
      </c>
      <c r="FAP89" s="2033"/>
      <c r="FAQ89" s="2033"/>
      <c r="FAR89" s="2033"/>
      <c r="FAS89" s="2033"/>
      <c r="FAT89" s="2033"/>
      <c r="FAU89" s="2033"/>
      <c r="FAV89" s="2033"/>
      <c r="FAW89" s="2033"/>
      <c r="FAX89" s="2033"/>
      <c r="FAY89" s="2033"/>
      <c r="FAZ89" s="2033"/>
      <c r="FBA89" s="2033"/>
      <c r="FBB89" s="2033"/>
      <c r="FBC89" s="2033"/>
      <c r="FBD89" s="2033"/>
      <c r="FBE89" s="2033" t="str">
        <f>IF(ISBLANK('１．学校基本情報'!$A$7),"",'１．学校基本情報'!$A$7)</f>
        <v/>
      </c>
      <c r="FBF89" s="2033"/>
      <c r="FBG89" s="2033"/>
      <c r="FBH89" s="2033"/>
      <c r="FBI89" s="2033"/>
      <c r="FBJ89" s="2033"/>
      <c r="FBK89" s="2033"/>
      <c r="FBL89" s="2033"/>
      <c r="FBM89" s="2033"/>
      <c r="FBN89" s="2033"/>
      <c r="FBO89" s="2033"/>
      <c r="FBP89" s="2033"/>
      <c r="FBQ89" s="2033"/>
      <c r="FBR89" s="2033"/>
      <c r="FBS89" s="2033"/>
      <c r="FBT89" s="2033"/>
      <c r="FBU89" s="2033" t="str">
        <f>IF(ISBLANK('１．学校基本情報'!$A$7),"",'１．学校基本情報'!$A$7)</f>
        <v/>
      </c>
      <c r="FBV89" s="2033"/>
      <c r="FBW89" s="2033"/>
      <c r="FBX89" s="2033"/>
      <c r="FBY89" s="2033"/>
      <c r="FBZ89" s="2033"/>
      <c r="FCA89" s="2033"/>
      <c r="FCB89" s="2033"/>
      <c r="FCC89" s="2033"/>
      <c r="FCD89" s="2033"/>
      <c r="FCE89" s="2033"/>
      <c r="FCF89" s="2033"/>
      <c r="FCG89" s="2033"/>
      <c r="FCH89" s="2033"/>
      <c r="FCI89" s="2033"/>
      <c r="FCJ89" s="2033"/>
      <c r="FCK89" s="2033" t="str">
        <f>IF(ISBLANK('１．学校基本情報'!$A$7),"",'１．学校基本情報'!$A$7)</f>
        <v/>
      </c>
      <c r="FCL89" s="2033"/>
      <c r="FCM89" s="2033"/>
      <c r="FCN89" s="2033"/>
      <c r="FCO89" s="2033"/>
      <c r="FCP89" s="2033"/>
      <c r="FCQ89" s="2033"/>
      <c r="FCR89" s="2033"/>
      <c r="FCS89" s="2033"/>
      <c r="FCT89" s="2033"/>
      <c r="FCU89" s="2033"/>
      <c r="FCV89" s="2033"/>
      <c r="FCW89" s="2033"/>
      <c r="FCX89" s="2033"/>
      <c r="FCY89" s="2033"/>
      <c r="FCZ89" s="2033"/>
      <c r="FDA89" s="2033" t="str">
        <f>IF(ISBLANK('１．学校基本情報'!$A$7),"",'１．学校基本情報'!$A$7)</f>
        <v/>
      </c>
      <c r="FDB89" s="2033"/>
      <c r="FDC89" s="2033"/>
      <c r="FDD89" s="2033"/>
      <c r="FDE89" s="2033"/>
      <c r="FDF89" s="2033"/>
      <c r="FDG89" s="2033"/>
      <c r="FDH89" s="2033"/>
      <c r="FDI89" s="2033"/>
      <c r="FDJ89" s="2033"/>
      <c r="FDK89" s="2033"/>
      <c r="FDL89" s="2033"/>
      <c r="FDM89" s="2033"/>
      <c r="FDN89" s="2033"/>
      <c r="FDO89" s="2033"/>
      <c r="FDP89" s="2033"/>
      <c r="FDQ89" s="2033" t="str">
        <f>IF(ISBLANK('１．学校基本情報'!$A$7),"",'１．学校基本情報'!$A$7)</f>
        <v/>
      </c>
      <c r="FDR89" s="2033"/>
      <c r="FDS89" s="2033"/>
      <c r="FDT89" s="2033"/>
      <c r="FDU89" s="2033"/>
      <c r="FDV89" s="2033"/>
      <c r="FDW89" s="2033"/>
      <c r="FDX89" s="2033"/>
      <c r="FDY89" s="2033"/>
      <c r="FDZ89" s="2033"/>
      <c r="FEA89" s="2033"/>
      <c r="FEB89" s="2033"/>
      <c r="FEC89" s="2033"/>
      <c r="FED89" s="2033"/>
      <c r="FEE89" s="2033"/>
      <c r="FEF89" s="2033"/>
      <c r="FEG89" s="2033" t="str">
        <f>IF(ISBLANK('１．学校基本情報'!$A$7),"",'１．学校基本情報'!$A$7)</f>
        <v/>
      </c>
      <c r="FEH89" s="2033"/>
      <c r="FEI89" s="2033"/>
      <c r="FEJ89" s="2033"/>
      <c r="FEK89" s="2033"/>
      <c r="FEL89" s="2033"/>
      <c r="FEM89" s="2033"/>
      <c r="FEN89" s="2033"/>
      <c r="FEO89" s="2033"/>
      <c r="FEP89" s="2033"/>
      <c r="FEQ89" s="2033"/>
      <c r="FER89" s="2033"/>
      <c r="FES89" s="2033"/>
      <c r="FET89" s="2033"/>
      <c r="FEU89" s="2033"/>
      <c r="FEV89" s="2033"/>
      <c r="FEW89" s="2033" t="str">
        <f>IF(ISBLANK('１．学校基本情報'!$A$7),"",'１．学校基本情報'!$A$7)</f>
        <v/>
      </c>
      <c r="FEX89" s="2033"/>
      <c r="FEY89" s="2033"/>
      <c r="FEZ89" s="2033"/>
      <c r="FFA89" s="2033"/>
      <c r="FFB89" s="2033"/>
      <c r="FFC89" s="2033"/>
      <c r="FFD89" s="2033"/>
      <c r="FFE89" s="2033"/>
      <c r="FFF89" s="2033"/>
      <c r="FFG89" s="2033"/>
      <c r="FFH89" s="2033"/>
      <c r="FFI89" s="2033"/>
      <c r="FFJ89" s="2033"/>
      <c r="FFK89" s="2033"/>
      <c r="FFL89" s="2033"/>
      <c r="FFM89" s="2033" t="str">
        <f>IF(ISBLANK('１．学校基本情報'!$A$7),"",'１．学校基本情報'!$A$7)</f>
        <v/>
      </c>
      <c r="FFN89" s="2033"/>
      <c r="FFO89" s="2033"/>
      <c r="FFP89" s="2033"/>
      <c r="FFQ89" s="2033"/>
      <c r="FFR89" s="2033"/>
      <c r="FFS89" s="2033"/>
      <c r="FFT89" s="2033"/>
      <c r="FFU89" s="2033"/>
      <c r="FFV89" s="2033"/>
      <c r="FFW89" s="2033"/>
      <c r="FFX89" s="2033"/>
      <c r="FFY89" s="2033"/>
      <c r="FFZ89" s="2033"/>
      <c r="FGA89" s="2033"/>
      <c r="FGB89" s="2033"/>
      <c r="FGC89" s="2033" t="str">
        <f>IF(ISBLANK('１．学校基本情報'!$A$7),"",'１．学校基本情報'!$A$7)</f>
        <v/>
      </c>
      <c r="FGD89" s="2033"/>
      <c r="FGE89" s="2033"/>
      <c r="FGF89" s="2033"/>
      <c r="FGG89" s="2033"/>
      <c r="FGH89" s="2033"/>
      <c r="FGI89" s="2033"/>
      <c r="FGJ89" s="2033"/>
      <c r="FGK89" s="2033"/>
      <c r="FGL89" s="2033"/>
      <c r="FGM89" s="2033"/>
      <c r="FGN89" s="2033"/>
      <c r="FGO89" s="2033"/>
      <c r="FGP89" s="2033"/>
      <c r="FGQ89" s="2033"/>
      <c r="FGR89" s="2033"/>
      <c r="FGS89" s="2033" t="str">
        <f>IF(ISBLANK('１．学校基本情報'!$A$7),"",'１．学校基本情報'!$A$7)</f>
        <v/>
      </c>
      <c r="FGT89" s="2033"/>
      <c r="FGU89" s="2033"/>
      <c r="FGV89" s="2033"/>
      <c r="FGW89" s="2033"/>
      <c r="FGX89" s="2033"/>
      <c r="FGY89" s="2033"/>
      <c r="FGZ89" s="2033"/>
      <c r="FHA89" s="2033"/>
      <c r="FHB89" s="2033"/>
      <c r="FHC89" s="2033"/>
      <c r="FHD89" s="2033"/>
      <c r="FHE89" s="2033"/>
      <c r="FHF89" s="2033"/>
      <c r="FHG89" s="2033"/>
      <c r="FHH89" s="2033"/>
      <c r="FHI89" s="2033" t="str">
        <f>IF(ISBLANK('１．学校基本情報'!$A$7),"",'１．学校基本情報'!$A$7)</f>
        <v/>
      </c>
      <c r="FHJ89" s="2033"/>
      <c r="FHK89" s="2033"/>
      <c r="FHL89" s="2033"/>
      <c r="FHM89" s="2033"/>
      <c r="FHN89" s="2033"/>
      <c r="FHO89" s="2033"/>
      <c r="FHP89" s="2033"/>
      <c r="FHQ89" s="2033"/>
      <c r="FHR89" s="2033"/>
      <c r="FHS89" s="2033"/>
      <c r="FHT89" s="2033"/>
      <c r="FHU89" s="2033"/>
      <c r="FHV89" s="2033"/>
      <c r="FHW89" s="2033"/>
      <c r="FHX89" s="2033"/>
      <c r="FHY89" s="2033" t="str">
        <f>IF(ISBLANK('１．学校基本情報'!$A$7),"",'１．学校基本情報'!$A$7)</f>
        <v/>
      </c>
      <c r="FHZ89" s="2033"/>
      <c r="FIA89" s="2033"/>
      <c r="FIB89" s="2033"/>
      <c r="FIC89" s="2033"/>
      <c r="FID89" s="2033"/>
      <c r="FIE89" s="2033"/>
      <c r="FIF89" s="2033"/>
      <c r="FIG89" s="2033"/>
      <c r="FIH89" s="2033"/>
      <c r="FII89" s="2033"/>
      <c r="FIJ89" s="2033"/>
      <c r="FIK89" s="2033"/>
      <c r="FIL89" s="2033"/>
      <c r="FIM89" s="2033"/>
      <c r="FIN89" s="2033"/>
      <c r="FIO89" s="2033" t="str">
        <f>IF(ISBLANK('１．学校基本情報'!$A$7),"",'１．学校基本情報'!$A$7)</f>
        <v/>
      </c>
      <c r="FIP89" s="2033"/>
      <c r="FIQ89" s="2033"/>
      <c r="FIR89" s="2033"/>
      <c r="FIS89" s="2033"/>
      <c r="FIT89" s="2033"/>
      <c r="FIU89" s="2033"/>
      <c r="FIV89" s="2033"/>
      <c r="FIW89" s="2033"/>
      <c r="FIX89" s="2033"/>
      <c r="FIY89" s="2033"/>
      <c r="FIZ89" s="2033"/>
      <c r="FJA89" s="2033"/>
      <c r="FJB89" s="2033"/>
      <c r="FJC89" s="2033"/>
      <c r="FJD89" s="2033"/>
      <c r="FJE89" s="2033" t="str">
        <f>IF(ISBLANK('１．学校基本情報'!$A$7),"",'１．学校基本情報'!$A$7)</f>
        <v/>
      </c>
      <c r="FJF89" s="2033"/>
      <c r="FJG89" s="2033"/>
      <c r="FJH89" s="2033"/>
      <c r="FJI89" s="2033"/>
      <c r="FJJ89" s="2033"/>
      <c r="FJK89" s="2033"/>
      <c r="FJL89" s="2033"/>
      <c r="FJM89" s="2033"/>
      <c r="FJN89" s="2033"/>
      <c r="FJO89" s="2033"/>
      <c r="FJP89" s="2033"/>
      <c r="FJQ89" s="2033"/>
      <c r="FJR89" s="2033"/>
      <c r="FJS89" s="2033"/>
      <c r="FJT89" s="2033"/>
      <c r="FJU89" s="2033" t="str">
        <f>IF(ISBLANK('１．学校基本情報'!$A$7),"",'１．学校基本情報'!$A$7)</f>
        <v/>
      </c>
      <c r="FJV89" s="2033"/>
      <c r="FJW89" s="2033"/>
      <c r="FJX89" s="2033"/>
      <c r="FJY89" s="2033"/>
      <c r="FJZ89" s="2033"/>
      <c r="FKA89" s="2033"/>
      <c r="FKB89" s="2033"/>
      <c r="FKC89" s="2033"/>
      <c r="FKD89" s="2033"/>
      <c r="FKE89" s="2033"/>
      <c r="FKF89" s="2033"/>
      <c r="FKG89" s="2033"/>
      <c r="FKH89" s="2033"/>
      <c r="FKI89" s="2033"/>
      <c r="FKJ89" s="2033"/>
      <c r="FKK89" s="2033" t="str">
        <f>IF(ISBLANK('１．学校基本情報'!$A$7),"",'１．学校基本情報'!$A$7)</f>
        <v/>
      </c>
      <c r="FKL89" s="2033"/>
      <c r="FKM89" s="2033"/>
      <c r="FKN89" s="2033"/>
      <c r="FKO89" s="2033"/>
      <c r="FKP89" s="2033"/>
      <c r="FKQ89" s="2033"/>
      <c r="FKR89" s="2033"/>
      <c r="FKS89" s="2033"/>
      <c r="FKT89" s="2033"/>
      <c r="FKU89" s="2033"/>
      <c r="FKV89" s="2033"/>
      <c r="FKW89" s="2033"/>
      <c r="FKX89" s="2033"/>
      <c r="FKY89" s="2033"/>
      <c r="FKZ89" s="2033"/>
      <c r="FLA89" s="2033" t="str">
        <f>IF(ISBLANK('１．学校基本情報'!$A$7),"",'１．学校基本情報'!$A$7)</f>
        <v/>
      </c>
      <c r="FLB89" s="2033"/>
      <c r="FLC89" s="2033"/>
      <c r="FLD89" s="2033"/>
      <c r="FLE89" s="2033"/>
      <c r="FLF89" s="2033"/>
      <c r="FLG89" s="2033"/>
      <c r="FLH89" s="2033"/>
      <c r="FLI89" s="2033"/>
      <c r="FLJ89" s="2033"/>
      <c r="FLK89" s="2033"/>
      <c r="FLL89" s="2033"/>
      <c r="FLM89" s="2033"/>
      <c r="FLN89" s="2033"/>
      <c r="FLO89" s="2033"/>
      <c r="FLP89" s="2033"/>
      <c r="FLQ89" s="2033" t="str">
        <f>IF(ISBLANK('１．学校基本情報'!$A$7),"",'１．学校基本情報'!$A$7)</f>
        <v/>
      </c>
      <c r="FLR89" s="2033"/>
      <c r="FLS89" s="2033"/>
      <c r="FLT89" s="2033"/>
      <c r="FLU89" s="2033"/>
      <c r="FLV89" s="2033"/>
      <c r="FLW89" s="2033"/>
      <c r="FLX89" s="2033"/>
      <c r="FLY89" s="2033"/>
      <c r="FLZ89" s="2033"/>
      <c r="FMA89" s="2033"/>
      <c r="FMB89" s="2033"/>
      <c r="FMC89" s="2033"/>
      <c r="FMD89" s="2033"/>
      <c r="FME89" s="2033"/>
      <c r="FMF89" s="2033"/>
      <c r="FMG89" s="2033" t="str">
        <f>IF(ISBLANK('１．学校基本情報'!$A$7),"",'１．学校基本情報'!$A$7)</f>
        <v/>
      </c>
      <c r="FMH89" s="2033"/>
      <c r="FMI89" s="2033"/>
      <c r="FMJ89" s="2033"/>
      <c r="FMK89" s="2033"/>
      <c r="FML89" s="2033"/>
      <c r="FMM89" s="2033"/>
      <c r="FMN89" s="2033"/>
      <c r="FMO89" s="2033"/>
      <c r="FMP89" s="2033"/>
      <c r="FMQ89" s="2033"/>
      <c r="FMR89" s="2033"/>
      <c r="FMS89" s="2033"/>
      <c r="FMT89" s="2033"/>
      <c r="FMU89" s="2033"/>
      <c r="FMV89" s="2033"/>
      <c r="FMW89" s="2033" t="str">
        <f>IF(ISBLANK('１．学校基本情報'!$A$7),"",'１．学校基本情報'!$A$7)</f>
        <v/>
      </c>
      <c r="FMX89" s="2033"/>
      <c r="FMY89" s="2033"/>
      <c r="FMZ89" s="2033"/>
      <c r="FNA89" s="2033"/>
      <c r="FNB89" s="2033"/>
      <c r="FNC89" s="2033"/>
      <c r="FND89" s="2033"/>
      <c r="FNE89" s="2033"/>
      <c r="FNF89" s="2033"/>
      <c r="FNG89" s="2033"/>
      <c r="FNH89" s="2033"/>
      <c r="FNI89" s="2033"/>
      <c r="FNJ89" s="2033"/>
      <c r="FNK89" s="2033"/>
      <c r="FNL89" s="2033"/>
      <c r="FNM89" s="2033" t="str">
        <f>IF(ISBLANK('１．学校基本情報'!$A$7),"",'１．学校基本情報'!$A$7)</f>
        <v/>
      </c>
      <c r="FNN89" s="2033"/>
      <c r="FNO89" s="2033"/>
      <c r="FNP89" s="2033"/>
      <c r="FNQ89" s="2033"/>
      <c r="FNR89" s="2033"/>
      <c r="FNS89" s="2033"/>
      <c r="FNT89" s="2033"/>
      <c r="FNU89" s="2033"/>
      <c r="FNV89" s="2033"/>
      <c r="FNW89" s="2033"/>
      <c r="FNX89" s="2033"/>
      <c r="FNY89" s="2033"/>
      <c r="FNZ89" s="2033"/>
      <c r="FOA89" s="2033"/>
      <c r="FOB89" s="2033"/>
      <c r="FOC89" s="2033" t="str">
        <f>IF(ISBLANK('１．学校基本情報'!$A$7),"",'１．学校基本情報'!$A$7)</f>
        <v/>
      </c>
      <c r="FOD89" s="2033"/>
      <c r="FOE89" s="2033"/>
      <c r="FOF89" s="2033"/>
      <c r="FOG89" s="2033"/>
      <c r="FOH89" s="2033"/>
      <c r="FOI89" s="2033"/>
      <c r="FOJ89" s="2033"/>
      <c r="FOK89" s="2033"/>
      <c r="FOL89" s="2033"/>
      <c r="FOM89" s="2033"/>
      <c r="FON89" s="2033"/>
      <c r="FOO89" s="2033"/>
      <c r="FOP89" s="2033"/>
      <c r="FOQ89" s="2033"/>
      <c r="FOR89" s="2033"/>
      <c r="FOS89" s="2033" t="str">
        <f>IF(ISBLANK('１．学校基本情報'!$A$7),"",'１．学校基本情報'!$A$7)</f>
        <v/>
      </c>
      <c r="FOT89" s="2033"/>
      <c r="FOU89" s="2033"/>
      <c r="FOV89" s="2033"/>
      <c r="FOW89" s="2033"/>
      <c r="FOX89" s="2033"/>
      <c r="FOY89" s="2033"/>
      <c r="FOZ89" s="2033"/>
      <c r="FPA89" s="2033"/>
      <c r="FPB89" s="2033"/>
      <c r="FPC89" s="2033"/>
      <c r="FPD89" s="2033"/>
      <c r="FPE89" s="2033"/>
      <c r="FPF89" s="2033"/>
      <c r="FPG89" s="2033"/>
      <c r="FPH89" s="2033"/>
      <c r="FPI89" s="2033" t="str">
        <f>IF(ISBLANK('１．学校基本情報'!$A$7),"",'１．学校基本情報'!$A$7)</f>
        <v/>
      </c>
      <c r="FPJ89" s="2033"/>
      <c r="FPK89" s="2033"/>
      <c r="FPL89" s="2033"/>
      <c r="FPM89" s="2033"/>
      <c r="FPN89" s="2033"/>
      <c r="FPO89" s="2033"/>
      <c r="FPP89" s="2033"/>
      <c r="FPQ89" s="2033"/>
      <c r="FPR89" s="2033"/>
      <c r="FPS89" s="2033"/>
      <c r="FPT89" s="2033"/>
      <c r="FPU89" s="2033"/>
      <c r="FPV89" s="2033"/>
      <c r="FPW89" s="2033"/>
      <c r="FPX89" s="2033"/>
      <c r="FPY89" s="2033" t="str">
        <f>IF(ISBLANK('１．学校基本情報'!$A$7),"",'１．学校基本情報'!$A$7)</f>
        <v/>
      </c>
      <c r="FPZ89" s="2033"/>
      <c r="FQA89" s="2033"/>
      <c r="FQB89" s="2033"/>
      <c r="FQC89" s="2033"/>
      <c r="FQD89" s="2033"/>
      <c r="FQE89" s="2033"/>
      <c r="FQF89" s="2033"/>
      <c r="FQG89" s="2033"/>
      <c r="FQH89" s="2033"/>
      <c r="FQI89" s="2033"/>
      <c r="FQJ89" s="2033"/>
      <c r="FQK89" s="2033"/>
      <c r="FQL89" s="2033"/>
      <c r="FQM89" s="2033"/>
      <c r="FQN89" s="2033"/>
      <c r="FQO89" s="2033" t="str">
        <f>IF(ISBLANK('１．学校基本情報'!$A$7),"",'１．学校基本情報'!$A$7)</f>
        <v/>
      </c>
      <c r="FQP89" s="2033"/>
      <c r="FQQ89" s="2033"/>
      <c r="FQR89" s="2033"/>
      <c r="FQS89" s="2033"/>
      <c r="FQT89" s="2033"/>
      <c r="FQU89" s="2033"/>
      <c r="FQV89" s="2033"/>
      <c r="FQW89" s="2033"/>
      <c r="FQX89" s="2033"/>
      <c r="FQY89" s="2033"/>
      <c r="FQZ89" s="2033"/>
      <c r="FRA89" s="2033"/>
      <c r="FRB89" s="2033"/>
      <c r="FRC89" s="2033"/>
      <c r="FRD89" s="2033"/>
      <c r="FRE89" s="2033" t="str">
        <f>IF(ISBLANK('１．学校基本情報'!$A$7),"",'１．学校基本情報'!$A$7)</f>
        <v/>
      </c>
      <c r="FRF89" s="2033"/>
      <c r="FRG89" s="2033"/>
      <c r="FRH89" s="2033"/>
      <c r="FRI89" s="2033"/>
      <c r="FRJ89" s="2033"/>
      <c r="FRK89" s="2033"/>
      <c r="FRL89" s="2033"/>
      <c r="FRM89" s="2033"/>
      <c r="FRN89" s="2033"/>
      <c r="FRO89" s="2033"/>
      <c r="FRP89" s="2033"/>
      <c r="FRQ89" s="2033"/>
      <c r="FRR89" s="2033"/>
      <c r="FRS89" s="2033"/>
      <c r="FRT89" s="2033"/>
      <c r="FRU89" s="2033" t="str">
        <f>IF(ISBLANK('１．学校基本情報'!$A$7),"",'１．学校基本情報'!$A$7)</f>
        <v/>
      </c>
      <c r="FRV89" s="2033"/>
      <c r="FRW89" s="2033"/>
      <c r="FRX89" s="2033"/>
      <c r="FRY89" s="2033"/>
      <c r="FRZ89" s="2033"/>
      <c r="FSA89" s="2033"/>
      <c r="FSB89" s="2033"/>
      <c r="FSC89" s="2033"/>
      <c r="FSD89" s="2033"/>
      <c r="FSE89" s="2033"/>
      <c r="FSF89" s="2033"/>
      <c r="FSG89" s="2033"/>
      <c r="FSH89" s="2033"/>
      <c r="FSI89" s="2033"/>
      <c r="FSJ89" s="2033"/>
      <c r="FSK89" s="2033" t="str">
        <f>IF(ISBLANK('１．学校基本情報'!$A$7),"",'１．学校基本情報'!$A$7)</f>
        <v/>
      </c>
      <c r="FSL89" s="2033"/>
      <c r="FSM89" s="2033"/>
      <c r="FSN89" s="2033"/>
      <c r="FSO89" s="2033"/>
      <c r="FSP89" s="2033"/>
      <c r="FSQ89" s="2033"/>
      <c r="FSR89" s="2033"/>
      <c r="FSS89" s="2033"/>
      <c r="FST89" s="2033"/>
      <c r="FSU89" s="2033"/>
      <c r="FSV89" s="2033"/>
      <c r="FSW89" s="2033"/>
      <c r="FSX89" s="2033"/>
      <c r="FSY89" s="2033"/>
      <c r="FSZ89" s="2033"/>
      <c r="FTA89" s="2033" t="str">
        <f>IF(ISBLANK('１．学校基本情報'!$A$7),"",'１．学校基本情報'!$A$7)</f>
        <v/>
      </c>
      <c r="FTB89" s="2033"/>
      <c r="FTC89" s="2033"/>
      <c r="FTD89" s="2033"/>
      <c r="FTE89" s="2033"/>
      <c r="FTF89" s="2033"/>
      <c r="FTG89" s="2033"/>
      <c r="FTH89" s="2033"/>
      <c r="FTI89" s="2033"/>
      <c r="FTJ89" s="2033"/>
      <c r="FTK89" s="2033"/>
      <c r="FTL89" s="2033"/>
      <c r="FTM89" s="2033"/>
      <c r="FTN89" s="2033"/>
      <c r="FTO89" s="2033"/>
      <c r="FTP89" s="2033"/>
      <c r="FTQ89" s="2033" t="str">
        <f>IF(ISBLANK('１．学校基本情報'!$A$7),"",'１．学校基本情報'!$A$7)</f>
        <v/>
      </c>
      <c r="FTR89" s="2033"/>
      <c r="FTS89" s="2033"/>
      <c r="FTT89" s="2033"/>
      <c r="FTU89" s="2033"/>
      <c r="FTV89" s="2033"/>
      <c r="FTW89" s="2033"/>
      <c r="FTX89" s="2033"/>
      <c r="FTY89" s="2033"/>
      <c r="FTZ89" s="2033"/>
      <c r="FUA89" s="2033"/>
      <c r="FUB89" s="2033"/>
      <c r="FUC89" s="2033"/>
      <c r="FUD89" s="2033"/>
      <c r="FUE89" s="2033"/>
      <c r="FUF89" s="2033"/>
      <c r="FUG89" s="2033" t="str">
        <f>IF(ISBLANK('１．学校基本情報'!$A$7),"",'１．学校基本情報'!$A$7)</f>
        <v/>
      </c>
      <c r="FUH89" s="2033"/>
      <c r="FUI89" s="2033"/>
      <c r="FUJ89" s="2033"/>
      <c r="FUK89" s="2033"/>
      <c r="FUL89" s="2033"/>
      <c r="FUM89" s="2033"/>
      <c r="FUN89" s="2033"/>
      <c r="FUO89" s="2033"/>
      <c r="FUP89" s="2033"/>
      <c r="FUQ89" s="2033"/>
      <c r="FUR89" s="2033"/>
      <c r="FUS89" s="2033"/>
      <c r="FUT89" s="2033"/>
      <c r="FUU89" s="2033"/>
      <c r="FUV89" s="2033"/>
      <c r="FUW89" s="2033" t="str">
        <f>IF(ISBLANK('１．学校基本情報'!$A$7),"",'１．学校基本情報'!$A$7)</f>
        <v/>
      </c>
      <c r="FUX89" s="2033"/>
      <c r="FUY89" s="2033"/>
      <c r="FUZ89" s="2033"/>
      <c r="FVA89" s="2033"/>
      <c r="FVB89" s="2033"/>
      <c r="FVC89" s="2033"/>
      <c r="FVD89" s="2033"/>
      <c r="FVE89" s="2033"/>
      <c r="FVF89" s="2033"/>
      <c r="FVG89" s="2033"/>
      <c r="FVH89" s="2033"/>
      <c r="FVI89" s="2033"/>
      <c r="FVJ89" s="2033"/>
      <c r="FVK89" s="2033"/>
      <c r="FVL89" s="2033"/>
      <c r="FVM89" s="2033" t="str">
        <f>IF(ISBLANK('１．学校基本情報'!$A$7),"",'１．学校基本情報'!$A$7)</f>
        <v/>
      </c>
      <c r="FVN89" s="2033"/>
      <c r="FVO89" s="2033"/>
      <c r="FVP89" s="2033"/>
      <c r="FVQ89" s="2033"/>
      <c r="FVR89" s="2033"/>
      <c r="FVS89" s="2033"/>
      <c r="FVT89" s="2033"/>
      <c r="FVU89" s="2033"/>
      <c r="FVV89" s="2033"/>
      <c r="FVW89" s="2033"/>
      <c r="FVX89" s="2033"/>
      <c r="FVY89" s="2033"/>
      <c r="FVZ89" s="2033"/>
      <c r="FWA89" s="2033"/>
      <c r="FWB89" s="2033"/>
      <c r="FWC89" s="2033" t="str">
        <f>IF(ISBLANK('１．学校基本情報'!$A$7),"",'１．学校基本情報'!$A$7)</f>
        <v/>
      </c>
      <c r="FWD89" s="2033"/>
      <c r="FWE89" s="2033"/>
      <c r="FWF89" s="2033"/>
      <c r="FWG89" s="2033"/>
      <c r="FWH89" s="2033"/>
      <c r="FWI89" s="2033"/>
      <c r="FWJ89" s="2033"/>
      <c r="FWK89" s="2033"/>
      <c r="FWL89" s="2033"/>
      <c r="FWM89" s="2033"/>
      <c r="FWN89" s="2033"/>
      <c r="FWO89" s="2033"/>
      <c r="FWP89" s="2033"/>
      <c r="FWQ89" s="2033"/>
      <c r="FWR89" s="2033"/>
      <c r="FWS89" s="2033" t="str">
        <f>IF(ISBLANK('１．学校基本情報'!$A$7),"",'１．学校基本情報'!$A$7)</f>
        <v/>
      </c>
      <c r="FWT89" s="2033"/>
      <c r="FWU89" s="2033"/>
      <c r="FWV89" s="2033"/>
      <c r="FWW89" s="2033"/>
      <c r="FWX89" s="2033"/>
      <c r="FWY89" s="2033"/>
      <c r="FWZ89" s="2033"/>
      <c r="FXA89" s="2033"/>
      <c r="FXB89" s="2033"/>
      <c r="FXC89" s="2033"/>
      <c r="FXD89" s="2033"/>
      <c r="FXE89" s="2033"/>
      <c r="FXF89" s="2033"/>
      <c r="FXG89" s="2033"/>
      <c r="FXH89" s="2033"/>
      <c r="FXI89" s="2033" t="str">
        <f>IF(ISBLANK('１．学校基本情報'!$A$7),"",'１．学校基本情報'!$A$7)</f>
        <v/>
      </c>
      <c r="FXJ89" s="2033"/>
      <c r="FXK89" s="2033"/>
      <c r="FXL89" s="2033"/>
      <c r="FXM89" s="2033"/>
      <c r="FXN89" s="2033"/>
      <c r="FXO89" s="2033"/>
      <c r="FXP89" s="2033"/>
      <c r="FXQ89" s="2033"/>
      <c r="FXR89" s="2033"/>
      <c r="FXS89" s="2033"/>
      <c r="FXT89" s="2033"/>
      <c r="FXU89" s="2033"/>
      <c r="FXV89" s="2033"/>
      <c r="FXW89" s="2033"/>
      <c r="FXX89" s="2033"/>
      <c r="FXY89" s="2033" t="str">
        <f>IF(ISBLANK('１．学校基本情報'!$A$7),"",'１．学校基本情報'!$A$7)</f>
        <v/>
      </c>
      <c r="FXZ89" s="2033"/>
      <c r="FYA89" s="2033"/>
      <c r="FYB89" s="2033"/>
      <c r="FYC89" s="2033"/>
      <c r="FYD89" s="2033"/>
      <c r="FYE89" s="2033"/>
      <c r="FYF89" s="2033"/>
      <c r="FYG89" s="2033"/>
      <c r="FYH89" s="2033"/>
      <c r="FYI89" s="2033"/>
      <c r="FYJ89" s="2033"/>
      <c r="FYK89" s="2033"/>
      <c r="FYL89" s="2033"/>
      <c r="FYM89" s="2033"/>
      <c r="FYN89" s="2033"/>
      <c r="FYO89" s="2033" t="str">
        <f>IF(ISBLANK('１．学校基本情報'!$A$7),"",'１．学校基本情報'!$A$7)</f>
        <v/>
      </c>
      <c r="FYP89" s="2033"/>
      <c r="FYQ89" s="2033"/>
      <c r="FYR89" s="2033"/>
      <c r="FYS89" s="2033"/>
      <c r="FYT89" s="2033"/>
      <c r="FYU89" s="2033"/>
      <c r="FYV89" s="2033"/>
      <c r="FYW89" s="2033"/>
      <c r="FYX89" s="2033"/>
      <c r="FYY89" s="2033"/>
      <c r="FYZ89" s="2033"/>
      <c r="FZA89" s="2033"/>
      <c r="FZB89" s="2033"/>
      <c r="FZC89" s="2033"/>
      <c r="FZD89" s="2033"/>
      <c r="FZE89" s="2033" t="str">
        <f>IF(ISBLANK('１．学校基本情報'!$A$7),"",'１．学校基本情報'!$A$7)</f>
        <v/>
      </c>
      <c r="FZF89" s="2033"/>
      <c r="FZG89" s="2033"/>
      <c r="FZH89" s="2033"/>
      <c r="FZI89" s="2033"/>
      <c r="FZJ89" s="2033"/>
      <c r="FZK89" s="2033"/>
      <c r="FZL89" s="2033"/>
      <c r="FZM89" s="2033"/>
      <c r="FZN89" s="2033"/>
      <c r="FZO89" s="2033"/>
      <c r="FZP89" s="2033"/>
      <c r="FZQ89" s="2033"/>
      <c r="FZR89" s="2033"/>
      <c r="FZS89" s="2033"/>
      <c r="FZT89" s="2033"/>
      <c r="FZU89" s="2033" t="str">
        <f>IF(ISBLANK('１．学校基本情報'!$A$7),"",'１．学校基本情報'!$A$7)</f>
        <v/>
      </c>
      <c r="FZV89" s="2033"/>
      <c r="FZW89" s="2033"/>
      <c r="FZX89" s="2033"/>
      <c r="FZY89" s="2033"/>
      <c r="FZZ89" s="2033"/>
      <c r="GAA89" s="2033"/>
      <c r="GAB89" s="2033"/>
      <c r="GAC89" s="2033"/>
      <c r="GAD89" s="2033"/>
      <c r="GAE89" s="2033"/>
      <c r="GAF89" s="2033"/>
      <c r="GAG89" s="2033"/>
      <c r="GAH89" s="2033"/>
      <c r="GAI89" s="2033"/>
      <c r="GAJ89" s="2033"/>
      <c r="GAK89" s="2033" t="str">
        <f>IF(ISBLANK('１．学校基本情報'!$A$7),"",'１．学校基本情報'!$A$7)</f>
        <v/>
      </c>
      <c r="GAL89" s="2033"/>
      <c r="GAM89" s="2033"/>
      <c r="GAN89" s="2033"/>
      <c r="GAO89" s="2033"/>
      <c r="GAP89" s="2033"/>
      <c r="GAQ89" s="2033"/>
      <c r="GAR89" s="2033"/>
      <c r="GAS89" s="2033"/>
      <c r="GAT89" s="2033"/>
      <c r="GAU89" s="2033"/>
      <c r="GAV89" s="2033"/>
      <c r="GAW89" s="2033"/>
      <c r="GAX89" s="2033"/>
      <c r="GAY89" s="2033"/>
      <c r="GAZ89" s="2033"/>
      <c r="GBA89" s="2033" t="str">
        <f>IF(ISBLANK('１．学校基本情報'!$A$7),"",'１．学校基本情報'!$A$7)</f>
        <v/>
      </c>
      <c r="GBB89" s="2033"/>
      <c r="GBC89" s="2033"/>
      <c r="GBD89" s="2033"/>
      <c r="GBE89" s="2033"/>
      <c r="GBF89" s="2033"/>
      <c r="GBG89" s="2033"/>
      <c r="GBH89" s="2033"/>
      <c r="GBI89" s="2033"/>
      <c r="GBJ89" s="2033"/>
      <c r="GBK89" s="2033"/>
      <c r="GBL89" s="2033"/>
      <c r="GBM89" s="2033"/>
      <c r="GBN89" s="2033"/>
      <c r="GBO89" s="2033"/>
      <c r="GBP89" s="2033"/>
      <c r="GBQ89" s="2033" t="str">
        <f>IF(ISBLANK('１．学校基本情報'!$A$7),"",'１．学校基本情報'!$A$7)</f>
        <v/>
      </c>
      <c r="GBR89" s="2033"/>
      <c r="GBS89" s="2033"/>
      <c r="GBT89" s="2033"/>
      <c r="GBU89" s="2033"/>
      <c r="GBV89" s="2033"/>
      <c r="GBW89" s="2033"/>
      <c r="GBX89" s="2033"/>
      <c r="GBY89" s="2033"/>
      <c r="GBZ89" s="2033"/>
      <c r="GCA89" s="2033"/>
      <c r="GCB89" s="2033"/>
      <c r="GCC89" s="2033"/>
      <c r="GCD89" s="2033"/>
      <c r="GCE89" s="2033"/>
      <c r="GCF89" s="2033"/>
      <c r="GCG89" s="2033" t="str">
        <f>IF(ISBLANK('１．学校基本情報'!$A$7),"",'１．学校基本情報'!$A$7)</f>
        <v/>
      </c>
      <c r="GCH89" s="2033"/>
      <c r="GCI89" s="2033"/>
      <c r="GCJ89" s="2033"/>
      <c r="GCK89" s="2033"/>
      <c r="GCL89" s="2033"/>
      <c r="GCM89" s="2033"/>
      <c r="GCN89" s="2033"/>
      <c r="GCO89" s="2033"/>
      <c r="GCP89" s="2033"/>
      <c r="GCQ89" s="2033"/>
      <c r="GCR89" s="2033"/>
      <c r="GCS89" s="2033"/>
      <c r="GCT89" s="2033"/>
      <c r="GCU89" s="2033"/>
      <c r="GCV89" s="2033"/>
      <c r="GCW89" s="2033" t="str">
        <f>IF(ISBLANK('１．学校基本情報'!$A$7),"",'１．学校基本情報'!$A$7)</f>
        <v/>
      </c>
      <c r="GCX89" s="2033"/>
      <c r="GCY89" s="2033"/>
      <c r="GCZ89" s="2033"/>
      <c r="GDA89" s="2033"/>
      <c r="GDB89" s="2033"/>
      <c r="GDC89" s="2033"/>
      <c r="GDD89" s="2033"/>
      <c r="GDE89" s="2033"/>
      <c r="GDF89" s="2033"/>
      <c r="GDG89" s="2033"/>
      <c r="GDH89" s="2033"/>
      <c r="GDI89" s="2033"/>
      <c r="GDJ89" s="2033"/>
      <c r="GDK89" s="2033"/>
      <c r="GDL89" s="2033"/>
      <c r="GDM89" s="2033" t="str">
        <f>IF(ISBLANK('１．学校基本情報'!$A$7),"",'１．学校基本情報'!$A$7)</f>
        <v/>
      </c>
      <c r="GDN89" s="2033"/>
      <c r="GDO89" s="2033"/>
      <c r="GDP89" s="2033"/>
      <c r="GDQ89" s="2033"/>
      <c r="GDR89" s="2033"/>
      <c r="GDS89" s="2033"/>
      <c r="GDT89" s="2033"/>
      <c r="GDU89" s="2033"/>
      <c r="GDV89" s="2033"/>
      <c r="GDW89" s="2033"/>
      <c r="GDX89" s="2033"/>
      <c r="GDY89" s="2033"/>
      <c r="GDZ89" s="2033"/>
      <c r="GEA89" s="2033"/>
      <c r="GEB89" s="2033"/>
      <c r="GEC89" s="2033" t="str">
        <f>IF(ISBLANK('１．学校基本情報'!$A$7),"",'１．学校基本情報'!$A$7)</f>
        <v/>
      </c>
      <c r="GED89" s="2033"/>
      <c r="GEE89" s="2033"/>
      <c r="GEF89" s="2033"/>
      <c r="GEG89" s="2033"/>
      <c r="GEH89" s="2033"/>
      <c r="GEI89" s="2033"/>
      <c r="GEJ89" s="2033"/>
      <c r="GEK89" s="2033"/>
      <c r="GEL89" s="2033"/>
      <c r="GEM89" s="2033"/>
      <c r="GEN89" s="2033"/>
      <c r="GEO89" s="2033"/>
      <c r="GEP89" s="2033"/>
      <c r="GEQ89" s="2033"/>
      <c r="GER89" s="2033"/>
      <c r="GES89" s="2033" t="str">
        <f>IF(ISBLANK('１．学校基本情報'!$A$7),"",'１．学校基本情報'!$A$7)</f>
        <v/>
      </c>
      <c r="GET89" s="2033"/>
      <c r="GEU89" s="2033"/>
      <c r="GEV89" s="2033"/>
      <c r="GEW89" s="2033"/>
      <c r="GEX89" s="2033"/>
      <c r="GEY89" s="2033"/>
      <c r="GEZ89" s="2033"/>
      <c r="GFA89" s="2033"/>
      <c r="GFB89" s="2033"/>
      <c r="GFC89" s="2033"/>
      <c r="GFD89" s="2033"/>
      <c r="GFE89" s="2033"/>
      <c r="GFF89" s="2033"/>
      <c r="GFG89" s="2033"/>
      <c r="GFH89" s="2033"/>
      <c r="GFI89" s="2033" t="str">
        <f>IF(ISBLANK('１．学校基本情報'!$A$7),"",'１．学校基本情報'!$A$7)</f>
        <v/>
      </c>
      <c r="GFJ89" s="2033"/>
      <c r="GFK89" s="2033"/>
      <c r="GFL89" s="2033"/>
      <c r="GFM89" s="2033"/>
      <c r="GFN89" s="2033"/>
      <c r="GFO89" s="2033"/>
      <c r="GFP89" s="2033"/>
      <c r="GFQ89" s="2033"/>
      <c r="GFR89" s="2033"/>
      <c r="GFS89" s="2033"/>
      <c r="GFT89" s="2033"/>
      <c r="GFU89" s="2033"/>
      <c r="GFV89" s="2033"/>
      <c r="GFW89" s="2033"/>
      <c r="GFX89" s="2033"/>
      <c r="GFY89" s="2033" t="str">
        <f>IF(ISBLANK('１．学校基本情報'!$A$7),"",'１．学校基本情報'!$A$7)</f>
        <v/>
      </c>
      <c r="GFZ89" s="2033"/>
      <c r="GGA89" s="2033"/>
      <c r="GGB89" s="2033"/>
      <c r="GGC89" s="2033"/>
      <c r="GGD89" s="2033"/>
      <c r="GGE89" s="2033"/>
      <c r="GGF89" s="2033"/>
      <c r="GGG89" s="2033"/>
      <c r="GGH89" s="2033"/>
      <c r="GGI89" s="2033"/>
      <c r="GGJ89" s="2033"/>
      <c r="GGK89" s="2033"/>
      <c r="GGL89" s="2033"/>
      <c r="GGM89" s="2033"/>
      <c r="GGN89" s="2033"/>
      <c r="GGO89" s="2033" t="str">
        <f>IF(ISBLANK('１．学校基本情報'!$A$7),"",'１．学校基本情報'!$A$7)</f>
        <v/>
      </c>
      <c r="GGP89" s="2033"/>
      <c r="GGQ89" s="2033"/>
      <c r="GGR89" s="2033"/>
      <c r="GGS89" s="2033"/>
      <c r="GGT89" s="2033"/>
      <c r="GGU89" s="2033"/>
      <c r="GGV89" s="2033"/>
      <c r="GGW89" s="2033"/>
      <c r="GGX89" s="2033"/>
      <c r="GGY89" s="2033"/>
      <c r="GGZ89" s="2033"/>
      <c r="GHA89" s="2033"/>
      <c r="GHB89" s="2033"/>
      <c r="GHC89" s="2033"/>
      <c r="GHD89" s="2033"/>
      <c r="GHE89" s="2033" t="str">
        <f>IF(ISBLANK('１．学校基本情報'!$A$7),"",'１．学校基本情報'!$A$7)</f>
        <v/>
      </c>
      <c r="GHF89" s="2033"/>
      <c r="GHG89" s="2033"/>
      <c r="GHH89" s="2033"/>
      <c r="GHI89" s="2033"/>
      <c r="GHJ89" s="2033"/>
      <c r="GHK89" s="2033"/>
      <c r="GHL89" s="2033"/>
      <c r="GHM89" s="2033"/>
      <c r="GHN89" s="2033"/>
      <c r="GHO89" s="2033"/>
      <c r="GHP89" s="2033"/>
      <c r="GHQ89" s="2033"/>
      <c r="GHR89" s="2033"/>
      <c r="GHS89" s="2033"/>
      <c r="GHT89" s="2033"/>
      <c r="GHU89" s="2033" t="str">
        <f>IF(ISBLANK('１．学校基本情報'!$A$7),"",'１．学校基本情報'!$A$7)</f>
        <v/>
      </c>
      <c r="GHV89" s="2033"/>
      <c r="GHW89" s="2033"/>
      <c r="GHX89" s="2033"/>
      <c r="GHY89" s="2033"/>
      <c r="GHZ89" s="2033"/>
      <c r="GIA89" s="2033"/>
      <c r="GIB89" s="2033"/>
      <c r="GIC89" s="2033"/>
      <c r="GID89" s="2033"/>
      <c r="GIE89" s="2033"/>
      <c r="GIF89" s="2033"/>
      <c r="GIG89" s="2033"/>
      <c r="GIH89" s="2033"/>
      <c r="GII89" s="2033"/>
      <c r="GIJ89" s="2033"/>
      <c r="GIK89" s="2033" t="str">
        <f>IF(ISBLANK('１．学校基本情報'!$A$7),"",'１．学校基本情報'!$A$7)</f>
        <v/>
      </c>
      <c r="GIL89" s="2033"/>
      <c r="GIM89" s="2033"/>
      <c r="GIN89" s="2033"/>
      <c r="GIO89" s="2033"/>
      <c r="GIP89" s="2033"/>
      <c r="GIQ89" s="2033"/>
      <c r="GIR89" s="2033"/>
      <c r="GIS89" s="2033"/>
      <c r="GIT89" s="2033"/>
      <c r="GIU89" s="2033"/>
      <c r="GIV89" s="2033"/>
      <c r="GIW89" s="2033"/>
      <c r="GIX89" s="2033"/>
      <c r="GIY89" s="2033"/>
      <c r="GIZ89" s="2033"/>
      <c r="GJA89" s="2033" t="str">
        <f>IF(ISBLANK('１．学校基本情報'!$A$7),"",'１．学校基本情報'!$A$7)</f>
        <v/>
      </c>
      <c r="GJB89" s="2033"/>
      <c r="GJC89" s="2033"/>
      <c r="GJD89" s="2033"/>
      <c r="GJE89" s="2033"/>
      <c r="GJF89" s="2033"/>
      <c r="GJG89" s="2033"/>
      <c r="GJH89" s="2033"/>
      <c r="GJI89" s="2033"/>
      <c r="GJJ89" s="2033"/>
      <c r="GJK89" s="2033"/>
      <c r="GJL89" s="2033"/>
      <c r="GJM89" s="2033"/>
      <c r="GJN89" s="2033"/>
      <c r="GJO89" s="2033"/>
      <c r="GJP89" s="2033"/>
      <c r="GJQ89" s="2033" t="str">
        <f>IF(ISBLANK('１．学校基本情報'!$A$7),"",'１．学校基本情報'!$A$7)</f>
        <v/>
      </c>
      <c r="GJR89" s="2033"/>
      <c r="GJS89" s="2033"/>
      <c r="GJT89" s="2033"/>
      <c r="GJU89" s="2033"/>
      <c r="GJV89" s="2033"/>
      <c r="GJW89" s="2033"/>
      <c r="GJX89" s="2033"/>
      <c r="GJY89" s="2033"/>
      <c r="GJZ89" s="2033"/>
      <c r="GKA89" s="2033"/>
      <c r="GKB89" s="2033"/>
      <c r="GKC89" s="2033"/>
      <c r="GKD89" s="2033"/>
      <c r="GKE89" s="2033"/>
      <c r="GKF89" s="2033"/>
      <c r="GKG89" s="2033" t="str">
        <f>IF(ISBLANK('１．学校基本情報'!$A$7),"",'１．学校基本情報'!$A$7)</f>
        <v/>
      </c>
      <c r="GKH89" s="2033"/>
      <c r="GKI89" s="2033"/>
      <c r="GKJ89" s="2033"/>
      <c r="GKK89" s="2033"/>
      <c r="GKL89" s="2033"/>
      <c r="GKM89" s="2033"/>
      <c r="GKN89" s="2033"/>
      <c r="GKO89" s="2033"/>
      <c r="GKP89" s="2033"/>
      <c r="GKQ89" s="2033"/>
      <c r="GKR89" s="2033"/>
      <c r="GKS89" s="2033"/>
      <c r="GKT89" s="2033"/>
      <c r="GKU89" s="2033"/>
      <c r="GKV89" s="2033"/>
      <c r="GKW89" s="2033" t="str">
        <f>IF(ISBLANK('１．学校基本情報'!$A$7),"",'１．学校基本情報'!$A$7)</f>
        <v/>
      </c>
      <c r="GKX89" s="2033"/>
      <c r="GKY89" s="2033"/>
      <c r="GKZ89" s="2033"/>
      <c r="GLA89" s="2033"/>
      <c r="GLB89" s="2033"/>
      <c r="GLC89" s="2033"/>
      <c r="GLD89" s="2033"/>
      <c r="GLE89" s="2033"/>
      <c r="GLF89" s="2033"/>
      <c r="GLG89" s="2033"/>
      <c r="GLH89" s="2033"/>
      <c r="GLI89" s="2033"/>
      <c r="GLJ89" s="2033"/>
      <c r="GLK89" s="2033"/>
      <c r="GLL89" s="2033"/>
      <c r="GLM89" s="2033" t="str">
        <f>IF(ISBLANK('１．学校基本情報'!$A$7),"",'１．学校基本情報'!$A$7)</f>
        <v/>
      </c>
      <c r="GLN89" s="2033"/>
      <c r="GLO89" s="2033"/>
      <c r="GLP89" s="2033"/>
      <c r="GLQ89" s="2033"/>
      <c r="GLR89" s="2033"/>
      <c r="GLS89" s="2033"/>
      <c r="GLT89" s="2033"/>
      <c r="GLU89" s="2033"/>
      <c r="GLV89" s="2033"/>
      <c r="GLW89" s="2033"/>
      <c r="GLX89" s="2033"/>
      <c r="GLY89" s="2033"/>
      <c r="GLZ89" s="2033"/>
      <c r="GMA89" s="2033"/>
      <c r="GMB89" s="2033"/>
      <c r="GMC89" s="2033" t="str">
        <f>IF(ISBLANK('１．学校基本情報'!$A$7),"",'１．学校基本情報'!$A$7)</f>
        <v/>
      </c>
      <c r="GMD89" s="2033"/>
      <c r="GME89" s="2033"/>
      <c r="GMF89" s="2033"/>
      <c r="GMG89" s="2033"/>
      <c r="GMH89" s="2033"/>
      <c r="GMI89" s="2033"/>
      <c r="GMJ89" s="2033"/>
      <c r="GMK89" s="2033"/>
      <c r="GML89" s="2033"/>
      <c r="GMM89" s="2033"/>
      <c r="GMN89" s="2033"/>
      <c r="GMO89" s="2033"/>
      <c r="GMP89" s="2033"/>
      <c r="GMQ89" s="2033"/>
      <c r="GMR89" s="2033"/>
      <c r="GMS89" s="2033" t="str">
        <f>IF(ISBLANK('１．学校基本情報'!$A$7),"",'１．学校基本情報'!$A$7)</f>
        <v/>
      </c>
      <c r="GMT89" s="2033"/>
      <c r="GMU89" s="2033"/>
      <c r="GMV89" s="2033"/>
      <c r="GMW89" s="2033"/>
      <c r="GMX89" s="2033"/>
      <c r="GMY89" s="2033"/>
      <c r="GMZ89" s="2033"/>
      <c r="GNA89" s="2033"/>
      <c r="GNB89" s="2033"/>
      <c r="GNC89" s="2033"/>
      <c r="GND89" s="2033"/>
      <c r="GNE89" s="2033"/>
      <c r="GNF89" s="2033"/>
      <c r="GNG89" s="2033"/>
      <c r="GNH89" s="2033"/>
      <c r="GNI89" s="2033" t="str">
        <f>IF(ISBLANK('１．学校基本情報'!$A$7),"",'１．学校基本情報'!$A$7)</f>
        <v/>
      </c>
      <c r="GNJ89" s="2033"/>
      <c r="GNK89" s="2033"/>
      <c r="GNL89" s="2033"/>
      <c r="GNM89" s="2033"/>
      <c r="GNN89" s="2033"/>
      <c r="GNO89" s="2033"/>
      <c r="GNP89" s="2033"/>
      <c r="GNQ89" s="2033"/>
      <c r="GNR89" s="2033"/>
      <c r="GNS89" s="2033"/>
      <c r="GNT89" s="2033"/>
      <c r="GNU89" s="2033"/>
      <c r="GNV89" s="2033"/>
      <c r="GNW89" s="2033"/>
      <c r="GNX89" s="2033"/>
      <c r="GNY89" s="2033" t="str">
        <f>IF(ISBLANK('１．学校基本情報'!$A$7),"",'１．学校基本情報'!$A$7)</f>
        <v/>
      </c>
      <c r="GNZ89" s="2033"/>
      <c r="GOA89" s="2033"/>
      <c r="GOB89" s="2033"/>
      <c r="GOC89" s="2033"/>
      <c r="GOD89" s="2033"/>
      <c r="GOE89" s="2033"/>
      <c r="GOF89" s="2033"/>
      <c r="GOG89" s="2033"/>
      <c r="GOH89" s="2033"/>
      <c r="GOI89" s="2033"/>
      <c r="GOJ89" s="2033"/>
      <c r="GOK89" s="2033"/>
      <c r="GOL89" s="2033"/>
      <c r="GOM89" s="2033"/>
      <c r="GON89" s="2033"/>
      <c r="GOO89" s="2033" t="str">
        <f>IF(ISBLANK('１．学校基本情報'!$A$7),"",'１．学校基本情報'!$A$7)</f>
        <v/>
      </c>
      <c r="GOP89" s="2033"/>
      <c r="GOQ89" s="2033"/>
      <c r="GOR89" s="2033"/>
      <c r="GOS89" s="2033"/>
      <c r="GOT89" s="2033"/>
      <c r="GOU89" s="2033"/>
      <c r="GOV89" s="2033"/>
      <c r="GOW89" s="2033"/>
      <c r="GOX89" s="2033"/>
      <c r="GOY89" s="2033"/>
      <c r="GOZ89" s="2033"/>
      <c r="GPA89" s="2033"/>
      <c r="GPB89" s="2033"/>
      <c r="GPC89" s="2033"/>
      <c r="GPD89" s="2033"/>
      <c r="GPE89" s="2033" t="str">
        <f>IF(ISBLANK('１．学校基本情報'!$A$7),"",'１．学校基本情報'!$A$7)</f>
        <v/>
      </c>
      <c r="GPF89" s="2033"/>
      <c r="GPG89" s="2033"/>
      <c r="GPH89" s="2033"/>
      <c r="GPI89" s="2033"/>
      <c r="GPJ89" s="2033"/>
      <c r="GPK89" s="2033"/>
      <c r="GPL89" s="2033"/>
      <c r="GPM89" s="2033"/>
      <c r="GPN89" s="2033"/>
      <c r="GPO89" s="2033"/>
      <c r="GPP89" s="2033"/>
      <c r="GPQ89" s="2033"/>
      <c r="GPR89" s="2033"/>
      <c r="GPS89" s="2033"/>
      <c r="GPT89" s="2033"/>
      <c r="GPU89" s="2033" t="str">
        <f>IF(ISBLANK('１．学校基本情報'!$A$7),"",'１．学校基本情報'!$A$7)</f>
        <v/>
      </c>
      <c r="GPV89" s="2033"/>
      <c r="GPW89" s="2033"/>
      <c r="GPX89" s="2033"/>
      <c r="GPY89" s="2033"/>
      <c r="GPZ89" s="2033"/>
      <c r="GQA89" s="2033"/>
      <c r="GQB89" s="2033"/>
      <c r="GQC89" s="2033"/>
      <c r="GQD89" s="2033"/>
      <c r="GQE89" s="2033"/>
      <c r="GQF89" s="2033"/>
      <c r="GQG89" s="2033"/>
      <c r="GQH89" s="2033"/>
      <c r="GQI89" s="2033"/>
      <c r="GQJ89" s="2033"/>
      <c r="GQK89" s="2033" t="str">
        <f>IF(ISBLANK('１．学校基本情報'!$A$7),"",'１．学校基本情報'!$A$7)</f>
        <v/>
      </c>
      <c r="GQL89" s="2033"/>
      <c r="GQM89" s="2033"/>
      <c r="GQN89" s="2033"/>
      <c r="GQO89" s="2033"/>
      <c r="GQP89" s="2033"/>
      <c r="GQQ89" s="2033"/>
      <c r="GQR89" s="2033"/>
      <c r="GQS89" s="2033"/>
      <c r="GQT89" s="2033"/>
      <c r="GQU89" s="2033"/>
      <c r="GQV89" s="2033"/>
      <c r="GQW89" s="2033"/>
      <c r="GQX89" s="2033"/>
      <c r="GQY89" s="2033"/>
      <c r="GQZ89" s="2033"/>
      <c r="GRA89" s="2033" t="str">
        <f>IF(ISBLANK('１．学校基本情報'!$A$7),"",'１．学校基本情報'!$A$7)</f>
        <v/>
      </c>
      <c r="GRB89" s="2033"/>
      <c r="GRC89" s="2033"/>
      <c r="GRD89" s="2033"/>
      <c r="GRE89" s="2033"/>
      <c r="GRF89" s="2033"/>
      <c r="GRG89" s="2033"/>
      <c r="GRH89" s="2033"/>
      <c r="GRI89" s="2033"/>
      <c r="GRJ89" s="2033"/>
      <c r="GRK89" s="2033"/>
      <c r="GRL89" s="2033"/>
      <c r="GRM89" s="2033"/>
      <c r="GRN89" s="2033"/>
      <c r="GRO89" s="2033"/>
      <c r="GRP89" s="2033"/>
      <c r="GRQ89" s="2033" t="str">
        <f>IF(ISBLANK('１．学校基本情報'!$A$7),"",'１．学校基本情報'!$A$7)</f>
        <v/>
      </c>
      <c r="GRR89" s="2033"/>
      <c r="GRS89" s="2033"/>
      <c r="GRT89" s="2033"/>
      <c r="GRU89" s="2033"/>
      <c r="GRV89" s="2033"/>
      <c r="GRW89" s="2033"/>
      <c r="GRX89" s="2033"/>
      <c r="GRY89" s="2033"/>
      <c r="GRZ89" s="2033"/>
      <c r="GSA89" s="2033"/>
      <c r="GSB89" s="2033"/>
      <c r="GSC89" s="2033"/>
      <c r="GSD89" s="2033"/>
      <c r="GSE89" s="2033"/>
      <c r="GSF89" s="2033"/>
      <c r="GSG89" s="2033" t="str">
        <f>IF(ISBLANK('１．学校基本情報'!$A$7),"",'１．学校基本情報'!$A$7)</f>
        <v/>
      </c>
      <c r="GSH89" s="2033"/>
      <c r="GSI89" s="2033"/>
      <c r="GSJ89" s="2033"/>
      <c r="GSK89" s="2033"/>
      <c r="GSL89" s="2033"/>
      <c r="GSM89" s="2033"/>
      <c r="GSN89" s="2033"/>
      <c r="GSO89" s="2033"/>
      <c r="GSP89" s="2033"/>
      <c r="GSQ89" s="2033"/>
      <c r="GSR89" s="2033"/>
      <c r="GSS89" s="2033"/>
      <c r="GST89" s="2033"/>
      <c r="GSU89" s="2033"/>
      <c r="GSV89" s="2033"/>
      <c r="GSW89" s="2033" t="str">
        <f>IF(ISBLANK('１．学校基本情報'!$A$7),"",'１．学校基本情報'!$A$7)</f>
        <v/>
      </c>
      <c r="GSX89" s="2033"/>
      <c r="GSY89" s="2033"/>
      <c r="GSZ89" s="2033"/>
      <c r="GTA89" s="2033"/>
      <c r="GTB89" s="2033"/>
      <c r="GTC89" s="2033"/>
      <c r="GTD89" s="2033"/>
      <c r="GTE89" s="2033"/>
      <c r="GTF89" s="2033"/>
      <c r="GTG89" s="2033"/>
      <c r="GTH89" s="2033"/>
      <c r="GTI89" s="2033"/>
      <c r="GTJ89" s="2033"/>
      <c r="GTK89" s="2033"/>
      <c r="GTL89" s="2033"/>
      <c r="GTM89" s="2033" t="str">
        <f>IF(ISBLANK('１．学校基本情報'!$A$7),"",'１．学校基本情報'!$A$7)</f>
        <v/>
      </c>
      <c r="GTN89" s="2033"/>
      <c r="GTO89" s="2033"/>
      <c r="GTP89" s="2033"/>
      <c r="GTQ89" s="2033"/>
      <c r="GTR89" s="2033"/>
      <c r="GTS89" s="2033"/>
      <c r="GTT89" s="2033"/>
      <c r="GTU89" s="2033"/>
      <c r="GTV89" s="2033"/>
      <c r="GTW89" s="2033"/>
      <c r="GTX89" s="2033"/>
      <c r="GTY89" s="2033"/>
      <c r="GTZ89" s="2033"/>
      <c r="GUA89" s="2033"/>
      <c r="GUB89" s="2033"/>
      <c r="GUC89" s="2033" t="str">
        <f>IF(ISBLANK('１．学校基本情報'!$A$7),"",'１．学校基本情報'!$A$7)</f>
        <v/>
      </c>
      <c r="GUD89" s="2033"/>
      <c r="GUE89" s="2033"/>
      <c r="GUF89" s="2033"/>
      <c r="GUG89" s="2033"/>
      <c r="GUH89" s="2033"/>
      <c r="GUI89" s="2033"/>
      <c r="GUJ89" s="2033"/>
      <c r="GUK89" s="2033"/>
      <c r="GUL89" s="2033"/>
      <c r="GUM89" s="2033"/>
      <c r="GUN89" s="2033"/>
      <c r="GUO89" s="2033"/>
      <c r="GUP89" s="2033"/>
      <c r="GUQ89" s="2033"/>
      <c r="GUR89" s="2033"/>
      <c r="GUS89" s="2033" t="str">
        <f>IF(ISBLANK('１．学校基本情報'!$A$7),"",'１．学校基本情報'!$A$7)</f>
        <v/>
      </c>
      <c r="GUT89" s="2033"/>
      <c r="GUU89" s="2033"/>
      <c r="GUV89" s="2033"/>
      <c r="GUW89" s="2033"/>
      <c r="GUX89" s="2033"/>
      <c r="GUY89" s="2033"/>
      <c r="GUZ89" s="2033"/>
      <c r="GVA89" s="2033"/>
      <c r="GVB89" s="2033"/>
      <c r="GVC89" s="2033"/>
      <c r="GVD89" s="2033"/>
      <c r="GVE89" s="2033"/>
      <c r="GVF89" s="2033"/>
      <c r="GVG89" s="2033"/>
      <c r="GVH89" s="2033"/>
      <c r="GVI89" s="2033" t="str">
        <f>IF(ISBLANK('１．学校基本情報'!$A$7),"",'１．学校基本情報'!$A$7)</f>
        <v/>
      </c>
      <c r="GVJ89" s="2033"/>
      <c r="GVK89" s="2033"/>
      <c r="GVL89" s="2033"/>
      <c r="GVM89" s="2033"/>
      <c r="GVN89" s="2033"/>
      <c r="GVO89" s="2033"/>
      <c r="GVP89" s="2033"/>
      <c r="GVQ89" s="2033"/>
      <c r="GVR89" s="2033"/>
      <c r="GVS89" s="2033"/>
      <c r="GVT89" s="2033"/>
      <c r="GVU89" s="2033"/>
      <c r="GVV89" s="2033"/>
      <c r="GVW89" s="2033"/>
      <c r="GVX89" s="2033"/>
      <c r="GVY89" s="2033" t="str">
        <f>IF(ISBLANK('１．学校基本情報'!$A$7),"",'１．学校基本情報'!$A$7)</f>
        <v/>
      </c>
      <c r="GVZ89" s="2033"/>
      <c r="GWA89" s="2033"/>
      <c r="GWB89" s="2033"/>
      <c r="GWC89" s="2033"/>
      <c r="GWD89" s="2033"/>
      <c r="GWE89" s="2033"/>
      <c r="GWF89" s="2033"/>
      <c r="GWG89" s="2033"/>
      <c r="GWH89" s="2033"/>
      <c r="GWI89" s="2033"/>
      <c r="GWJ89" s="2033"/>
      <c r="GWK89" s="2033"/>
      <c r="GWL89" s="2033"/>
      <c r="GWM89" s="2033"/>
      <c r="GWN89" s="2033"/>
      <c r="GWO89" s="2033" t="str">
        <f>IF(ISBLANK('１．学校基本情報'!$A$7),"",'１．学校基本情報'!$A$7)</f>
        <v/>
      </c>
      <c r="GWP89" s="2033"/>
      <c r="GWQ89" s="2033"/>
      <c r="GWR89" s="2033"/>
      <c r="GWS89" s="2033"/>
      <c r="GWT89" s="2033"/>
      <c r="GWU89" s="2033"/>
      <c r="GWV89" s="2033"/>
      <c r="GWW89" s="2033"/>
      <c r="GWX89" s="2033"/>
      <c r="GWY89" s="2033"/>
      <c r="GWZ89" s="2033"/>
      <c r="GXA89" s="2033"/>
      <c r="GXB89" s="2033"/>
      <c r="GXC89" s="2033"/>
      <c r="GXD89" s="2033"/>
      <c r="GXE89" s="2033" t="str">
        <f>IF(ISBLANK('１．学校基本情報'!$A$7),"",'１．学校基本情報'!$A$7)</f>
        <v/>
      </c>
      <c r="GXF89" s="2033"/>
      <c r="GXG89" s="2033"/>
      <c r="GXH89" s="2033"/>
      <c r="GXI89" s="2033"/>
      <c r="GXJ89" s="2033"/>
      <c r="GXK89" s="2033"/>
      <c r="GXL89" s="2033"/>
      <c r="GXM89" s="2033"/>
      <c r="GXN89" s="2033"/>
      <c r="GXO89" s="2033"/>
      <c r="GXP89" s="2033"/>
      <c r="GXQ89" s="2033"/>
      <c r="GXR89" s="2033"/>
      <c r="GXS89" s="2033"/>
      <c r="GXT89" s="2033"/>
      <c r="GXU89" s="2033" t="str">
        <f>IF(ISBLANK('１．学校基本情報'!$A$7),"",'１．学校基本情報'!$A$7)</f>
        <v/>
      </c>
      <c r="GXV89" s="2033"/>
      <c r="GXW89" s="2033"/>
      <c r="GXX89" s="2033"/>
      <c r="GXY89" s="2033"/>
      <c r="GXZ89" s="2033"/>
      <c r="GYA89" s="2033"/>
      <c r="GYB89" s="2033"/>
      <c r="GYC89" s="2033"/>
      <c r="GYD89" s="2033"/>
      <c r="GYE89" s="2033"/>
      <c r="GYF89" s="2033"/>
      <c r="GYG89" s="2033"/>
      <c r="GYH89" s="2033"/>
      <c r="GYI89" s="2033"/>
      <c r="GYJ89" s="2033"/>
      <c r="GYK89" s="2033" t="str">
        <f>IF(ISBLANK('１．学校基本情報'!$A$7),"",'１．学校基本情報'!$A$7)</f>
        <v/>
      </c>
      <c r="GYL89" s="2033"/>
      <c r="GYM89" s="2033"/>
      <c r="GYN89" s="2033"/>
      <c r="GYO89" s="2033"/>
      <c r="GYP89" s="2033"/>
      <c r="GYQ89" s="2033"/>
      <c r="GYR89" s="2033"/>
      <c r="GYS89" s="2033"/>
      <c r="GYT89" s="2033"/>
      <c r="GYU89" s="2033"/>
      <c r="GYV89" s="2033"/>
      <c r="GYW89" s="2033"/>
      <c r="GYX89" s="2033"/>
      <c r="GYY89" s="2033"/>
      <c r="GYZ89" s="2033"/>
      <c r="GZA89" s="2033" t="str">
        <f>IF(ISBLANK('１．学校基本情報'!$A$7),"",'１．学校基本情報'!$A$7)</f>
        <v/>
      </c>
      <c r="GZB89" s="2033"/>
      <c r="GZC89" s="2033"/>
      <c r="GZD89" s="2033"/>
      <c r="GZE89" s="2033"/>
      <c r="GZF89" s="2033"/>
      <c r="GZG89" s="2033"/>
      <c r="GZH89" s="2033"/>
      <c r="GZI89" s="2033"/>
      <c r="GZJ89" s="2033"/>
      <c r="GZK89" s="2033"/>
      <c r="GZL89" s="2033"/>
      <c r="GZM89" s="2033"/>
      <c r="GZN89" s="2033"/>
      <c r="GZO89" s="2033"/>
      <c r="GZP89" s="2033"/>
      <c r="GZQ89" s="2033" t="str">
        <f>IF(ISBLANK('１．学校基本情報'!$A$7),"",'１．学校基本情報'!$A$7)</f>
        <v/>
      </c>
      <c r="GZR89" s="2033"/>
      <c r="GZS89" s="2033"/>
      <c r="GZT89" s="2033"/>
      <c r="GZU89" s="2033"/>
      <c r="GZV89" s="2033"/>
      <c r="GZW89" s="2033"/>
      <c r="GZX89" s="2033"/>
      <c r="GZY89" s="2033"/>
      <c r="GZZ89" s="2033"/>
      <c r="HAA89" s="2033"/>
      <c r="HAB89" s="2033"/>
      <c r="HAC89" s="2033"/>
      <c r="HAD89" s="2033"/>
      <c r="HAE89" s="2033"/>
      <c r="HAF89" s="2033"/>
      <c r="HAG89" s="2033" t="str">
        <f>IF(ISBLANK('１．学校基本情報'!$A$7),"",'１．学校基本情報'!$A$7)</f>
        <v/>
      </c>
      <c r="HAH89" s="2033"/>
      <c r="HAI89" s="2033"/>
      <c r="HAJ89" s="2033"/>
      <c r="HAK89" s="2033"/>
      <c r="HAL89" s="2033"/>
      <c r="HAM89" s="2033"/>
      <c r="HAN89" s="2033"/>
      <c r="HAO89" s="2033"/>
      <c r="HAP89" s="2033"/>
      <c r="HAQ89" s="2033"/>
      <c r="HAR89" s="2033"/>
      <c r="HAS89" s="2033"/>
      <c r="HAT89" s="2033"/>
      <c r="HAU89" s="2033"/>
      <c r="HAV89" s="2033"/>
      <c r="HAW89" s="2033" t="str">
        <f>IF(ISBLANK('１．学校基本情報'!$A$7),"",'１．学校基本情報'!$A$7)</f>
        <v/>
      </c>
      <c r="HAX89" s="2033"/>
      <c r="HAY89" s="2033"/>
      <c r="HAZ89" s="2033"/>
      <c r="HBA89" s="2033"/>
      <c r="HBB89" s="2033"/>
      <c r="HBC89" s="2033"/>
      <c r="HBD89" s="2033"/>
      <c r="HBE89" s="2033"/>
      <c r="HBF89" s="2033"/>
      <c r="HBG89" s="2033"/>
      <c r="HBH89" s="2033"/>
      <c r="HBI89" s="2033"/>
      <c r="HBJ89" s="2033"/>
      <c r="HBK89" s="2033"/>
      <c r="HBL89" s="2033"/>
      <c r="HBM89" s="2033" t="str">
        <f>IF(ISBLANK('１．学校基本情報'!$A$7),"",'１．学校基本情報'!$A$7)</f>
        <v/>
      </c>
      <c r="HBN89" s="2033"/>
      <c r="HBO89" s="2033"/>
      <c r="HBP89" s="2033"/>
      <c r="HBQ89" s="2033"/>
      <c r="HBR89" s="2033"/>
      <c r="HBS89" s="2033"/>
      <c r="HBT89" s="2033"/>
      <c r="HBU89" s="2033"/>
      <c r="HBV89" s="2033"/>
      <c r="HBW89" s="2033"/>
      <c r="HBX89" s="2033"/>
      <c r="HBY89" s="2033"/>
      <c r="HBZ89" s="2033"/>
      <c r="HCA89" s="2033"/>
      <c r="HCB89" s="2033"/>
      <c r="HCC89" s="2033" t="str">
        <f>IF(ISBLANK('１．学校基本情報'!$A$7),"",'１．学校基本情報'!$A$7)</f>
        <v/>
      </c>
      <c r="HCD89" s="2033"/>
      <c r="HCE89" s="2033"/>
      <c r="HCF89" s="2033"/>
      <c r="HCG89" s="2033"/>
      <c r="HCH89" s="2033"/>
      <c r="HCI89" s="2033"/>
      <c r="HCJ89" s="2033"/>
      <c r="HCK89" s="2033"/>
      <c r="HCL89" s="2033"/>
      <c r="HCM89" s="2033"/>
      <c r="HCN89" s="2033"/>
      <c r="HCO89" s="2033"/>
      <c r="HCP89" s="2033"/>
      <c r="HCQ89" s="2033"/>
      <c r="HCR89" s="2033"/>
      <c r="HCS89" s="2033" t="str">
        <f>IF(ISBLANK('１．学校基本情報'!$A$7),"",'１．学校基本情報'!$A$7)</f>
        <v/>
      </c>
      <c r="HCT89" s="2033"/>
      <c r="HCU89" s="2033"/>
      <c r="HCV89" s="2033"/>
      <c r="HCW89" s="2033"/>
      <c r="HCX89" s="2033"/>
      <c r="HCY89" s="2033"/>
      <c r="HCZ89" s="2033"/>
      <c r="HDA89" s="2033"/>
      <c r="HDB89" s="2033"/>
      <c r="HDC89" s="2033"/>
      <c r="HDD89" s="2033"/>
      <c r="HDE89" s="2033"/>
      <c r="HDF89" s="2033"/>
      <c r="HDG89" s="2033"/>
      <c r="HDH89" s="2033"/>
      <c r="HDI89" s="2033" t="str">
        <f>IF(ISBLANK('１．学校基本情報'!$A$7),"",'１．学校基本情報'!$A$7)</f>
        <v/>
      </c>
      <c r="HDJ89" s="2033"/>
      <c r="HDK89" s="2033"/>
      <c r="HDL89" s="2033"/>
      <c r="HDM89" s="2033"/>
      <c r="HDN89" s="2033"/>
      <c r="HDO89" s="2033"/>
      <c r="HDP89" s="2033"/>
      <c r="HDQ89" s="2033"/>
      <c r="HDR89" s="2033"/>
      <c r="HDS89" s="2033"/>
      <c r="HDT89" s="2033"/>
      <c r="HDU89" s="2033"/>
      <c r="HDV89" s="2033"/>
      <c r="HDW89" s="2033"/>
      <c r="HDX89" s="2033"/>
      <c r="HDY89" s="2033" t="str">
        <f>IF(ISBLANK('１．学校基本情報'!$A$7),"",'１．学校基本情報'!$A$7)</f>
        <v/>
      </c>
      <c r="HDZ89" s="2033"/>
      <c r="HEA89" s="2033"/>
      <c r="HEB89" s="2033"/>
      <c r="HEC89" s="2033"/>
      <c r="HED89" s="2033"/>
      <c r="HEE89" s="2033"/>
      <c r="HEF89" s="2033"/>
      <c r="HEG89" s="2033"/>
      <c r="HEH89" s="2033"/>
      <c r="HEI89" s="2033"/>
      <c r="HEJ89" s="2033"/>
      <c r="HEK89" s="2033"/>
      <c r="HEL89" s="2033"/>
      <c r="HEM89" s="2033"/>
      <c r="HEN89" s="2033"/>
      <c r="HEO89" s="2033" t="str">
        <f>IF(ISBLANK('１．学校基本情報'!$A$7),"",'１．学校基本情報'!$A$7)</f>
        <v/>
      </c>
      <c r="HEP89" s="2033"/>
      <c r="HEQ89" s="2033"/>
      <c r="HER89" s="2033"/>
      <c r="HES89" s="2033"/>
      <c r="HET89" s="2033"/>
      <c r="HEU89" s="2033"/>
      <c r="HEV89" s="2033"/>
      <c r="HEW89" s="2033"/>
      <c r="HEX89" s="2033"/>
      <c r="HEY89" s="2033"/>
      <c r="HEZ89" s="2033"/>
      <c r="HFA89" s="2033"/>
      <c r="HFB89" s="2033"/>
      <c r="HFC89" s="2033"/>
      <c r="HFD89" s="2033"/>
      <c r="HFE89" s="2033" t="str">
        <f>IF(ISBLANK('１．学校基本情報'!$A$7),"",'１．学校基本情報'!$A$7)</f>
        <v/>
      </c>
      <c r="HFF89" s="2033"/>
      <c r="HFG89" s="2033"/>
      <c r="HFH89" s="2033"/>
      <c r="HFI89" s="2033"/>
      <c r="HFJ89" s="2033"/>
      <c r="HFK89" s="2033"/>
      <c r="HFL89" s="2033"/>
      <c r="HFM89" s="2033"/>
      <c r="HFN89" s="2033"/>
      <c r="HFO89" s="2033"/>
      <c r="HFP89" s="2033"/>
      <c r="HFQ89" s="2033"/>
      <c r="HFR89" s="2033"/>
      <c r="HFS89" s="2033"/>
      <c r="HFT89" s="2033"/>
      <c r="HFU89" s="2033" t="str">
        <f>IF(ISBLANK('１．学校基本情報'!$A$7),"",'１．学校基本情報'!$A$7)</f>
        <v/>
      </c>
      <c r="HFV89" s="2033"/>
      <c r="HFW89" s="2033"/>
      <c r="HFX89" s="2033"/>
      <c r="HFY89" s="2033"/>
      <c r="HFZ89" s="2033"/>
      <c r="HGA89" s="2033"/>
      <c r="HGB89" s="2033"/>
      <c r="HGC89" s="2033"/>
      <c r="HGD89" s="2033"/>
      <c r="HGE89" s="2033"/>
      <c r="HGF89" s="2033"/>
      <c r="HGG89" s="2033"/>
      <c r="HGH89" s="2033"/>
      <c r="HGI89" s="2033"/>
      <c r="HGJ89" s="2033"/>
      <c r="HGK89" s="2033" t="str">
        <f>IF(ISBLANK('１．学校基本情報'!$A$7),"",'１．学校基本情報'!$A$7)</f>
        <v/>
      </c>
      <c r="HGL89" s="2033"/>
      <c r="HGM89" s="2033"/>
      <c r="HGN89" s="2033"/>
      <c r="HGO89" s="2033"/>
      <c r="HGP89" s="2033"/>
      <c r="HGQ89" s="2033"/>
      <c r="HGR89" s="2033"/>
      <c r="HGS89" s="2033"/>
      <c r="HGT89" s="2033"/>
      <c r="HGU89" s="2033"/>
      <c r="HGV89" s="2033"/>
      <c r="HGW89" s="2033"/>
      <c r="HGX89" s="2033"/>
      <c r="HGY89" s="2033"/>
      <c r="HGZ89" s="2033"/>
      <c r="HHA89" s="2033" t="str">
        <f>IF(ISBLANK('１．学校基本情報'!$A$7),"",'１．学校基本情報'!$A$7)</f>
        <v/>
      </c>
      <c r="HHB89" s="2033"/>
      <c r="HHC89" s="2033"/>
      <c r="HHD89" s="2033"/>
      <c r="HHE89" s="2033"/>
      <c r="HHF89" s="2033"/>
      <c r="HHG89" s="2033"/>
      <c r="HHH89" s="2033"/>
      <c r="HHI89" s="2033"/>
      <c r="HHJ89" s="2033"/>
      <c r="HHK89" s="2033"/>
      <c r="HHL89" s="2033"/>
      <c r="HHM89" s="2033"/>
      <c r="HHN89" s="2033"/>
      <c r="HHO89" s="2033"/>
      <c r="HHP89" s="2033"/>
      <c r="HHQ89" s="2033" t="str">
        <f>IF(ISBLANK('１．学校基本情報'!$A$7),"",'１．学校基本情報'!$A$7)</f>
        <v/>
      </c>
      <c r="HHR89" s="2033"/>
      <c r="HHS89" s="2033"/>
      <c r="HHT89" s="2033"/>
      <c r="HHU89" s="2033"/>
      <c r="HHV89" s="2033"/>
      <c r="HHW89" s="2033"/>
      <c r="HHX89" s="2033"/>
      <c r="HHY89" s="2033"/>
      <c r="HHZ89" s="2033"/>
      <c r="HIA89" s="2033"/>
      <c r="HIB89" s="2033"/>
      <c r="HIC89" s="2033"/>
      <c r="HID89" s="2033"/>
      <c r="HIE89" s="2033"/>
      <c r="HIF89" s="2033"/>
      <c r="HIG89" s="2033" t="str">
        <f>IF(ISBLANK('１．学校基本情報'!$A$7),"",'１．学校基本情報'!$A$7)</f>
        <v/>
      </c>
      <c r="HIH89" s="2033"/>
      <c r="HII89" s="2033"/>
      <c r="HIJ89" s="2033"/>
      <c r="HIK89" s="2033"/>
      <c r="HIL89" s="2033"/>
      <c r="HIM89" s="2033"/>
      <c r="HIN89" s="2033"/>
      <c r="HIO89" s="2033"/>
      <c r="HIP89" s="2033"/>
      <c r="HIQ89" s="2033"/>
      <c r="HIR89" s="2033"/>
      <c r="HIS89" s="2033"/>
      <c r="HIT89" s="2033"/>
      <c r="HIU89" s="2033"/>
      <c r="HIV89" s="2033"/>
      <c r="HIW89" s="2033" t="str">
        <f>IF(ISBLANK('１．学校基本情報'!$A$7),"",'１．学校基本情報'!$A$7)</f>
        <v/>
      </c>
      <c r="HIX89" s="2033"/>
      <c r="HIY89" s="2033"/>
      <c r="HIZ89" s="2033"/>
      <c r="HJA89" s="2033"/>
      <c r="HJB89" s="2033"/>
      <c r="HJC89" s="2033"/>
      <c r="HJD89" s="2033"/>
      <c r="HJE89" s="2033"/>
      <c r="HJF89" s="2033"/>
      <c r="HJG89" s="2033"/>
      <c r="HJH89" s="2033"/>
      <c r="HJI89" s="2033"/>
      <c r="HJJ89" s="2033"/>
      <c r="HJK89" s="2033"/>
      <c r="HJL89" s="2033"/>
      <c r="HJM89" s="2033" t="str">
        <f>IF(ISBLANK('１．学校基本情報'!$A$7),"",'１．学校基本情報'!$A$7)</f>
        <v/>
      </c>
      <c r="HJN89" s="2033"/>
      <c r="HJO89" s="2033"/>
      <c r="HJP89" s="2033"/>
      <c r="HJQ89" s="2033"/>
      <c r="HJR89" s="2033"/>
      <c r="HJS89" s="2033"/>
      <c r="HJT89" s="2033"/>
      <c r="HJU89" s="2033"/>
      <c r="HJV89" s="2033"/>
      <c r="HJW89" s="2033"/>
      <c r="HJX89" s="2033"/>
      <c r="HJY89" s="2033"/>
      <c r="HJZ89" s="2033"/>
      <c r="HKA89" s="2033"/>
      <c r="HKB89" s="2033"/>
      <c r="HKC89" s="2033" t="str">
        <f>IF(ISBLANK('１．学校基本情報'!$A$7),"",'１．学校基本情報'!$A$7)</f>
        <v/>
      </c>
      <c r="HKD89" s="2033"/>
      <c r="HKE89" s="2033"/>
      <c r="HKF89" s="2033"/>
      <c r="HKG89" s="2033"/>
      <c r="HKH89" s="2033"/>
      <c r="HKI89" s="2033"/>
      <c r="HKJ89" s="2033"/>
      <c r="HKK89" s="2033"/>
      <c r="HKL89" s="2033"/>
      <c r="HKM89" s="2033"/>
      <c r="HKN89" s="2033"/>
      <c r="HKO89" s="2033"/>
      <c r="HKP89" s="2033"/>
      <c r="HKQ89" s="2033"/>
      <c r="HKR89" s="2033"/>
      <c r="HKS89" s="2033" t="str">
        <f>IF(ISBLANK('１．学校基本情報'!$A$7),"",'１．学校基本情報'!$A$7)</f>
        <v/>
      </c>
      <c r="HKT89" s="2033"/>
      <c r="HKU89" s="2033"/>
      <c r="HKV89" s="2033"/>
      <c r="HKW89" s="2033"/>
      <c r="HKX89" s="2033"/>
      <c r="HKY89" s="2033"/>
      <c r="HKZ89" s="2033"/>
      <c r="HLA89" s="2033"/>
      <c r="HLB89" s="2033"/>
      <c r="HLC89" s="2033"/>
      <c r="HLD89" s="2033"/>
      <c r="HLE89" s="2033"/>
      <c r="HLF89" s="2033"/>
      <c r="HLG89" s="2033"/>
      <c r="HLH89" s="2033"/>
      <c r="HLI89" s="2033" t="str">
        <f>IF(ISBLANK('１．学校基本情報'!$A$7),"",'１．学校基本情報'!$A$7)</f>
        <v/>
      </c>
      <c r="HLJ89" s="2033"/>
      <c r="HLK89" s="2033"/>
      <c r="HLL89" s="2033"/>
      <c r="HLM89" s="2033"/>
      <c r="HLN89" s="2033"/>
      <c r="HLO89" s="2033"/>
      <c r="HLP89" s="2033"/>
      <c r="HLQ89" s="2033"/>
      <c r="HLR89" s="2033"/>
      <c r="HLS89" s="2033"/>
      <c r="HLT89" s="2033"/>
      <c r="HLU89" s="2033"/>
      <c r="HLV89" s="2033"/>
      <c r="HLW89" s="2033"/>
      <c r="HLX89" s="2033"/>
      <c r="HLY89" s="2033" t="str">
        <f>IF(ISBLANK('１．学校基本情報'!$A$7),"",'１．学校基本情報'!$A$7)</f>
        <v/>
      </c>
      <c r="HLZ89" s="2033"/>
      <c r="HMA89" s="2033"/>
      <c r="HMB89" s="2033"/>
      <c r="HMC89" s="2033"/>
      <c r="HMD89" s="2033"/>
      <c r="HME89" s="2033"/>
      <c r="HMF89" s="2033"/>
      <c r="HMG89" s="2033"/>
      <c r="HMH89" s="2033"/>
      <c r="HMI89" s="2033"/>
      <c r="HMJ89" s="2033"/>
      <c r="HMK89" s="2033"/>
      <c r="HML89" s="2033"/>
      <c r="HMM89" s="2033"/>
      <c r="HMN89" s="2033"/>
      <c r="HMO89" s="2033" t="str">
        <f>IF(ISBLANK('１．学校基本情報'!$A$7),"",'１．学校基本情報'!$A$7)</f>
        <v/>
      </c>
      <c r="HMP89" s="2033"/>
      <c r="HMQ89" s="2033"/>
      <c r="HMR89" s="2033"/>
      <c r="HMS89" s="2033"/>
      <c r="HMT89" s="2033"/>
      <c r="HMU89" s="2033"/>
      <c r="HMV89" s="2033"/>
      <c r="HMW89" s="2033"/>
      <c r="HMX89" s="2033"/>
      <c r="HMY89" s="2033"/>
      <c r="HMZ89" s="2033"/>
      <c r="HNA89" s="2033"/>
      <c r="HNB89" s="2033"/>
      <c r="HNC89" s="2033"/>
      <c r="HND89" s="2033"/>
      <c r="HNE89" s="2033" t="str">
        <f>IF(ISBLANK('１．学校基本情報'!$A$7),"",'１．学校基本情報'!$A$7)</f>
        <v/>
      </c>
      <c r="HNF89" s="2033"/>
      <c r="HNG89" s="2033"/>
      <c r="HNH89" s="2033"/>
      <c r="HNI89" s="2033"/>
      <c r="HNJ89" s="2033"/>
      <c r="HNK89" s="2033"/>
      <c r="HNL89" s="2033"/>
      <c r="HNM89" s="2033"/>
      <c r="HNN89" s="2033"/>
      <c r="HNO89" s="2033"/>
      <c r="HNP89" s="2033"/>
      <c r="HNQ89" s="2033"/>
      <c r="HNR89" s="2033"/>
      <c r="HNS89" s="2033"/>
      <c r="HNT89" s="2033"/>
      <c r="HNU89" s="2033" t="str">
        <f>IF(ISBLANK('１．学校基本情報'!$A$7),"",'１．学校基本情報'!$A$7)</f>
        <v/>
      </c>
      <c r="HNV89" s="2033"/>
      <c r="HNW89" s="2033"/>
      <c r="HNX89" s="2033"/>
      <c r="HNY89" s="2033"/>
      <c r="HNZ89" s="2033"/>
      <c r="HOA89" s="2033"/>
      <c r="HOB89" s="2033"/>
      <c r="HOC89" s="2033"/>
      <c r="HOD89" s="2033"/>
      <c r="HOE89" s="2033"/>
      <c r="HOF89" s="2033"/>
      <c r="HOG89" s="2033"/>
      <c r="HOH89" s="2033"/>
      <c r="HOI89" s="2033"/>
      <c r="HOJ89" s="2033"/>
      <c r="HOK89" s="2033" t="str">
        <f>IF(ISBLANK('１．学校基本情報'!$A$7),"",'１．学校基本情報'!$A$7)</f>
        <v/>
      </c>
      <c r="HOL89" s="2033"/>
      <c r="HOM89" s="2033"/>
      <c r="HON89" s="2033"/>
      <c r="HOO89" s="2033"/>
      <c r="HOP89" s="2033"/>
      <c r="HOQ89" s="2033"/>
      <c r="HOR89" s="2033"/>
      <c r="HOS89" s="2033"/>
      <c r="HOT89" s="2033"/>
      <c r="HOU89" s="2033"/>
      <c r="HOV89" s="2033"/>
      <c r="HOW89" s="2033"/>
      <c r="HOX89" s="2033"/>
      <c r="HOY89" s="2033"/>
      <c r="HOZ89" s="2033"/>
      <c r="HPA89" s="2033" t="str">
        <f>IF(ISBLANK('１．学校基本情報'!$A$7),"",'１．学校基本情報'!$A$7)</f>
        <v/>
      </c>
      <c r="HPB89" s="2033"/>
      <c r="HPC89" s="2033"/>
      <c r="HPD89" s="2033"/>
      <c r="HPE89" s="2033"/>
      <c r="HPF89" s="2033"/>
      <c r="HPG89" s="2033"/>
      <c r="HPH89" s="2033"/>
      <c r="HPI89" s="2033"/>
      <c r="HPJ89" s="2033"/>
      <c r="HPK89" s="2033"/>
      <c r="HPL89" s="2033"/>
      <c r="HPM89" s="2033"/>
      <c r="HPN89" s="2033"/>
      <c r="HPO89" s="2033"/>
      <c r="HPP89" s="2033"/>
      <c r="HPQ89" s="2033" t="str">
        <f>IF(ISBLANK('１．学校基本情報'!$A$7),"",'１．学校基本情報'!$A$7)</f>
        <v/>
      </c>
      <c r="HPR89" s="2033"/>
      <c r="HPS89" s="2033"/>
      <c r="HPT89" s="2033"/>
      <c r="HPU89" s="2033"/>
      <c r="HPV89" s="2033"/>
      <c r="HPW89" s="2033"/>
      <c r="HPX89" s="2033"/>
      <c r="HPY89" s="2033"/>
      <c r="HPZ89" s="2033"/>
      <c r="HQA89" s="2033"/>
      <c r="HQB89" s="2033"/>
      <c r="HQC89" s="2033"/>
      <c r="HQD89" s="2033"/>
      <c r="HQE89" s="2033"/>
      <c r="HQF89" s="2033"/>
      <c r="HQG89" s="2033" t="str">
        <f>IF(ISBLANK('１．学校基本情報'!$A$7),"",'１．学校基本情報'!$A$7)</f>
        <v/>
      </c>
      <c r="HQH89" s="2033"/>
      <c r="HQI89" s="2033"/>
      <c r="HQJ89" s="2033"/>
      <c r="HQK89" s="2033"/>
      <c r="HQL89" s="2033"/>
      <c r="HQM89" s="2033"/>
      <c r="HQN89" s="2033"/>
      <c r="HQO89" s="2033"/>
      <c r="HQP89" s="2033"/>
      <c r="HQQ89" s="2033"/>
      <c r="HQR89" s="2033"/>
      <c r="HQS89" s="2033"/>
      <c r="HQT89" s="2033"/>
      <c r="HQU89" s="2033"/>
      <c r="HQV89" s="2033"/>
      <c r="HQW89" s="2033" t="str">
        <f>IF(ISBLANK('１．学校基本情報'!$A$7),"",'１．学校基本情報'!$A$7)</f>
        <v/>
      </c>
      <c r="HQX89" s="2033"/>
      <c r="HQY89" s="2033"/>
      <c r="HQZ89" s="2033"/>
      <c r="HRA89" s="2033"/>
      <c r="HRB89" s="2033"/>
      <c r="HRC89" s="2033"/>
      <c r="HRD89" s="2033"/>
      <c r="HRE89" s="2033"/>
      <c r="HRF89" s="2033"/>
      <c r="HRG89" s="2033"/>
      <c r="HRH89" s="2033"/>
      <c r="HRI89" s="2033"/>
      <c r="HRJ89" s="2033"/>
      <c r="HRK89" s="2033"/>
      <c r="HRL89" s="2033"/>
      <c r="HRM89" s="2033" t="str">
        <f>IF(ISBLANK('１．学校基本情報'!$A$7),"",'１．学校基本情報'!$A$7)</f>
        <v/>
      </c>
      <c r="HRN89" s="2033"/>
      <c r="HRO89" s="2033"/>
      <c r="HRP89" s="2033"/>
      <c r="HRQ89" s="2033"/>
      <c r="HRR89" s="2033"/>
      <c r="HRS89" s="2033"/>
      <c r="HRT89" s="2033"/>
      <c r="HRU89" s="2033"/>
      <c r="HRV89" s="2033"/>
      <c r="HRW89" s="2033"/>
      <c r="HRX89" s="2033"/>
      <c r="HRY89" s="2033"/>
      <c r="HRZ89" s="2033"/>
      <c r="HSA89" s="2033"/>
      <c r="HSB89" s="2033"/>
      <c r="HSC89" s="2033" t="str">
        <f>IF(ISBLANK('１．学校基本情報'!$A$7),"",'１．学校基本情報'!$A$7)</f>
        <v/>
      </c>
      <c r="HSD89" s="2033"/>
      <c r="HSE89" s="2033"/>
      <c r="HSF89" s="2033"/>
      <c r="HSG89" s="2033"/>
      <c r="HSH89" s="2033"/>
      <c r="HSI89" s="2033"/>
      <c r="HSJ89" s="2033"/>
      <c r="HSK89" s="2033"/>
      <c r="HSL89" s="2033"/>
      <c r="HSM89" s="2033"/>
      <c r="HSN89" s="2033"/>
      <c r="HSO89" s="2033"/>
      <c r="HSP89" s="2033"/>
      <c r="HSQ89" s="2033"/>
      <c r="HSR89" s="2033"/>
      <c r="HSS89" s="2033" t="str">
        <f>IF(ISBLANK('１．学校基本情報'!$A$7),"",'１．学校基本情報'!$A$7)</f>
        <v/>
      </c>
      <c r="HST89" s="2033"/>
      <c r="HSU89" s="2033"/>
      <c r="HSV89" s="2033"/>
      <c r="HSW89" s="2033"/>
      <c r="HSX89" s="2033"/>
      <c r="HSY89" s="2033"/>
      <c r="HSZ89" s="2033"/>
      <c r="HTA89" s="2033"/>
      <c r="HTB89" s="2033"/>
      <c r="HTC89" s="2033"/>
      <c r="HTD89" s="2033"/>
      <c r="HTE89" s="2033"/>
      <c r="HTF89" s="2033"/>
      <c r="HTG89" s="2033"/>
      <c r="HTH89" s="2033"/>
      <c r="HTI89" s="2033" t="str">
        <f>IF(ISBLANK('１．学校基本情報'!$A$7),"",'１．学校基本情報'!$A$7)</f>
        <v/>
      </c>
      <c r="HTJ89" s="2033"/>
      <c r="HTK89" s="2033"/>
      <c r="HTL89" s="2033"/>
      <c r="HTM89" s="2033"/>
      <c r="HTN89" s="2033"/>
      <c r="HTO89" s="2033"/>
      <c r="HTP89" s="2033"/>
      <c r="HTQ89" s="2033"/>
      <c r="HTR89" s="2033"/>
      <c r="HTS89" s="2033"/>
      <c r="HTT89" s="2033"/>
      <c r="HTU89" s="2033"/>
      <c r="HTV89" s="2033"/>
      <c r="HTW89" s="2033"/>
      <c r="HTX89" s="2033"/>
      <c r="HTY89" s="2033" t="str">
        <f>IF(ISBLANK('１．学校基本情報'!$A$7),"",'１．学校基本情報'!$A$7)</f>
        <v/>
      </c>
      <c r="HTZ89" s="2033"/>
      <c r="HUA89" s="2033"/>
      <c r="HUB89" s="2033"/>
      <c r="HUC89" s="2033"/>
      <c r="HUD89" s="2033"/>
      <c r="HUE89" s="2033"/>
      <c r="HUF89" s="2033"/>
      <c r="HUG89" s="2033"/>
      <c r="HUH89" s="2033"/>
      <c r="HUI89" s="2033"/>
      <c r="HUJ89" s="2033"/>
      <c r="HUK89" s="2033"/>
      <c r="HUL89" s="2033"/>
      <c r="HUM89" s="2033"/>
      <c r="HUN89" s="2033"/>
      <c r="HUO89" s="2033" t="str">
        <f>IF(ISBLANK('１．学校基本情報'!$A$7),"",'１．学校基本情報'!$A$7)</f>
        <v/>
      </c>
      <c r="HUP89" s="2033"/>
      <c r="HUQ89" s="2033"/>
      <c r="HUR89" s="2033"/>
      <c r="HUS89" s="2033"/>
      <c r="HUT89" s="2033"/>
      <c r="HUU89" s="2033"/>
      <c r="HUV89" s="2033"/>
      <c r="HUW89" s="2033"/>
      <c r="HUX89" s="2033"/>
      <c r="HUY89" s="2033"/>
      <c r="HUZ89" s="2033"/>
      <c r="HVA89" s="2033"/>
      <c r="HVB89" s="2033"/>
      <c r="HVC89" s="2033"/>
      <c r="HVD89" s="2033"/>
      <c r="HVE89" s="2033" t="str">
        <f>IF(ISBLANK('１．学校基本情報'!$A$7),"",'１．学校基本情報'!$A$7)</f>
        <v/>
      </c>
      <c r="HVF89" s="2033"/>
      <c r="HVG89" s="2033"/>
      <c r="HVH89" s="2033"/>
      <c r="HVI89" s="2033"/>
      <c r="HVJ89" s="2033"/>
      <c r="HVK89" s="2033"/>
      <c r="HVL89" s="2033"/>
      <c r="HVM89" s="2033"/>
      <c r="HVN89" s="2033"/>
      <c r="HVO89" s="2033"/>
      <c r="HVP89" s="2033"/>
      <c r="HVQ89" s="2033"/>
      <c r="HVR89" s="2033"/>
      <c r="HVS89" s="2033"/>
      <c r="HVT89" s="2033"/>
      <c r="HVU89" s="2033" t="str">
        <f>IF(ISBLANK('１．学校基本情報'!$A$7),"",'１．学校基本情報'!$A$7)</f>
        <v/>
      </c>
      <c r="HVV89" s="2033"/>
      <c r="HVW89" s="2033"/>
      <c r="HVX89" s="2033"/>
      <c r="HVY89" s="2033"/>
      <c r="HVZ89" s="2033"/>
      <c r="HWA89" s="2033"/>
      <c r="HWB89" s="2033"/>
      <c r="HWC89" s="2033"/>
      <c r="HWD89" s="2033"/>
      <c r="HWE89" s="2033"/>
      <c r="HWF89" s="2033"/>
      <c r="HWG89" s="2033"/>
      <c r="HWH89" s="2033"/>
      <c r="HWI89" s="2033"/>
      <c r="HWJ89" s="2033"/>
      <c r="HWK89" s="2033" t="str">
        <f>IF(ISBLANK('１．学校基本情報'!$A$7),"",'１．学校基本情報'!$A$7)</f>
        <v/>
      </c>
      <c r="HWL89" s="2033"/>
      <c r="HWM89" s="2033"/>
      <c r="HWN89" s="2033"/>
      <c r="HWO89" s="2033"/>
      <c r="HWP89" s="2033"/>
      <c r="HWQ89" s="2033"/>
      <c r="HWR89" s="2033"/>
      <c r="HWS89" s="2033"/>
      <c r="HWT89" s="2033"/>
      <c r="HWU89" s="2033"/>
      <c r="HWV89" s="2033"/>
      <c r="HWW89" s="2033"/>
      <c r="HWX89" s="2033"/>
      <c r="HWY89" s="2033"/>
      <c r="HWZ89" s="2033"/>
      <c r="HXA89" s="2033" t="str">
        <f>IF(ISBLANK('１．学校基本情報'!$A$7),"",'１．学校基本情報'!$A$7)</f>
        <v/>
      </c>
      <c r="HXB89" s="2033"/>
      <c r="HXC89" s="2033"/>
      <c r="HXD89" s="2033"/>
      <c r="HXE89" s="2033"/>
      <c r="HXF89" s="2033"/>
      <c r="HXG89" s="2033"/>
      <c r="HXH89" s="2033"/>
      <c r="HXI89" s="2033"/>
      <c r="HXJ89" s="2033"/>
      <c r="HXK89" s="2033"/>
      <c r="HXL89" s="2033"/>
      <c r="HXM89" s="2033"/>
      <c r="HXN89" s="2033"/>
      <c r="HXO89" s="2033"/>
      <c r="HXP89" s="2033"/>
      <c r="HXQ89" s="2033" t="str">
        <f>IF(ISBLANK('１．学校基本情報'!$A$7),"",'１．学校基本情報'!$A$7)</f>
        <v/>
      </c>
      <c r="HXR89" s="2033"/>
      <c r="HXS89" s="2033"/>
      <c r="HXT89" s="2033"/>
      <c r="HXU89" s="2033"/>
      <c r="HXV89" s="2033"/>
      <c r="HXW89" s="2033"/>
      <c r="HXX89" s="2033"/>
      <c r="HXY89" s="2033"/>
      <c r="HXZ89" s="2033"/>
      <c r="HYA89" s="2033"/>
      <c r="HYB89" s="2033"/>
      <c r="HYC89" s="2033"/>
      <c r="HYD89" s="2033"/>
      <c r="HYE89" s="2033"/>
      <c r="HYF89" s="2033"/>
      <c r="HYG89" s="2033" t="str">
        <f>IF(ISBLANK('１．学校基本情報'!$A$7),"",'１．学校基本情報'!$A$7)</f>
        <v/>
      </c>
      <c r="HYH89" s="2033"/>
      <c r="HYI89" s="2033"/>
      <c r="HYJ89" s="2033"/>
      <c r="HYK89" s="2033"/>
      <c r="HYL89" s="2033"/>
      <c r="HYM89" s="2033"/>
      <c r="HYN89" s="2033"/>
      <c r="HYO89" s="2033"/>
      <c r="HYP89" s="2033"/>
      <c r="HYQ89" s="2033"/>
      <c r="HYR89" s="2033"/>
      <c r="HYS89" s="2033"/>
      <c r="HYT89" s="2033"/>
      <c r="HYU89" s="2033"/>
      <c r="HYV89" s="2033"/>
      <c r="HYW89" s="2033" t="str">
        <f>IF(ISBLANK('１．学校基本情報'!$A$7),"",'１．学校基本情報'!$A$7)</f>
        <v/>
      </c>
      <c r="HYX89" s="2033"/>
      <c r="HYY89" s="2033"/>
      <c r="HYZ89" s="2033"/>
      <c r="HZA89" s="2033"/>
      <c r="HZB89" s="2033"/>
      <c r="HZC89" s="2033"/>
      <c r="HZD89" s="2033"/>
      <c r="HZE89" s="2033"/>
      <c r="HZF89" s="2033"/>
      <c r="HZG89" s="2033"/>
      <c r="HZH89" s="2033"/>
      <c r="HZI89" s="2033"/>
      <c r="HZJ89" s="2033"/>
      <c r="HZK89" s="2033"/>
      <c r="HZL89" s="2033"/>
      <c r="HZM89" s="2033" t="str">
        <f>IF(ISBLANK('１．学校基本情報'!$A$7),"",'１．学校基本情報'!$A$7)</f>
        <v/>
      </c>
      <c r="HZN89" s="2033"/>
      <c r="HZO89" s="2033"/>
      <c r="HZP89" s="2033"/>
      <c r="HZQ89" s="2033"/>
      <c r="HZR89" s="2033"/>
      <c r="HZS89" s="2033"/>
      <c r="HZT89" s="2033"/>
      <c r="HZU89" s="2033"/>
      <c r="HZV89" s="2033"/>
      <c r="HZW89" s="2033"/>
      <c r="HZX89" s="2033"/>
      <c r="HZY89" s="2033"/>
      <c r="HZZ89" s="2033"/>
      <c r="IAA89" s="2033"/>
      <c r="IAB89" s="2033"/>
      <c r="IAC89" s="2033" t="str">
        <f>IF(ISBLANK('１．学校基本情報'!$A$7),"",'１．学校基本情報'!$A$7)</f>
        <v/>
      </c>
      <c r="IAD89" s="2033"/>
      <c r="IAE89" s="2033"/>
      <c r="IAF89" s="2033"/>
      <c r="IAG89" s="2033"/>
      <c r="IAH89" s="2033"/>
      <c r="IAI89" s="2033"/>
      <c r="IAJ89" s="2033"/>
      <c r="IAK89" s="2033"/>
      <c r="IAL89" s="2033"/>
      <c r="IAM89" s="2033"/>
      <c r="IAN89" s="2033"/>
      <c r="IAO89" s="2033"/>
      <c r="IAP89" s="2033"/>
      <c r="IAQ89" s="2033"/>
      <c r="IAR89" s="2033"/>
      <c r="IAS89" s="2033" t="str">
        <f>IF(ISBLANK('１．学校基本情報'!$A$7),"",'１．学校基本情報'!$A$7)</f>
        <v/>
      </c>
      <c r="IAT89" s="2033"/>
      <c r="IAU89" s="2033"/>
      <c r="IAV89" s="2033"/>
      <c r="IAW89" s="2033"/>
      <c r="IAX89" s="2033"/>
      <c r="IAY89" s="2033"/>
      <c r="IAZ89" s="2033"/>
      <c r="IBA89" s="2033"/>
      <c r="IBB89" s="2033"/>
      <c r="IBC89" s="2033"/>
      <c r="IBD89" s="2033"/>
      <c r="IBE89" s="2033"/>
      <c r="IBF89" s="2033"/>
      <c r="IBG89" s="2033"/>
      <c r="IBH89" s="2033"/>
      <c r="IBI89" s="2033" t="str">
        <f>IF(ISBLANK('１．学校基本情報'!$A$7),"",'１．学校基本情報'!$A$7)</f>
        <v/>
      </c>
      <c r="IBJ89" s="2033"/>
      <c r="IBK89" s="2033"/>
      <c r="IBL89" s="2033"/>
      <c r="IBM89" s="2033"/>
      <c r="IBN89" s="2033"/>
      <c r="IBO89" s="2033"/>
      <c r="IBP89" s="2033"/>
      <c r="IBQ89" s="2033"/>
      <c r="IBR89" s="2033"/>
      <c r="IBS89" s="2033"/>
      <c r="IBT89" s="2033"/>
      <c r="IBU89" s="2033"/>
      <c r="IBV89" s="2033"/>
      <c r="IBW89" s="2033"/>
      <c r="IBX89" s="2033"/>
      <c r="IBY89" s="2033" t="str">
        <f>IF(ISBLANK('１．学校基本情報'!$A$7),"",'１．学校基本情報'!$A$7)</f>
        <v/>
      </c>
      <c r="IBZ89" s="2033"/>
      <c r="ICA89" s="2033"/>
      <c r="ICB89" s="2033"/>
      <c r="ICC89" s="2033"/>
      <c r="ICD89" s="2033"/>
      <c r="ICE89" s="2033"/>
      <c r="ICF89" s="2033"/>
      <c r="ICG89" s="2033"/>
      <c r="ICH89" s="2033"/>
      <c r="ICI89" s="2033"/>
      <c r="ICJ89" s="2033"/>
      <c r="ICK89" s="2033"/>
      <c r="ICL89" s="2033"/>
      <c r="ICM89" s="2033"/>
      <c r="ICN89" s="2033"/>
      <c r="ICO89" s="2033" t="str">
        <f>IF(ISBLANK('１．学校基本情報'!$A$7),"",'１．学校基本情報'!$A$7)</f>
        <v/>
      </c>
      <c r="ICP89" s="2033"/>
      <c r="ICQ89" s="2033"/>
      <c r="ICR89" s="2033"/>
      <c r="ICS89" s="2033"/>
      <c r="ICT89" s="2033"/>
      <c r="ICU89" s="2033"/>
      <c r="ICV89" s="2033"/>
      <c r="ICW89" s="2033"/>
      <c r="ICX89" s="2033"/>
      <c r="ICY89" s="2033"/>
      <c r="ICZ89" s="2033"/>
      <c r="IDA89" s="2033"/>
      <c r="IDB89" s="2033"/>
      <c r="IDC89" s="2033"/>
      <c r="IDD89" s="2033"/>
      <c r="IDE89" s="2033" t="str">
        <f>IF(ISBLANK('１．学校基本情報'!$A$7),"",'１．学校基本情報'!$A$7)</f>
        <v/>
      </c>
      <c r="IDF89" s="2033"/>
      <c r="IDG89" s="2033"/>
      <c r="IDH89" s="2033"/>
      <c r="IDI89" s="2033"/>
      <c r="IDJ89" s="2033"/>
      <c r="IDK89" s="2033"/>
      <c r="IDL89" s="2033"/>
      <c r="IDM89" s="2033"/>
      <c r="IDN89" s="2033"/>
      <c r="IDO89" s="2033"/>
      <c r="IDP89" s="2033"/>
      <c r="IDQ89" s="2033"/>
      <c r="IDR89" s="2033"/>
      <c r="IDS89" s="2033"/>
      <c r="IDT89" s="2033"/>
      <c r="IDU89" s="2033" t="str">
        <f>IF(ISBLANK('１．学校基本情報'!$A$7),"",'１．学校基本情報'!$A$7)</f>
        <v/>
      </c>
      <c r="IDV89" s="2033"/>
      <c r="IDW89" s="2033"/>
      <c r="IDX89" s="2033"/>
      <c r="IDY89" s="2033"/>
      <c r="IDZ89" s="2033"/>
      <c r="IEA89" s="2033"/>
      <c r="IEB89" s="2033"/>
      <c r="IEC89" s="2033"/>
      <c r="IED89" s="2033"/>
      <c r="IEE89" s="2033"/>
      <c r="IEF89" s="2033"/>
      <c r="IEG89" s="2033"/>
      <c r="IEH89" s="2033"/>
      <c r="IEI89" s="2033"/>
      <c r="IEJ89" s="2033"/>
      <c r="IEK89" s="2033" t="str">
        <f>IF(ISBLANK('１．学校基本情報'!$A$7),"",'１．学校基本情報'!$A$7)</f>
        <v/>
      </c>
      <c r="IEL89" s="2033"/>
      <c r="IEM89" s="2033"/>
      <c r="IEN89" s="2033"/>
      <c r="IEO89" s="2033"/>
      <c r="IEP89" s="2033"/>
      <c r="IEQ89" s="2033"/>
      <c r="IER89" s="2033"/>
      <c r="IES89" s="2033"/>
      <c r="IET89" s="2033"/>
      <c r="IEU89" s="2033"/>
      <c r="IEV89" s="2033"/>
      <c r="IEW89" s="2033"/>
      <c r="IEX89" s="2033"/>
      <c r="IEY89" s="2033"/>
      <c r="IEZ89" s="2033"/>
      <c r="IFA89" s="2033" t="str">
        <f>IF(ISBLANK('１．学校基本情報'!$A$7),"",'１．学校基本情報'!$A$7)</f>
        <v/>
      </c>
      <c r="IFB89" s="2033"/>
      <c r="IFC89" s="2033"/>
      <c r="IFD89" s="2033"/>
      <c r="IFE89" s="2033"/>
      <c r="IFF89" s="2033"/>
      <c r="IFG89" s="2033"/>
      <c r="IFH89" s="2033"/>
      <c r="IFI89" s="2033"/>
      <c r="IFJ89" s="2033"/>
      <c r="IFK89" s="2033"/>
      <c r="IFL89" s="2033"/>
      <c r="IFM89" s="2033"/>
      <c r="IFN89" s="2033"/>
      <c r="IFO89" s="2033"/>
      <c r="IFP89" s="2033"/>
      <c r="IFQ89" s="2033" t="str">
        <f>IF(ISBLANK('１．学校基本情報'!$A$7),"",'１．学校基本情報'!$A$7)</f>
        <v/>
      </c>
      <c r="IFR89" s="2033"/>
      <c r="IFS89" s="2033"/>
      <c r="IFT89" s="2033"/>
      <c r="IFU89" s="2033"/>
      <c r="IFV89" s="2033"/>
      <c r="IFW89" s="2033"/>
      <c r="IFX89" s="2033"/>
      <c r="IFY89" s="2033"/>
      <c r="IFZ89" s="2033"/>
      <c r="IGA89" s="2033"/>
      <c r="IGB89" s="2033"/>
      <c r="IGC89" s="2033"/>
      <c r="IGD89" s="2033"/>
      <c r="IGE89" s="2033"/>
      <c r="IGF89" s="2033"/>
      <c r="IGG89" s="2033" t="str">
        <f>IF(ISBLANK('１．学校基本情報'!$A$7),"",'１．学校基本情報'!$A$7)</f>
        <v/>
      </c>
      <c r="IGH89" s="2033"/>
      <c r="IGI89" s="2033"/>
      <c r="IGJ89" s="2033"/>
      <c r="IGK89" s="2033"/>
      <c r="IGL89" s="2033"/>
      <c r="IGM89" s="2033"/>
      <c r="IGN89" s="2033"/>
      <c r="IGO89" s="2033"/>
      <c r="IGP89" s="2033"/>
      <c r="IGQ89" s="2033"/>
      <c r="IGR89" s="2033"/>
      <c r="IGS89" s="2033"/>
      <c r="IGT89" s="2033"/>
      <c r="IGU89" s="2033"/>
      <c r="IGV89" s="2033"/>
      <c r="IGW89" s="2033" t="str">
        <f>IF(ISBLANK('１．学校基本情報'!$A$7),"",'１．学校基本情報'!$A$7)</f>
        <v/>
      </c>
      <c r="IGX89" s="2033"/>
      <c r="IGY89" s="2033"/>
      <c r="IGZ89" s="2033"/>
      <c r="IHA89" s="2033"/>
      <c r="IHB89" s="2033"/>
      <c r="IHC89" s="2033"/>
      <c r="IHD89" s="2033"/>
      <c r="IHE89" s="2033"/>
      <c r="IHF89" s="2033"/>
      <c r="IHG89" s="2033"/>
      <c r="IHH89" s="2033"/>
      <c r="IHI89" s="2033"/>
      <c r="IHJ89" s="2033"/>
      <c r="IHK89" s="2033"/>
      <c r="IHL89" s="2033"/>
      <c r="IHM89" s="2033" t="str">
        <f>IF(ISBLANK('１．学校基本情報'!$A$7),"",'１．学校基本情報'!$A$7)</f>
        <v/>
      </c>
      <c r="IHN89" s="2033"/>
      <c r="IHO89" s="2033"/>
      <c r="IHP89" s="2033"/>
      <c r="IHQ89" s="2033"/>
      <c r="IHR89" s="2033"/>
      <c r="IHS89" s="2033"/>
      <c r="IHT89" s="2033"/>
      <c r="IHU89" s="2033"/>
      <c r="IHV89" s="2033"/>
      <c r="IHW89" s="2033"/>
      <c r="IHX89" s="2033"/>
      <c r="IHY89" s="2033"/>
      <c r="IHZ89" s="2033"/>
      <c r="IIA89" s="2033"/>
      <c r="IIB89" s="2033"/>
      <c r="IIC89" s="2033" t="str">
        <f>IF(ISBLANK('１．学校基本情報'!$A$7),"",'１．学校基本情報'!$A$7)</f>
        <v/>
      </c>
      <c r="IID89" s="2033"/>
      <c r="IIE89" s="2033"/>
      <c r="IIF89" s="2033"/>
      <c r="IIG89" s="2033"/>
      <c r="IIH89" s="2033"/>
      <c r="III89" s="2033"/>
      <c r="IIJ89" s="2033"/>
      <c r="IIK89" s="2033"/>
      <c r="IIL89" s="2033"/>
      <c r="IIM89" s="2033"/>
      <c r="IIN89" s="2033"/>
      <c r="IIO89" s="2033"/>
      <c r="IIP89" s="2033"/>
      <c r="IIQ89" s="2033"/>
      <c r="IIR89" s="2033"/>
      <c r="IIS89" s="2033" t="str">
        <f>IF(ISBLANK('１．学校基本情報'!$A$7),"",'１．学校基本情報'!$A$7)</f>
        <v/>
      </c>
      <c r="IIT89" s="2033"/>
      <c r="IIU89" s="2033"/>
      <c r="IIV89" s="2033"/>
      <c r="IIW89" s="2033"/>
      <c r="IIX89" s="2033"/>
      <c r="IIY89" s="2033"/>
      <c r="IIZ89" s="2033"/>
      <c r="IJA89" s="2033"/>
      <c r="IJB89" s="2033"/>
      <c r="IJC89" s="2033"/>
      <c r="IJD89" s="2033"/>
      <c r="IJE89" s="2033"/>
      <c r="IJF89" s="2033"/>
      <c r="IJG89" s="2033"/>
      <c r="IJH89" s="2033"/>
      <c r="IJI89" s="2033" t="str">
        <f>IF(ISBLANK('１．学校基本情報'!$A$7),"",'１．学校基本情報'!$A$7)</f>
        <v/>
      </c>
      <c r="IJJ89" s="2033"/>
      <c r="IJK89" s="2033"/>
      <c r="IJL89" s="2033"/>
      <c r="IJM89" s="2033"/>
      <c r="IJN89" s="2033"/>
      <c r="IJO89" s="2033"/>
      <c r="IJP89" s="2033"/>
      <c r="IJQ89" s="2033"/>
      <c r="IJR89" s="2033"/>
      <c r="IJS89" s="2033"/>
      <c r="IJT89" s="2033"/>
      <c r="IJU89" s="2033"/>
      <c r="IJV89" s="2033"/>
      <c r="IJW89" s="2033"/>
      <c r="IJX89" s="2033"/>
      <c r="IJY89" s="2033" t="str">
        <f>IF(ISBLANK('１．学校基本情報'!$A$7),"",'１．学校基本情報'!$A$7)</f>
        <v/>
      </c>
      <c r="IJZ89" s="2033"/>
      <c r="IKA89" s="2033"/>
      <c r="IKB89" s="2033"/>
      <c r="IKC89" s="2033"/>
      <c r="IKD89" s="2033"/>
      <c r="IKE89" s="2033"/>
      <c r="IKF89" s="2033"/>
      <c r="IKG89" s="2033"/>
      <c r="IKH89" s="2033"/>
      <c r="IKI89" s="2033"/>
      <c r="IKJ89" s="2033"/>
      <c r="IKK89" s="2033"/>
      <c r="IKL89" s="2033"/>
      <c r="IKM89" s="2033"/>
      <c r="IKN89" s="2033"/>
      <c r="IKO89" s="2033" t="str">
        <f>IF(ISBLANK('１．学校基本情報'!$A$7),"",'１．学校基本情報'!$A$7)</f>
        <v/>
      </c>
      <c r="IKP89" s="2033"/>
      <c r="IKQ89" s="2033"/>
      <c r="IKR89" s="2033"/>
      <c r="IKS89" s="2033"/>
      <c r="IKT89" s="2033"/>
      <c r="IKU89" s="2033"/>
      <c r="IKV89" s="2033"/>
      <c r="IKW89" s="2033"/>
      <c r="IKX89" s="2033"/>
      <c r="IKY89" s="2033"/>
      <c r="IKZ89" s="2033"/>
      <c r="ILA89" s="2033"/>
      <c r="ILB89" s="2033"/>
      <c r="ILC89" s="2033"/>
      <c r="ILD89" s="2033"/>
      <c r="ILE89" s="2033" t="str">
        <f>IF(ISBLANK('１．学校基本情報'!$A$7),"",'１．学校基本情報'!$A$7)</f>
        <v/>
      </c>
      <c r="ILF89" s="2033"/>
      <c r="ILG89" s="2033"/>
      <c r="ILH89" s="2033"/>
      <c r="ILI89" s="2033"/>
      <c r="ILJ89" s="2033"/>
      <c r="ILK89" s="2033"/>
      <c r="ILL89" s="2033"/>
      <c r="ILM89" s="2033"/>
      <c r="ILN89" s="2033"/>
      <c r="ILO89" s="2033"/>
      <c r="ILP89" s="2033"/>
      <c r="ILQ89" s="2033"/>
      <c r="ILR89" s="2033"/>
      <c r="ILS89" s="2033"/>
      <c r="ILT89" s="2033"/>
      <c r="ILU89" s="2033" t="str">
        <f>IF(ISBLANK('１．学校基本情報'!$A$7),"",'１．学校基本情報'!$A$7)</f>
        <v/>
      </c>
      <c r="ILV89" s="2033"/>
      <c r="ILW89" s="2033"/>
      <c r="ILX89" s="2033"/>
      <c r="ILY89" s="2033"/>
      <c r="ILZ89" s="2033"/>
      <c r="IMA89" s="2033"/>
      <c r="IMB89" s="2033"/>
      <c r="IMC89" s="2033"/>
      <c r="IMD89" s="2033"/>
      <c r="IME89" s="2033"/>
      <c r="IMF89" s="2033"/>
      <c r="IMG89" s="2033"/>
      <c r="IMH89" s="2033"/>
      <c r="IMI89" s="2033"/>
      <c r="IMJ89" s="2033"/>
      <c r="IMK89" s="2033" t="str">
        <f>IF(ISBLANK('１．学校基本情報'!$A$7),"",'１．学校基本情報'!$A$7)</f>
        <v/>
      </c>
      <c r="IML89" s="2033"/>
      <c r="IMM89" s="2033"/>
      <c r="IMN89" s="2033"/>
      <c r="IMO89" s="2033"/>
      <c r="IMP89" s="2033"/>
      <c r="IMQ89" s="2033"/>
      <c r="IMR89" s="2033"/>
      <c r="IMS89" s="2033"/>
      <c r="IMT89" s="2033"/>
      <c r="IMU89" s="2033"/>
      <c r="IMV89" s="2033"/>
      <c r="IMW89" s="2033"/>
      <c r="IMX89" s="2033"/>
      <c r="IMY89" s="2033"/>
      <c r="IMZ89" s="2033"/>
      <c r="INA89" s="2033" t="str">
        <f>IF(ISBLANK('１．学校基本情報'!$A$7),"",'１．学校基本情報'!$A$7)</f>
        <v/>
      </c>
      <c r="INB89" s="2033"/>
      <c r="INC89" s="2033"/>
      <c r="IND89" s="2033"/>
      <c r="INE89" s="2033"/>
      <c r="INF89" s="2033"/>
      <c r="ING89" s="2033"/>
      <c r="INH89" s="2033"/>
      <c r="INI89" s="2033"/>
      <c r="INJ89" s="2033"/>
      <c r="INK89" s="2033"/>
      <c r="INL89" s="2033"/>
      <c r="INM89" s="2033"/>
      <c r="INN89" s="2033"/>
      <c r="INO89" s="2033"/>
      <c r="INP89" s="2033"/>
      <c r="INQ89" s="2033" t="str">
        <f>IF(ISBLANK('１．学校基本情報'!$A$7),"",'１．学校基本情報'!$A$7)</f>
        <v/>
      </c>
      <c r="INR89" s="2033"/>
      <c r="INS89" s="2033"/>
      <c r="INT89" s="2033"/>
      <c r="INU89" s="2033"/>
      <c r="INV89" s="2033"/>
      <c r="INW89" s="2033"/>
      <c r="INX89" s="2033"/>
      <c r="INY89" s="2033"/>
      <c r="INZ89" s="2033"/>
      <c r="IOA89" s="2033"/>
      <c r="IOB89" s="2033"/>
      <c r="IOC89" s="2033"/>
      <c r="IOD89" s="2033"/>
      <c r="IOE89" s="2033"/>
      <c r="IOF89" s="2033"/>
      <c r="IOG89" s="2033" t="str">
        <f>IF(ISBLANK('１．学校基本情報'!$A$7),"",'１．学校基本情報'!$A$7)</f>
        <v/>
      </c>
      <c r="IOH89" s="2033"/>
      <c r="IOI89" s="2033"/>
      <c r="IOJ89" s="2033"/>
      <c r="IOK89" s="2033"/>
      <c r="IOL89" s="2033"/>
      <c r="IOM89" s="2033"/>
      <c r="ION89" s="2033"/>
      <c r="IOO89" s="2033"/>
      <c r="IOP89" s="2033"/>
      <c r="IOQ89" s="2033"/>
      <c r="IOR89" s="2033"/>
      <c r="IOS89" s="2033"/>
      <c r="IOT89" s="2033"/>
      <c r="IOU89" s="2033"/>
      <c r="IOV89" s="2033"/>
      <c r="IOW89" s="2033" t="str">
        <f>IF(ISBLANK('１．学校基本情報'!$A$7),"",'１．学校基本情報'!$A$7)</f>
        <v/>
      </c>
      <c r="IOX89" s="2033"/>
      <c r="IOY89" s="2033"/>
      <c r="IOZ89" s="2033"/>
      <c r="IPA89" s="2033"/>
      <c r="IPB89" s="2033"/>
      <c r="IPC89" s="2033"/>
      <c r="IPD89" s="2033"/>
      <c r="IPE89" s="2033"/>
      <c r="IPF89" s="2033"/>
      <c r="IPG89" s="2033"/>
      <c r="IPH89" s="2033"/>
      <c r="IPI89" s="2033"/>
      <c r="IPJ89" s="2033"/>
      <c r="IPK89" s="2033"/>
      <c r="IPL89" s="2033"/>
      <c r="IPM89" s="2033" t="str">
        <f>IF(ISBLANK('１．学校基本情報'!$A$7),"",'１．学校基本情報'!$A$7)</f>
        <v/>
      </c>
      <c r="IPN89" s="2033"/>
      <c r="IPO89" s="2033"/>
      <c r="IPP89" s="2033"/>
      <c r="IPQ89" s="2033"/>
      <c r="IPR89" s="2033"/>
      <c r="IPS89" s="2033"/>
      <c r="IPT89" s="2033"/>
      <c r="IPU89" s="2033"/>
      <c r="IPV89" s="2033"/>
      <c r="IPW89" s="2033"/>
      <c r="IPX89" s="2033"/>
      <c r="IPY89" s="2033"/>
      <c r="IPZ89" s="2033"/>
      <c r="IQA89" s="2033"/>
      <c r="IQB89" s="2033"/>
      <c r="IQC89" s="2033" t="str">
        <f>IF(ISBLANK('１．学校基本情報'!$A$7),"",'１．学校基本情報'!$A$7)</f>
        <v/>
      </c>
      <c r="IQD89" s="2033"/>
      <c r="IQE89" s="2033"/>
      <c r="IQF89" s="2033"/>
      <c r="IQG89" s="2033"/>
      <c r="IQH89" s="2033"/>
      <c r="IQI89" s="2033"/>
      <c r="IQJ89" s="2033"/>
      <c r="IQK89" s="2033"/>
      <c r="IQL89" s="2033"/>
      <c r="IQM89" s="2033"/>
      <c r="IQN89" s="2033"/>
      <c r="IQO89" s="2033"/>
      <c r="IQP89" s="2033"/>
      <c r="IQQ89" s="2033"/>
      <c r="IQR89" s="2033"/>
      <c r="IQS89" s="2033" t="str">
        <f>IF(ISBLANK('１．学校基本情報'!$A$7),"",'１．学校基本情報'!$A$7)</f>
        <v/>
      </c>
      <c r="IQT89" s="2033"/>
      <c r="IQU89" s="2033"/>
      <c r="IQV89" s="2033"/>
      <c r="IQW89" s="2033"/>
      <c r="IQX89" s="2033"/>
      <c r="IQY89" s="2033"/>
      <c r="IQZ89" s="2033"/>
      <c r="IRA89" s="2033"/>
      <c r="IRB89" s="2033"/>
      <c r="IRC89" s="2033"/>
      <c r="IRD89" s="2033"/>
      <c r="IRE89" s="2033"/>
      <c r="IRF89" s="2033"/>
      <c r="IRG89" s="2033"/>
      <c r="IRH89" s="2033"/>
      <c r="IRI89" s="2033" t="str">
        <f>IF(ISBLANK('１．学校基本情報'!$A$7),"",'１．学校基本情報'!$A$7)</f>
        <v/>
      </c>
      <c r="IRJ89" s="2033"/>
      <c r="IRK89" s="2033"/>
      <c r="IRL89" s="2033"/>
      <c r="IRM89" s="2033"/>
      <c r="IRN89" s="2033"/>
      <c r="IRO89" s="2033"/>
      <c r="IRP89" s="2033"/>
      <c r="IRQ89" s="2033"/>
      <c r="IRR89" s="2033"/>
      <c r="IRS89" s="2033"/>
      <c r="IRT89" s="2033"/>
      <c r="IRU89" s="2033"/>
      <c r="IRV89" s="2033"/>
      <c r="IRW89" s="2033"/>
      <c r="IRX89" s="2033"/>
      <c r="IRY89" s="2033" t="str">
        <f>IF(ISBLANK('１．学校基本情報'!$A$7),"",'１．学校基本情報'!$A$7)</f>
        <v/>
      </c>
      <c r="IRZ89" s="2033"/>
      <c r="ISA89" s="2033"/>
      <c r="ISB89" s="2033"/>
      <c r="ISC89" s="2033"/>
      <c r="ISD89" s="2033"/>
      <c r="ISE89" s="2033"/>
      <c r="ISF89" s="2033"/>
      <c r="ISG89" s="2033"/>
      <c r="ISH89" s="2033"/>
      <c r="ISI89" s="2033"/>
      <c r="ISJ89" s="2033"/>
      <c r="ISK89" s="2033"/>
      <c r="ISL89" s="2033"/>
      <c r="ISM89" s="2033"/>
      <c r="ISN89" s="2033"/>
      <c r="ISO89" s="2033" t="str">
        <f>IF(ISBLANK('１．学校基本情報'!$A$7),"",'１．学校基本情報'!$A$7)</f>
        <v/>
      </c>
      <c r="ISP89" s="2033"/>
      <c r="ISQ89" s="2033"/>
      <c r="ISR89" s="2033"/>
      <c r="ISS89" s="2033"/>
      <c r="IST89" s="2033"/>
      <c r="ISU89" s="2033"/>
      <c r="ISV89" s="2033"/>
      <c r="ISW89" s="2033"/>
      <c r="ISX89" s="2033"/>
      <c r="ISY89" s="2033"/>
      <c r="ISZ89" s="2033"/>
      <c r="ITA89" s="2033"/>
      <c r="ITB89" s="2033"/>
      <c r="ITC89" s="2033"/>
      <c r="ITD89" s="2033"/>
      <c r="ITE89" s="2033" t="str">
        <f>IF(ISBLANK('１．学校基本情報'!$A$7),"",'１．学校基本情報'!$A$7)</f>
        <v/>
      </c>
      <c r="ITF89" s="2033"/>
      <c r="ITG89" s="2033"/>
      <c r="ITH89" s="2033"/>
      <c r="ITI89" s="2033"/>
      <c r="ITJ89" s="2033"/>
      <c r="ITK89" s="2033"/>
      <c r="ITL89" s="2033"/>
      <c r="ITM89" s="2033"/>
      <c r="ITN89" s="2033"/>
      <c r="ITO89" s="2033"/>
      <c r="ITP89" s="2033"/>
      <c r="ITQ89" s="2033"/>
      <c r="ITR89" s="2033"/>
      <c r="ITS89" s="2033"/>
      <c r="ITT89" s="2033"/>
      <c r="ITU89" s="2033" t="str">
        <f>IF(ISBLANK('１．学校基本情報'!$A$7),"",'１．学校基本情報'!$A$7)</f>
        <v/>
      </c>
      <c r="ITV89" s="2033"/>
      <c r="ITW89" s="2033"/>
      <c r="ITX89" s="2033"/>
      <c r="ITY89" s="2033"/>
      <c r="ITZ89" s="2033"/>
      <c r="IUA89" s="2033"/>
      <c r="IUB89" s="2033"/>
      <c r="IUC89" s="2033"/>
      <c r="IUD89" s="2033"/>
      <c r="IUE89" s="2033"/>
      <c r="IUF89" s="2033"/>
      <c r="IUG89" s="2033"/>
      <c r="IUH89" s="2033"/>
      <c r="IUI89" s="2033"/>
      <c r="IUJ89" s="2033"/>
      <c r="IUK89" s="2033" t="str">
        <f>IF(ISBLANK('１．学校基本情報'!$A$7),"",'１．学校基本情報'!$A$7)</f>
        <v/>
      </c>
      <c r="IUL89" s="2033"/>
      <c r="IUM89" s="2033"/>
      <c r="IUN89" s="2033"/>
      <c r="IUO89" s="2033"/>
      <c r="IUP89" s="2033"/>
      <c r="IUQ89" s="2033"/>
      <c r="IUR89" s="2033"/>
      <c r="IUS89" s="2033"/>
      <c r="IUT89" s="2033"/>
      <c r="IUU89" s="2033"/>
      <c r="IUV89" s="2033"/>
      <c r="IUW89" s="2033"/>
      <c r="IUX89" s="2033"/>
      <c r="IUY89" s="2033"/>
      <c r="IUZ89" s="2033"/>
      <c r="IVA89" s="2033" t="str">
        <f>IF(ISBLANK('１．学校基本情報'!$A$7),"",'１．学校基本情報'!$A$7)</f>
        <v/>
      </c>
      <c r="IVB89" s="2033"/>
      <c r="IVC89" s="2033"/>
      <c r="IVD89" s="2033"/>
      <c r="IVE89" s="2033"/>
      <c r="IVF89" s="2033"/>
      <c r="IVG89" s="2033"/>
      <c r="IVH89" s="2033"/>
      <c r="IVI89" s="2033"/>
      <c r="IVJ89" s="2033"/>
      <c r="IVK89" s="2033"/>
      <c r="IVL89" s="2033"/>
      <c r="IVM89" s="2033"/>
      <c r="IVN89" s="2033"/>
      <c r="IVO89" s="2033"/>
      <c r="IVP89" s="2033"/>
      <c r="IVQ89" s="2033" t="str">
        <f>IF(ISBLANK('１．学校基本情報'!$A$7),"",'１．学校基本情報'!$A$7)</f>
        <v/>
      </c>
      <c r="IVR89" s="2033"/>
      <c r="IVS89" s="2033"/>
      <c r="IVT89" s="2033"/>
      <c r="IVU89" s="2033"/>
      <c r="IVV89" s="2033"/>
      <c r="IVW89" s="2033"/>
      <c r="IVX89" s="2033"/>
      <c r="IVY89" s="2033"/>
      <c r="IVZ89" s="2033"/>
      <c r="IWA89" s="2033"/>
      <c r="IWB89" s="2033"/>
      <c r="IWC89" s="2033"/>
      <c r="IWD89" s="2033"/>
      <c r="IWE89" s="2033"/>
      <c r="IWF89" s="2033"/>
      <c r="IWG89" s="2033" t="str">
        <f>IF(ISBLANK('１．学校基本情報'!$A$7),"",'１．学校基本情報'!$A$7)</f>
        <v/>
      </c>
      <c r="IWH89" s="2033"/>
      <c r="IWI89" s="2033"/>
      <c r="IWJ89" s="2033"/>
      <c r="IWK89" s="2033"/>
      <c r="IWL89" s="2033"/>
      <c r="IWM89" s="2033"/>
      <c r="IWN89" s="2033"/>
      <c r="IWO89" s="2033"/>
      <c r="IWP89" s="2033"/>
      <c r="IWQ89" s="2033"/>
      <c r="IWR89" s="2033"/>
      <c r="IWS89" s="2033"/>
      <c r="IWT89" s="2033"/>
      <c r="IWU89" s="2033"/>
      <c r="IWV89" s="2033"/>
      <c r="IWW89" s="2033" t="str">
        <f>IF(ISBLANK('１．学校基本情報'!$A$7),"",'１．学校基本情報'!$A$7)</f>
        <v/>
      </c>
      <c r="IWX89" s="2033"/>
      <c r="IWY89" s="2033"/>
      <c r="IWZ89" s="2033"/>
      <c r="IXA89" s="2033"/>
      <c r="IXB89" s="2033"/>
      <c r="IXC89" s="2033"/>
      <c r="IXD89" s="2033"/>
      <c r="IXE89" s="2033"/>
      <c r="IXF89" s="2033"/>
      <c r="IXG89" s="2033"/>
      <c r="IXH89" s="2033"/>
      <c r="IXI89" s="2033"/>
      <c r="IXJ89" s="2033"/>
      <c r="IXK89" s="2033"/>
      <c r="IXL89" s="2033"/>
      <c r="IXM89" s="2033" t="str">
        <f>IF(ISBLANK('１．学校基本情報'!$A$7),"",'１．学校基本情報'!$A$7)</f>
        <v/>
      </c>
      <c r="IXN89" s="2033"/>
      <c r="IXO89" s="2033"/>
      <c r="IXP89" s="2033"/>
      <c r="IXQ89" s="2033"/>
      <c r="IXR89" s="2033"/>
      <c r="IXS89" s="2033"/>
      <c r="IXT89" s="2033"/>
      <c r="IXU89" s="2033"/>
      <c r="IXV89" s="2033"/>
      <c r="IXW89" s="2033"/>
      <c r="IXX89" s="2033"/>
      <c r="IXY89" s="2033"/>
      <c r="IXZ89" s="2033"/>
      <c r="IYA89" s="2033"/>
      <c r="IYB89" s="2033"/>
      <c r="IYC89" s="2033" t="str">
        <f>IF(ISBLANK('１．学校基本情報'!$A$7),"",'１．学校基本情報'!$A$7)</f>
        <v/>
      </c>
      <c r="IYD89" s="2033"/>
      <c r="IYE89" s="2033"/>
      <c r="IYF89" s="2033"/>
      <c r="IYG89" s="2033"/>
      <c r="IYH89" s="2033"/>
      <c r="IYI89" s="2033"/>
      <c r="IYJ89" s="2033"/>
      <c r="IYK89" s="2033"/>
      <c r="IYL89" s="2033"/>
      <c r="IYM89" s="2033"/>
      <c r="IYN89" s="2033"/>
      <c r="IYO89" s="2033"/>
      <c r="IYP89" s="2033"/>
      <c r="IYQ89" s="2033"/>
      <c r="IYR89" s="2033"/>
      <c r="IYS89" s="2033" t="str">
        <f>IF(ISBLANK('１．学校基本情報'!$A$7),"",'１．学校基本情報'!$A$7)</f>
        <v/>
      </c>
      <c r="IYT89" s="2033"/>
      <c r="IYU89" s="2033"/>
      <c r="IYV89" s="2033"/>
      <c r="IYW89" s="2033"/>
      <c r="IYX89" s="2033"/>
      <c r="IYY89" s="2033"/>
      <c r="IYZ89" s="2033"/>
      <c r="IZA89" s="2033"/>
      <c r="IZB89" s="2033"/>
      <c r="IZC89" s="2033"/>
      <c r="IZD89" s="2033"/>
      <c r="IZE89" s="2033"/>
      <c r="IZF89" s="2033"/>
      <c r="IZG89" s="2033"/>
      <c r="IZH89" s="2033"/>
      <c r="IZI89" s="2033" t="str">
        <f>IF(ISBLANK('１．学校基本情報'!$A$7),"",'１．学校基本情報'!$A$7)</f>
        <v/>
      </c>
      <c r="IZJ89" s="2033"/>
      <c r="IZK89" s="2033"/>
      <c r="IZL89" s="2033"/>
      <c r="IZM89" s="2033"/>
      <c r="IZN89" s="2033"/>
      <c r="IZO89" s="2033"/>
      <c r="IZP89" s="2033"/>
      <c r="IZQ89" s="2033"/>
      <c r="IZR89" s="2033"/>
      <c r="IZS89" s="2033"/>
      <c r="IZT89" s="2033"/>
      <c r="IZU89" s="2033"/>
      <c r="IZV89" s="2033"/>
      <c r="IZW89" s="2033"/>
      <c r="IZX89" s="2033"/>
      <c r="IZY89" s="2033" t="str">
        <f>IF(ISBLANK('１．学校基本情報'!$A$7),"",'１．学校基本情報'!$A$7)</f>
        <v/>
      </c>
      <c r="IZZ89" s="2033"/>
      <c r="JAA89" s="2033"/>
      <c r="JAB89" s="2033"/>
      <c r="JAC89" s="2033"/>
      <c r="JAD89" s="2033"/>
      <c r="JAE89" s="2033"/>
      <c r="JAF89" s="2033"/>
      <c r="JAG89" s="2033"/>
      <c r="JAH89" s="2033"/>
      <c r="JAI89" s="2033"/>
      <c r="JAJ89" s="2033"/>
      <c r="JAK89" s="2033"/>
      <c r="JAL89" s="2033"/>
      <c r="JAM89" s="2033"/>
      <c r="JAN89" s="2033"/>
      <c r="JAO89" s="2033" t="str">
        <f>IF(ISBLANK('１．学校基本情報'!$A$7),"",'１．学校基本情報'!$A$7)</f>
        <v/>
      </c>
      <c r="JAP89" s="2033"/>
      <c r="JAQ89" s="2033"/>
      <c r="JAR89" s="2033"/>
      <c r="JAS89" s="2033"/>
      <c r="JAT89" s="2033"/>
      <c r="JAU89" s="2033"/>
      <c r="JAV89" s="2033"/>
      <c r="JAW89" s="2033"/>
      <c r="JAX89" s="2033"/>
      <c r="JAY89" s="2033"/>
      <c r="JAZ89" s="2033"/>
      <c r="JBA89" s="2033"/>
      <c r="JBB89" s="2033"/>
      <c r="JBC89" s="2033"/>
      <c r="JBD89" s="2033"/>
      <c r="JBE89" s="2033" t="str">
        <f>IF(ISBLANK('１．学校基本情報'!$A$7),"",'１．学校基本情報'!$A$7)</f>
        <v/>
      </c>
      <c r="JBF89" s="2033"/>
      <c r="JBG89" s="2033"/>
      <c r="JBH89" s="2033"/>
      <c r="JBI89" s="2033"/>
      <c r="JBJ89" s="2033"/>
      <c r="JBK89" s="2033"/>
      <c r="JBL89" s="2033"/>
      <c r="JBM89" s="2033"/>
      <c r="JBN89" s="2033"/>
      <c r="JBO89" s="2033"/>
      <c r="JBP89" s="2033"/>
      <c r="JBQ89" s="2033"/>
      <c r="JBR89" s="2033"/>
      <c r="JBS89" s="2033"/>
      <c r="JBT89" s="2033"/>
      <c r="JBU89" s="2033" t="str">
        <f>IF(ISBLANK('１．学校基本情報'!$A$7),"",'１．学校基本情報'!$A$7)</f>
        <v/>
      </c>
      <c r="JBV89" s="2033"/>
      <c r="JBW89" s="2033"/>
      <c r="JBX89" s="2033"/>
      <c r="JBY89" s="2033"/>
      <c r="JBZ89" s="2033"/>
      <c r="JCA89" s="2033"/>
      <c r="JCB89" s="2033"/>
      <c r="JCC89" s="2033"/>
      <c r="JCD89" s="2033"/>
      <c r="JCE89" s="2033"/>
      <c r="JCF89" s="2033"/>
      <c r="JCG89" s="2033"/>
      <c r="JCH89" s="2033"/>
      <c r="JCI89" s="2033"/>
      <c r="JCJ89" s="2033"/>
      <c r="JCK89" s="2033" t="str">
        <f>IF(ISBLANK('１．学校基本情報'!$A$7),"",'１．学校基本情報'!$A$7)</f>
        <v/>
      </c>
      <c r="JCL89" s="2033"/>
      <c r="JCM89" s="2033"/>
      <c r="JCN89" s="2033"/>
      <c r="JCO89" s="2033"/>
      <c r="JCP89" s="2033"/>
      <c r="JCQ89" s="2033"/>
      <c r="JCR89" s="2033"/>
      <c r="JCS89" s="2033"/>
      <c r="JCT89" s="2033"/>
      <c r="JCU89" s="2033"/>
      <c r="JCV89" s="2033"/>
      <c r="JCW89" s="2033"/>
      <c r="JCX89" s="2033"/>
      <c r="JCY89" s="2033"/>
      <c r="JCZ89" s="2033"/>
      <c r="JDA89" s="2033" t="str">
        <f>IF(ISBLANK('１．学校基本情報'!$A$7),"",'１．学校基本情報'!$A$7)</f>
        <v/>
      </c>
      <c r="JDB89" s="2033"/>
      <c r="JDC89" s="2033"/>
      <c r="JDD89" s="2033"/>
      <c r="JDE89" s="2033"/>
      <c r="JDF89" s="2033"/>
      <c r="JDG89" s="2033"/>
      <c r="JDH89" s="2033"/>
      <c r="JDI89" s="2033"/>
      <c r="JDJ89" s="2033"/>
      <c r="JDK89" s="2033"/>
      <c r="JDL89" s="2033"/>
      <c r="JDM89" s="2033"/>
      <c r="JDN89" s="2033"/>
      <c r="JDO89" s="2033"/>
      <c r="JDP89" s="2033"/>
      <c r="JDQ89" s="2033" t="str">
        <f>IF(ISBLANK('１．学校基本情報'!$A$7),"",'１．学校基本情報'!$A$7)</f>
        <v/>
      </c>
      <c r="JDR89" s="2033"/>
      <c r="JDS89" s="2033"/>
      <c r="JDT89" s="2033"/>
      <c r="JDU89" s="2033"/>
      <c r="JDV89" s="2033"/>
      <c r="JDW89" s="2033"/>
      <c r="JDX89" s="2033"/>
      <c r="JDY89" s="2033"/>
      <c r="JDZ89" s="2033"/>
      <c r="JEA89" s="2033"/>
      <c r="JEB89" s="2033"/>
      <c r="JEC89" s="2033"/>
      <c r="JED89" s="2033"/>
      <c r="JEE89" s="2033"/>
      <c r="JEF89" s="2033"/>
      <c r="JEG89" s="2033" t="str">
        <f>IF(ISBLANK('１．学校基本情報'!$A$7),"",'１．学校基本情報'!$A$7)</f>
        <v/>
      </c>
      <c r="JEH89" s="2033"/>
      <c r="JEI89" s="2033"/>
      <c r="JEJ89" s="2033"/>
      <c r="JEK89" s="2033"/>
      <c r="JEL89" s="2033"/>
      <c r="JEM89" s="2033"/>
      <c r="JEN89" s="2033"/>
      <c r="JEO89" s="2033"/>
      <c r="JEP89" s="2033"/>
      <c r="JEQ89" s="2033"/>
      <c r="JER89" s="2033"/>
      <c r="JES89" s="2033"/>
      <c r="JET89" s="2033"/>
      <c r="JEU89" s="2033"/>
      <c r="JEV89" s="2033"/>
      <c r="JEW89" s="2033" t="str">
        <f>IF(ISBLANK('１．学校基本情報'!$A$7),"",'１．学校基本情報'!$A$7)</f>
        <v/>
      </c>
      <c r="JEX89" s="2033"/>
      <c r="JEY89" s="2033"/>
      <c r="JEZ89" s="2033"/>
      <c r="JFA89" s="2033"/>
      <c r="JFB89" s="2033"/>
      <c r="JFC89" s="2033"/>
      <c r="JFD89" s="2033"/>
      <c r="JFE89" s="2033"/>
      <c r="JFF89" s="2033"/>
      <c r="JFG89" s="2033"/>
      <c r="JFH89" s="2033"/>
      <c r="JFI89" s="2033"/>
      <c r="JFJ89" s="2033"/>
      <c r="JFK89" s="2033"/>
      <c r="JFL89" s="2033"/>
      <c r="JFM89" s="2033" t="str">
        <f>IF(ISBLANK('１．学校基本情報'!$A$7),"",'１．学校基本情報'!$A$7)</f>
        <v/>
      </c>
      <c r="JFN89" s="2033"/>
      <c r="JFO89" s="2033"/>
      <c r="JFP89" s="2033"/>
      <c r="JFQ89" s="2033"/>
      <c r="JFR89" s="2033"/>
      <c r="JFS89" s="2033"/>
      <c r="JFT89" s="2033"/>
      <c r="JFU89" s="2033"/>
      <c r="JFV89" s="2033"/>
      <c r="JFW89" s="2033"/>
      <c r="JFX89" s="2033"/>
      <c r="JFY89" s="2033"/>
      <c r="JFZ89" s="2033"/>
      <c r="JGA89" s="2033"/>
      <c r="JGB89" s="2033"/>
      <c r="JGC89" s="2033" t="str">
        <f>IF(ISBLANK('１．学校基本情報'!$A$7),"",'１．学校基本情報'!$A$7)</f>
        <v/>
      </c>
      <c r="JGD89" s="2033"/>
      <c r="JGE89" s="2033"/>
      <c r="JGF89" s="2033"/>
      <c r="JGG89" s="2033"/>
      <c r="JGH89" s="2033"/>
      <c r="JGI89" s="2033"/>
      <c r="JGJ89" s="2033"/>
      <c r="JGK89" s="2033"/>
      <c r="JGL89" s="2033"/>
      <c r="JGM89" s="2033"/>
      <c r="JGN89" s="2033"/>
      <c r="JGO89" s="2033"/>
      <c r="JGP89" s="2033"/>
      <c r="JGQ89" s="2033"/>
      <c r="JGR89" s="2033"/>
      <c r="JGS89" s="2033" t="str">
        <f>IF(ISBLANK('１．学校基本情報'!$A$7),"",'１．学校基本情報'!$A$7)</f>
        <v/>
      </c>
      <c r="JGT89" s="2033"/>
      <c r="JGU89" s="2033"/>
      <c r="JGV89" s="2033"/>
      <c r="JGW89" s="2033"/>
      <c r="JGX89" s="2033"/>
      <c r="JGY89" s="2033"/>
      <c r="JGZ89" s="2033"/>
      <c r="JHA89" s="2033"/>
      <c r="JHB89" s="2033"/>
      <c r="JHC89" s="2033"/>
      <c r="JHD89" s="2033"/>
      <c r="JHE89" s="2033"/>
      <c r="JHF89" s="2033"/>
      <c r="JHG89" s="2033"/>
      <c r="JHH89" s="2033"/>
      <c r="JHI89" s="2033" t="str">
        <f>IF(ISBLANK('１．学校基本情報'!$A$7),"",'１．学校基本情報'!$A$7)</f>
        <v/>
      </c>
      <c r="JHJ89" s="2033"/>
      <c r="JHK89" s="2033"/>
      <c r="JHL89" s="2033"/>
      <c r="JHM89" s="2033"/>
      <c r="JHN89" s="2033"/>
      <c r="JHO89" s="2033"/>
      <c r="JHP89" s="2033"/>
      <c r="JHQ89" s="2033"/>
      <c r="JHR89" s="2033"/>
      <c r="JHS89" s="2033"/>
      <c r="JHT89" s="2033"/>
      <c r="JHU89" s="2033"/>
      <c r="JHV89" s="2033"/>
      <c r="JHW89" s="2033"/>
      <c r="JHX89" s="2033"/>
      <c r="JHY89" s="2033" t="str">
        <f>IF(ISBLANK('１．学校基本情報'!$A$7),"",'１．学校基本情報'!$A$7)</f>
        <v/>
      </c>
      <c r="JHZ89" s="2033"/>
      <c r="JIA89" s="2033"/>
      <c r="JIB89" s="2033"/>
      <c r="JIC89" s="2033"/>
      <c r="JID89" s="2033"/>
      <c r="JIE89" s="2033"/>
      <c r="JIF89" s="2033"/>
      <c r="JIG89" s="2033"/>
      <c r="JIH89" s="2033"/>
      <c r="JII89" s="2033"/>
      <c r="JIJ89" s="2033"/>
      <c r="JIK89" s="2033"/>
      <c r="JIL89" s="2033"/>
      <c r="JIM89" s="2033"/>
      <c r="JIN89" s="2033"/>
      <c r="JIO89" s="2033" t="str">
        <f>IF(ISBLANK('１．学校基本情報'!$A$7),"",'１．学校基本情報'!$A$7)</f>
        <v/>
      </c>
      <c r="JIP89" s="2033"/>
      <c r="JIQ89" s="2033"/>
      <c r="JIR89" s="2033"/>
      <c r="JIS89" s="2033"/>
      <c r="JIT89" s="2033"/>
      <c r="JIU89" s="2033"/>
      <c r="JIV89" s="2033"/>
      <c r="JIW89" s="2033"/>
      <c r="JIX89" s="2033"/>
      <c r="JIY89" s="2033"/>
      <c r="JIZ89" s="2033"/>
      <c r="JJA89" s="2033"/>
      <c r="JJB89" s="2033"/>
      <c r="JJC89" s="2033"/>
      <c r="JJD89" s="2033"/>
      <c r="JJE89" s="2033" t="str">
        <f>IF(ISBLANK('１．学校基本情報'!$A$7),"",'１．学校基本情報'!$A$7)</f>
        <v/>
      </c>
      <c r="JJF89" s="2033"/>
      <c r="JJG89" s="2033"/>
      <c r="JJH89" s="2033"/>
      <c r="JJI89" s="2033"/>
      <c r="JJJ89" s="2033"/>
      <c r="JJK89" s="2033"/>
      <c r="JJL89" s="2033"/>
      <c r="JJM89" s="2033"/>
      <c r="JJN89" s="2033"/>
      <c r="JJO89" s="2033"/>
      <c r="JJP89" s="2033"/>
      <c r="JJQ89" s="2033"/>
      <c r="JJR89" s="2033"/>
      <c r="JJS89" s="2033"/>
      <c r="JJT89" s="2033"/>
      <c r="JJU89" s="2033" t="str">
        <f>IF(ISBLANK('１．学校基本情報'!$A$7),"",'１．学校基本情報'!$A$7)</f>
        <v/>
      </c>
      <c r="JJV89" s="2033"/>
      <c r="JJW89" s="2033"/>
      <c r="JJX89" s="2033"/>
      <c r="JJY89" s="2033"/>
      <c r="JJZ89" s="2033"/>
      <c r="JKA89" s="2033"/>
      <c r="JKB89" s="2033"/>
      <c r="JKC89" s="2033"/>
      <c r="JKD89" s="2033"/>
      <c r="JKE89" s="2033"/>
      <c r="JKF89" s="2033"/>
      <c r="JKG89" s="2033"/>
      <c r="JKH89" s="2033"/>
      <c r="JKI89" s="2033"/>
      <c r="JKJ89" s="2033"/>
      <c r="JKK89" s="2033" t="str">
        <f>IF(ISBLANK('１．学校基本情報'!$A$7),"",'１．学校基本情報'!$A$7)</f>
        <v/>
      </c>
      <c r="JKL89" s="2033"/>
      <c r="JKM89" s="2033"/>
      <c r="JKN89" s="2033"/>
      <c r="JKO89" s="2033"/>
      <c r="JKP89" s="2033"/>
      <c r="JKQ89" s="2033"/>
      <c r="JKR89" s="2033"/>
      <c r="JKS89" s="2033"/>
      <c r="JKT89" s="2033"/>
      <c r="JKU89" s="2033"/>
      <c r="JKV89" s="2033"/>
      <c r="JKW89" s="2033"/>
      <c r="JKX89" s="2033"/>
      <c r="JKY89" s="2033"/>
      <c r="JKZ89" s="2033"/>
      <c r="JLA89" s="2033" t="str">
        <f>IF(ISBLANK('１．学校基本情報'!$A$7),"",'１．学校基本情報'!$A$7)</f>
        <v/>
      </c>
      <c r="JLB89" s="2033"/>
      <c r="JLC89" s="2033"/>
      <c r="JLD89" s="2033"/>
      <c r="JLE89" s="2033"/>
      <c r="JLF89" s="2033"/>
      <c r="JLG89" s="2033"/>
      <c r="JLH89" s="2033"/>
      <c r="JLI89" s="2033"/>
      <c r="JLJ89" s="2033"/>
      <c r="JLK89" s="2033"/>
      <c r="JLL89" s="2033"/>
      <c r="JLM89" s="2033"/>
      <c r="JLN89" s="2033"/>
      <c r="JLO89" s="2033"/>
      <c r="JLP89" s="2033"/>
      <c r="JLQ89" s="2033" t="str">
        <f>IF(ISBLANK('１．学校基本情報'!$A$7),"",'１．学校基本情報'!$A$7)</f>
        <v/>
      </c>
      <c r="JLR89" s="2033"/>
      <c r="JLS89" s="2033"/>
      <c r="JLT89" s="2033"/>
      <c r="JLU89" s="2033"/>
      <c r="JLV89" s="2033"/>
      <c r="JLW89" s="2033"/>
      <c r="JLX89" s="2033"/>
      <c r="JLY89" s="2033"/>
      <c r="JLZ89" s="2033"/>
      <c r="JMA89" s="2033"/>
      <c r="JMB89" s="2033"/>
      <c r="JMC89" s="2033"/>
      <c r="JMD89" s="2033"/>
      <c r="JME89" s="2033"/>
      <c r="JMF89" s="2033"/>
      <c r="JMG89" s="2033" t="str">
        <f>IF(ISBLANK('１．学校基本情報'!$A$7),"",'１．学校基本情報'!$A$7)</f>
        <v/>
      </c>
      <c r="JMH89" s="2033"/>
      <c r="JMI89" s="2033"/>
      <c r="JMJ89" s="2033"/>
      <c r="JMK89" s="2033"/>
      <c r="JML89" s="2033"/>
      <c r="JMM89" s="2033"/>
      <c r="JMN89" s="2033"/>
      <c r="JMO89" s="2033"/>
      <c r="JMP89" s="2033"/>
      <c r="JMQ89" s="2033"/>
      <c r="JMR89" s="2033"/>
      <c r="JMS89" s="2033"/>
      <c r="JMT89" s="2033"/>
      <c r="JMU89" s="2033"/>
      <c r="JMV89" s="2033"/>
      <c r="JMW89" s="2033" t="str">
        <f>IF(ISBLANK('１．学校基本情報'!$A$7),"",'１．学校基本情報'!$A$7)</f>
        <v/>
      </c>
      <c r="JMX89" s="2033"/>
      <c r="JMY89" s="2033"/>
      <c r="JMZ89" s="2033"/>
      <c r="JNA89" s="2033"/>
      <c r="JNB89" s="2033"/>
      <c r="JNC89" s="2033"/>
      <c r="JND89" s="2033"/>
      <c r="JNE89" s="2033"/>
      <c r="JNF89" s="2033"/>
      <c r="JNG89" s="2033"/>
      <c r="JNH89" s="2033"/>
      <c r="JNI89" s="2033"/>
      <c r="JNJ89" s="2033"/>
      <c r="JNK89" s="2033"/>
      <c r="JNL89" s="2033"/>
      <c r="JNM89" s="2033" t="str">
        <f>IF(ISBLANK('１．学校基本情報'!$A$7),"",'１．学校基本情報'!$A$7)</f>
        <v/>
      </c>
      <c r="JNN89" s="2033"/>
      <c r="JNO89" s="2033"/>
      <c r="JNP89" s="2033"/>
      <c r="JNQ89" s="2033"/>
      <c r="JNR89" s="2033"/>
      <c r="JNS89" s="2033"/>
      <c r="JNT89" s="2033"/>
      <c r="JNU89" s="2033"/>
      <c r="JNV89" s="2033"/>
      <c r="JNW89" s="2033"/>
      <c r="JNX89" s="2033"/>
      <c r="JNY89" s="2033"/>
      <c r="JNZ89" s="2033"/>
      <c r="JOA89" s="2033"/>
      <c r="JOB89" s="2033"/>
      <c r="JOC89" s="2033" t="str">
        <f>IF(ISBLANK('１．学校基本情報'!$A$7),"",'１．学校基本情報'!$A$7)</f>
        <v/>
      </c>
      <c r="JOD89" s="2033"/>
      <c r="JOE89" s="2033"/>
      <c r="JOF89" s="2033"/>
      <c r="JOG89" s="2033"/>
      <c r="JOH89" s="2033"/>
      <c r="JOI89" s="2033"/>
      <c r="JOJ89" s="2033"/>
      <c r="JOK89" s="2033"/>
      <c r="JOL89" s="2033"/>
      <c r="JOM89" s="2033"/>
      <c r="JON89" s="2033"/>
      <c r="JOO89" s="2033"/>
      <c r="JOP89" s="2033"/>
      <c r="JOQ89" s="2033"/>
      <c r="JOR89" s="2033"/>
      <c r="JOS89" s="2033" t="str">
        <f>IF(ISBLANK('１．学校基本情報'!$A$7),"",'１．学校基本情報'!$A$7)</f>
        <v/>
      </c>
      <c r="JOT89" s="2033"/>
      <c r="JOU89" s="2033"/>
      <c r="JOV89" s="2033"/>
      <c r="JOW89" s="2033"/>
      <c r="JOX89" s="2033"/>
      <c r="JOY89" s="2033"/>
      <c r="JOZ89" s="2033"/>
      <c r="JPA89" s="2033"/>
      <c r="JPB89" s="2033"/>
      <c r="JPC89" s="2033"/>
      <c r="JPD89" s="2033"/>
      <c r="JPE89" s="2033"/>
      <c r="JPF89" s="2033"/>
      <c r="JPG89" s="2033"/>
      <c r="JPH89" s="2033"/>
      <c r="JPI89" s="2033" t="str">
        <f>IF(ISBLANK('１．学校基本情報'!$A$7),"",'１．学校基本情報'!$A$7)</f>
        <v/>
      </c>
      <c r="JPJ89" s="2033"/>
      <c r="JPK89" s="2033"/>
      <c r="JPL89" s="2033"/>
      <c r="JPM89" s="2033"/>
      <c r="JPN89" s="2033"/>
      <c r="JPO89" s="2033"/>
      <c r="JPP89" s="2033"/>
      <c r="JPQ89" s="2033"/>
      <c r="JPR89" s="2033"/>
      <c r="JPS89" s="2033"/>
      <c r="JPT89" s="2033"/>
      <c r="JPU89" s="2033"/>
      <c r="JPV89" s="2033"/>
      <c r="JPW89" s="2033"/>
      <c r="JPX89" s="2033"/>
      <c r="JPY89" s="2033" t="str">
        <f>IF(ISBLANK('１．学校基本情報'!$A$7),"",'１．学校基本情報'!$A$7)</f>
        <v/>
      </c>
      <c r="JPZ89" s="2033"/>
      <c r="JQA89" s="2033"/>
      <c r="JQB89" s="2033"/>
      <c r="JQC89" s="2033"/>
      <c r="JQD89" s="2033"/>
      <c r="JQE89" s="2033"/>
      <c r="JQF89" s="2033"/>
      <c r="JQG89" s="2033"/>
      <c r="JQH89" s="2033"/>
      <c r="JQI89" s="2033"/>
      <c r="JQJ89" s="2033"/>
      <c r="JQK89" s="2033"/>
      <c r="JQL89" s="2033"/>
      <c r="JQM89" s="2033"/>
      <c r="JQN89" s="2033"/>
      <c r="JQO89" s="2033" t="str">
        <f>IF(ISBLANK('１．学校基本情報'!$A$7),"",'１．学校基本情報'!$A$7)</f>
        <v/>
      </c>
      <c r="JQP89" s="2033"/>
      <c r="JQQ89" s="2033"/>
      <c r="JQR89" s="2033"/>
      <c r="JQS89" s="2033"/>
      <c r="JQT89" s="2033"/>
      <c r="JQU89" s="2033"/>
      <c r="JQV89" s="2033"/>
      <c r="JQW89" s="2033"/>
      <c r="JQX89" s="2033"/>
      <c r="JQY89" s="2033"/>
      <c r="JQZ89" s="2033"/>
      <c r="JRA89" s="2033"/>
      <c r="JRB89" s="2033"/>
      <c r="JRC89" s="2033"/>
      <c r="JRD89" s="2033"/>
      <c r="JRE89" s="2033" t="str">
        <f>IF(ISBLANK('１．学校基本情報'!$A$7),"",'１．学校基本情報'!$A$7)</f>
        <v/>
      </c>
      <c r="JRF89" s="2033"/>
      <c r="JRG89" s="2033"/>
      <c r="JRH89" s="2033"/>
      <c r="JRI89" s="2033"/>
      <c r="JRJ89" s="2033"/>
      <c r="JRK89" s="2033"/>
      <c r="JRL89" s="2033"/>
      <c r="JRM89" s="2033"/>
      <c r="JRN89" s="2033"/>
      <c r="JRO89" s="2033"/>
      <c r="JRP89" s="2033"/>
      <c r="JRQ89" s="2033"/>
      <c r="JRR89" s="2033"/>
      <c r="JRS89" s="2033"/>
      <c r="JRT89" s="2033"/>
      <c r="JRU89" s="2033" t="str">
        <f>IF(ISBLANK('１．学校基本情報'!$A$7),"",'１．学校基本情報'!$A$7)</f>
        <v/>
      </c>
      <c r="JRV89" s="2033"/>
      <c r="JRW89" s="2033"/>
      <c r="JRX89" s="2033"/>
      <c r="JRY89" s="2033"/>
      <c r="JRZ89" s="2033"/>
      <c r="JSA89" s="2033"/>
      <c r="JSB89" s="2033"/>
      <c r="JSC89" s="2033"/>
      <c r="JSD89" s="2033"/>
      <c r="JSE89" s="2033"/>
      <c r="JSF89" s="2033"/>
      <c r="JSG89" s="2033"/>
      <c r="JSH89" s="2033"/>
      <c r="JSI89" s="2033"/>
      <c r="JSJ89" s="2033"/>
      <c r="JSK89" s="2033" t="str">
        <f>IF(ISBLANK('１．学校基本情報'!$A$7),"",'１．学校基本情報'!$A$7)</f>
        <v/>
      </c>
      <c r="JSL89" s="2033"/>
      <c r="JSM89" s="2033"/>
      <c r="JSN89" s="2033"/>
      <c r="JSO89" s="2033"/>
      <c r="JSP89" s="2033"/>
      <c r="JSQ89" s="2033"/>
      <c r="JSR89" s="2033"/>
      <c r="JSS89" s="2033"/>
      <c r="JST89" s="2033"/>
      <c r="JSU89" s="2033"/>
      <c r="JSV89" s="2033"/>
      <c r="JSW89" s="2033"/>
      <c r="JSX89" s="2033"/>
      <c r="JSY89" s="2033"/>
      <c r="JSZ89" s="2033"/>
      <c r="JTA89" s="2033" t="str">
        <f>IF(ISBLANK('１．学校基本情報'!$A$7),"",'１．学校基本情報'!$A$7)</f>
        <v/>
      </c>
      <c r="JTB89" s="2033"/>
      <c r="JTC89" s="2033"/>
      <c r="JTD89" s="2033"/>
      <c r="JTE89" s="2033"/>
      <c r="JTF89" s="2033"/>
      <c r="JTG89" s="2033"/>
      <c r="JTH89" s="2033"/>
      <c r="JTI89" s="2033"/>
      <c r="JTJ89" s="2033"/>
      <c r="JTK89" s="2033"/>
      <c r="JTL89" s="2033"/>
      <c r="JTM89" s="2033"/>
      <c r="JTN89" s="2033"/>
      <c r="JTO89" s="2033"/>
      <c r="JTP89" s="2033"/>
      <c r="JTQ89" s="2033" t="str">
        <f>IF(ISBLANK('１．学校基本情報'!$A$7),"",'１．学校基本情報'!$A$7)</f>
        <v/>
      </c>
      <c r="JTR89" s="2033"/>
      <c r="JTS89" s="2033"/>
      <c r="JTT89" s="2033"/>
      <c r="JTU89" s="2033"/>
      <c r="JTV89" s="2033"/>
      <c r="JTW89" s="2033"/>
      <c r="JTX89" s="2033"/>
      <c r="JTY89" s="2033"/>
      <c r="JTZ89" s="2033"/>
      <c r="JUA89" s="2033"/>
      <c r="JUB89" s="2033"/>
      <c r="JUC89" s="2033"/>
      <c r="JUD89" s="2033"/>
      <c r="JUE89" s="2033"/>
      <c r="JUF89" s="2033"/>
      <c r="JUG89" s="2033" t="str">
        <f>IF(ISBLANK('１．学校基本情報'!$A$7),"",'１．学校基本情報'!$A$7)</f>
        <v/>
      </c>
      <c r="JUH89" s="2033"/>
      <c r="JUI89" s="2033"/>
      <c r="JUJ89" s="2033"/>
      <c r="JUK89" s="2033"/>
      <c r="JUL89" s="2033"/>
      <c r="JUM89" s="2033"/>
      <c r="JUN89" s="2033"/>
      <c r="JUO89" s="2033"/>
      <c r="JUP89" s="2033"/>
      <c r="JUQ89" s="2033"/>
      <c r="JUR89" s="2033"/>
      <c r="JUS89" s="2033"/>
      <c r="JUT89" s="2033"/>
      <c r="JUU89" s="2033"/>
      <c r="JUV89" s="2033"/>
      <c r="JUW89" s="2033" t="str">
        <f>IF(ISBLANK('１．学校基本情報'!$A$7),"",'１．学校基本情報'!$A$7)</f>
        <v/>
      </c>
      <c r="JUX89" s="2033"/>
      <c r="JUY89" s="2033"/>
      <c r="JUZ89" s="2033"/>
      <c r="JVA89" s="2033"/>
      <c r="JVB89" s="2033"/>
      <c r="JVC89" s="2033"/>
      <c r="JVD89" s="2033"/>
      <c r="JVE89" s="2033"/>
      <c r="JVF89" s="2033"/>
      <c r="JVG89" s="2033"/>
      <c r="JVH89" s="2033"/>
      <c r="JVI89" s="2033"/>
      <c r="JVJ89" s="2033"/>
      <c r="JVK89" s="2033"/>
      <c r="JVL89" s="2033"/>
      <c r="JVM89" s="2033" t="str">
        <f>IF(ISBLANK('１．学校基本情報'!$A$7),"",'１．学校基本情報'!$A$7)</f>
        <v/>
      </c>
      <c r="JVN89" s="2033"/>
      <c r="JVO89" s="2033"/>
      <c r="JVP89" s="2033"/>
      <c r="JVQ89" s="2033"/>
      <c r="JVR89" s="2033"/>
      <c r="JVS89" s="2033"/>
      <c r="JVT89" s="2033"/>
      <c r="JVU89" s="2033"/>
      <c r="JVV89" s="2033"/>
      <c r="JVW89" s="2033"/>
      <c r="JVX89" s="2033"/>
      <c r="JVY89" s="2033"/>
      <c r="JVZ89" s="2033"/>
      <c r="JWA89" s="2033"/>
      <c r="JWB89" s="2033"/>
      <c r="JWC89" s="2033" t="str">
        <f>IF(ISBLANK('１．学校基本情報'!$A$7),"",'１．学校基本情報'!$A$7)</f>
        <v/>
      </c>
      <c r="JWD89" s="2033"/>
      <c r="JWE89" s="2033"/>
      <c r="JWF89" s="2033"/>
      <c r="JWG89" s="2033"/>
      <c r="JWH89" s="2033"/>
      <c r="JWI89" s="2033"/>
      <c r="JWJ89" s="2033"/>
      <c r="JWK89" s="2033"/>
      <c r="JWL89" s="2033"/>
      <c r="JWM89" s="2033"/>
      <c r="JWN89" s="2033"/>
      <c r="JWO89" s="2033"/>
      <c r="JWP89" s="2033"/>
      <c r="JWQ89" s="2033"/>
      <c r="JWR89" s="2033"/>
      <c r="JWS89" s="2033" t="str">
        <f>IF(ISBLANK('１．学校基本情報'!$A$7),"",'１．学校基本情報'!$A$7)</f>
        <v/>
      </c>
      <c r="JWT89" s="2033"/>
      <c r="JWU89" s="2033"/>
      <c r="JWV89" s="2033"/>
      <c r="JWW89" s="2033"/>
      <c r="JWX89" s="2033"/>
      <c r="JWY89" s="2033"/>
      <c r="JWZ89" s="2033"/>
      <c r="JXA89" s="2033"/>
      <c r="JXB89" s="2033"/>
      <c r="JXC89" s="2033"/>
      <c r="JXD89" s="2033"/>
      <c r="JXE89" s="2033"/>
      <c r="JXF89" s="2033"/>
      <c r="JXG89" s="2033"/>
      <c r="JXH89" s="2033"/>
      <c r="JXI89" s="2033" t="str">
        <f>IF(ISBLANK('１．学校基本情報'!$A$7),"",'１．学校基本情報'!$A$7)</f>
        <v/>
      </c>
      <c r="JXJ89" s="2033"/>
      <c r="JXK89" s="2033"/>
      <c r="JXL89" s="2033"/>
      <c r="JXM89" s="2033"/>
      <c r="JXN89" s="2033"/>
      <c r="JXO89" s="2033"/>
      <c r="JXP89" s="2033"/>
      <c r="JXQ89" s="2033"/>
      <c r="JXR89" s="2033"/>
      <c r="JXS89" s="2033"/>
      <c r="JXT89" s="2033"/>
      <c r="JXU89" s="2033"/>
      <c r="JXV89" s="2033"/>
      <c r="JXW89" s="2033"/>
      <c r="JXX89" s="2033"/>
      <c r="JXY89" s="2033" t="str">
        <f>IF(ISBLANK('１．学校基本情報'!$A$7),"",'１．学校基本情報'!$A$7)</f>
        <v/>
      </c>
      <c r="JXZ89" s="2033"/>
      <c r="JYA89" s="2033"/>
      <c r="JYB89" s="2033"/>
      <c r="JYC89" s="2033"/>
      <c r="JYD89" s="2033"/>
      <c r="JYE89" s="2033"/>
      <c r="JYF89" s="2033"/>
      <c r="JYG89" s="2033"/>
      <c r="JYH89" s="2033"/>
      <c r="JYI89" s="2033"/>
      <c r="JYJ89" s="2033"/>
      <c r="JYK89" s="2033"/>
      <c r="JYL89" s="2033"/>
      <c r="JYM89" s="2033"/>
      <c r="JYN89" s="2033"/>
      <c r="JYO89" s="2033" t="str">
        <f>IF(ISBLANK('１．学校基本情報'!$A$7),"",'１．学校基本情報'!$A$7)</f>
        <v/>
      </c>
      <c r="JYP89" s="2033"/>
      <c r="JYQ89" s="2033"/>
      <c r="JYR89" s="2033"/>
      <c r="JYS89" s="2033"/>
      <c r="JYT89" s="2033"/>
      <c r="JYU89" s="2033"/>
      <c r="JYV89" s="2033"/>
      <c r="JYW89" s="2033"/>
      <c r="JYX89" s="2033"/>
      <c r="JYY89" s="2033"/>
      <c r="JYZ89" s="2033"/>
      <c r="JZA89" s="2033"/>
      <c r="JZB89" s="2033"/>
      <c r="JZC89" s="2033"/>
      <c r="JZD89" s="2033"/>
      <c r="JZE89" s="2033" t="str">
        <f>IF(ISBLANK('１．学校基本情報'!$A$7),"",'１．学校基本情報'!$A$7)</f>
        <v/>
      </c>
      <c r="JZF89" s="2033"/>
      <c r="JZG89" s="2033"/>
      <c r="JZH89" s="2033"/>
      <c r="JZI89" s="2033"/>
      <c r="JZJ89" s="2033"/>
      <c r="JZK89" s="2033"/>
      <c r="JZL89" s="2033"/>
      <c r="JZM89" s="2033"/>
      <c r="JZN89" s="2033"/>
      <c r="JZO89" s="2033"/>
      <c r="JZP89" s="2033"/>
      <c r="JZQ89" s="2033"/>
      <c r="JZR89" s="2033"/>
      <c r="JZS89" s="2033"/>
      <c r="JZT89" s="2033"/>
      <c r="JZU89" s="2033" t="str">
        <f>IF(ISBLANK('１．学校基本情報'!$A$7),"",'１．学校基本情報'!$A$7)</f>
        <v/>
      </c>
      <c r="JZV89" s="2033"/>
      <c r="JZW89" s="2033"/>
      <c r="JZX89" s="2033"/>
      <c r="JZY89" s="2033"/>
      <c r="JZZ89" s="2033"/>
      <c r="KAA89" s="2033"/>
      <c r="KAB89" s="2033"/>
      <c r="KAC89" s="2033"/>
      <c r="KAD89" s="2033"/>
      <c r="KAE89" s="2033"/>
      <c r="KAF89" s="2033"/>
      <c r="KAG89" s="2033"/>
      <c r="KAH89" s="2033"/>
      <c r="KAI89" s="2033"/>
      <c r="KAJ89" s="2033"/>
      <c r="KAK89" s="2033" t="str">
        <f>IF(ISBLANK('１．学校基本情報'!$A$7),"",'１．学校基本情報'!$A$7)</f>
        <v/>
      </c>
      <c r="KAL89" s="2033"/>
      <c r="KAM89" s="2033"/>
      <c r="KAN89" s="2033"/>
      <c r="KAO89" s="2033"/>
      <c r="KAP89" s="2033"/>
      <c r="KAQ89" s="2033"/>
      <c r="KAR89" s="2033"/>
      <c r="KAS89" s="2033"/>
      <c r="KAT89" s="2033"/>
      <c r="KAU89" s="2033"/>
      <c r="KAV89" s="2033"/>
      <c r="KAW89" s="2033"/>
      <c r="KAX89" s="2033"/>
      <c r="KAY89" s="2033"/>
      <c r="KAZ89" s="2033"/>
      <c r="KBA89" s="2033" t="str">
        <f>IF(ISBLANK('１．学校基本情報'!$A$7),"",'１．学校基本情報'!$A$7)</f>
        <v/>
      </c>
      <c r="KBB89" s="2033"/>
      <c r="KBC89" s="2033"/>
      <c r="KBD89" s="2033"/>
      <c r="KBE89" s="2033"/>
      <c r="KBF89" s="2033"/>
      <c r="KBG89" s="2033"/>
      <c r="KBH89" s="2033"/>
      <c r="KBI89" s="2033"/>
      <c r="KBJ89" s="2033"/>
      <c r="KBK89" s="2033"/>
      <c r="KBL89" s="2033"/>
      <c r="KBM89" s="2033"/>
      <c r="KBN89" s="2033"/>
      <c r="KBO89" s="2033"/>
      <c r="KBP89" s="2033"/>
      <c r="KBQ89" s="2033" t="str">
        <f>IF(ISBLANK('１．学校基本情報'!$A$7),"",'１．学校基本情報'!$A$7)</f>
        <v/>
      </c>
      <c r="KBR89" s="2033"/>
      <c r="KBS89" s="2033"/>
      <c r="KBT89" s="2033"/>
      <c r="KBU89" s="2033"/>
      <c r="KBV89" s="2033"/>
      <c r="KBW89" s="2033"/>
      <c r="KBX89" s="2033"/>
      <c r="KBY89" s="2033"/>
      <c r="KBZ89" s="2033"/>
      <c r="KCA89" s="2033"/>
      <c r="KCB89" s="2033"/>
      <c r="KCC89" s="2033"/>
      <c r="KCD89" s="2033"/>
      <c r="KCE89" s="2033"/>
      <c r="KCF89" s="2033"/>
      <c r="KCG89" s="2033" t="str">
        <f>IF(ISBLANK('１．学校基本情報'!$A$7),"",'１．学校基本情報'!$A$7)</f>
        <v/>
      </c>
      <c r="KCH89" s="2033"/>
      <c r="KCI89" s="2033"/>
      <c r="KCJ89" s="2033"/>
      <c r="KCK89" s="2033"/>
      <c r="KCL89" s="2033"/>
      <c r="KCM89" s="2033"/>
      <c r="KCN89" s="2033"/>
      <c r="KCO89" s="2033"/>
      <c r="KCP89" s="2033"/>
      <c r="KCQ89" s="2033"/>
      <c r="KCR89" s="2033"/>
      <c r="KCS89" s="2033"/>
      <c r="KCT89" s="2033"/>
      <c r="KCU89" s="2033"/>
      <c r="KCV89" s="2033"/>
      <c r="KCW89" s="2033" t="str">
        <f>IF(ISBLANK('１．学校基本情報'!$A$7),"",'１．学校基本情報'!$A$7)</f>
        <v/>
      </c>
      <c r="KCX89" s="2033"/>
      <c r="KCY89" s="2033"/>
      <c r="KCZ89" s="2033"/>
      <c r="KDA89" s="2033"/>
      <c r="KDB89" s="2033"/>
      <c r="KDC89" s="2033"/>
      <c r="KDD89" s="2033"/>
      <c r="KDE89" s="2033"/>
      <c r="KDF89" s="2033"/>
      <c r="KDG89" s="2033"/>
      <c r="KDH89" s="2033"/>
      <c r="KDI89" s="2033"/>
      <c r="KDJ89" s="2033"/>
      <c r="KDK89" s="2033"/>
      <c r="KDL89" s="2033"/>
      <c r="KDM89" s="2033" t="str">
        <f>IF(ISBLANK('１．学校基本情報'!$A$7),"",'１．学校基本情報'!$A$7)</f>
        <v/>
      </c>
      <c r="KDN89" s="2033"/>
      <c r="KDO89" s="2033"/>
      <c r="KDP89" s="2033"/>
      <c r="KDQ89" s="2033"/>
      <c r="KDR89" s="2033"/>
      <c r="KDS89" s="2033"/>
      <c r="KDT89" s="2033"/>
      <c r="KDU89" s="2033"/>
      <c r="KDV89" s="2033"/>
      <c r="KDW89" s="2033"/>
      <c r="KDX89" s="2033"/>
      <c r="KDY89" s="2033"/>
      <c r="KDZ89" s="2033"/>
      <c r="KEA89" s="2033"/>
      <c r="KEB89" s="2033"/>
      <c r="KEC89" s="2033" t="str">
        <f>IF(ISBLANK('１．学校基本情報'!$A$7),"",'１．学校基本情報'!$A$7)</f>
        <v/>
      </c>
      <c r="KED89" s="2033"/>
      <c r="KEE89" s="2033"/>
      <c r="KEF89" s="2033"/>
      <c r="KEG89" s="2033"/>
      <c r="KEH89" s="2033"/>
      <c r="KEI89" s="2033"/>
      <c r="KEJ89" s="2033"/>
      <c r="KEK89" s="2033"/>
      <c r="KEL89" s="2033"/>
      <c r="KEM89" s="2033"/>
      <c r="KEN89" s="2033"/>
      <c r="KEO89" s="2033"/>
      <c r="KEP89" s="2033"/>
      <c r="KEQ89" s="2033"/>
      <c r="KER89" s="2033"/>
      <c r="KES89" s="2033" t="str">
        <f>IF(ISBLANK('１．学校基本情報'!$A$7),"",'１．学校基本情報'!$A$7)</f>
        <v/>
      </c>
      <c r="KET89" s="2033"/>
      <c r="KEU89" s="2033"/>
      <c r="KEV89" s="2033"/>
      <c r="KEW89" s="2033"/>
      <c r="KEX89" s="2033"/>
      <c r="KEY89" s="2033"/>
      <c r="KEZ89" s="2033"/>
      <c r="KFA89" s="2033"/>
      <c r="KFB89" s="2033"/>
      <c r="KFC89" s="2033"/>
      <c r="KFD89" s="2033"/>
      <c r="KFE89" s="2033"/>
      <c r="KFF89" s="2033"/>
      <c r="KFG89" s="2033"/>
      <c r="KFH89" s="2033"/>
      <c r="KFI89" s="2033" t="str">
        <f>IF(ISBLANK('１．学校基本情報'!$A$7),"",'１．学校基本情報'!$A$7)</f>
        <v/>
      </c>
      <c r="KFJ89" s="2033"/>
      <c r="KFK89" s="2033"/>
      <c r="KFL89" s="2033"/>
      <c r="KFM89" s="2033"/>
      <c r="KFN89" s="2033"/>
      <c r="KFO89" s="2033"/>
      <c r="KFP89" s="2033"/>
      <c r="KFQ89" s="2033"/>
      <c r="KFR89" s="2033"/>
      <c r="KFS89" s="2033"/>
      <c r="KFT89" s="2033"/>
      <c r="KFU89" s="2033"/>
      <c r="KFV89" s="2033"/>
      <c r="KFW89" s="2033"/>
      <c r="KFX89" s="2033"/>
      <c r="KFY89" s="2033" t="str">
        <f>IF(ISBLANK('１．学校基本情報'!$A$7),"",'１．学校基本情報'!$A$7)</f>
        <v/>
      </c>
      <c r="KFZ89" s="2033"/>
      <c r="KGA89" s="2033"/>
      <c r="KGB89" s="2033"/>
      <c r="KGC89" s="2033"/>
      <c r="KGD89" s="2033"/>
      <c r="KGE89" s="2033"/>
      <c r="KGF89" s="2033"/>
      <c r="KGG89" s="2033"/>
      <c r="KGH89" s="2033"/>
      <c r="KGI89" s="2033"/>
      <c r="KGJ89" s="2033"/>
      <c r="KGK89" s="2033"/>
      <c r="KGL89" s="2033"/>
      <c r="KGM89" s="2033"/>
      <c r="KGN89" s="2033"/>
      <c r="KGO89" s="2033" t="str">
        <f>IF(ISBLANK('１．学校基本情報'!$A$7),"",'１．学校基本情報'!$A$7)</f>
        <v/>
      </c>
      <c r="KGP89" s="2033"/>
      <c r="KGQ89" s="2033"/>
      <c r="KGR89" s="2033"/>
      <c r="KGS89" s="2033"/>
      <c r="KGT89" s="2033"/>
      <c r="KGU89" s="2033"/>
      <c r="KGV89" s="2033"/>
      <c r="KGW89" s="2033"/>
      <c r="KGX89" s="2033"/>
      <c r="KGY89" s="2033"/>
      <c r="KGZ89" s="2033"/>
      <c r="KHA89" s="2033"/>
      <c r="KHB89" s="2033"/>
      <c r="KHC89" s="2033"/>
      <c r="KHD89" s="2033"/>
      <c r="KHE89" s="2033" t="str">
        <f>IF(ISBLANK('１．学校基本情報'!$A$7),"",'１．学校基本情報'!$A$7)</f>
        <v/>
      </c>
      <c r="KHF89" s="2033"/>
      <c r="KHG89" s="2033"/>
      <c r="KHH89" s="2033"/>
      <c r="KHI89" s="2033"/>
      <c r="KHJ89" s="2033"/>
      <c r="KHK89" s="2033"/>
      <c r="KHL89" s="2033"/>
      <c r="KHM89" s="2033"/>
      <c r="KHN89" s="2033"/>
      <c r="KHO89" s="2033"/>
      <c r="KHP89" s="2033"/>
      <c r="KHQ89" s="2033"/>
      <c r="KHR89" s="2033"/>
      <c r="KHS89" s="2033"/>
      <c r="KHT89" s="2033"/>
      <c r="KHU89" s="2033" t="str">
        <f>IF(ISBLANK('１．学校基本情報'!$A$7),"",'１．学校基本情報'!$A$7)</f>
        <v/>
      </c>
      <c r="KHV89" s="2033"/>
      <c r="KHW89" s="2033"/>
      <c r="KHX89" s="2033"/>
      <c r="KHY89" s="2033"/>
      <c r="KHZ89" s="2033"/>
      <c r="KIA89" s="2033"/>
      <c r="KIB89" s="2033"/>
      <c r="KIC89" s="2033"/>
      <c r="KID89" s="2033"/>
      <c r="KIE89" s="2033"/>
      <c r="KIF89" s="2033"/>
      <c r="KIG89" s="2033"/>
      <c r="KIH89" s="2033"/>
      <c r="KII89" s="2033"/>
      <c r="KIJ89" s="2033"/>
      <c r="KIK89" s="2033" t="str">
        <f>IF(ISBLANK('１．学校基本情報'!$A$7),"",'１．学校基本情報'!$A$7)</f>
        <v/>
      </c>
      <c r="KIL89" s="2033"/>
      <c r="KIM89" s="2033"/>
      <c r="KIN89" s="2033"/>
      <c r="KIO89" s="2033"/>
      <c r="KIP89" s="2033"/>
      <c r="KIQ89" s="2033"/>
      <c r="KIR89" s="2033"/>
      <c r="KIS89" s="2033"/>
      <c r="KIT89" s="2033"/>
      <c r="KIU89" s="2033"/>
      <c r="KIV89" s="2033"/>
      <c r="KIW89" s="2033"/>
      <c r="KIX89" s="2033"/>
      <c r="KIY89" s="2033"/>
      <c r="KIZ89" s="2033"/>
      <c r="KJA89" s="2033" t="str">
        <f>IF(ISBLANK('１．学校基本情報'!$A$7),"",'１．学校基本情報'!$A$7)</f>
        <v/>
      </c>
      <c r="KJB89" s="2033"/>
      <c r="KJC89" s="2033"/>
      <c r="KJD89" s="2033"/>
      <c r="KJE89" s="2033"/>
      <c r="KJF89" s="2033"/>
      <c r="KJG89" s="2033"/>
      <c r="KJH89" s="2033"/>
      <c r="KJI89" s="2033"/>
      <c r="KJJ89" s="2033"/>
      <c r="KJK89" s="2033"/>
      <c r="KJL89" s="2033"/>
      <c r="KJM89" s="2033"/>
      <c r="KJN89" s="2033"/>
      <c r="KJO89" s="2033"/>
      <c r="KJP89" s="2033"/>
      <c r="KJQ89" s="2033" t="str">
        <f>IF(ISBLANK('１．学校基本情報'!$A$7),"",'１．学校基本情報'!$A$7)</f>
        <v/>
      </c>
      <c r="KJR89" s="2033"/>
      <c r="KJS89" s="2033"/>
      <c r="KJT89" s="2033"/>
      <c r="KJU89" s="2033"/>
      <c r="KJV89" s="2033"/>
      <c r="KJW89" s="2033"/>
      <c r="KJX89" s="2033"/>
      <c r="KJY89" s="2033"/>
      <c r="KJZ89" s="2033"/>
      <c r="KKA89" s="2033"/>
      <c r="KKB89" s="2033"/>
      <c r="KKC89" s="2033"/>
      <c r="KKD89" s="2033"/>
      <c r="KKE89" s="2033"/>
      <c r="KKF89" s="2033"/>
      <c r="KKG89" s="2033" t="str">
        <f>IF(ISBLANK('１．学校基本情報'!$A$7),"",'１．学校基本情報'!$A$7)</f>
        <v/>
      </c>
      <c r="KKH89" s="2033"/>
      <c r="KKI89" s="2033"/>
      <c r="KKJ89" s="2033"/>
      <c r="KKK89" s="2033"/>
      <c r="KKL89" s="2033"/>
      <c r="KKM89" s="2033"/>
      <c r="KKN89" s="2033"/>
      <c r="KKO89" s="2033"/>
      <c r="KKP89" s="2033"/>
      <c r="KKQ89" s="2033"/>
      <c r="KKR89" s="2033"/>
      <c r="KKS89" s="2033"/>
      <c r="KKT89" s="2033"/>
      <c r="KKU89" s="2033"/>
      <c r="KKV89" s="2033"/>
      <c r="KKW89" s="2033" t="str">
        <f>IF(ISBLANK('１．学校基本情報'!$A$7),"",'１．学校基本情報'!$A$7)</f>
        <v/>
      </c>
      <c r="KKX89" s="2033"/>
      <c r="KKY89" s="2033"/>
      <c r="KKZ89" s="2033"/>
      <c r="KLA89" s="2033"/>
      <c r="KLB89" s="2033"/>
      <c r="KLC89" s="2033"/>
      <c r="KLD89" s="2033"/>
      <c r="KLE89" s="2033"/>
      <c r="KLF89" s="2033"/>
      <c r="KLG89" s="2033"/>
      <c r="KLH89" s="2033"/>
      <c r="KLI89" s="2033"/>
      <c r="KLJ89" s="2033"/>
      <c r="KLK89" s="2033"/>
      <c r="KLL89" s="2033"/>
      <c r="KLM89" s="2033" t="str">
        <f>IF(ISBLANK('１．学校基本情報'!$A$7),"",'１．学校基本情報'!$A$7)</f>
        <v/>
      </c>
      <c r="KLN89" s="2033"/>
      <c r="KLO89" s="2033"/>
      <c r="KLP89" s="2033"/>
      <c r="KLQ89" s="2033"/>
      <c r="KLR89" s="2033"/>
      <c r="KLS89" s="2033"/>
      <c r="KLT89" s="2033"/>
      <c r="KLU89" s="2033"/>
      <c r="KLV89" s="2033"/>
      <c r="KLW89" s="2033"/>
      <c r="KLX89" s="2033"/>
      <c r="KLY89" s="2033"/>
      <c r="KLZ89" s="2033"/>
      <c r="KMA89" s="2033"/>
      <c r="KMB89" s="2033"/>
      <c r="KMC89" s="2033" t="str">
        <f>IF(ISBLANK('１．学校基本情報'!$A$7),"",'１．学校基本情報'!$A$7)</f>
        <v/>
      </c>
      <c r="KMD89" s="2033"/>
      <c r="KME89" s="2033"/>
      <c r="KMF89" s="2033"/>
      <c r="KMG89" s="2033"/>
      <c r="KMH89" s="2033"/>
      <c r="KMI89" s="2033"/>
      <c r="KMJ89" s="2033"/>
      <c r="KMK89" s="2033"/>
      <c r="KML89" s="2033"/>
      <c r="KMM89" s="2033"/>
      <c r="KMN89" s="2033"/>
      <c r="KMO89" s="2033"/>
      <c r="KMP89" s="2033"/>
      <c r="KMQ89" s="2033"/>
      <c r="KMR89" s="2033"/>
      <c r="KMS89" s="2033" t="str">
        <f>IF(ISBLANK('１．学校基本情報'!$A$7),"",'１．学校基本情報'!$A$7)</f>
        <v/>
      </c>
      <c r="KMT89" s="2033"/>
      <c r="KMU89" s="2033"/>
      <c r="KMV89" s="2033"/>
      <c r="KMW89" s="2033"/>
      <c r="KMX89" s="2033"/>
      <c r="KMY89" s="2033"/>
      <c r="KMZ89" s="2033"/>
      <c r="KNA89" s="2033"/>
      <c r="KNB89" s="2033"/>
      <c r="KNC89" s="2033"/>
      <c r="KND89" s="2033"/>
      <c r="KNE89" s="2033"/>
      <c r="KNF89" s="2033"/>
      <c r="KNG89" s="2033"/>
      <c r="KNH89" s="2033"/>
      <c r="KNI89" s="2033" t="str">
        <f>IF(ISBLANK('１．学校基本情報'!$A$7),"",'１．学校基本情報'!$A$7)</f>
        <v/>
      </c>
      <c r="KNJ89" s="2033"/>
      <c r="KNK89" s="2033"/>
      <c r="KNL89" s="2033"/>
      <c r="KNM89" s="2033"/>
      <c r="KNN89" s="2033"/>
      <c r="KNO89" s="2033"/>
      <c r="KNP89" s="2033"/>
      <c r="KNQ89" s="2033"/>
      <c r="KNR89" s="2033"/>
      <c r="KNS89" s="2033"/>
      <c r="KNT89" s="2033"/>
      <c r="KNU89" s="2033"/>
      <c r="KNV89" s="2033"/>
      <c r="KNW89" s="2033"/>
      <c r="KNX89" s="2033"/>
      <c r="KNY89" s="2033" t="str">
        <f>IF(ISBLANK('１．学校基本情報'!$A$7),"",'１．学校基本情報'!$A$7)</f>
        <v/>
      </c>
      <c r="KNZ89" s="2033"/>
      <c r="KOA89" s="2033"/>
      <c r="KOB89" s="2033"/>
      <c r="KOC89" s="2033"/>
      <c r="KOD89" s="2033"/>
      <c r="KOE89" s="2033"/>
      <c r="KOF89" s="2033"/>
      <c r="KOG89" s="2033"/>
      <c r="KOH89" s="2033"/>
      <c r="KOI89" s="2033"/>
      <c r="KOJ89" s="2033"/>
      <c r="KOK89" s="2033"/>
      <c r="KOL89" s="2033"/>
      <c r="KOM89" s="2033"/>
      <c r="KON89" s="2033"/>
      <c r="KOO89" s="2033" t="str">
        <f>IF(ISBLANK('１．学校基本情報'!$A$7),"",'１．学校基本情報'!$A$7)</f>
        <v/>
      </c>
      <c r="KOP89" s="2033"/>
      <c r="KOQ89" s="2033"/>
      <c r="KOR89" s="2033"/>
      <c r="KOS89" s="2033"/>
      <c r="KOT89" s="2033"/>
      <c r="KOU89" s="2033"/>
      <c r="KOV89" s="2033"/>
      <c r="KOW89" s="2033"/>
      <c r="KOX89" s="2033"/>
      <c r="KOY89" s="2033"/>
      <c r="KOZ89" s="2033"/>
      <c r="KPA89" s="2033"/>
      <c r="KPB89" s="2033"/>
      <c r="KPC89" s="2033"/>
      <c r="KPD89" s="2033"/>
      <c r="KPE89" s="2033" t="str">
        <f>IF(ISBLANK('１．学校基本情報'!$A$7),"",'１．学校基本情報'!$A$7)</f>
        <v/>
      </c>
      <c r="KPF89" s="2033"/>
      <c r="KPG89" s="2033"/>
      <c r="KPH89" s="2033"/>
      <c r="KPI89" s="2033"/>
      <c r="KPJ89" s="2033"/>
      <c r="KPK89" s="2033"/>
      <c r="KPL89" s="2033"/>
      <c r="KPM89" s="2033"/>
      <c r="KPN89" s="2033"/>
      <c r="KPO89" s="2033"/>
      <c r="KPP89" s="2033"/>
      <c r="KPQ89" s="2033"/>
      <c r="KPR89" s="2033"/>
      <c r="KPS89" s="2033"/>
      <c r="KPT89" s="2033"/>
      <c r="KPU89" s="2033" t="str">
        <f>IF(ISBLANK('１．学校基本情報'!$A$7),"",'１．学校基本情報'!$A$7)</f>
        <v/>
      </c>
      <c r="KPV89" s="2033"/>
      <c r="KPW89" s="2033"/>
      <c r="KPX89" s="2033"/>
      <c r="KPY89" s="2033"/>
      <c r="KPZ89" s="2033"/>
      <c r="KQA89" s="2033"/>
      <c r="KQB89" s="2033"/>
      <c r="KQC89" s="2033"/>
      <c r="KQD89" s="2033"/>
      <c r="KQE89" s="2033"/>
      <c r="KQF89" s="2033"/>
      <c r="KQG89" s="2033"/>
      <c r="KQH89" s="2033"/>
      <c r="KQI89" s="2033"/>
      <c r="KQJ89" s="2033"/>
      <c r="KQK89" s="2033" t="str">
        <f>IF(ISBLANK('１．学校基本情報'!$A$7),"",'１．学校基本情報'!$A$7)</f>
        <v/>
      </c>
      <c r="KQL89" s="2033"/>
      <c r="KQM89" s="2033"/>
      <c r="KQN89" s="2033"/>
      <c r="KQO89" s="2033"/>
      <c r="KQP89" s="2033"/>
      <c r="KQQ89" s="2033"/>
      <c r="KQR89" s="2033"/>
      <c r="KQS89" s="2033"/>
      <c r="KQT89" s="2033"/>
      <c r="KQU89" s="2033"/>
      <c r="KQV89" s="2033"/>
      <c r="KQW89" s="2033"/>
      <c r="KQX89" s="2033"/>
      <c r="KQY89" s="2033"/>
      <c r="KQZ89" s="2033"/>
      <c r="KRA89" s="2033" t="str">
        <f>IF(ISBLANK('１．学校基本情報'!$A$7),"",'１．学校基本情報'!$A$7)</f>
        <v/>
      </c>
      <c r="KRB89" s="2033"/>
      <c r="KRC89" s="2033"/>
      <c r="KRD89" s="2033"/>
      <c r="KRE89" s="2033"/>
      <c r="KRF89" s="2033"/>
      <c r="KRG89" s="2033"/>
      <c r="KRH89" s="2033"/>
      <c r="KRI89" s="2033"/>
      <c r="KRJ89" s="2033"/>
      <c r="KRK89" s="2033"/>
      <c r="KRL89" s="2033"/>
      <c r="KRM89" s="2033"/>
      <c r="KRN89" s="2033"/>
      <c r="KRO89" s="2033"/>
      <c r="KRP89" s="2033"/>
      <c r="KRQ89" s="2033" t="str">
        <f>IF(ISBLANK('１．学校基本情報'!$A$7),"",'１．学校基本情報'!$A$7)</f>
        <v/>
      </c>
      <c r="KRR89" s="2033"/>
      <c r="KRS89" s="2033"/>
      <c r="KRT89" s="2033"/>
      <c r="KRU89" s="2033"/>
      <c r="KRV89" s="2033"/>
      <c r="KRW89" s="2033"/>
      <c r="KRX89" s="2033"/>
      <c r="KRY89" s="2033"/>
      <c r="KRZ89" s="2033"/>
      <c r="KSA89" s="2033"/>
      <c r="KSB89" s="2033"/>
      <c r="KSC89" s="2033"/>
      <c r="KSD89" s="2033"/>
      <c r="KSE89" s="2033"/>
      <c r="KSF89" s="2033"/>
      <c r="KSG89" s="2033" t="str">
        <f>IF(ISBLANK('１．学校基本情報'!$A$7),"",'１．学校基本情報'!$A$7)</f>
        <v/>
      </c>
      <c r="KSH89" s="2033"/>
      <c r="KSI89" s="2033"/>
      <c r="KSJ89" s="2033"/>
      <c r="KSK89" s="2033"/>
      <c r="KSL89" s="2033"/>
      <c r="KSM89" s="2033"/>
      <c r="KSN89" s="2033"/>
      <c r="KSO89" s="2033"/>
      <c r="KSP89" s="2033"/>
      <c r="KSQ89" s="2033"/>
      <c r="KSR89" s="2033"/>
      <c r="KSS89" s="2033"/>
      <c r="KST89" s="2033"/>
      <c r="KSU89" s="2033"/>
      <c r="KSV89" s="2033"/>
      <c r="KSW89" s="2033" t="str">
        <f>IF(ISBLANK('１．学校基本情報'!$A$7),"",'１．学校基本情報'!$A$7)</f>
        <v/>
      </c>
      <c r="KSX89" s="2033"/>
      <c r="KSY89" s="2033"/>
      <c r="KSZ89" s="2033"/>
      <c r="KTA89" s="2033"/>
      <c r="KTB89" s="2033"/>
      <c r="KTC89" s="2033"/>
      <c r="KTD89" s="2033"/>
      <c r="KTE89" s="2033"/>
      <c r="KTF89" s="2033"/>
      <c r="KTG89" s="2033"/>
      <c r="KTH89" s="2033"/>
      <c r="KTI89" s="2033"/>
      <c r="KTJ89" s="2033"/>
      <c r="KTK89" s="2033"/>
      <c r="KTL89" s="2033"/>
      <c r="KTM89" s="2033" t="str">
        <f>IF(ISBLANK('１．学校基本情報'!$A$7),"",'１．学校基本情報'!$A$7)</f>
        <v/>
      </c>
      <c r="KTN89" s="2033"/>
      <c r="KTO89" s="2033"/>
      <c r="KTP89" s="2033"/>
      <c r="KTQ89" s="2033"/>
      <c r="KTR89" s="2033"/>
      <c r="KTS89" s="2033"/>
      <c r="KTT89" s="2033"/>
      <c r="KTU89" s="2033"/>
      <c r="KTV89" s="2033"/>
      <c r="KTW89" s="2033"/>
      <c r="KTX89" s="2033"/>
      <c r="KTY89" s="2033"/>
      <c r="KTZ89" s="2033"/>
      <c r="KUA89" s="2033"/>
      <c r="KUB89" s="2033"/>
      <c r="KUC89" s="2033" t="str">
        <f>IF(ISBLANK('１．学校基本情報'!$A$7),"",'１．学校基本情報'!$A$7)</f>
        <v/>
      </c>
      <c r="KUD89" s="2033"/>
      <c r="KUE89" s="2033"/>
      <c r="KUF89" s="2033"/>
      <c r="KUG89" s="2033"/>
      <c r="KUH89" s="2033"/>
      <c r="KUI89" s="2033"/>
      <c r="KUJ89" s="2033"/>
      <c r="KUK89" s="2033"/>
      <c r="KUL89" s="2033"/>
      <c r="KUM89" s="2033"/>
      <c r="KUN89" s="2033"/>
      <c r="KUO89" s="2033"/>
      <c r="KUP89" s="2033"/>
      <c r="KUQ89" s="2033"/>
      <c r="KUR89" s="2033"/>
      <c r="KUS89" s="2033" t="str">
        <f>IF(ISBLANK('１．学校基本情報'!$A$7),"",'１．学校基本情報'!$A$7)</f>
        <v/>
      </c>
      <c r="KUT89" s="2033"/>
      <c r="KUU89" s="2033"/>
      <c r="KUV89" s="2033"/>
      <c r="KUW89" s="2033"/>
      <c r="KUX89" s="2033"/>
      <c r="KUY89" s="2033"/>
      <c r="KUZ89" s="2033"/>
      <c r="KVA89" s="2033"/>
      <c r="KVB89" s="2033"/>
      <c r="KVC89" s="2033"/>
      <c r="KVD89" s="2033"/>
      <c r="KVE89" s="2033"/>
      <c r="KVF89" s="2033"/>
      <c r="KVG89" s="2033"/>
      <c r="KVH89" s="2033"/>
      <c r="KVI89" s="2033" t="str">
        <f>IF(ISBLANK('１．学校基本情報'!$A$7),"",'１．学校基本情報'!$A$7)</f>
        <v/>
      </c>
      <c r="KVJ89" s="2033"/>
      <c r="KVK89" s="2033"/>
      <c r="KVL89" s="2033"/>
      <c r="KVM89" s="2033"/>
      <c r="KVN89" s="2033"/>
      <c r="KVO89" s="2033"/>
      <c r="KVP89" s="2033"/>
      <c r="KVQ89" s="2033"/>
      <c r="KVR89" s="2033"/>
      <c r="KVS89" s="2033"/>
      <c r="KVT89" s="2033"/>
      <c r="KVU89" s="2033"/>
      <c r="KVV89" s="2033"/>
      <c r="KVW89" s="2033"/>
      <c r="KVX89" s="2033"/>
      <c r="KVY89" s="2033" t="str">
        <f>IF(ISBLANK('１．学校基本情報'!$A$7),"",'１．学校基本情報'!$A$7)</f>
        <v/>
      </c>
      <c r="KVZ89" s="2033"/>
      <c r="KWA89" s="2033"/>
      <c r="KWB89" s="2033"/>
      <c r="KWC89" s="2033"/>
      <c r="KWD89" s="2033"/>
      <c r="KWE89" s="2033"/>
      <c r="KWF89" s="2033"/>
      <c r="KWG89" s="2033"/>
      <c r="KWH89" s="2033"/>
      <c r="KWI89" s="2033"/>
      <c r="KWJ89" s="2033"/>
      <c r="KWK89" s="2033"/>
      <c r="KWL89" s="2033"/>
      <c r="KWM89" s="2033"/>
      <c r="KWN89" s="2033"/>
      <c r="KWO89" s="2033" t="str">
        <f>IF(ISBLANK('１．学校基本情報'!$A$7),"",'１．学校基本情報'!$A$7)</f>
        <v/>
      </c>
      <c r="KWP89" s="2033"/>
      <c r="KWQ89" s="2033"/>
      <c r="KWR89" s="2033"/>
      <c r="KWS89" s="2033"/>
      <c r="KWT89" s="2033"/>
      <c r="KWU89" s="2033"/>
      <c r="KWV89" s="2033"/>
      <c r="KWW89" s="2033"/>
      <c r="KWX89" s="2033"/>
      <c r="KWY89" s="2033"/>
      <c r="KWZ89" s="2033"/>
      <c r="KXA89" s="2033"/>
      <c r="KXB89" s="2033"/>
      <c r="KXC89" s="2033"/>
      <c r="KXD89" s="2033"/>
      <c r="KXE89" s="2033" t="str">
        <f>IF(ISBLANK('１．学校基本情報'!$A$7),"",'１．学校基本情報'!$A$7)</f>
        <v/>
      </c>
      <c r="KXF89" s="2033"/>
      <c r="KXG89" s="2033"/>
      <c r="KXH89" s="2033"/>
      <c r="KXI89" s="2033"/>
      <c r="KXJ89" s="2033"/>
      <c r="KXK89" s="2033"/>
      <c r="KXL89" s="2033"/>
      <c r="KXM89" s="2033"/>
      <c r="KXN89" s="2033"/>
      <c r="KXO89" s="2033"/>
      <c r="KXP89" s="2033"/>
      <c r="KXQ89" s="2033"/>
      <c r="KXR89" s="2033"/>
      <c r="KXS89" s="2033"/>
      <c r="KXT89" s="2033"/>
      <c r="KXU89" s="2033" t="str">
        <f>IF(ISBLANK('１．学校基本情報'!$A$7),"",'１．学校基本情報'!$A$7)</f>
        <v/>
      </c>
      <c r="KXV89" s="2033"/>
      <c r="KXW89" s="2033"/>
      <c r="KXX89" s="2033"/>
      <c r="KXY89" s="2033"/>
      <c r="KXZ89" s="2033"/>
      <c r="KYA89" s="2033"/>
      <c r="KYB89" s="2033"/>
      <c r="KYC89" s="2033"/>
      <c r="KYD89" s="2033"/>
      <c r="KYE89" s="2033"/>
      <c r="KYF89" s="2033"/>
      <c r="KYG89" s="2033"/>
      <c r="KYH89" s="2033"/>
      <c r="KYI89" s="2033"/>
      <c r="KYJ89" s="2033"/>
      <c r="KYK89" s="2033" t="str">
        <f>IF(ISBLANK('１．学校基本情報'!$A$7),"",'１．学校基本情報'!$A$7)</f>
        <v/>
      </c>
      <c r="KYL89" s="2033"/>
      <c r="KYM89" s="2033"/>
      <c r="KYN89" s="2033"/>
      <c r="KYO89" s="2033"/>
      <c r="KYP89" s="2033"/>
      <c r="KYQ89" s="2033"/>
      <c r="KYR89" s="2033"/>
      <c r="KYS89" s="2033"/>
      <c r="KYT89" s="2033"/>
      <c r="KYU89" s="2033"/>
      <c r="KYV89" s="2033"/>
      <c r="KYW89" s="2033"/>
      <c r="KYX89" s="2033"/>
      <c r="KYY89" s="2033"/>
      <c r="KYZ89" s="2033"/>
      <c r="KZA89" s="2033" t="str">
        <f>IF(ISBLANK('１．学校基本情報'!$A$7),"",'１．学校基本情報'!$A$7)</f>
        <v/>
      </c>
      <c r="KZB89" s="2033"/>
      <c r="KZC89" s="2033"/>
      <c r="KZD89" s="2033"/>
      <c r="KZE89" s="2033"/>
      <c r="KZF89" s="2033"/>
      <c r="KZG89" s="2033"/>
      <c r="KZH89" s="2033"/>
      <c r="KZI89" s="2033"/>
      <c r="KZJ89" s="2033"/>
      <c r="KZK89" s="2033"/>
      <c r="KZL89" s="2033"/>
      <c r="KZM89" s="2033"/>
      <c r="KZN89" s="2033"/>
      <c r="KZO89" s="2033"/>
      <c r="KZP89" s="2033"/>
      <c r="KZQ89" s="2033" t="str">
        <f>IF(ISBLANK('１．学校基本情報'!$A$7),"",'１．学校基本情報'!$A$7)</f>
        <v/>
      </c>
      <c r="KZR89" s="2033"/>
      <c r="KZS89" s="2033"/>
      <c r="KZT89" s="2033"/>
      <c r="KZU89" s="2033"/>
      <c r="KZV89" s="2033"/>
      <c r="KZW89" s="2033"/>
      <c r="KZX89" s="2033"/>
      <c r="KZY89" s="2033"/>
      <c r="KZZ89" s="2033"/>
      <c r="LAA89" s="2033"/>
      <c r="LAB89" s="2033"/>
      <c r="LAC89" s="2033"/>
      <c r="LAD89" s="2033"/>
      <c r="LAE89" s="2033"/>
      <c r="LAF89" s="2033"/>
      <c r="LAG89" s="2033" t="str">
        <f>IF(ISBLANK('１．学校基本情報'!$A$7),"",'１．学校基本情報'!$A$7)</f>
        <v/>
      </c>
      <c r="LAH89" s="2033"/>
      <c r="LAI89" s="2033"/>
      <c r="LAJ89" s="2033"/>
      <c r="LAK89" s="2033"/>
      <c r="LAL89" s="2033"/>
      <c r="LAM89" s="2033"/>
      <c r="LAN89" s="2033"/>
      <c r="LAO89" s="2033"/>
      <c r="LAP89" s="2033"/>
      <c r="LAQ89" s="2033"/>
      <c r="LAR89" s="2033"/>
      <c r="LAS89" s="2033"/>
      <c r="LAT89" s="2033"/>
      <c r="LAU89" s="2033"/>
      <c r="LAV89" s="2033"/>
      <c r="LAW89" s="2033" t="str">
        <f>IF(ISBLANK('１．学校基本情報'!$A$7),"",'１．学校基本情報'!$A$7)</f>
        <v/>
      </c>
      <c r="LAX89" s="2033"/>
      <c r="LAY89" s="2033"/>
      <c r="LAZ89" s="2033"/>
      <c r="LBA89" s="2033"/>
      <c r="LBB89" s="2033"/>
      <c r="LBC89" s="2033"/>
      <c r="LBD89" s="2033"/>
      <c r="LBE89" s="2033"/>
      <c r="LBF89" s="2033"/>
      <c r="LBG89" s="2033"/>
      <c r="LBH89" s="2033"/>
      <c r="LBI89" s="2033"/>
      <c r="LBJ89" s="2033"/>
      <c r="LBK89" s="2033"/>
      <c r="LBL89" s="2033"/>
      <c r="LBM89" s="2033" t="str">
        <f>IF(ISBLANK('１．学校基本情報'!$A$7),"",'１．学校基本情報'!$A$7)</f>
        <v/>
      </c>
      <c r="LBN89" s="2033"/>
      <c r="LBO89" s="2033"/>
      <c r="LBP89" s="2033"/>
      <c r="LBQ89" s="2033"/>
      <c r="LBR89" s="2033"/>
      <c r="LBS89" s="2033"/>
      <c r="LBT89" s="2033"/>
      <c r="LBU89" s="2033"/>
      <c r="LBV89" s="2033"/>
      <c r="LBW89" s="2033"/>
      <c r="LBX89" s="2033"/>
      <c r="LBY89" s="2033"/>
      <c r="LBZ89" s="2033"/>
      <c r="LCA89" s="2033"/>
      <c r="LCB89" s="2033"/>
      <c r="LCC89" s="2033" t="str">
        <f>IF(ISBLANK('１．学校基本情報'!$A$7),"",'１．学校基本情報'!$A$7)</f>
        <v/>
      </c>
      <c r="LCD89" s="2033"/>
      <c r="LCE89" s="2033"/>
      <c r="LCF89" s="2033"/>
      <c r="LCG89" s="2033"/>
      <c r="LCH89" s="2033"/>
      <c r="LCI89" s="2033"/>
      <c r="LCJ89" s="2033"/>
      <c r="LCK89" s="2033"/>
      <c r="LCL89" s="2033"/>
      <c r="LCM89" s="2033"/>
      <c r="LCN89" s="2033"/>
      <c r="LCO89" s="2033"/>
      <c r="LCP89" s="2033"/>
      <c r="LCQ89" s="2033"/>
      <c r="LCR89" s="2033"/>
      <c r="LCS89" s="2033" t="str">
        <f>IF(ISBLANK('１．学校基本情報'!$A$7),"",'１．学校基本情報'!$A$7)</f>
        <v/>
      </c>
      <c r="LCT89" s="2033"/>
      <c r="LCU89" s="2033"/>
      <c r="LCV89" s="2033"/>
      <c r="LCW89" s="2033"/>
      <c r="LCX89" s="2033"/>
      <c r="LCY89" s="2033"/>
      <c r="LCZ89" s="2033"/>
      <c r="LDA89" s="2033"/>
      <c r="LDB89" s="2033"/>
      <c r="LDC89" s="2033"/>
      <c r="LDD89" s="2033"/>
      <c r="LDE89" s="2033"/>
      <c r="LDF89" s="2033"/>
      <c r="LDG89" s="2033"/>
      <c r="LDH89" s="2033"/>
      <c r="LDI89" s="2033" t="str">
        <f>IF(ISBLANK('１．学校基本情報'!$A$7),"",'１．学校基本情報'!$A$7)</f>
        <v/>
      </c>
      <c r="LDJ89" s="2033"/>
      <c r="LDK89" s="2033"/>
      <c r="LDL89" s="2033"/>
      <c r="LDM89" s="2033"/>
      <c r="LDN89" s="2033"/>
      <c r="LDO89" s="2033"/>
      <c r="LDP89" s="2033"/>
      <c r="LDQ89" s="2033"/>
      <c r="LDR89" s="2033"/>
      <c r="LDS89" s="2033"/>
      <c r="LDT89" s="2033"/>
      <c r="LDU89" s="2033"/>
      <c r="LDV89" s="2033"/>
      <c r="LDW89" s="2033"/>
      <c r="LDX89" s="2033"/>
      <c r="LDY89" s="2033" t="str">
        <f>IF(ISBLANK('１．学校基本情報'!$A$7),"",'１．学校基本情報'!$A$7)</f>
        <v/>
      </c>
      <c r="LDZ89" s="2033"/>
      <c r="LEA89" s="2033"/>
      <c r="LEB89" s="2033"/>
      <c r="LEC89" s="2033"/>
      <c r="LED89" s="2033"/>
      <c r="LEE89" s="2033"/>
      <c r="LEF89" s="2033"/>
      <c r="LEG89" s="2033"/>
      <c r="LEH89" s="2033"/>
      <c r="LEI89" s="2033"/>
      <c r="LEJ89" s="2033"/>
      <c r="LEK89" s="2033"/>
      <c r="LEL89" s="2033"/>
      <c r="LEM89" s="2033"/>
      <c r="LEN89" s="2033"/>
      <c r="LEO89" s="2033" t="str">
        <f>IF(ISBLANK('１．学校基本情報'!$A$7),"",'１．学校基本情報'!$A$7)</f>
        <v/>
      </c>
      <c r="LEP89" s="2033"/>
      <c r="LEQ89" s="2033"/>
      <c r="LER89" s="2033"/>
      <c r="LES89" s="2033"/>
      <c r="LET89" s="2033"/>
      <c r="LEU89" s="2033"/>
      <c r="LEV89" s="2033"/>
      <c r="LEW89" s="2033"/>
      <c r="LEX89" s="2033"/>
      <c r="LEY89" s="2033"/>
      <c r="LEZ89" s="2033"/>
      <c r="LFA89" s="2033"/>
      <c r="LFB89" s="2033"/>
      <c r="LFC89" s="2033"/>
      <c r="LFD89" s="2033"/>
      <c r="LFE89" s="2033" t="str">
        <f>IF(ISBLANK('１．学校基本情報'!$A$7),"",'１．学校基本情報'!$A$7)</f>
        <v/>
      </c>
      <c r="LFF89" s="2033"/>
      <c r="LFG89" s="2033"/>
      <c r="LFH89" s="2033"/>
      <c r="LFI89" s="2033"/>
      <c r="LFJ89" s="2033"/>
      <c r="LFK89" s="2033"/>
      <c r="LFL89" s="2033"/>
      <c r="LFM89" s="2033"/>
      <c r="LFN89" s="2033"/>
      <c r="LFO89" s="2033"/>
      <c r="LFP89" s="2033"/>
      <c r="LFQ89" s="2033"/>
      <c r="LFR89" s="2033"/>
      <c r="LFS89" s="2033"/>
      <c r="LFT89" s="2033"/>
      <c r="LFU89" s="2033" t="str">
        <f>IF(ISBLANK('１．学校基本情報'!$A$7),"",'１．学校基本情報'!$A$7)</f>
        <v/>
      </c>
      <c r="LFV89" s="2033"/>
      <c r="LFW89" s="2033"/>
      <c r="LFX89" s="2033"/>
      <c r="LFY89" s="2033"/>
      <c r="LFZ89" s="2033"/>
      <c r="LGA89" s="2033"/>
      <c r="LGB89" s="2033"/>
      <c r="LGC89" s="2033"/>
      <c r="LGD89" s="2033"/>
      <c r="LGE89" s="2033"/>
      <c r="LGF89" s="2033"/>
      <c r="LGG89" s="2033"/>
      <c r="LGH89" s="2033"/>
      <c r="LGI89" s="2033"/>
      <c r="LGJ89" s="2033"/>
      <c r="LGK89" s="2033" t="str">
        <f>IF(ISBLANK('１．学校基本情報'!$A$7),"",'１．学校基本情報'!$A$7)</f>
        <v/>
      </c>
      <c r="LGL89" s="2033"/>
      <c r="LGM89" s="2033"/>
      <c r="LGN89" s="2033"/>
      <c r="LGO89" s="2033"/>
      <c r="LGP89" s="2033"/>
      <c r="LGQ89" s="2033"/>
      <c r="LGR89" s="2033"/>
      <c r="LGS89" s="2033"/>
      <c r="LGT89" s="2033"/>
      <c r="LGU89" s="2033"/>
      <c r="LGV89" s="2033"/>
      <c r="LGW89" s="2033"/>
      <c r="LGX89" s="2033"/>
      <c r="LGY89" s="2033"/>
      <c r="LGZ89" s="2033"/>
      <c r="LHA89" s="2033" t="str">
        <f>IF(ISBLANK('１．学校基本情報'!$A$7),"",'１．学校基本情報'!$A$7)</f>
        <v/>
      </c>
      <c r="LHB89" s="2033"/>
      <c r="LHC89" s="2033"/>
      <c r="LHD89" s="2033"/>
      <c r="LHE89" s="2033"/>
      <c r="LHF89" s="2033"/>
      <c r="LHG89" s="2033"/>
      <c r="LHH89" s="2033"/>
      <c r="LHI89" s="2033"/>
      <c r="LHJ89" s="2033"/>
      <c r="LHK89" s="2033"/>
      <c r="LHL89" s="2033"/>
      <c r="LHM89" s="2033"/>
      <c r="LHN89" s="2033"/>
      <c r="LHO89" s="2033"/>
      <c r="LHP89" s="2033"/>
      <c r="LHQ89" s="2033" t="str">
        <f>IF(ISBLANK('１．学校基本情報'!$A$7),"",'１．学校基本情報'!$A$7)</f>
        <v/>
      </c>
      <c r="LHR89" s="2033"/>
      <c r="LHS89" s="2033"/>
      <c r="LHT89" s="2033"/>
      <c r="LHU89" s="2033"/>
      <c r="LHV89" s="2033"/>
      <c r="LHW89" s="2033"/>
      <c r="LHX89" s="2033"/>
      <c r="LHY89" s="2033"/>
      <c r="LHZ89" s="2033"/>
      <c r="LIA89" s="2033"/>
      <c r="LIB89" s="2033"/>
      <c r="LIC89" s="2033"/>
      <c r="LID89" s="2033"/>
      <c r="LIE89" s="2033"/>
      <c r="LIF89" s="2033"/>
      <c r="LIG89" s="2033" t="str">
        <f>IF(ISBLANK('１．学校基本情報'!$A$7),"",'１．学校基本情報'!$A$7)</f>
        <v/>
      </c>
      <c r="LIH89" s="2033"/>
      <c r="LII89" s="2033"/>
      <c r="LIJ89" s="2033"/>
      <c r="LIK89" s="2033"/>
      <c r="LIL89" s="2033"/>
      <c r="LIM89" s="2033"/>
      <c r="LIN89" s="2033"/>
      <c r="LIO89" s="2033"/>
      <c r="LIP89" s="2033"/>
      <c r="LIQ89" s="2033"/>
      <c r="LIR89" s="2033"/>
      <c r="LIS89" s="2033"/>
      <c r="LIT89" s="2033"/>
      <c r="LIU89" s="2033"/>
      <c r="LIV89" s="2033"/>
      <c r="LIW89" s="2033" t="str">
        <f>IF(ISBLANK('１．学校基本情報'!$A$7),"",'１．学校基本情報'!$A$7)</f>
        <v/>
      </c>
      <c r="LIX89" s="2033"/>
      <c r="LIY89" s="2033"/>
      <c r="LIZ89" s="2033"/>
      <c r="LJA89" s="2033"/>
      <c r="LJB89" s="2033"/>
      <c r="LJC89" s="2033"/>
      <c r="LJD89" s="2033"/>
      <c r="LJE89" s="2033"/>
      <c r="LJF89" s="2033"/>
      <c r="LJG89" s="2033"/>
      <c r="LJH89" s="2033"/>
      <c r="LJI89" s="2033"/>
      <c r="LJJ89" s="2033"/>
      <c r="LJK89" s="2033"/>
      <c r="LJL89" s="2033"/>
      <c r="LJM89" s="2033" t="str">
        <f>IF(ISBLANK('１．学校基本情報'!$A$7),"",'１．学校基本情報'!$A$7)</f>
        <v/>
      </c>
      <c r="LJN89" s="2033"/>
      <c r="LJO89" s="2033"/>
      <c r="LJP89" s="2033"/>
      <c r="LJQ89" s="2033"/>
      <c r="LJR89" s="2033"/>
      <c r="LJS89" s="2033"/>
      <c r="LJT89" s="2033"/>
      <c r="LJU89" s="2033"/>
      <c r="LJV89" s="2033"/>
      <c r="LJW89" s="2033"/>
      <c r="LJX89" s="2033"/>
      <c r="LJY89" s="2033"/>
      <c r="LJZ89" s="2033"/>
      <c r="LKA89" s="2033"/>
      <c r="LKB89" s="2033"/>
      <c r="LKC89" s="2033" t="str">
        <f>IF(ISBLANK('１．学校基本情報'!$A$7),"",'１．学校基本情報'!$A$7)</f>
        <v/>
      </c>
      <c r="LKD89" s="2033"/>
      <c r="LKE89" s="2033"/>
      <c r="LKF89" s="2033"/>
      <c r="LKG89" s="2033"/>
      <c r="LKH89" s="2033"/>
      <c r="LKI89" s="2033"/>
      <c r="LKJ89" s="2033"/>
      <c r="LKK89" s="2033"/>
      <c r="LKL89" s="2033"/>
      <c r="LKM89" s="2033"/>
      <c r="LKN89" s="2033"/>
      <c r="LKO89" s="2033"/>
      <c r="LKP89" s="2033"/>
      <c r="LKQ89" s="2033"/>
      <c r="LKR89" s="2033"/>
      <c r="LKS89" s="2033" t="str">
        <f>IF(ISBLANK('１．学校基本情報'!$A$7),"",'１．学校基本情報'!$A$7)</f>
        <v/>
      </c>
      <c r="LKT89" s="2033"/>
      <c r="LKU89" s="2033"/>
      <c r="LKV89" s="2033"/>
      <c r="LKW89" s="2033"/>
      <c r="LKX89" s="2033"/>
      <c r="LKY89" s="2033"/>
      <c r="LKZ89" s="2033"/>
      <c r="LLA89" s="2033"/>
      <c r="LLB89" s="2033"/>
      <c r="LLC89" s="2033"/>
      <c r="LLD89" s="2033"/>
      <c r="LLE89" s="2033"/>
      <c r="LLF89" s="2033"/>
      <c r="LLG89" s="2033"/>
      <c r="LLH89" s="2033"/>
      <c r="LLI89" s="2033" t="str">
        <f>IF(ISBLANK('１．学校基本情報'!$A$7),"",'１．学校基本情報'!$A$7)</f>
        <v/>
      </c>
      <c r="LLJ89" s="2033"/>
      <c r="LLK89" s="2033"/>
      <c r="LLL89" s="2033"/>
      <c r="LLM89" s="2033"/>
      <c r="LLN89" s="2033"/>
      <c r="LLO89" s="2033"/>
      <c r="LLP89" s="2033"/>
      <c r="LLQ89" s="2033"/>
      <c r="LLR89" s="2033"/>
      <c r="LLS89" s="2033"/>
      <c r="LLT89" s="2033"/>
      <c r="LLU89" s="2033"/>
      <c r="LLV89" s="2033"/>
      <c r="LLW89" s="2033"/>
      <c r="LLX89" s="2033"/>
      <c r="LLY89" s="2033" t="str">
        <f>IF(ISBLANK('１．学校基本情報'!$A$7),"",'１．学校基本情報'!$A$7)</f>
        <v/>
      </c>
      <c r="LLZ89" s="2033"/>
      <c r="LMA89" s="2033"/>
      <c r="LMB89" s="2033"/>
      <c r="LMC89" s="2033"/>
      <c r="LMD89" s="2033"/>
      <c r="LME89" s="2033"/>
      <c r="LMF89" s="2033"/>
      <c r="LMG89" s="2033"/>
      <c r="LMH89" s="2033"/>
      <c r="LMI89" s="2033"/>
      <c r="LMJ89" s="2033"/>
      <c r="LMK89" s="2033"/>
      <c r="LML89" s="2033"/>
      <c r="LMM89" s="2033"/>
      <c r="LMN89" s="2033"/>
      <c r="LMO89" s="2033" t="str">
        <f>IF(ISBLANK('１．学校基本情報'!$A$7),"",'１．学校基本情報'!$A$7)</f>
        <v/>
      </c>
      <c r="LMP89" s="2033"/>
      <c r="LMQ89" s="2033"/>
      <c r="LMR89" s="2033"/>
      <c r="LMS89" s="2033"/>
      <c r="LMT89" s="2033"/>
      <c r="LMU89" s="2033"/>
      <c r="LMV89" s="2033"/>
      <c r="LMW89" s="2033"/>
      <c r="LMX89" s="2033"/>
      <c r="LMY89" s="2033"/>
      <c r="LMZ89" s="2033"/>
      <c r="LNA89" s="2033"/>
      <c r="LNB89" s="2033"/>
      <c r="LNC89" s="2033"/>
      <c r="LND89" s="2033"/>
      <c r="LNE89" s="2033" t="str">
        <f>IF(ISBLANK('１．学校基本情報'!$A$7),"",'１．学校基本情報'!$A$7)</f>
        <v/>
      </c>
      <c r="LNF89" s="2033"/>
      <c r="LNG89" s="2033"/>
      <c r="LNH89" s="2033"/>
      <c r="LNI89" s="2033"/>
      <c r="LNJ89" s="2033"/>
      <c r="LNK89" s="2033"/>
      <c r="LNL89" s="2033"/>
      <c r="LNM89" s="2033"/>
      <c r="LNN89" s="2033"/>
      <c r="LNO89" s="2033"/>
      <c r="LNP89" s="2033"/>
      <c r="LNQ89" s="2033"/>
      <c r="LNR89" s="2033"/>
      <c r="LNS89" s="2033"/>
      <c r="LNT89" s="2033"/>
      <c r="LNU89" s="2033" t="str">
        <f>IF(ISBLANK('１．学校基本情報'!$A$7),"",'１．学校基本情報'!$A$7)</f>
        <v/>
      </c>
      <c r="LNV89" s="2033"/>
      <c r="LNW89" s="2033"/>
      <c r="LNX89" s="2033"/>
      <c r="LNY89" s="2033"/>
      <c r="LNZ89" s="2033"/>
      <c r="LOA89" s="2033"/>
      <c r="LOB89" s="2033"/>
      <c r="LOC89" s="2033"/>
      <c r="LOD89" s="2033"/>
      <c r="LOE89" s="2033"/>
      <c r="LOF89" s="2033"/>
      <c r="LOG89" s="2033"/>
      <c r="LOH89" s="2033"/>
      <c r="LOI89" s="2033"/>
      <c r="LOJ89" s="2033"/>
      <c r="LOK89" s="2033" t="str">
        <f>IF(ISBLANK('１．学校基本情報'!$A$7),"",'１．学校基本情報'!$A$7)</f>
        <v/>
      </c>
      <c r="LOL89" s="2033"/>
      <c r="LOM89" s="2033"/>
      <c r="LON89" s="2033"/>
      <c r="LOO89" s="2033"/>
      <c r="LOP89" s="2033"/>
      <c r="LOQ89" s="2033"/>
      <c r="LOR89" s="2033"/>
      <c r="LOS89" s="2033"/>
      <c r="LOT89" s="2033"/>
      <c r="LOU89" s="2033"/>
      <c r="LOV89" s="2033"/>
      <c r="LOW89" s="2033"/>
      <c r="LOX89" s="2033"/>
      <c r="LOY89" s="2033"/>
      <c r="LOZ89" s="2033"/>
      <c r="LPA89" s="2033" t="str">
        <f>IF(ISBLANK('１．学校基本情報'!$A$7),"",'１．学校基本情報'!$A$7)</f>
        <v/>
      </c>
      <c r="LPB89" s="2033"/>
      <c r="LPC89" s="2033"/>
      <c r="LPD89" s="2033"/>
      <c r="LPE89" s="2033"/>
      <c r="LPF89" s="2033"/>
      <c r="LPG89" s="2033"/>
      <c r="LPH89" s="2033"/>
      <c r="LPI89" s="2033"/>
      <c r="LPJ89" s="2033"/>
      <c r="LPK89" s="2033"/>
      <c r="LPL89" s="2033"/>
      <c r="LPM89" s="2033"/>
      <c r="LPN89" s="2033"/>
      <c r="LPO89" s="2033"/>
      <c r="LPP89" s="2033"/>
      <c r="LPQ89" s="2033" t="str">
        <f>IF(ISBLANK('１．学校基本情報'!$A$7),"",'１．学校基本情報'!$A$7)</f>
        <v/>
      </c>
      <c r="LPR89" s="2033"/>
      <c r="LPS89" s="2033"/>
      <c r="LPT89" s="2033"/>
      <c r="LPU89" s="2033"/>
      <c r="LPV89" s="2033"/>
      <c r="LPW89" s="2033"/>
      <c r="LPX89" s="2033"/>
      <c r="LPY89" s="2033"/>
      <c r="LPZ89" s="2033"/>
      <c r="LQA89" s="2033"/>
      <c r="LQB89" s="2033"/>
      <c r="LQC89" s="2033"/>
      <c r="LQD89" s="2033"/>
      <c r="LQE89" s="2033"/>
      <c r="LQF89" s="2033"/>
      <c r="LQG89" s="2033" t="str">
        <f>IF(ISBLANK('１．学校基本情報'!$A$7),"",'１．学校基本情報'!$A$7)</f>
        <v/>
      </c>
      <c r="LQH89" s="2033"/>
      <c r="LQI89" s="2033"/>
      <c r="LQJ89" s="2033"/>
      <c r="LQK89" s="2033"/>
      <c r="LQL89" s="2033"/>
      <c r="LQM89" s="2033"/>
      <c r="LQN89" s="2033"/>
      <c r="LQO89" s="2033"/>
      <c r="LQP89" s="2033"/>
      <c r="LQQ89" s="2033"/>
      <c r="LQR89" s="2033"/>
      <c r="LQS89" s="2033"/>
      <c r="LQT89" s="2033"/>
      <c r="LQU89" s="2033"/>
      <c r="LQV89" s="2033"/>
      <c r="LQW89" s="2033" t="str">
        <f>IF(ISBLANK('１．学校基本情報'!$A$7),"",'１．学校基本情報'!$A$7)</f>
        <v/>
      </c>
      <c r="LQX89" s="2033"/>
      <c r="LQY89" s="2033"/>
      <c r="LQZ89" s="2033"/>
      <c r="LRA89" s="2033"/>
      <c r="LRB89" s="2033"/>
      <c r="LRC89" s="2033"/>
      <c r="LRD89" s="2033"/>
      <c r="LRE89" s="2033"/>
      <c r="LRF89" s="2033"/>
      <c r="LRG89" s="2033"/>
      <c r="LRH89" s="2033"/>
      <c r="LRI89" s="2033"/>
      <c r="LRJ89" s="2033"/>
      <c r="LRK89" s="2033"/>
      <c r="LRL89" s="2033"/>
      <c r="LRM89" s="2033" t="str">
        <f>IF(ISBLANK('１．学校基本情報'!$A$7),"",'１．学校基本情報'!$A$7)</f>
        <v/>
      </c>
      <c r="LRN89" s="2033"/>
      <c r="LRO89" s="2033"/>
      <c r="LRP89" s="2033"/>
      <c r="LRQ89" s="2033"/>
      <c r="LRR89" s="2033"/>
      <c r="LRS89" s="2033"/>
      <c r="LRT89" s="2033"/>
      <c r="LRU89" s="2033"/>
      <c r="LRV89" s="2033"/>
      <c r="LRW89" s="2033"/>
      <c r="LRX89" s="2033"/>
      <c r="LRY89" s="2033"/>
      <c r="LRZ89" s="2033"/>
      <c r="LSA89" s="2033"/>
      <c r="LSB89" s="2033"/>
      <c r="LSC89" s="2033" t="str">
        <f>IF(ISBLANK('１．学校基本情報'!$A$7),"",'１．学校基本情報'!$A$7)</f>
        <v/>
      </c>
      <c r="LSD89" s="2033"/>
      <c r="LSE89" s="2033"/>
      <c r="LSF89" s="2033"/>
      <c r="LSG89" s="2033"/>
      <c r="LSH89" s="2033"/>
      <c r="LSI89" s="2033"/>
      <c r="LSJ89" s="2033"/>
      <c r="LSK89" s="2033"/>
      <c r="LSL89" s="2033"/>
      <c r="LSM89" s="2033"/>
      <c r="LSN89" s="2033"/>
      <c r="LSO89" s="2033"/>
      <c r="LSP89" s="2033"/>
      <c r="LSQ89" s="2033"/>
      <c r="LSR89" s="2033"/>
      <c r="LSS89" s="2033" t="str">
        <f>IF(ISBLANK('１．学校基本情報'!$A$7),"",'１．学校基本情報'!$A$7)</f>
        <v/>
      </c>
      <c r="LST89" s="2033"/>
      <c r="LSU89" s="2033"/>
      <c r="LSV89" s="2033"/>
      <c r="LSW89" s="2033"/>
      <c r="LSX89" s="2033"/>
      <c r="LSY89" s="2033"/>
      <c r="LSZ89" s="2033"/>
      <c r="LTA89" s="2033"/>
      <c r="LTB89" s="2033"/>
      <c r="LTC89" s="2033"/>
      <c r="LTD89" s="2033"/>
      <c r="LTE89" s="2033"/>
      <c r="LTF89" s="2033"/>
      <c r="LTG89" s="2033"/>
      <c r="LTH89" s="2033"/>
      <c r="LTI89" s="2033" t="str">
        <f>IF(ISBLANK('１．学校基本情報'!$A$7),"",'１．学校基本情報'!$A$7)</f>
        <v/>
      </c>
      <c r="LTJ89" s="2033"/>
      <c r="LTK89" s="2033"/>
      <c r="LTL89" s="2033"/>
      <c r="LTM89" s="2033"/>
      <c r="LTN89" s="2033"/>
      <c r="LTO89" s="2033"/>
      <c r="LTP89" s="2033"/>
      <c r="LTQ89" s="2033"/>
      <c r="LTR89" s="2033"/>
      <c r="LTS89" s="2033"/>
      <c r="LTT89" s="2033"/>
      <c r="LTU89" s="2033"/>
      <c r="LTV89" s="2033"/>
      <c r="LTW89" s="2033"/>
      <c r="LTX89" s="2033"/>
      <c r="LTY89" s="2033" t="str">
        <f>IF(ISBLANK('１．学校基本情報'!$A$7),"",'１．学校基本情報'!$A$7)</f>
        <v/>
      </c>
      <c r="LTZ89" s="2033"/>
      <c r="LUA89" s="2033"/>
      <c r="LUB89" s="2033"/>
      <c r="LUC89" s="2033"/>
      <c r="LUD89" s="2033"/>
      <c r="LUE89" s="2033"/>
      <c r="LUF89" s="2033"/>
      <c r="LUG89" s="2033"/>
      <c r="LUH89" s="2033"/>
      <c r="LUI89" s="2033"/>
      <c r="LUJ89" s="2033"/>
      <c r="LUK89" s="2033"/>
      <c r="LUL89" s="2033"/>
      <c r="LUM89" s="2033"/>
      <c r="LUN89" s="2033"/>
      <c r="LUO89" s="2033" t="str">
        <f>IF(ISBLANK('１．学校基本情報'!$A$7),"",'１．学校基本情報'!$A$7)</f>
        <v/>
      </c>
      <c r="LUP89" s="2033"/>
      <c r="LUQ89" s="2033"/>
      <c r="LUR89" s="2033"/>
      <c r="LUS89" s="2033"/>
      <c r="LUT89" s="2033"/>
      <c r="LUU89" s="2033"/>
      <c r="LUV89" s="2033"/>
      <c r="LUW89" s="2033"/>
      <c r="LUX89" s="2033"/>
      <c r="LUY89" s="2033"/>
      <c r="LUZ89" s="2033"/>
      <c r="LVA89" s="2033"/>
      <c r="LVB89" s="2033"/>
      <c r="LVC89" s="2033"/>
      <c r="LVD89" s="2033"/>
      <c r="LVE89" s="2033" t="str">
        <f>IF(ISBLANK('１．学校基本情報'!$A$7),"",'１．学校基本情報'!$A$7)</f>
        <v/>
      </c>
      <c r="LVF89" s="2033"/>
      <c r="LVG89" s="2033"/>
      <c r="LVH89" s="2033"/>
      <c r="LVI89" s="2033"/>
      <c r="LVJ89" s="2033"/>
      <c r="LVK89" s="2033"/>
      <c r="LVL89" s="2033"/>
      <c r="LVM89" s="2033"/>
      <c r="LVN89" s="2033"/>
      <c r="LVO89" s="2033"/>
      <c r="LVP89" s="2033"/>
      <c r="LVQ89" s="2033"/>
      <c r="LVR89" s="2033"/>
      <c r="LVS89" s="2033"/>
      <c r="LVT89" s="2033"/>
      <c r="LVU89" s="2033" t="str">
        <f>IF(ISBLANK('１．学校基本情報'!$A$7),"",'１．学校基本情報'!$A$7)</f>
        <v/>
      </c>
      <c r="LVV89" s="2033"/>
      <c r="LVW89" s="2033"/>
      <c r="LVX89" s="2033"/>
      <c r="LVY89" s="2033"/>
      <c r="LVZ89" s="2033"/>
      <c r="LWA89" s="2033"/>
      <c r="LWB89" s="2033"/>
      <c r="LWC89" s="2033"/>
      <c r="LWD89" s="2033"/>
      <c r="LWE89" s="2033"/>
      <c r="LWF89" s="2033"/>
      <c r="LWG89" s="2033"/>
      <c r="LWH89" s="2033"/>
      <c r="LWI89" s="2033"/>
      <c r="LWJ89" s="2033"/>
      <c r="LWK89" s="2033" t="str">
        <f>IF(ISBLANK('１．学校基本情報'!$A$7),"",'１．学校基本情報'!$A$7)</f>
        <v/>
      </c>
      <c r="LWL89" s="2033"/>
      <c r="LWM89" s="2033"/>
      <c r="LWN89" s="2033"/>
      <c r="LWO89" s="2033"/>
      <c r="LWP89" s="2033"/>
      <c r="LWQ89" s="2033"/>
      <c r="LWR89" s="2033"/>
      <c r="LWS89" s="2033"/>
      <c r="LWT89" s="2033"/>
      <c r="LWU89" s="2033"/>
      <c r="LWV89" s="2033"/>
      <c r="LWW89" s="2033"/>
      <c r="LWX89" s="2033"/>
      <c r="LWY89" s="2033"/>
      <c r="LWZ89" s="2033"/>
      <c r="LXA89" s="2033" t="str">
        <f>IF(ISBLANK('１．学校基本情報'!$A$7),"",'１．学校基本情報'!$A$7)</f>
        <v/>
      </c>
      <c r="LXB89" s="2033"/>
      <c r="LXC89" s="2033"/>
      <c r="LXD89" s="2033"/>
      <c r="LXE89" s="2033"/>
      <c r="LXF89" s="2033"/>
      <c r="LXG89" s="2033"/>
      <c r="LXH89" s="2033"/>
      <c r="LXI89" s="2033"/>
      <c r="LXJ89" s="2033"/>
      <c r="LXK89" s="2033"/>
      <c r="LXL89" s="2033"/>
      <c r="LXM89" s="2033"/>
      <c r="LXN89" s="2033"/>
      <c r="LXO89" s="2033"/>
      <c r="LXP89" s="2033"/>
      <c r="LXQ89" s="2033" t="str">
        <f>IF(ISBLANK('１．学校基本情報'!$A$7),"",'１．学校基本情報'!$A$7)</f>
        <v/>
      </c>
      <c r="LXR89" s="2033"/>
      <c r="LXS89" s="2033"/>
      <c r="LXT89" s="2033"/>
      <c r="LXU89" s="2033"/>
      <c r="LXV89" s="2033"/>
      <c r="LXW89" s="2033"/>
      <c r="LXX89" s="2033"/>
      <c r="LXY89" s="2033"/>
      <c r="LXZ89" s="2033"/>
      <c r="LYA89" s="2033"/>
      <c r="LYB89" s="2033"/>
      <c r="LYC89" s="2033"/>
      <c r="LYD89" s="2033"/>
      <c r="LYE89" s="2033"/>
      <c r="LYF89" s="2033"/>
      <c r="LYG89" s="2033" t="str">
        <f>IF(ISBLANK('１．学校基本情報'!$A$7),"",'１．学校基本情報'!$A$7)</f>
        <v/>
      </c>
      <c r="LYH89" s="2033"/>
      <c r="LYI89" s="2033"/>
      <c r="LYJ89" s="2033"/>
      <c r="LYK89" s="2033"/>
      <c r="LYL89" s="2033"/>
      <c r="LYM89" s="2033"/>
      <c r="LYN89" s="2033"/>
      <c r="LYO89" s="2033"/>
      <c r="LYP89" s="2033"/>
      <c r="LYQ89" s="2033"/>
      <c r="LYR89" s="2033"/>
      <c r="LYS89" s="2033"/>
      <c r="LYT89" s="2033"/>
      <c r="LYU89" s="2033"/>
      <c r="LYV89" s="2033"/>
      <c r="LYW89" s="2033" t="str">
        <f>IF(ISBLANK('１．学校基本情報'!$A$7),"",'１．学校基本情報'!$A$7)</f>
        <v/>
      </c>
      <c r="LYX89" s="2033"/>
      <c r="LYY89" s="2033"/>
      <c r="LYZ89" s="2033"/>
      <c r="LZA89" s="2033"/>
      <c r="LZB89" s="2033"/>
      <c r="LZC89" s="2033"/>
      <c r="LZD89" s="2033"/>
      <c r="LZE89" s="2033"/>
      <c r="LZF89" s="2033"/>
      <c r="LZG89" s="2033"/>
      <c r="LZH89" s="2033"/>
      <c r="LZI89" s="2033"/>
      <c r="LZJ89" s="2033"/>
      <c r="LZK89" s="2033"/>
      <c r="LZL89" s="2033"/>
      <c r="LZM89" s="2033" t="str">
        <f>IF(ISBLANK('１．学校基本情報'!$A$7),"",'１．学校基本情報'!$A$7)</f>
        <v/>
      </c>
      <c r="LZN89" s="2033"/>
      <c r="LZO89" s="2033"/>
      <c r="LZP89" s="2033"/>
      <c r="LZQ89" s="2033"/>
      <c r="LZR89" s="2033"/>
      <c r="LZS89" s="2033"/>
      <c r="LZT89" s="2033"/>
      <c r="LZU89" s="2033"/>
      <c r="LZV89" s="2033"/>
      <c r="LZW89" s="2033"/>
      <c r="LZX89" s="2033"/>
      <c r="LZY89" s="2033"/>
      <c r="LZZ89" s="2033"/>
      <c r="MAA89" s="2033"/>
      <c r="MAB89" s="2033"/>
      <c r="MAC89" s="2033" t="str">
        <f>IF(ISBLANK('１．学校基本情報'!$A$7),"",'１．学校基本情報'!$A$7)</f>
        <v/>
      </c>
      <c r="MAD89" s="2033"/>
      <c r="MAE89" s="2033"/>
      <c r="MAF89" s="2033"/>
      <c r="MAG89" s="2033"/>
      <c r="MAH89" s="2033"/>
      <c r="MAI89" s="2033"/>
      <c r="MAJ89" s="2033"/>
      <c r="MAK89" s="2033"/>
      <c r="MAL89" s="2033"/>
      <c r="MAM89" s="2033"/>
      <c r="MAN89" s="2033"/>
      <c r="MAO89" s="2033"/>
      <c r="MAP89" s="2033"/>
      <c r="MAQ89" s="2033"/>
      <c r="MAR89" s="2033"/>
      <c r="MAS89" s="2033" t="str">
        <f>IF(ISBLANK('１．学校基本情報'!$A$7),"",'１．学校基本情報'!$A$7)</f>
        <v/>
      </c>
      <c r="MAT89" s="2033"/>
      <c r="MAU89" s="2033"/>
      <c r="MAV89" s="2033"/>
      <c r="MAW89" s="2033"/>
      <c r="MAX89" s="2033"/>
      <c r="MAY89" s="2033"/>
      <c r="MAZ89" s="2033"/>
      <c r="MBA89" s="2033"/>
      <c r="MBB89" s="2033"/>
      <c r="MBC89" s="2033"/>
      <c r="MBD89" s="2033"/>
      <c r="MBE89" s="2033"/>
      <c r="MBF89" s="2033"/>
      <c r="MBG89" s="2033"/>
      <c r="MBH89" s="2033"/>
      <c r="MBI89" s="2033" t="str">
        <f>IF(ISBLANK('１．学校基本情報'!$A$7),"",'１．学校基本情報'!$A$7)</f>
        <v/>
      </c>
      <c r="MBJ89" s="2033"/>
      <c r="MBK89" s="2033"/>
      <c r="MBL89" s="2033"/>
      <c r="MBM89" s="2033"/>
      <c r="MBN89" s="2033"/>
      <c r="MBO89" s="2033"/>
      <c r="MBP89" s="2033"/>
      <c r="MBQ89" s="2033"/>
      <c r="MBR89" s="2033"/>
      <c r="MBS89" s="2033"/>
      <c r="MBT89" s="2033"/>
      <c r="MBU89" s="2033"/>
      <c r="MBV89" s="2033"/>
      <c r="MBW89" s="2033"/>
      <c r="MBX89" s="2033"/>
      <c r="MBY89" s="2033" t="str">
        <f>IF(ISBLANK('１．学校基本情報'!$A$7),"",'１．学校基本情報'!$A$7)</f>
        <v/>
      </c>
      <c r="MBZ89" s="2033"/>
      <c r="MCA89" s="2033"/>
      <c r="MCB89" s="2033"/>
      <c r="MCC89" s="2033"/>
      <c r="MCD89" s="2033"/>
      <c r="MCE89" s="2033"/>
      <c r="MCF89" s="2033"/>
      <c r="MCG89" s="2033"/>
      <c r="MCH89" s="2033"/>
      <c r="MCI89" s="2033"/>
      <c r="MCJ89" s="2033"/>
      <c r="MCK89" s="2033"/>
      <c r="MCL89" s="2033"/>
      <c r="MCM89" s="2033"/>
      <c r="MCN89" s="2033"/>
      <c r="MCO89" s="2033" t="str">
        <f>IF(ISBLANK('１．学校基本情報'!$A$7),"",'１．学校基本情報'!$A$7)</f>
        <v/>
      </c>
      <c r="MCP89" s="2033"/>
      <c r="MCQ89" s="2033"/>
      <c r="MCR89" s="2033"/>
      <c r="MCS89" s="2033"/>
      <c r="MCT89" s="2033"/>
      <c r="MCU89" s="2033"/>
      <c r="MCV89" s="2033"/>
      <c r="MCW89" s="2033"/>
      <c r="MCX89" s="2033"/>
      <c r="MCY89" s="2033"/>
      <c r="MCZ89" s="2033"/>
      <c r="MDA89" s="2033"/>
      <c r="MDB89" s="2033"/>
      <c r="MDC89" s="2033"/>
      <c r="MDD89" s="2033"/>
      <c r="MDE89" s="2033" t="str">
        <f>IF(ISBLANK('１．学校基本情報'!$A$7),"",'１．学校基本情報'!$A$7)</f>
        <v/>
      </c>
      <c r="MDF89" s="2033"/>
      <c r="MDG89" s="2033"/>
      <c r="MDH89" s="2033"/>
      <c r="MDI89" s="2033"/>
      <c r="MDJ89" s="2033"/>
      <c r="MDK89" s="2033"/>
      <c r="MDL89" s="2033"/>
      <c r="MDM89" s="2033"/>
      <c r="MDN89" s="2033"/>
      <c r="MDO89" s="2033"/>
      <c r="MDP89" s="2033"/>
      <c r="MDQ89" s="2033"/>
      <c r="MDR89" s="2033"/>
      <c r="MDS89" s="2033"/>
      <c r="MDT89" s="2033"/>
      <c r="MDU89" s="2033" t="str">
        <f>IF(ISBLANK('１．学校基本情報'!$A$7),"",'１．学校基本情報'!$A$7)</f>
        <v/>
      </c>
      <c r="MDV89" s="2033"/>
      <c r="MDW89" s="2033"/>
      <c r="MDX89" s="2033"/>
      <c r="MDY89" s="2033"/>
      <c r="MDZ89" s="2033"/>
      <c r="MEA89" s="2033"/>
      <c r="MEB89" s="2033"/>
      <c r="MEC89" s="2033"/>
      <c r="MED89" s="2033"/>
      <c r="MEE89" s="2033"/>
      <c r="MEF89" s="2033"/>
      <c r="MEG89" s="2033"/>
      <c r="MEH89" s="2033"/>
      <c r="MEI89" s="2033"/>
      <c r="MEJ89" s="2033"/>
      <c r="MEK89" s="2033" t="str">
        <f>IF(ISBLANK('１．学校基本情報'!$A$7),"",'１．学校基本情報'!$A$7)</f>
        <v/>
      </c>
      <c r="MEL89" s="2033"/>
      <c r="MEM89" s="2033"/>
      <c r="MEN89" s="2033"/>
      <c r="MEO89" s="2033"/>
      <c r="MEP89" s="2033"/>
      <c r="MEQ89" s="2033"/>
      <c r="MER89" s="2033"/>
      <c r="MES89" s="2033"/>
      <c r="MET89" s="2033"/>
      <c r="MEU89" s="2033"/>
      <c r="MEV89" s="2033"/>
      <c r="MEW89" s="2033"/>
      <c r="MEX89" s="2033"/>
      <c r="MEY89" s="2033"/>
      <c r="MEZ89" s="2033"/>
      <c r="MFA89" s="2033" t="str">
        <f>IF(ISBLANK('１．学校基本情報'!$A$7),"",'１．学校基本情報'!$A$7)</f>
        <v/>
      </c>
      <c r="MFB89" s="2033"/>
      <c r="MFC89" s="2033"/>
      <c r="MFD89" s="2033"/>
      <c r="MFE89" s="2033"/>
      <c r="MFF89" s="2033"/>
      <c r="MFG89" s="2033"/>
      <c r="MFH89" s="2033"/>
      <c r="MFI89" s="2033"/>
      <c r="MFJ89" s="2033"/>
      <c r="MFK89" s="2033"/>
      <c r="MFL89" s="2033"/>
      <c r="MFM89" s="2033"/>
      <c r="MFN89" s="2033"/>
      <c r="MFO89" s="2033"/>
      <c r="MFP89" s="2033"/>
      <c r="MFQ89" s="2033" t="str">
        <f>IF(ISBLANK('１．学校基本情報'!$A$7),"",'１．学校基本情報'!$A$7)</f>
        <v/>
      </c>
      <c r="MFR89" s="2033"/>
      <c r="MFS89" s="2033"/>
      <c r="MFT89" s="2033"/>
      <c r="MFU89" s="2033"/>
      <c r="MFV89" s="2033"/>
      <c r="MFW89" s="2033"/>
      <c r="MFX89" s="2033"/>
      <c r="MFY89" s="2033"/>
      <c r="MFZ89" s="2033"/>
      <c r="MGA89" s="2033"/>
      <c r="MGB89" s="2033"/>
      <c r="MGC89" s="2033"/>
      <c r="MGD89" s="2033"/>
      <c r="MGE89" s="2033"/>
      <c r="MGF89" s="2033"/>
      <c r="MGG89" s="2033" t="str">
        <f>IF(ISBLANK('１．学校基本情報'!$A$7),"",'１．学校基本情報'!$A$7)</f>
        <v/>
      </c>
      <c r="MGH89" s="2033"/>
      <c r="MGI89" s="2033"/>
      <c r="MGJ89" s="2033"/>
      <c r="MGK89" s="2033"/>
      <c r="MGL89" s="2033"/>
      <c r="MGM89" s="2033"/>
      <c r="MGN89" s="2033"/>
      <c r="MGO89" s="2033"/>
      <c r="MGP89" s="2033"/>
      <c r="MGQ89" s="2033"/>
      <c r="MGR89" s="2033"/>
      <c r="MGS89" s="2033"/>
      <c r="MGT89" s="2033"/>
      <c r="MGU89" s="2033"/>
      <c r="MGV89" s="2033"/>
      <c r="MGW89" s="2033" t="str">
        <f>IF(ISBLANK('１．学校基本情報'!$A$7),"",'１．学校基本情報'!$A$7)</f>
        <v/>
      </c>
      <c r="MGX89" s="2033"/>
      <c r="MGY89" s="2033"/>
      <c r="MGZ89" s="2033"/>
      <c r="MHA89" s="2033"/>
      <c r="MHB89" s="2033"/>
      <c r="MHC89" s="2033"/>
      <c r="MHD89" s="2033"/>
      <c r="MHE89" s="2033"/>
      <c r="MHF89" s="2033"/>
      <c r="MHG89" s="2033"/>
      <c r="MHH89" s="2033"/>
      <c r="MHI89" s="2033"/>
      <c r="MHJ89" s="2033"/>
      <c r="MHK89" s="2033"/>
      <c r="MHL89" s="2033"/>
      <c r="MHM89" s="2033" t="str">
        <f>IF(ISBLANK('１．学校基本情報'!$A$7),"",'１．学校基本情報'!$A$7)</f>
        <v/>
      </c>
      <c r="MHN89" s="2033"/>
      <c r="MHO89" s="2033"/>
      <c r="MHP89" s="2033"/>
      <c r="MHQ89" s="2033"/>
      <c r="MHR89" s="2033"/>
      <c r="MHS89" s="2033"/>
      <c r="MHT89" s="2033"/>
      <c r="MHU89" s="2033"/>
      <c r="MHV89" s="2033"/>
      <c r="MHW89" s="2033"/>
      <c r="MHX89" s="2033"/>
      <c r="MHY89" s="2033"/>
      <c r="MHZ89" s="2033"/>
      <c r="MIA89" s="2033"/>
      <c r="MIB89" s="2033"/>
      <c r="MIC89" s="2033" t="str">
        <f>IF(ISBLANK('１．学校基本情報'!$A$7),"",'１．学校基本情報'!$A$7)</f>
        <v/>
      </c>
      <c r="MID89" s="2033"/>
      <c r="MIE89" s="2033"/>
      <c r="MIF89" s="2033"/>
      <c r="MIG89" s="2033"/>
      <c r="MIH89" s="2033"/>
      <c r="MII89" s="2033"/>
      <c r="MIJ89" s="2033"/>
      <c r="MIK89" s="2033"/>
      <c r="MIL89" s="2033"/>
      <c r="MIM89" s="2033"/>
      <c r="MIN89" s="2033"/>
      <c r="MIO89" s="2033"/>
      <c r="MIP89" s="2033"/>
      <c r="MIQ89" s="2033"/>
      <c r="MIR89" s="2033"/>
      <c r="MIS89" s="2033" t="str">
        <f>IF(ISBLANK('１．学校基本情報'!$A$7),"",'１．学校基本情報'!$A$7)</f>
        <v/>
      </c>
      <c r="MIT89" s="2033"/>
      <c r="MIU89" s="2033"/>
      <c r="MIV89" s="2033"/>
      <c r="MIW89" s="2033"/>
      <c r="MIX89" s="2033"/>
      <c r="MIY89" s="2033"/>
      <c r="MIZ89" s="2033"/>
      <c r="MJA89" s="2033"/>
      <c r="MJB89" s="2033"/>
      <c r="MJC89" s="2033"/>
      <c r="MJD89" s="2033"/>
      <c r="MJE89" s="2033"/>
      <c r="MJF89" s="2033"/>
      <c r="MJG89" s="2033"/>
      <c r="MJH89" s="2033"/>
      <c r="MJI89" s="2033" t="str">
        <f>IF(ISBLANK('１．学校基本情報'!$A$7),"",'１．学校基本情報'!$A$7)</f>
        <v/>
      </c>
      <c r="MJJ89" s="2033"/>
      <c r="MJK89" s="2033"/>
      <c r="MJL89" s="2033"/>
      <c r="MJM89" s="2033"/>
      <c r="MJN89" s="2033"/>
      <c r="MJO89" s="2033"/>
      <c r="MJP89" s="2033"/>
      <c r="MJQ89" s="2033"/>
      <c r="MJR89" s="2033"/>
      <c r="MJS89" s="2033"/>
      <c r="MJT89" s="2033"/>
      <c r="MJU89" s="2033"/>
      <c r="MJV89" s="2033"/>
      <c r="MJW89" s="2033"/>
      <c r="MJX89" s="2033"/>
      <c r="MJY89" s="2033" t="str">
        <f>IF(ISBLANK('１．学校基本情報'!$A$7),"",'１．学校基本情報'!$A$7)</f>
        <v/>
      </c>
      <c r="MJZ89" s="2033"/>
      <c r="MKA89" s="2033"/>
      <c r="MKB89" s="2033"/>
      <c r="MKC89" s="2033"/>
      <c r="MKD89" s="2033"/>
      <c r="MKE89" s="2033"/>
      <c r="MKF89" s="2033"/>
      <c r="MKG89" s="2033"/>
      <c r="MKH89" s="2033"/>
      <c r="MKI89" s="2033"/>
      <c r="MKJ89" s="2033"/>
      <c r="MKK89" s="2033"/>
      <c r="MKL89" s="2033"/>
      <c r="MKM89" s="2033"/>
      <c r="MKN89" s="2033"/>
      <c r="MKO89" s="2033" t="str">
        <f>IF(ISBLANK('１．学校基本情報'!$A$7),"",'１．学校基本情報'!$A$7)</f>
        <v/>
      </c>
      <c r="MKP89" s="2033"/>
      <c r="MKQ89" s="2033"/>
      <c r="MKR89" s="2033"/>
      <c r="MKS89" s="2033"/>
      <c r="MKT89" s="2033"/>
      <c r="MKU89" s="2033"/>
      <c r="MKV89" s="2033"/>
      <c r="MKW89" s="2033"/>
      <c r="MKX89" s="2033"/>
      <c r="MKY89" s="2033"/>
      <c r="MKZ89" s="2033"/>
      <c r="MLA89" s="2033"/>
      <c r="MLB89" s="2033"/>
      <c r="MLC89" s="2033"/>
      <c r="MLD89" s="2033"/>
      <c r="MLE89" s="2033" t="str">
        <f>IF(ISBLANK('１．学校基本情報'!$A$7),"",'１．学校基本情報'!$A$7)</f>
        <v/>
      </c>
      <c r="MLF89" s="2033"/>
      <c r="MLG89" s="2033"/>
      <c r="MLH89" s="2033"/>
      <c r="MLI89" s="2033"/>
      <c r="MLJ89" s="2033"/>
      <c r="MLK89" s="2033"/>
      <c r="MLL89" s="2033"/>
      <c r="MLM89" s="2033"/>
      <c r="MLN89" s="2033"/>
      <c r="MLO89" s="2033"/>
      <c r="MLP89" s="2033"/>
      <c r="MLQ89" s="2033"/>
      <c r="MLR89" s="2033"/>
      <c r="MLS89" s="2033"/>
      <c r="MLT89" s="2033"/>
      <c r="MLU89" s="2033" t="str">
        <f>IF(ISBLANK('１．学校基本情報'!$A$7),"",'１．学校基本情報'!$A$7)</f>
        <v/>
      </c>
      <c r="MLV89" s="2033"/>
      <c r="MLW89" s="2033"/>
      <c r="MLX89" s="2033"/>
      <c r="MLY89" s="2033"/>
      <c r="MLZ89" s="2033"/>
      <c r="MMA89" s="2033"/>
      <c r="MMB89" s="2033"/>
      <c r="MMC89" s="2033"/>
      <c r="MMD89" s="2033"/>
      <c r="MME89" s="2033"/>
      <c r="MMF89" s="2033"/>
      <c r="MMG89" s="2033"/>
      <c r="MMH89" s="2033"/>
      <c r="MMI89" s="2033"/>
      <c r="MMJ89" s="2033"/>
      <c r="MMK89" s="2033" t="str">
        <f>IF(ISBLANK('１．学校基本情報'!$A$7),"",'１．学校基本情報'!$A$7)</f>
        <v/>
      </c>
      <c r="MML89" s="2033"/>
      <c r="MMM89" s="2033"/>
      <c r="MMN89" s="2033"/>
      <c r="MMO89" s="2033"/>
      <c r="MMP89" s="2033"/>
      <c r="MMQ89" s="2033"/>
      <c r="MMR89" s="2033"/>
      <c r="MMS89" s="2033"/>
      <c r="MMT89" s="2033"/>
      <c r="MMU89" s="2033"/>
      <c r="MMV89" s="2033"/>
      <c r="MMW89" s="2033"/>
      <c r="MMX89" s="2033"/>
      <c r="MMY89" s="2033"/>
      <c r="MMZ89" s="2033"/>
      <c r="MNA89" s="2033" t="str">
        <f>IF(ISBLANK('１．学校基本情報'!$A$7),"",'１．学校基本情報'!$A$7)</f>
        <v/>
      </c>
      <c r="MNB89" s="2033"/>
      <c r="MNC89" s="2033"/>
      <c r="MND89" s="2033"/>
      <c r="MNE89" s="2033"/>
      <c r="MNF89" s="2033"/>
      <c r="MNG89" s="2033"/>
      <c r="MNH89" s="2033"/>
      <c r="MNI89" s="2033"/>
      <c r="MNJ89" s="2033"/>
      <c r="MNK89" s="2033"/>
      <c r="MNL89" s="2033"/>
      <c r="MNM89" s="2033"/>
      <c r="MNN89" s="2033"/>
      <c r="MNO89" s="2033"/>
      <c r="MNP89" s="2033"/>
      <c r="MNQ89" s="2033" t="str">
        <f>IF(ISBLANK('１．学校基本情報'!$A$7),"",'１．学校基本情報'!$A$7)</f>
        <v/>
      </c>
      <c r="MNR89" s="2033"/>
      <c r="MNS89" s="2033"/>
      <c r="MNT89" s="2033"/>
      <c r="MNU89" s="2033"/>
      <c r="MNV89" s="2033"/>
      <c r="MNW89" s="2033"/>
      <c r="MNX89" s="2033"/>
      <c r="MNY89" s="2033"/>
      <c r="MNZ89" s="2033"/>
      <c r="MOA89" s="2033"/>
      <c r="MOB89" s="2033"/>
      <c r="MOC89" s="2033"/>
      <c r="MOD89" s="2033"/>
      <c r="MOE89" s="2033"/>
      <c r="MOF89" s="2033"/>
      <c r="MOG89" s="2033" t="str">
        <f>IF(ISBLANK('１．学校基本情報'!$A$7),"",'１．学校基本情報'!$A$7)</f>
        <v/>
      </c>
      <c r="MOH89" s="2033"/>
      <c r="MOI89" s="2033"/>
      <c r="MOJ89" s="2033"/>
      <c r="MOK89" s="2033"/>
      <c r="MOL89" s="2033"/>
      <c r="MOM89" s="2033"/>
      <c r="MON89" s="2033"/>
      <c r="MOO89" s="2033"/>
      <c r="MOP89" s="2033"/>
      <c r="MOQ89" s="2033"/>
      <c r="MOR89" s="2033"/>
      <c r="MOS89" s="2033"/>
      <c r="MOT89" s="2033"/>
      <c r="MOU89" s="2033"/>
      <c r="MOV89" s="2033"/>
      <c r="MOW89" s="2033" t="str">
        <f>IF(ISBLANK('１．学校基本情報'!$A$7),"",'１．学校基本情報'!$A$7)</f>
        <v/>
      </c>
      <c r="MOX89" s="2033"/>
      <c r="MOY89" s="2033"/>
      <c r="MOZ89" s="2033"/>
      <c r="MPA89" s="2033"/>
      <c r="MPB89" s="2033"/>
      <c r="MPC89" s="2033"/>
      <c r="MPD89" s="2033"/>
      <c r="MPE89" s="2033"/>
      <c r="MPF89" s="2033"/>
      <c r="MPG89" s="2033"/>
      <c r="MPH89" s="2033"/>
      <c r="MPI89" s="2033"/>
      <c r="MPJ89" s="2033"/>
      <c r="MPK89" s="2033"/>
      <c r="MPL89" s="2033"/>
      <c r="MPM89" s="2033" t="str">
        <f>IF(ISBLANK('１．学校基本情報'!$A$7),"",'１．学校基本情報'!$A$7)</f>
        <v/>
      </c>
      <c r="MPN89" s="2033"/>
      <c r="MPO89" s="2033"/>
      <c r="MPP89" s="2033"/>
      <c r="MPQ89" s="2033"/>
      <c r="MPR89" s="2033"/>
      <c r="MPS89" s="2033"/>
      <c r="MPT89" s="2033"/>
      <c r="MPU89" s="2033"/>
      <c r="MPV89" s="2033"/>
      <c r="MPW89" s="2033"/>
      <c r="MPX89" s="2033"/>
      <c r="MPY89" s="2033"/>
      <c r="MPZ89" s="2033"/>
      <c r="MQA89" s="2033"/>
      <c r="MQB89" s="2033"/>
      <c r="MQC89" s="2033" t="str">
        <f>IF(ISBLANK('１．学校基本情報'!$A$7),"",'１．学校基本情報'!$A$7)</f>
        <v/>
      </c>
      <c r="MQD89" s="2033"/>
      <c r="MQE89" s="2033"/>
      <c r="MQF89" s="2033"/>
      <c r="MQG89" s="2033"/>
      <c r="MQH89" s="2033"/>
      <c r="MQI89" s="2033"/>
      <c r="MQJ89" s="2033"/>
      <c r="MQK89" s="2033"/>
      <c r="MQL89" s="2033"/>
      <c r="MQM89" s="2033"/>
      <c r="MQN89" s="2033"/>
      <c r="MQO89" s="2033"/>
      <c r="MQP89" s="2033"/>
      <c r="MQQ89" s="2033"/>
      <c r="MQR89" s="2033"/>
      <c r="MQS89" s="2033" t="str">
        <f>IF(ISBLANK('１．学校基本情報'!$A$7),"",'１．学校基本情報'!$A$7)</f>
        <v/>
      </c>
      <c r="MQT89" s="2033"/>
      <c r="MQU89" s="2033"/>
      <c r="MQV89" s="2033"/>
      <c r="MQW89" s="2033"/>
      <c r="MQX89" s="2033"/>
      <c r="MQY89" s="2033"/>
      <c r="MQZ89" s="2033"/>
      <c r="MRA89" s="2033"/>
      <c r="MRB89" s="2033"/>
      <c r="MRC89" s="2033"/>
      <c r="MRD89" s="2033"/>
      <c r="MRE89" s="2033"/>
      <c r="MRF89" s="2033"/>
      <c r="MRG89" s="2033"/>
      <c r="MRH89" s="2033"/>
      <c r="MRI89" s="2033" t="str">
        <f>IF(ISBLANK('１．学校基本情報'!$A$7),"",'１．学校基本情報'!$A$7)</f>
        <v/>
      </c>
      <c r="MRJ89" s="2033"/>
      <c r="MRK89" s="2033"/>
      <c r="MRL89" s="2033"/>
      <c r="MRM89" s="2033"/>
      <c r="MRN89" s="2033"/>
      <c r="MRO89" s="2033"/>
      <c r="MRP89" s="2033"/>
      <c r="MRQ89" s="2033"/>
      <c r="MRR89" s="2033"/>
      <c r="MRS89" s="2033"/>
      <c r="MRT89" s="2033"/>
      <c r="MRU89" s="2033"/>
      <c r="MRV89" s="2033"/>
      <c r="MRW89" s="2033"/>
      <c r="MRX89" s="2033"/>
      <c r="MRY89" s="2033" t="str">
        <f>IF(ISBLANK('１．学校基本情報'!$A$7),"",'１．学校基本情報'!$A$7)</f>
        <v/>
      </c>
      <c r="MRZ89" s="2033"/>
      <c r="MSA89" s="2033"/>
      <c r="MSB89" s="2033"/>
      <c r="MSC89" s="2033"/>
      <c r="MSD89" s="2033"/>
      <c r="MSE89" s="2033"/>
      <c r="MSF89" s="2033"/>
      <c r="MSG89" s="2033"/>
      <c r="MSH89" s="2033"/>
      <c r="MSI89" s="2033"/>
      <c r="MSJ89" s="2033"/>
      <c r="MSK89" s="2033"/>
      <c r="MSL89" s="2033"/>
      <c r="MSM89" s="2033"/>
      <c r="MSN89" s="2033"/>
      <c r="MSO89" s="2033" t="str">
        <f>IF(ISBLANK('１．学校基本情報'!$A$7),"",'１．学校基本情報'!$A$7)</f>
        <v/>
      </c>
      <c r="MSP89" s="2033"/>
      <c r="MSQ89" s="2033"/>
      <c r="MSR89" s="2033"/>
      <c r="MSS89" s="2033"/>
      <c r="MST89" s="2033"/>
      <c r="MSU89" s="2033"/>
      <c r="MSV89" s="2033"/>
      <c r="MSW89" s="2033"/>
      <c r="MSX89" s="2033"/>
      <c r="MSY89" s="2033"/>
      <c r="MSZ89" s="2033"/>
      <c r="MTA89" s="2033"/>
      <c r="MTB89" s="2033"/>
      <c r="MTC89" s="2033"/>
      <c r="MTD89" s="2033"/>
      <c r="MTE89" s="2033" t="str">
        <f>IF(ISBLANK('１．学校基本情報'!$A$7),"",'１．学校基本情報'!$A$7)</f>
        <v/>
      </c>
      <c r="MTF89" s="2033"/>
      <c r="MTG89" s="2033"/>
      <c r="MTH89" s="2033"/>
      <c r="MTI89" s="2033"/>
      <c r="MTJ89" s="2033"/>
      <c r="MTK89" s="2033"/>
      <c r="MTL89" s="2033"/>
      <c r="MTM89" s="2033"/>
      <c r="MTN89" s="2033"/>
      <c r="MTO89" s="2033"/>
      <c r="MTP89" s="2033"/>
      <c r="MTQ89" s="2033"/>
      <c r="MTR89" s="2033"/>
      <c r="MTS89" s="2033"/>
      <c r="MTT89" s="2033"/>
      <c r="MTU89" s="2033" t="str">
        <f>IF(ISBLANK('１．学校基本情報'!$A$7),"",'１．学校基本情報'!$A$7)</f>
        <v/>
      </c>
      <c r="MTV89" s="2033"/>
      <c r="MTW89" s="2033"/>
      <c r="MTX89" s="2033"/>
      <c r="MTY89" s="2033"/>
      <c r="MTZ89" s="2033"/>
      <c r="MUA89" s="2033"/>
      <c r="MUB89" s="2033"/>
      <c r="MUC89" s="2033"/>
      <c r="MUD89" s="2033"/>
      <c r="MUE89" s="2033"/>
      <c r="MUF89" s="2033"/>
      <c r="MUG89" s="2033"/>
      <c r="MUH89" s="2033"/>
      <c r="MUI89" s="2033"/>
      <c r="MUJ89" s="2033"/>
      <c r="MUK89" s="2033" t="str">
        <f>IF(ISBLANK('１．学校基本情報'!$A$7),"",'１．学校基本情報'!$A$7)</f>
        <v/>
      </c>
      <c r="MUL89" s="2033"/>
      <c r="MUM89" s="2033"/>
      <c r="MUN89" s="2033"/>
      <c r="MUO89" s="2033"/>
      <c r="MUP89" s="2033"/>
      <c r="MUQ89" s="2033"/>
      <c r="MUR89" s="2033"/>
      <c r="MUS89" s="2033"/>
      <c r="MUT89" s="2033"/>
      <c r="MUU89" s="2033"/>
      <c r="MUV89" s="2033"/>
      <c r="MUW89" s="2033"/>
      <c r="MUX89" s="2033"/>
      <c r="MUY89" s="2033"/>
      <c r="MUZ89" s="2033"/>
      <c r="MVA89" s="2033" t="str">
        <f>IF(ISBLANK('１．学校基本情報'!$A$7),"",'１．学校基本情報'!$A$7)</f>
        <v/>
      </c>
      <c r="MVB89" s="2033"/>
      <c r="MVC89" s="2033"/>
      <c r="MVD89" s="2033"/>
      <c r="MVE89" s="2033"/>
      <c r="MVF89" s="2033"/>
      <c r="MVG89" s="2033"/>
      <c r="MVH89" s="2033"/>
      <c r="MVI89" s="2033"/>
      <c r="MVJ89" s="2033"/>
      <c r="MVK89" s="2033"/>
      <c r="MVL89" s="2033"/>
      <c r="MVM89" s="2033"/>
      <c r="MVN89" s="2033"/>
      <c r="MVO89" s="2033"/>
      <c r="MVP89" s="2033"/>
      <c r="MVQ89" s="2033" t="str">
        <f>IF(ISBLANK('１．学校基本情報'!$A$7),"",'１．学校基本情報'!$A$7)</f>
        <v/>
      </c>
      <c r="MVR89" s="2033"/>
      <c r="MVS89" s="2033"/>
      <c r="MVT89" s="2033"/>
      <c r="MVU89" s="2033"/>
      <c r="MVV89" s="2033"/>
      <c r="MVW89" s="2033"/>
      <c r="MVX89" s="2033"/>
      <c r="MVY89" s="2033"/>
      <c r="MVZ89" s="2033"/>
      <c r="MWA89" s="2033"/>
      <c r="MWB89" s="2033"/>
      <c r="MWC89" s="2033"/>
      <c r="MWD89" s="2033"/>
      <c r="MWE89" s="2033"/>
      <c r="MWF89" s="2033"/>
      <c r="MWG89" s="2033" t="str">
        <f>IF(ISBLANK('１．学校基本情報'!$A$7),"",'１．学校基本情報'!$A$7)</f>
        <v/>
      </c>
      <c r="MWH89" s="2033"/>
      <c r="MWI89" s="2033"/>
      <c r="MWJ89" s="2033"/>
      <c r="MWK89" s="2033"/>
      <c r="MWL89" s="2033"/>
      <c r="MWM89" s="2033"/>
      <c r="MWN89" s="2033"/>
      <c r="MWO89" s="2033"/>
      <c r="MWP89" s="2033"/>
      <c r="MWQ89" s="2033"/>
      <c r="MWR89" s="2033"/>
      <c r="MWS89" s="2033"/>
      <c r="MWT89" s="2033"/>
      <c r="MWU89" s="2033"/>
      <c r="MWV89" s="2033"/>
      <c r="MWW89" s="2033" t="str">
        <f>IF(ISBLANK('１．学校基本情報'!$A$7),"",'１．学校基本情報'!$A$7)</f>
        <v/>
      </c>
      <c r="MWX89" s="2033"/>
      <c r="MWY89" s="2033"/>
      <c r="MWZ89" s="2033"/>
      <c r="MXA89" s="2033"/>
      <c r="MXB89" s="2033"/>
      <c r="MXC89" s="2033"/>
      <c r="MXD89" s="2033"/>
      <c r="MXE89" s="2033"/>
      <c r="MXF89" s="2033"/>
      <c r="MXG89" s="2033"/>
      <c r="MXH89" s="2033"/>
      <c r="MXI89" s="2033"/>
      <c r="MXJ89" s="2033"/>
      <c r="MXK89" s="2033"/>
      <c r="MXL89" s="2033"/>
      <c r="MXM89" s="2033" t="str">
        <f>IF(ISBLANK('１．学校基本情報'!$A$7),"",'１．学校基本情報'!$A$7)</f>
        <v/>
      </c>
      <c r="MXN89" s="2033"/>
      <c r="MXO89" s="2033"/>
      <c r="MXP89" s="2033"/>
      <c r="MXQ89" s="2033"/>
      <c r="MXR89" s="2033"/>
      <c r="MXS89" s="2033"/>
      <c r="MXT89" s="2033"/>
      <c r="MXU89" s="2033"/>
      <c r="MXV89" s="2033"/>
      <c r="MXW89" s="2033"/>
      <c r="MXX89" s="2033"/>
      <c r="MXY89" s="2033"/>
      <c r="MXZ89" s="2033"/>
      <c r="MYA89" s="2033"/>
      <c r="MYB89" s="2033"/>
      <c r="MYC89" s="2033" t="str">
        <f>IF(ISBLANK('１．学校基本情報'!$A$7),"",'１．学校基本情報'!$A$7)</f>
        <v/>
      </c>
      <c r="MYD89" s="2033"/>
      <c r="MYE89" s="2033"/>
      <c r="MYF89" s="2033"/>
      <c r="MYG89" s="2033"/>
      <c r="MYH89" s="2033"/>
      <c r="MYI89" s="2033"/>
      <c r="MYJ89" s="2033"/>
      <c r="MYK89" s="2033"/>
      <c r="MYL89" s="2033"/>
      <c r="MYM89" s="2033"/>
      <c r="MYN89" s="2033"/>
      <c r="MYO89" s="2033"/>
      <c r="MYP89" s="2033"/>
      <c r="MYQ89" s="2033"/>
      <c r="MYR89" s="2033"/>
      <c r="MYS89" s="2033" t="str">
        <f>IF(ISBLANK('１．学校基本情報'!$A$7),"",'１．学校基本情報'!$A$7)</f>
        <v/>
      </c>
      <c r="MYT89" s="2033"/>
      <c r="MYU89" s="2033"/>
      <c r="MYV89" s="2033"/>
      <c r="MYW89" s="2033"/>
      <c r="MYX89" s="2033"/>
      <c r="MYY89" s="2033"/>
      <c r="MYZ89" s="2033"/>
      <c r="MZA89" s="2033"/>
      <c r="MZB89" s="2033"/>
      <c r="MZC89" s="2033"/>
      <c r="MZD89" s="2033"/>
      <c r="MZE89" s="2033"/>
      <c r="MZF89" s="2033"/>
      <c r="MZG89" s="2033"/>
      <c r="MZH89" s="2033"/>
      <c r="MZI89" s="2033" t="str">
        <f>IF(ISBLANK('１．学校基本情報'!$A$7),"",'１．学校基本情報'!$A$7)</f>
        <v/>
      </c>
      <c r="MZJ89" s="2033"/>
      <c r="MZK89" s="2033"/>
      <c r="MZL89" s="2033"/>
      <c r="MZM89" s="2033"/>
      <c r="MZN89" s="2033"/>
      <c r="MZO89" s="2033"/>
      <c r="MZP89" s="2033"/>
      <c r="MZQ89" s="2033"/>
      <c r="MZR89" s="2033"/>
      <c r="MZS89" s="2033"/>
      <c r="MZT89" s="2033"/>
      <c r="MZU89" s="2033"/>
      <c r="MZV89" s="2033"/>
      <c r="MZW89" s="2033"/>
      <c r="MZX89" s="2033"/>
      <c r="MZY89" s="2033" t="str">
        <f>IF(ISBLANK('１．学校基本情報'!$A$7),"",'１．学校基本情報'!$A$7)</f>
        <v/>
      </c>
      <c r="MZZ89" s="2033"/>
      <c r="NAA89" s="2033"/>
      <c r="NAB89" s="2033"/>
      <c r="NAC89" s="2033"/>
      <c r="NAD89" s="2033"/>
      <c r="NAE89" s="2033"/>
      <c r="NAF89" s="2033"/>
      <c r="NAG89" s="2033"/>
      <c r="NAH89" s="2033"/>
      <c r="NAI89" s="2033"/>
      <c r="NAJ89" s="2033"/>
      <c r="NAK89" s="2033"/>
      <c r="NAL89" s="2033"/>
      <c r="NAM89" s="2033"/>
      <c r="NAN89" s="2033"/>
      <c r="NAO89" s="2033" t="str">
        <f>IF(ISBLANK('１．学校基本情報'!$A$7),"",'１．学校基本情報'!$A$7)</f>
        <v/>
      </c>
      <c r="NAP89" s="2033"/>
      <c r="NAQ89" s="2033"/>
      <c r="NAR89" s="2033"/>
      <c r="NAS89" s="2033"/>
      <c r="NAT89" s="2033"/>
      <c r="NAU89" s="2033"/>
      <c r="NAV89" s="2033"/>
      <c r="NAW89" s="2033"/>
      <c r="NAX89" s="2033"/>
      <c r="NAY89" s="2033"/>
      <c r="NAZ89" s="2033"/>
      <c r="NBA89" s="2033"/>
      <c r="NBB89" s="2033"/>
      <c r="NBC89" s="2033"/>
      <c r="NBD89" s="2033"/>
      <c r="NBE89" s="2033" t="str">
        <f>IF(ISBLANK('１．学校基本情報'!$A$7),"",'１．学校基本情報'!$A$7)</f>
        <v/>
      </c>
      <c r="NBF89" s="2033"/>
      <c r="NBG89" s="2033"/>
      <c r="NBH89" s="2033"/>
      <c r="NBI89" s="2033"/>
      <c r="NBJ89" s="2033"/>
      <c r="NBK89" s="2033"/>
      <c r="NBL89" s="2033"/>
      <c r="NBM89" s="2033"/>
      <c r="NBN89" s="2033"/>
      <c r="NBO89" s="2033"/>
      <c r="NBP89" s="2033"/>
      <c r="NBQ89" s="2033"/>
      <c r="NBR89" s="2033"/>
      <c r="NBS89" s="2033"/>
      <c r="NBT89" s="2033"/>
      <c r="NBU89" s="2033" t="str">
        <f>IF(ISBLANK('１．学校基本情報'!$A$7),"",'１．学校基本情報'!$A$7)</f>
        <v/>
      </c>
      <c r="NBV89" s="2033"/>
      <c r="NBW89" s="2033"/>
      <c r="NBX89" s="2033"/>
      <c r="NBY89" s="2033"/>
      <c r="NBZ89" s="2033"/>
      <c r="NCA89" s="2033"/>
      <c r="NCB89" s="2033"/>
      <c r="NCC89" s="2033"/>
      <c r="NCD89" s="2033"/>
      <c r="NCE89" s="2033"/>
      <c r="NCF89" s="2033"/>
      <c r="NCG89" s="2033"/>
      <c r="NCH89" s="2033"/>
      <c r="NCI89" s="2033"/>
      <c r="NCJ89" s="2033"/>
      <c r="NCK89" s="2033" t="str">
        <f>IF(ISBLANK('１．学校基本情報'!$A$7),"",'１．学校基本情報'!$A$7)</f>
        <v/>
      </c>
      <c r="NCL89" s="2033"/>
      <c r="NCM89" s="2033"/>
      <c r="NCN89" s="2033"/>
      <c r="NCO89" s="2033"/>
      <c r="NCP89" s="2033"/>
      <c r="NCQ89" s="2033"/>
      <c r="NCR89" s="2033"/>
      <c r="NCS89" s="2033"/>
      <c r="NCT89" s="2033"/>
      <c r="NCU89" s="2033"/>
      <c r="NCV89" s="2033"/>
      <c r="NCW89" s="2033"/>
      <c r="NCX89" s="2033"/>
      <c r="NCY89" s="2033"/>
      <c r="NCZ89" s="2033"/>
      <c r="NDA89" s="2033" t="str">
        <f>IF(ISBLANK('１．学校基本情報'!$A$7),"",'１．学校基本情報'!$A$7)</f>
        <v/>
      </c>
      <c r="NDB89" s="2033"/>
      <c r="NDC89" s="2033"/>
      <c r="NDD89" s="2033"/>
      <c r="NDE89" s="2033"/>
      <c r="NDF89" s="2033"/>
      <c r="NDG89" s="2033"/>
      <c r="NDH89" s="2033"/>
      <c r="NDI89" s="2033"/>
      <c r="NDJ89" s="2033"/>
      <c r="NDK89" s="2033"/>
      <c r="NDL89" s="2033"/>
      <c r="NDM89" s="2033"/>
      <c r="NDN89" s="2033"/>
      <c r="NDO89" s="2033"/>
      <c r="NDP89" s="2033"/>
      <c r="NDQ89" s="2033" t="str">
        <f>IF(ISBLANK('１．学校基本情報'!$A$7),"",'１．学校基本情報'!$A$7)</f>
        <v/>
      </c>
      <c r="NDR89" s="2033"/>
      <c r="NDS89" s="2033"/>
      <c r="NDT89" s="2033"/>
      <c r="NDU89" s="2033"/>
      <c r="NDV89" s="2033"/>
      <c r="NDW89" s="2033"/>
      <c r="NDX89" s="2033"/>
      <c r="NDY89" s="2033"/>
      <c r="NDZ89" s="2033"/>
      <c r="NEA89" s="2033"/>
      <c r="NEB89" s="2033"/>
      <c r="NEC89" s="2033"/>
      <c r="NED89" s="2033"/>
      <c r="NEE89" s="2033"/>
      <c r="NEF89" s="2033"/>
      <c r="NEG89" s="2033" t="str">
        <f>IF(ISBLANK('１．学校基本情報'!$A$7),"",'１．学校基本情報'!$A$7)</f>
        <v/>
      </c>
      <c r="NEH89" s="2033"/>
      <c r="NEI89" s="2033"/>
      <c r="NEJ89" s="2033"/>
      <c r="NEK89" s="2033"/>
      <c r="NEL89" s="2033"/>
      <c r="NEM89" s="2033"/>
      <c r="NEN89" s="2033"/>
      <c r="NEO89" s="2033"/>
      <c r="NEP89" s="2033"/>
      <c r="NEQ89" s="2033"/>
      <c r="NER89" s="2033"/>
      <c r="NES89" s="2033"/>
      <c r="NET89" s="2033"/>
      <c r="NEU89" s="2033"/>
      <c r="NEV89" s="2033"/>
      <c r="NEW89" s="2033" t="str">
        <f>IF(ISBLANK('１．学校基本情報'!$A$7),"",'１．学校基本情報'!$A$7)</f>
        <v/>
      </c>
      <c r="NEX89" s="2033"/>
      <c r="NEY89" s="2033"/>
      <c r="NEZ89" s="2033"/>
      <c r="NFA89" s="2033"/>
      <c r="NFB89" s="2033"/>
      <c r="NFC89" s="2033"/>
      <c r="NFD89" s="2033"/>
      <c r="NFE89" s="2033"/>
      <c r="NFF89" s="2033"/>
      <c r="NFG89" s="2033"/>
      <c r="NFH89" s="2033"/>
      <c r="NFI89" s="2033"/>
      <c r="NFJ89" s="2033"/>
      <c r="NFK89" s="2033"/>
      <c r="NFL89" s="2033"/>
      <c r="NFM89" s="2033" t="str">
        <f>IF(ISBLANK('１．学校基本情報'!$A$7),"",'１．学校基本情報'!$A$7)</f>
        <v/>
      </c>
      <c r="NFN89" s="2033"/>
      <c r="NFO89" s="2033"/>
      <c r="NFP89" s="2033"/>
      <c r="NFQ89" s="2033"/>
      <c r="NFR89" s="2033"/>
      <c r="NFS89" s="2033"/>
      <c r="NFT89" s="2033"/>
      <c r="NFU89" s="2033"/>
      <c r="NFV89" s="2033"/>
      <c r="NFW89" s="2033"/>
      <c r="NFX89" s="2033"/>
      <c r="NFY89" s="2033"/>
      <c r="NFZ89" s="2033"/>
      <c r="NGA89" s="2033"/>
      <c r="NGB89" s="2033"/>
      <c r="NGC89" s="2033" t="str">
        <f>IF(ISBLANK('１．学校基本情報'!$A$7),"",'１．学校基本情報'!$A$7)</f>
        <v/>
      </c>
      <c r="NGD89" s="2033"/>
      <c r="NGE89" s="2033"/>
      <c r="NGF89" s="2033"/>
      <c r="NGG89" s="2033"/>
      <c r="NGH89" s="2033"/>
      <c r="NGI89" s="2033"/>
      <c r="NGJ89" s="2033"/>
      <c r="NGK89" s="2033"/>
      <c r="NGL89" s="2033"/>
      <c r="NGM89" s="2033"/>
      <c r="NGN89" s="2033"/>
      <c r="NGO89" s="2033"/>
      <c r="NGP89" s="2033"/>
      <c r="NGQ89" s="2033"/>
      <c r="NGR89" s="2033"/>
      <c r="NGS89" s="2033" t="str">
        <f>IF(ISBLANK('１．学校基本情報'!$A$7),"",'１．学校基本情報'!$A$7)</f>
        <v/>
      </c>
      <c r="NGT89" s="2033"/>
      <c r="NGU89" s="2033"/>
      <c r="NGV89" s="2033"/>
      <c r="NGW89" s="2033"/>
      <c r="NGX89" s="2033"/>
      <c r="NGY89" s="2033"/>
      <c r="NGZ89" s="2033"/>
      <c r="NHA89" s="2033"/>
      <c r="NHB89" s="2033"/>
      <c r="NHC89" s="2033"/>
      <c r="NHD89" s="2033"/>
      <c r="NHE89" s="2033"/>
      <c r="NHF89" s="2033"/>
      <c r="NHG89" s="2033"/>
      <c r="NHH89" s="2033"/>
      <c r="NHI89" s="2033" t="str">
        <f>IF(ISBLANK('１．学校基本情報'!$A$7),"",'１．学校基本情報'!$A$7)</f>
        <v/>
      </c>
      <c r="NHJ89" s="2033"/>
      <c r="NHK89" s="2033"/>
      <c r="NHL89" s="2033"/>
      <c r="NHM89" s="2033"/>
      <c r="NHN89" s="2033"/>
      <c r="NHO89" s="2033"/>
      <c r="NHP89" s="2033"/>
      <c r="NHQ89" s="2033"/>
      <c r="NHR89" s="2033"/>
      <c r="NHS89" s="2033"/>
      <c r="NHT89" s="2033"/>
      <c r="NHU89" s="2033"/>
      <c r="NHV89" s="2033"/>
      <c r="NHW89" s="2033"/>
      <c r="NHX89" s="2033"/>
      <c r="NHY89" s="2033" t="str">
        <f>IF(ISBLANK('１．学校基本情報'!$A$7),"",'１．学校基本情報'!$A$7)</f>
        <v/>
      </c>
      <c r="NHZ89" s="2033"/>
      <c r="NIA89" s="2033"/>
      <c r="NIB89" s="2033"/>
      <c r="NIC89" s="2033"/>
      <c r="NID89" s="2033"/>
      <c r="NIE89" s="2033"/>
      <c r="NIF89" s="2033"/>
      <c r="NIG89" s="2033"/>
      <c r="NIH89" s="2033"/>
      <c r="NII89" s="2033"/>
      <c r="NIJ89" s="2033"/>
      <c r="NIK89" s="2033"/>
      <c r="NIL89" s="2033"/>
      <c r="NIM89" s="2033"/>
      <c r="NIN89" s="2033"/>
      <c r="NIO89" s="2033" t="str">
        <f>IF(ISBLANK('１．学校基本情報'!$A$7),"",'１．学校基本情報'!$A$7)</f>
        <v/>
      </c>
      <c r="NIP89" s="2033"/>
      <c r="NIQ89" s="2033"/>
      <c r="NIR89" s="2033"/>
      <c r="NIS89" s="2033"/>
      <c r="NIT89" s="2033"/>
      <c r="NIU89" s="2033"/>
      <c r="NIV89" s="2033"/>
      <c r="NIW89" s="2033"/>
      <c r="NIX89" s="2033"/>
      <c r="NIY89" s="2033"/>
      <c r="NIZ89" s="2033"/>
      <c r="NJA89" s="2033"/>
      <c r="NJB89" s="2033"/>
      <c r="NJC89" s="2033"/>
      <c r="NJD89" s="2033"/>
      <c r="NJE89" s="2033" t="str">
        <f>IF(ISBLANK('１．学校基本情報'!$A$7),"",'１．学校基本情報'!$A$7)</f>
        <v/>
      </c>
      <c r="NJF89" s="2033"/>
      <c r="NJG89" s="2033"/>
      <c r="NJH89" s="2033"/>
      <c r="NJI89" s="2033"/>
      <c r="NJJ89" s="2033"/>
      <c r="NJK89" s="2033"/>
      <c r="NJL89" s="2033"/>
      <c r="NJM89" s="2033"/>
      <c r="NJN89" s="2033"/>
      <c r="NJO89" s="2033"/>
      <c r="NJP89" s="2033"/>
      <c r="NJQ89" s="2033"/>
      <c r="NJR89" s="2033"/>
      <c r="NJS89" s="2033"/>
      <c r="NJT89" s="2033"/>
      <c r="NJU89" s="2033" t="str">
        <f>IF(ISBLANK('１．学校基本情報'!$A$7),"",'１．学校基本情報'!$A$7)</f>
        <v/>
      </c>
      <c r="NJV89" s="2033"/>
      <c r="NJW89" s="2033"/>
      <c r="NJX89" s="2033"/>
      <c r="NJY89" s="2033"/>
      <c r="NJZ89" s="2033"/>
      <c r="NKA89" s="2033"/>
      <c r="NKB89" s="2033"/>
      <c r="NKC89" s="2033"/>
      <c r="NKD89" s="2033"/>
      <c r="NKE89" s="2033"/>
      <c r="NKF89" s="2033"/>
      <c r="NKG89" s="2033"/>
      <c r="NKH89" s="2033"/>
      <c r="NKI89" s="2033"/>
      <c r="NKJ89" s="2033"/>
      <c r="NKK89" s="2033" t="str">
        <f>IF(ISBLANK('１．学校基本情報'!$A$7),"",'１．学校基本情報'!$A$7)</f>
        <v/>
      </c>
      <c r="NKL89" s="2033"/>
      <c r="NKM89" s="2033"/>
      <c r="NKN89" s="2033"/>
      <c r="NKO89" s="2033"/>
      <c r="NKP89" s="2033"/>
      <c r="NKQ89" s="2033"/>
      <c r="NKR89" s="2033"/>
      <c r="NKS89" s="2033"/>
      <c r="NKT89" s="2033"/>
      <c r="NKU89" s="2033"/>
      <c r="NKV89" s="2033"/>
      <c r="NKW89" s="2033"/>
      <c r="NKX89" s="2033"/>
      <c r="NKY89" s="2033"/>
      <c r="NKZ89" s="2033"/>
      <c r="NLA89" s="2033" t="str">
        <f>IF(ISBLANK('１．学校基本情報'!$A$7),"",'１．学校基本情報'!$A$7)</f>
        <v/>
      </c>
      <c r="NLB89" s="2033"/>
      <c r="NLC89" s="2033"/>
      <c r="NLD89" s="2033"/>
      <c r="NLE89" s="2033"/>
      <c r="NLF89" s="2033"/>
      <c r="NLG89" s="2033"/>
      <c r="NLH89" s="2033"/>
      <c r="NLI89" s="2033"/>
      <c r="NLJ89" s="2033"/>
      <c r="NLK89" s="2033"/>
      <c r="NLL89" s="2033"/>
      <c r="NLM89" s="2033"/>
      <c r="NLN89" s="2033"/>
      <c r="NLO89" s="2033"/>
      <c r="NLP89" s="2033"/>
      <c r="NLQ89" s="2033" t="str">
        <f>IF(ISBLANK('１．学校基本情報'!$A$7),"",'１．学校基本情報'!$A$7)</f>
        <v/>
      </c>
      <c r="NLR89" s="2033"/>
      <c r="NLS89" s="2033"/>
      <c r="NLT89" s="2033"/>
      <c r="NLU89" s="2033"/>
      <c r="NLV89" s="2033"/>
      <c r="NLW89" s="2033"/>
      <c r="NLX89" s="2033"/>
      <c r="NLY89" s="2033"/>
      <c r="NLZ89" s="2033"/>
      <c r="NMA89" s="2033"/>
      <c r="NMB89" s="2033"/>
      <c r="NMC89" s="2033"/>
      <c r="NMD89" s="2033"/>
      <c r="NME89" s="2033"/>
      <c r="NMF89" s="2033"/>
      <c r="NMG89" s="2033" t="str">
        <f>IF(ISBLANK('１．学校基本情報'!$A$7),"",'１．学校基本情報'!$A$7)</f>
        <v/>
      </c>
      <c r="NMH89" s="2033"/>
      <c r="NMI89" s="2033"/>
      <c r="NMJ89" s="2033"/>
      <c r="NMK89" s="2033"/>
      <c r="NML89" s="2033"/>
      <c r="NMM89" s="2033"/>
      <c r="NMN89" s="2033"/>
      <c r="NMO89" s="2033"/>
      <c r="NMP89" s="2033"/>
      <c r="NMQ89" s="2033"/>
      <c r="NMR89" s="2033"/>
      <c r="NMS89" s="2033"/>
      <c r="NMT89" s="2033"/>
      <c r="NMU89" s="2033"/>
      <c r="NMV89" s="2033"/>
      <c r="NMW89" s="2033" t="str">
        <f>IF(ISBLANK('１．学校基本情報'!$A$7),"",'１．学校基本情報'!$A$7)</f>
        <v/>
      </c>
      <c r="NMX89" s="2033"/>
      <c r="NMY89" s="2033"/>
      <c r="NMZ89" s="2033"/>
      <c r="NNA89" s="2033"/>
      <c r="NNB89" s="2033"/>
      <c r="NNC89" s="2033"/>
      <c r="NND89" s="2033"/>
      <c r="NNE89" s="2033"/>
      <c r="NNF89" s="2033"/>
      <c r="NNG89" s="2033"/>
      <c r="NNH89" s="2033"/>
      <c r="NNI89" s="2033"/>
      <c r="NNJ89" s="2033"/>
      <c r="NNK89" s="2033"/>
      <c r="NNL89" s="2033"/>
      <c r="NNM89" s="2033" t="str">
        <f>IF(ISBLANK('１．学校基本情報'!$A$7),"",'１．学校基本情報'!$A$7)</f>
        <v/>
      </c>
      <c r="NNN89" s="2033"/>
      <c r="NNO89" s="2033"/>
      <c r="NNP89" s="2033"/>
      <c r="NNQ89" s="2033"/>
      <c r="NNR89" s="2033"/>
      <c r="NNS89" s="2033"/>
      <c r="NNT89" s="2033"/>
      <c r="NNU89" s="2033"/>
      <c r="NNV89" s="2033"/>
      <c r="NNW89" s="2033"/>
      <c r="NNX89" s="2033"/>
      <c r="NNY89" s="2033"/>
      <c r="NNZ89" s="2033"/>
      <c r="NOA89" s="2033"/>
      <c r="NOB89" s="2033"/>
      <c r="NOC89" s="2033" t="str">
        <f>IF(ISBLANK('１．学校基本情報'!$A$7),"",'１．学校基本情報'!$A$7)</f>
        <v/>
      </c>
      <c r="NOD89" s="2033"/>
      <c r="NOE89" s="2033"/>
      <c r="NOF89" s="2033"/>
      <c r="NOG89" s="2033"/>
      <c r="NOH89" s="2033"/>
      <c r="NOI89" s="2033"/>
      <c r="NOJ89" s="2033"/>
      <c r="NOK89" s="2033"/>
      <c r="NOL89" s="2033"/>
      <c r="NOM89" s="2033"/>
      <c r="NON89" s="2033"/>
      <c r="NOO89" s="2033"/>
      <c r="NOP89" s="2033"/>
      <c r="NOQ89" s="2033"/>
      <c r="NOR89" s="2033"/>
      <c r="NOS89" s="2033" t="str">
        <f>IF(ISBLANK('１．学校基本情報'!$A$7),"",'１．学校基本情報'!$A$7)</f>
        <v/>
      </c>
      <c r="NOT89" s="2033"/>
      <c r="NOU89" s="2033"/>
      <c r="NOV89" s="2033"/>
      <c r="NOW89" s="2033"/>
      <c r="NOX89" s="2033"/>
      <c r="NOY89" s="2033"/>
      <c r="NOZ89" s="2033"/>
      <c r="NPA89" s="2033"/>
      <c r="NPB89" s="2033"/>
      <c r="NPC89" s="2033"/>
      <c r="NPD89" s="2033"/>
      <c r="NPE89" s="2033"/>
      <c r="NPF89" s="2033"/>
      <c r="NPG89" s="2033"/>
      <c r="NPH89" s="2033"/>
      <c r="NPI89" s="2033" t="str">
        <f>IF(ISBLANK('１．学校基本情報'!$A$7),"",'１．学校基本情報'!$A$7)</f>
        <v/>
      </c>
      <c r="NPJ89" s="2033"/>
      <c r="NPK89" s="2033"/>
      <c r="NPL89" s="2033"/>
      <c r="NPM89" s="2033"/>
      <c r="NPN89" s="2033"/>
      <c r="NPO89" s="2033"/>
      <c r="NPP89" s="2033"/>
      <c r="NPQ89" s="2033"/>
      <c r="NPR89" s="2033"/>
      <c r="NPS89" s="2033"/>
      <c r="NPT89" s="2033"/>
      <c r="NPU89" s="2033"/>
      <c r="NPV89" s="2033"/>
      <c r="NPW89" s="2033"/>
      <c r="NPX89" s="2033"/>
      <c r="NPY89" s="2033" t="str">
        <f>IF(ISBLANK('１．学校基本情報'!$A$7),"",'１．学校基本情報'!$A$7)</f>
        <v/>
      </c>
      <c r="NPZ89" s="2033"/>
      <c r="NQA89" s="2033"/>
      <c r="NQB89" s="2033"/>
      <c r="NQC89" s="2033"/>
      <c r="NQD89" s="2033"/>
      <c r="NQE89" s="2033"/>
      <c r="NQF89" s="2033"/>
      <c r="NQG89" s="2033"/>
      <c r="NQH89" s="2033"/>
      <c r="NQI89" s="2033"/>
      <c r="NQJ89" s="2033"/>
      <c r="NQK89" s="2033"/>
      <c r="NQL89" s="2033"/>
      <c r="NQM89" s="2033"/>
      <c r="NQN89" s="2033"/>
      <c r="NQO89" s="2033" t="str">
        <f>IF(ISBLANK('１．学校基本情報'!$A$7),"",'１．学校基本情報'!$A$7)</f>
        <v/>
      </c>
      <c r="NQP89" s="2033"/>
      <c r="NQQ89" s="2033"/>
      <c r="NQR89" s="2033"/>
      <c r="NQS89" s="2033"/>
      <c r="NQT89" s="2033"/>
      <c r="NQU89" s="2033"/>
      <c r="NQV89" s="2033"/>
      <c r="NQW89" s="2033"/>
      <c r="NQX89" s="2033"/>
      <c r="NQY89" s="2033"/>
      <c r="NQZ89" s="2033"/>
      <c r="NRA89" s="2033"/>
      <c r="NRB89" s="2033"/>
      <c r="NRC89" s="2033"/>
      <c r="NRD89" s="2033"/>
      <c r="NRE89" s="2033" t="str">
        <f>IF(ISBLANK('１．学校基本情報'!$A$7),"",'１．学校基本情報'!$A$7)</f>
        <v/>
      </c>
      <c r="NRF89" s="2033"/>
      <c r="NRG89" s="2033"/>
      <c r="NRH89" s="2033"/>
      <c r="NRI89" s="2033"/>
      <c r="NRJ89" s="2033"/>
      <c r="NRK89" s="2033"/>
      <c r="NRL89" s="2033"/>
      <c r="NRM89" s="2033"/>
      <c r="NRN89" s="2033"/>
      <c r="NRO89" s="2033"/>
      <c r="NRP89" s="2033"/>
      <c r="NRQ89" s="2033"/>
      <c r="NRR89" s="2033"/>
      <c r="NRS89" s="2033"/>
      <c r="NRT89" s="2033"/>
      <c r="NRU89" s="2033" t="str">
        <f>IF(ISBLANK('１．学校基本情報'!$A$7),"",'１．学校基本情報'!$A$7)</f>
        <v/>
      </c>
      <c r="NRV89" s="2033"/>
      <c r="NRW89" s="2033"/>
      <c r="NRX89" s="2033"/>
      <c r="NRY89" s="2033"/>
      <c r="NRZ89" s="2033"/>
      <c r="NSA89" s="2033"/>
      <c r="NSB89" s="2033"/>
      <c r="NSC89" s="2033"/>
      <c r="NSD89" s="2033"/>
      <c r="NSE89" s="2033"/>
      <c r="NSF89" s="2033"/>
      <c r="NSG89" s="2033"/>
      <c r="NSH89" s="2033"/>
      <c r="NSI89" s="2033"/>
      <c r="NSJ89" s="2033"/>
      <c r="NSK89" s="2033" t="str">
        <f>IF(ISBLANK('１．学校基本情報'!$A$7),"",'１．学校基本情報'!$A$7)</f>
        <v/>
      </c>
      <c r="NSL89" s="2033"/>
      <c r="NSM89" s="2033"/>
      <c r="NSN89" s="2033"/>
      <c r="NSO89" s="2033"/>
      <c r="NSP89" s="2033"/>
      <c r="NSQ89" s="2033"/>
      <c r="NSR89" s="2033"/>
      <c r="NSS89" s="2033"/>
      <c r="NST89" s="2033"/>
      <c r="NSU89" s="2033"/>
      <c r="NSV89" s="2033"/>
      <c r="NSW89" s="2033"/>
      <c r="NSX89" s="2033"/>
      <c r="NSY89" s="2033"/>
      <c r="NSZ89" s="2033"/>
      <c r="NTA89" s="2033" t="str">
        <f>IF(ISBLANK('１．学校基本情報'!$A$7),"",'１．学校基本情報'!$A$7)</f>
        <v/>
      </c>
      <c r="NTB89" s="2033"/>
      <c r="NTC89" s="2033"/>
      <c r="NTD89" s="2033"/>
      <c r="NTE89" s="2033"/>
      <c r="NTF89" s="2033"/>
      <c r="NTG89" s="2033"/>
      <c r="NTH89" s="2033"/>
      <c r="NTI89" s="2033"/>
      <c r="NTJ89" s="2033"/>
      <c r="NTK89" s="2033"/>
      <c r="NTL89" s="2033"/>
      <c r="NTM89" s="2033"/>
      <c r="NTN89" s="2033"/>
      <c r="NTO89" s="2033"/>
      <c r="NTP89" s="2033"/>
      <c r="NTQ89" s="2033" t="str">
        <f>IF(ISBLANK('１．学校基本情報'!$A$7),"",'１．学校基本情報'!$A$7)</f>
        <v/>
      </c>
      <c r="NTR89" s="2033"/>
      <c r="NTS89" s="2033"/>
      <c r="NTT89" s="2033"/>
      <c r="NTU89" s="2033"/>
      <c r="NTV89" s="2033"/>
      <c r="NTW89" s="2033"/>
      <c r="NTX89" s="2033"/>
      <c r="NTY89" s="2033"/>
      <c r="NTZ89" s="2033"/>
      <c r="NUA89" s="2033"/>
      <c r="NUB89" s="2033"/>
      <c r="NUC89" s="2033"/>
      <c r="NUD89" s="2033"/>
      <c r="NUE89" s="2033"/>
      <c r="NUF89" s="2033"/>
      <c r="NUG89" s="2033" t="str">
        <f>IF(ISBLANK('１．学校基本情報'!$A$7),"",'１．学校基本情報'!$A$7)</f>
        <v/>
      </c>
      <c r="NUH89" s="2033"/>
      <c r="NUI89" s="2033"/>
      <c r="NUJ89" s="2033"/>
      <c r="NUK89" s="2033"/>
      <c r="NUL89" s="2033"/>
      <c r="NUM89" s="2033"/>
      <c r="NUN89" s="2033"/>
      <c r="NUO89" s="2033"/>
      <c r="NUP89" s="2033"/>
      <c r="NUQ89" s="2033"/>
      <c r="NUR89" s="2033"/>
      <c r="NUS89" s="2033"/>
      <c r="NUT89" s="2033"/>
      <c r="NUU89" s="2033"/>
      <c r="NUV89" s="2033"/>
      <c r="NUW89" s="2033" t="str">
        <f>IF(ISBLANK('１．学校基本情報'!$A$7),"",'１．学校基本情報'!$A$7)</f>
        <v/>
      </c>
      <c r="NUX89" s="2033"/>
      <c r="NUY89" s="2033"/>
      <c r="NUZ89" s="2033"/>
      <c r="NVA89" s="2033"/>
      <c r="NVB89" s="2033"/>
      <c r="NVC89" s="2033"/>
      <c r="NVD89" s="2033"/>
      <c r="NVE89" s="2033"/>
      <c r="NVF89" s="2033"/>
      <c r="NVG89" s="2033"/>
      <c r="NVH89" s="2033"/>
      <c r="NVI89" s="2033"/>
      <c r="NVJ89" s="2033"/>
      <c r="NVK89" s="2033"/>
      <c r="NVL89" s="2033"/>
      <c r="NVM89" s="2033" t="str">
        <f>IF(ISBLANK('１．学校基本情報'!$A$7),"",'１．学校基本情報'!$A$7)</f>
        <v/>
      </c>
      <c r="NVN89" s="2033"/>
      <c r="NVO89" s="2033"/>
      <c r="NVP89" s="2033"/>
      <c r="NVQ89" s="2033"/>
      <c r="NVR89" s="2033"/>
      <c r="NVS89" s="2033"/>
      <c r="NVT89" s="2033"/>
      <c r="NVU89" s="2033"/>
      <c r="NVV89" s="2033"/>
      <c r="NVW89" s="2033"/>
      <c r="NVX89" s="2033"/>
      <c r="NVY89" s="2033"/>
      <c r="NVZ89" s="2033"/>
      <c r="NWA89" s="2033"/>
      <c r="NWB89" s="2033"/>
      <c r="NWC89" s="2033" t="str">
        <f>IF(ISBLANK('１．学校基本情報'!$A$7),"",'１．学校基本情報'!$A$7)</f>
        <v/>
      </c>
      <c r="NWD89" s="2033"/>
      <c r="NWE89" s="2033"/>
      <c r="NWF89" s="2033"/>
      <c r="NWG89" s="2033"/>
      <c r="NWH89" s="2033"/>
      <c r="NWI89" s="2033"/>
      <c r="NWJ89" s="2033"/>
      <c r="NWK89" s="2033"/>
      <c r="NWL89" s="2033"/>
      <c r="NWM89" s="2033"/>
      <c r="NWN89" s="2033"/>
      <c r="NWO89" s="2033"/>
      <c r="NWP89" s="2033"/>
      <c r="NWQ89" s="2033"/>
      <c r="NWR89" s="2033"/>
      <c r="NWS89" s="2033" t="str">
        <f>IF(ISBLANK('１．学校基本情報'!$A$7),"",'１．学校基本情報'!$A$7)</f>
        <v/>
      </c>
      <c r="NWT89" s="2033"/>
      <c r="NWU89" s="2033"/>
      <c r="NWV89" s="2033"/>
      <c r="NWW89" s="2033"/>
      <c r="NWX89" s="2033"/>
      <c r="NWY89" s="2033"/>
      <c r="NWZ89" s="2033"/>
      <c r="NXA89" s="2033"/>
      <c r="NXB89" s="2033"/>
      <c r="NXC89" s="2033"/>
      <c r="NXD89" s="2033"/>
      <c r="NXE89" s="2033"/>
      <c r="NXF89" s="2033"/>
      <c r="NXG89" s="2033"/>
      <c r="NXH89" s="2033"/>
      <c r="NXI89" s="2033" t="str">
        <f>IF(ISBLANK('１．学校基本情報'!$A$7),"",'１．学校基本情報'!$A$7)</f>
        <v/>
      </c>
      <c r="NXJ89" s="2033"/>
      <c r="NXK89" s="2033"/>
      <c r="NXL89" s="2033"/>
      <c r="NXM89" s="2033"/>
      <c r="NXN89" s="2033"/>
      <c r="NXO89" s="2033"/>
      <c r="NXP89" s="2033"/>
      <c r="NXQ89" s="2033"/>
      <c r="NXR89" s="2033"/>
      <c r="NXS89" s="2033"/>
      <c r="NXT89" s="2033"/>
      <c r="NXU89" s="2033"/>
      <c r="NXV89" s="2033"/>
      <c r="NXW89" s="2033"/>
      <c r="NXX89" s="2033"/>
      <c r="NXY89" s="2033" t="str">
        <f>IF(ISBLANK('１．学校基本情報'!$A$7),"",'１．学校基本情報'!$A$7)</f>
        <v/>
      </c>
      <c r="NXZ89" s="2033"/>
      <c r="NYA89" s="2033"/>
      <c r="NYB89" s="2033"/>
      <c r="NYC89" s="2033"/>
      <c r="NYD89" s="2033"/>
      <c r="NYE89" s="2033"/>
      <c r="NYF89" s="2033"/>
      <c r="NYG89" s="2033"/>
      <c r="NYH89" s="2033"/>
      <c r="NYI89" s="2033"/>
      <c r="NYJ89" s="2033"/>
      <c r="NYK89" s="2033"/>
      <c r="NYL89" s="2033"/>
      <c r="NYM89" s="2033"/>
      <c r="NYN89" s="2033"/>
      <c r="NYO89" s="2033" t="str">
        <f>IF(ISBLANK('１．学校基本情報'!$A$7),"",'１．学校基本情報'!$A$7)</f>
        <v/>
      </c>
      <c r="NYP89" s="2033"/>
      <c r="NYQ89" s="2033"/>
      <c r="NYR89" s="2033"/>
      <c r="NYS89" s="2033"/>
      <c r="NYT89" s="2033"/>
      <c r="NYU89" s="2033"/>
      <c r="NYV89" s="2033"/>
      <c r="NYW89" s="2033"/>
      <c r="NYX89" s="2033"/>
      <c r="NYY89" s="2033"/>
      <c r="NYZ89" s="2033"/>
      <c r="NZA89" s="2033"/>
      <c r="NZB89" s="2033"/>
      <c r="NZC89" s="2033"/>
      <c r="NZD89" s="2033"/>
      <c r="NZE89" s="2033" t="str">
        <f>IF(ISBLANK('１．学校基本情報'!$A$7),"",'１．学校基本情報'!$A$7)</f>
        <v/>
      </c>
      <c r="NZF89" s="2033"/>
      <c r="NZG89" s="2033"/>
      <c r="NZH89" s="2033"/>
      <c r="NZI89" s="2033"/>
      <c r="NZJ89" s="2033"/>
      <c r="NZK89" s="2033"/>
      <c r="NZL89" s="2033"/>
      <c r="NZM89" s="2033"/>
      <c r="NZN89" s="2033"/>
      <c r="NZO89" s="2033"/>
      <c r="NZP89" s="2033"/>
      <c r="NZQ89" s="2033"/>
      <c r="NZR89" s="2033"/>
      <c r="NZS89" s="2033"/>
      <c r="NZT89" s="2033"/>
      <c r="NZU89" s="2033" t="str">
        <f>IF(ISBLANK('１．学校基本情報'!$A$7),"",'１．学校基本情報'!$A$7)</f>
        <v/>
      </c>
      <c r="NZV89" s="2033"/>
      <c r="NZW89" s="2033"/>
      <c r="NZX89" s="2033"/>
      <c r="NZY89" s="2033"/>
      <c r="NZZ89" s="2033"/>
      <c r="OAA89" s="2033"/>
      <c r="OAB89" s="2033"/>
      <c r="OAC89" s="2033"/>
      <c r="OAD89" s="2033"/>
      <c r="OAE89" s="2033"/>
      <c r="OAF89" s="2033"/>
      <c r="OAG89" s="2033"/>
      <c r="OAH89" s="2033"/>
      <c r="OAI89" s="2033"/>
      <c r="OAJ89" s="2033"/>
      <c r="OAK89" s="2033" t="str">
        <f>IF(ISBLANK('１．学校基本情報'!$A$7),"",'１．学校基本情報'!$A$7)</f>
        <v/>
      </c>
      <c r="OAL89" s="2033"/>
      <c r="OAM89" s="2033"/>
      <c r="OAN89" s="2033"/>
      <c r="OAO89" s="2033"/>
      <c r="OAP89" s="2033"/>
      <c r="OAQ89" s="2033"/>
      <c r="OAR89" s="2033"/>
      <c r="OAS89" s="2033"/>
      <c r="OAT89" s="2033"/>
      <c r="OAU89" s="2033"/>
      <c r="OAV89" s="2033"/>
      <c r="OAW89" s="2033"/>
      <c r="OAX89" s="2033"/>
      <c r="OAY89" s="2033"/>
      <c r="OAZ89" s="2033"/>
      <c r="OBA89" s="2033" t="str">
        <f>IF(ISBLANK('１．学校基本情報'!$A$7),"",'１．学校基本情報'!$A$7)</f>
        <v/>
      </c>
      <c r="OBB89" s="2033"/>
      <c r="OBC89" s="2033"/>
      <c r="OBD89" s="2033"/>
      <c r="OBE89" s="2033"/>
      <c r="OBF89" s="2033"/>
      <c r="OBG89" s="2033"/>
      <c r="OBH89" s="2033"/>
      <c r="OBI89" s="2033"/>
      <c r="OBJ89" s="2033"/>
      <c r="OBK89" s="2033"/>
      <c r="OBL89" s="2033"/>
      <c r="OBM89" s="2033"/>
      <c r="OBN89" s="2033"/>
      <c r="OBO89" s="2033"/>
      <c r="OBP89" s="2033"/>
      <c r="OBQ89" s="2033" t="str">
        <f>IF(ISBLANK('１．学校基本情報'!$A$7),"",'１．学校基本情報'!$A$7)</f>
        <v/>
      </c>
      <c r="OBR89" s="2033"/>
      <c r="OBS89" s="2033"/>
      <c r="OBT89" s="2033"/>
      <c r="OBU89" s="2033"/>
      <c r="OBV89" s="2033"/>
      <c r="OBW89" s="2033"/>
      <c r="OBX89" s="2033"/>
      <c r="OBY89" s="2033"/>
      <c r="OBZ89" s="2033"/>
      <c r="OCA89" s="2033"/>
      <c r="OCB89" s="2033"/>
      <c r="OCC89" s="2033"/>
      <c r="OCD89" s="2033"/>
      <c r="OCE89" s="2033"/>
      <c r="OCF89" s="2033"/>
      <c r="OCG89" s="2033" t="str">
        <f>IF(ISBLANK('１．学校基本情報'!$A$7),"",'１．学校基本情報'!$A$7)</f>
        <v/>
      </c>
      <c r="OCH89" s="2033"/>
      <c r="OCI89" s="2033"/>
      <c r="OCJ89" s="2033"/>
      <c r="OCK89" s="2033"/>
      <c r="OCL89" s="2033"/>
      <c r="OCM89" s="2033"/>
      <c r="OCN89" s="2033"/>
      <c r="OCO89" s="2033"/>
      <c r="OCP89" s="2033"/>
      <c r="OCQ89" s="2033"/>
      <c r="OCR89" s="2033"/>
      <c r="OCS89" s="2033"/>
      <c r="OCT89" s="2033"/>
      <c r="OCU89" s="2033"/>
      <c r="OCV89" s="2033"/>
      <c r="OCW89" s="2033" t="str">
        <f>IF(ISBLANK('１．学校基本情報'!$A$7),"",'１．学校基本情報'!$A$7)</f>
        <v/>
      </c>
      <c r="OCX89" s="2033"/>
      <c r="OCY89" s="2033"/>
      <c r="OCZ89" s="2033"/>
      <c r="ODA89" s="2033"/>
      <c r="ODB89" s="2033"/>
      <c r="ODC89" s="2033"/>
      <c r="ODD89" s="2033"/>
      <c r="ODE89" s="2033"/>
      <c r="ODF89" s="2033"/>
      <c r="ODG89" s="2033"/>
      <c r="ODH89" s="2033"/>
      <c r="ODI89" s="2033"/>
      <c r="ODJ89" s="2033"/>
      <c r="ODK89" s="2033"/>
      <c r="ODL89" s="2033"/>
      <c r="ODM89" s="2033" t="str">
        <f>IF(ISBLANK('１．学校基本情報'!$A$7),"",'１．学校基本情報'!$A$7)</f>
        <v/>
      </c>
      <c r="ODN89" s="2033"/>
      <c r="ODO89" s="2033"/>
      <c r="ODP89" s="2033"/>
      <c r="ODQ89" s="2033"/>
      <c r="ODR89" s="2033"/>
      <c r="ODS89" s="2033"/>
      <c r="ODT89" s="2033"/>
      <c r="ODU89" s="2033"/>
      <c r="ODV89" s="2033"/>
      <c r="ODW89" s="2033"/>
      <c r="ODX89" s="2033"/>
      <c r="ODY89" s="2033"/>
      <c r="ODZ89" s="2033"/>
      <c r="OEA89" s="2033"/>
      <c r="OEB89" s="2033"/>
      <c r="OEC89" s="2033" t="str">
        <f>IF(ISBLANK('１．学校基本情報'!$A$7),"",'１．学校基本情報'!$A$7)</f>
        <v/>
      </c>
      <c r="OED89" s="2033"/>
      <c r="OEE89" s="2033"/>
      <c r="OEF89" s="2033"/>
      <c r="OEG89" s="2033"/>
      <c r="OEH89" s="2033"/>
      <c r="OEI89" s="2033"/>
      <c r="OEJ89" s="2033"/>
      <c r="OEK89" s="2033"/>
      <c r="OEL89" s="2033"/>
      <c r="OEM89" s="2033"/>
      <c r="OEN89" s="2033"/>
      <c r="OEO89" s="2033"/>
      <c r="OEP89" s="2033"/>
      <c r="OEQ89" s="2033"/>
      <c r="OER89" s="2033"/>
      <c r="OES89" s="2033" t="str">
        <f>IF(ISBLANK('１．学校基本情報'!$A$7),"",'１．学校基本情報'!$A$7)</f>
        <v/>
      </c>
      <c r="OET89" s="2033"/>
      <c r="OEU89" s="2033"/>
      <c r="OEV89" s="2033"/>
      <c r="OEW89" s="2033"/>
      <c r="OEX89" s="2033"/>
      <c r="OEY89" s="2033"/>
      <c r="OEZ89" s="2033"/>
      <c r="OFA89" s="2033"/>
      <c r="OFB89" s="2033"/>
      <c r="OFC89" s="2033"/>
      <c r="OFD89" s="2033"/>
      <c r="OFE89" s="2033"/>
      <c r="OFF89" s="2033"/>
      <c r="OFG89" s="2033"/>
      <c r="OFH89" s="2033"/>
      <c r="OFI89" s="2033" t="str">
        <f>IF(ISBLANK('１．学校基本情報'!$A$7),"",'１．学校基本情報'!$A$7)</f>
        <v/>
      </c>
      <c r="OFJ89" s="2033"/>
      <c r="OFK89" s="2033"/>
      <c r="OFL89" s="2033"/>
      <c r="OFM89" s="2033"/>
      <c r="OFN89" s="2033"/>
      <c r="OFO89" s="2033"/>
      <c r="OFP89" s="2033"/>
      <c r="OFQ89" s="2033"/>
      <c r="OFR89" s="2033"/>
      <c r="OFS89" s="2033"/>
      <c r="OFT89" s="2033"/>
      <c r="OFU89" s="2033"/>
      <c r="OFV89" s="2033"/>
      <c r="OFW89" s="2033"/>
      <c r="OFX89" s="2033"/>
      <c r="OFY89" s="2033" t="str">
        <f>IF(ISBLANK('１．学校基本情報'!$A$7),"",'１．学校基本情報'!$A$7)</f>
        <v/>
      </c>
      <c r="OFZ89" s="2033"/>
      <c r="OGA89" s="2033"/>
      <c r="OGB89" s="2033"/>
      <c r="OGC89" s="2033"/>
      <c r="OGD89" s="2033"/>
      <c r="OGE89" s="2033"/>
      <c r="OGF89" s="2033"/>
      <c r="OGG89" s="2033"/>
      <c r="OGH89" s="2033"/>
      <c r="OGI89" s="2033"/>
      <c r="OGJ89" s="2033"/>
      <c r="OGK89" s="2033"/>
      <c r="OGL89" s="2033"/>
      <c r="OGM89" s="2033"/>
      <c r="OGN89" s="2033"/>
      <c r="OGO89" s="2033" t="str">
        <f>IF(ISBLANK('１．学校基本情報'!$A$7),"",'１．学校基本情報'!$A$7)</f>
        <v/>
      </c>
      <c r="OGP89" s="2033"/>
      <c r="OGQ89" s="2033"/>
      <c r="OGR89" s="2033"/>
      <c r="OGS89" s="2033"/>
      <c r="OGT89" s="2033"/>
      <c r="OGU89" s="2033"/>
      <c r="OGV89" s="2033"/>
      <c r="OGW89" s="2033"/>
      <c r="OGX89" s="2033"/>
      <c r="OGY89" s="2033"/>
      <c r="OGZ89" s="2033"/>
      <c r="OHA89" s="2033"/>
      <c r="OHB89" s="2033"/>
      <c r="OHC89" s="2033"/>
      <c r="OHD89" s="2033"/>
      <c r="OHE89" s="2033" t="str">
        <f>IF(ISBLANK('１．学校基本情報'!$A$7),"",'１．学校基本情報'!$A$7)</f>
        <v/>
      </c>
      <c r="OHF89" s="2033"/>
      <c r="OHG89" s="2033"/>
      <c r="OHH89" s="2033"/>
      <c r="OHI89" s="2033"/>
      <c r="OHJ89" s="2033"/>
      <c r="OHK89" s="2033"/>
      <c r="OHL89" s="2033"/>
      <c r="OHM89" s="2033"/>
      <c r="OHN89" s="2033"/>
      <c r="OHO89" s="2033"/>
      <c r="OHP89" s="2033"/>
      <c r="OHQ89" s="2033"/>
      <c r="OHR89" s="2033"/>
      <c r="OHS89" s="2033"/>
      <c r="OHT89" s="2033"/>
      <c r="OHU89" s="2033" t="str">
        <f>IF(ISBLANK('１．学校基本情報'!$A$7),"",'１．学校基本情報'!$A$7)</f>
        <v/>
      </c>
      <c r="OHV89" s="2033"/>
      <c r="OHW89" s="2033"/>
      <c r="OHX89" s="2033"/>
      <c r="OHY89" s="2033"/>
      <c r="OHZ89" s="2033"/>
      <c r="OIA89" s="2033"/>
      <c r="OIB89" s="2033"/>
      <c r="OIC89" s="2033"/>
      <c r="OID89" s="2033"/>
      <c r="OIE89" s="2033"/>
      <c r="OIF89" s="2033"/>
      <c r="OIG89" s="2033"/>
      <c r="OIH89" s="2033"/>
      <c r="OII89" s="2033"/>
      <c r="OIJ89" s="2033"/>
      <c r="OIK89" s="2033" t="str">
        <f>IF(ISBLANK('１．学校基本情報'!$A$7),"",'１．学校基本情報'!$A$7)</f>
        <v/>
      </c>
      <c r="OIL89" s="2033"/>
      <c r="OIM89" s="2033"/>
      <c r="OIN89" s="2033"/>
      <c r="OIO89" s="2033"/>
      <c r="OIP89" s="2033"/>
      <c r="OIQ89" s="2033"/>
      <c r="OIR89" s="2033"/>
      <c r="OIS89" s="2033"/>
      <c r="OIT89" s="2033"/>
      <c r="OIU89" s="2033"/>
      <c r="OIV89" s="2033"/>
      <c r="OIW89" s="2033"/>
      <c r="OIX89" s="2033"/>
      <c r="OIY89" s="2033"/>
      <c r="OIZ89" s="2033"/>
      <c r="OJA89" s="2033" t="str">
        <f>IF(ISBLANK('１．学校基本情報'!$A$7),"",'１．学校基本情報'!$A$7)</f>
        <v/>
      </c>
      <c r="OJB89" s="2033"/>
      <c r="OJC89" s="2033"/>
      <c r="OJD89" s="2033"/>
      <c r="OJE89" s="2033"/>
      <c r="OJF89" s="2033"/>
      <c r="OJG89" s="2033"/>
      <c r="OJH89" s="2033"/>
      <c r="OJI89" s="2033"/>
      <c r="OJJ89" s="2033"/>
      <c r="OJK89" s="2033"/>
      <c r="OJL89" s="2033"/>
      <c r="OJM89" s="2033"/>
      <c r="OJN89" s="2033"/>
      <c r="OJO89" s="2033"/>
      <c r="OJP89" s="2033"/>
      <c r="OJQ89" s="2033" t="str">
        <f>IF(ISBLANK('１．学校基本情報'!$A$7),"",'１．学校基本情報'!$A$7)</f>
        <v/>
      </c>
      <c r="OJR89" s="2033"/>
      <c r="OJS89" s="2033"/>
      <c r="OJT89" s="2033"/>
      <c r="OJU89" s="2033"/>
      <c r="OJV89" s="2033"/>
      <c r="OJW89" s="2033"/>
      <c r="OJX89" s="2033"/>
      <c r="OJY89" s="2033"/>
      <c r="OJZ89" s="2033"/>
      <c r="OKA89" s="2033"/>
      <c r="OKB89" s="2033"/>
      <c r="OKC89" s="2033"/>
      <c r="OKD89" s="2033"/>
      <c r="OKE89" s="2033"/>
      <c r="OKF89" s="2033"/>
      <c r="OKG89" s="2033" t="str">
        <f>IF(ISBLANK('１．学校基本情報'!$A$7),"",'１．学校基本情報'!$A$7)</f>
        <v/>
      </c>
      <c r="OKH89" s="2033"/>
      <c r="OKI89" s="2033"/>
      <c r="OKJ89" s="2033"/>
      <c r="OKK89" s="2033"/>
      <c r="OKL89" s="2033"/>
      <c r="OKM89" s="2033"/>
      <c r="OKN89" s="2033"/>
      <c r="OKO89" s="2033"/>
      <c r="OKP89" s="2033"/>
      <c r="OKQ89" s="2033"/>
      <c r="OKR89" s="2033"/>
      <c r="OKS89" s="2033"/>
      <c r="OKT89" s="2033"/>
      <c r="OKU89" s="2033"/>
      <c r="OKV89" s="2033"/>
      <c r="OKW89" s="2033" t="str">
        <f>IF(ISBLANK('１．学校基本情報'!$A$7),"",'１．学校基本情報'!$A$7)</f>
        <v/>
      </c>
      <c r="OKX89" s="2033"/>
      <c r="OKY89" s="2033"/>
      <c r="OKZ89" s="2033"/>
      <c r="OLA89" s="2033"/>
      <c r="OLB89" s="2033"/>
      <c r="OLC89" s="2033"/>
      <c r="OLD89" s="2033"/>
      <c r="OLE89" s="2033"/>
      <c r="OLF89" s="2033"/>
      <c r="OLG89" s="2033"/>
      <c r="OLH89" s="2033"/>
      <c r="OLI89" s="2033"/>
      <c r="OLJ89" s="2033"/>
      <c r="OLK89" s="2033"/>
      <c r="OLL89" s="2033"/>
      <c r="OLM89" s="2033" t="str">
        <f>IF(ISBLANK('１．学校基本情報'!$A$7),"",'１．学校基本情報'!$A$7)</f>
        <v/>
      </c>
      <c r="OLN89" s="2033"/>
      <c r="OLO89" s="2033"/>
      <c r="OLP89" s="2033"/>
      <c r="OLQ89" s="2033"/>
      <c r="OLR89" s="2033"/>
      <c r="OLS89" s="2033"/>
      <c r="OLT89" s="2033"/>
      <c r="OLU89" s="2033"/>
      <c r="OLV89" s="2033"/>
      <c r="OLW89" s="2033"/>
      <c r="OLX89" s="2033"/>
      <c r="OLY89" s="2033"/>
      <c r="OLZ89" s="2033"/>
      <c r="OMA89" s="2033"/>
      <c r="OMB89" s="2033"/>
      <c r="OMC89" s="2033" t="str">
        <f>IF(ISBLANK('１．学校基本情報'!$A$7),"",'１．学校基本情報'!$A$7)</f>
        <v/>
      </c>
      <c r="OMD89" s="2033"/>
      <c r="OME89" s="2033"/>
      <c r="OMF89" s="2033"/>
      <c r="OMG89" s="2033"/>
      <c r="OMH89" s="2033"/>
      <c r="OMI89" s="2033"/>
      <c r="OMJ89" s="2033"/>
      <c r="OMK89" s="2033"/>
      <c r="OML89" s="2033"/>
      <c r="OMM89" s="2033"/>
      <c r="OMN89" s="2033"/>
      <c r="OMO89" s="2033"/>
      <c r="OMP89" s="2033"/>
      <c r="OMQ89" s="2033"/>
      <c r="OMR89" s="2033"/>
      <c r="OMS89" s="2033" t="str">
        <f>IF(ISBLANK('１．学校基本情報'!$A$7),"",'１．学校基本情報'!$A$7)</f>
        <v/>
      </c>
      <c r="OMT89" s="2033"/>
      <c r="OMU89" s="2033"/>
      <c r="OMV89" s="2033"/>
      <c r="OMW89" s="2033"/>
      <c r="OMX89" s="2033"/>
      <c r="OMY89" s="2033"/>
      <c r="OMZ89" s="2033"/>
      <c r="ONA89" s="2033"/>
      <c r="ONB89" s="2033"/>
      <c r="ONC89" s="2033"/>
      <c r="OND89" s="2033"/>
      <c r="ONE89" s="2033"/>
      <c r="ONF89" s="2033"/>
      <c r="ONG89" s="2033"/>
      <c r="ONH89" s="2033"/>
      <c r="ONI89" s="2033" t="str">
        <f>IF(ISBLANK('１．学校基本情報'!$A$7),"",'１．学校基本情報'!$A$7)</f>
        <v/>
      </c>
      <c r="ONJ89" s="2033"/>
      <c r="ONK89" s="2033"/>
      <c r="ONL89" s="2033"/>
      <c r="ONM89" s="2033"/>
      <c r="ONN89" s="2033"/>
      <c r="ONO89" s="2033"/>
      <c r="ONP89" s="2033"/>
      <c r="ONQ89" s="2033"/>
      <c r="ONR89" s="2033"/>
      <c r="ONS89" s="2033"/>
      <c r="ONT89" s="2033"/>
      <c r="ONU89" s="2033"/>
      <c r="ONV89" s="2033"/>
      <c r="ONW89" s="2033"/>
      <c r="ONX89" s="2033"/>
      <c r="ONY89" s="2033" t="str">
        <f>IF(ISBLANK('１．学校基本情報'!$A$7),"",'１．学校基本情報'!$A$7)</f>
        <v/>
      </c>
      <c r="ONZ89" s="2033"/>
      <c r="OOA89" s="2033"/>
      <c r="OOB89" s="2033"/>
      <c r="OOC89" s="2033"/>
      <c r="OOD89" s="2033"/>
      <c r="OOE89" s="2033"/>
      <c r="OOF89" s="2033"/>
      <c r="OOG89" s="2033"/>
      <c r="OOH89" s="2033"/>
      <c r="OOI89" s="2033"/>
      <c r="OOJ89" s="2033"/>
      <c r="OOK89" s="2033"/>
      <c r="OOL89" s="2033"/>
      <c r="OOM89" s="2033"/>
      <c r="OON89" s="2033"/>
      <c r="OOO89" s="2033" t="str">
        <f>IF(ISBLANK('１．学校基本情報'!$A$7),"",'１．学校基本情報'!$A$7)</f>
        <v/>
      </c>
      <c r="OOP89" s="2033"/>
      <c r="OOQ89" s="2033"/>
      <c r="OOR89" s="2033"/>
      <c r="OOS89" s="2033"/>
      <c r="OOT89" s="2033"/>
      <c r="OOU89" s="2033"/>
      <c r="OOV89" s="2033"/>
      <c r="OOW89" s="2033"/>
      <c r="OOX89" s="2033"/>
      <c r="OOY89" s="2033"/>
      <c r="OOZ89" s="2033"/>
      <c r="OPA89" s="2033"/>
      <c r="OPB89" s="2033"/>
      <c r="OPC89" s="2033"/>
      <c r="OPD89" s="2033"/>
      <c r="OPE89" s="2033" t="str">
        <f>IF(ISBLANK('１．学校基本情報'!$A$7),"",'１．学校基本情報'!$A$7)</f>
        <v/>
      </c>
      <c r="OPF89" s="2033"/>
      <c r="OPG89" s="2033"/>
      <c r="OPH89" s="2033"/>
      <c r="OPI89" s="2033"/>
      <c r="OPJ89" s="2033"/>
      <c r="OPK89" s="2033"/>
      <c r="OPL89" s="2033"/>
      <c r="OPM89" s="2033"/>
      <c r="OPN89" s="2033"/>
      <c r="OPO89" s="2033"/>
      <c r="OPP89" s="2033"/>
      <c r="OPQ89" s="2033"/>
      <c r="OPR89" s="2033"/>
      <c r="OPS89" s="2033"/>
      <c r="OPT89" s="2033"/>
      <c r="OPU89" s="2033" t="str">
        <f>IF(ISBLANK('１．学校基本情報'!$A$7),"",'１．学校基本情報'!$A$7)</f>
        <v/>
      </c>
      <c r="OPV89" s="2033"/>
      <c r="OPW89" s="2033"/>
      <c r="OPX89" s="2033"/>
      <c r="OPY89" s="2033"/>
      <c r="OPZ89" s="2033"/>
      <c r="OQA89" s="2033"/>
      <c r="OQB89" s="2033"/>
      <c r="OQC89" s="2033"/>
      <c r="OQD89" s="2033"/>
      <c r="OQE89" s="2033"/>
      <c r="OQF89" s="2033"/>
      <c r="OQG89" s="2033"/>
      <c r="OQH89" s="2033"/>
      <c r="OQI89" s="2033"/>
      <c r="OQJ89" s="2033"/>
      <c r="OQK89" s="2033" t="str">
        <f>IF(ISBLANK('１．学校基本情報'!$A$7),"",'１．学校基本情報'!$A$7)</f>
        <v/>
      </c>
      <c r="OQL89" s="2033"/>
      <c r="OQM89" s="2033"/>
      <c r="OQN89" s="2033"/>
      <c r="OQO89" s="2033"/>
      <c r="OQP89" s="2033"/>
      <c r="OQQ89" s="2033"/>
      <c r="OQR89" s="2033"/>
      <c r="OQS89" s="2033"/>
      <c r="OQT89" s="2033"/>
      <c r="OQU89" s="2033"/>
      <c r="OQV89" s="2033"/>
      <c r="OQW89" s="2033"/>
      <c r="OQX89" s="2033"/>
      <c r="OQY89" s="2033"/>
      <c r="OQZ89" s="2033"/>
      <c r="ORA89" s="2033" t="str">
        <f>IF(ISBLANK('１．学校基本情報'!$A$7),"",'１．学校基本情報'!$A$7)</f>
        <v/>
      </c>
      <c r="ORB89" s="2033"/>
      <c r="ORC89" s="2033"/>
      <c r="ORD89" s="2033"/>
      <c r="ORE89" s="2033"/>
      <c r="ORF89" s="2033"/>
      <c r="ORG89" s="2033"/>
      <c r="ORH89" s="2033"/>
      <c r="ORI89" s="2033"/>
      <c r="ORJ89" s="2033"/>
      <c r="ORK89" s="2033"/>
      <c r="ORL89" s="2033"/>
      <c r="ORM89" s="2033"/>
      <c r="ORN89" s="2033"/>
      <c r="ORO89" s="2033"/>
      <c r="ORP89" s="2033"/>
      <c r="ORQ89" s="2033" t="str">
        <f>IF(ISBLANK('１．学校基本情報'!$A$7),"",'１．学校基本情報'!$A$7)</f>
        <v/>
      </c>
      <c r="ORR89" s="2033"/>
      <c r="ORS89" s="2033"/>
      <c r="ORT89" s="2033"/>
      <c r="ORU89" s="2033"/>
      <c r="ORV89" s="2033"/>
      <c r="ORW89" s="2033"/>
      <c r="ORX89" s="2033"/>
      <c r="ORY89" s="2033"/>
      <c r="ORZ89" s="2033"/>
      <c r="OSA89" s="2033"/>
      <c r="OSB89" s="2033"/>
      <c r="OSC89" s="2033"/>
      <c r="OSD89" s="2033"/>
      <c r="OSE89" s="2033"/>
      <c r="OSF89" s="2033"/>
      <c r="OSG89" s="2033" t="str">
        <f>IF(ISBLANK('１．学校基本情報'!$A$7),"",'１．学校基本情報'!$A$7)</f>
        <v/>
      </c>
      <c r="OSH89" s="2033"/>
      <c r="OSI89" s="2033"/>
      <c r="OSJ89" s="2033"/>
      <c r="OSK89" s="2033"/>
      <c r="OSL89" s="2033"/>
      <c r="OSM89" s="2033"/>
      <c r="OSN89" s="2033"/>
      <c r="OSO89" s="2033"/>
      <c r="OSP89" s="2033"/>
      <c r="OSQ89" s="2033"/>
      <c r="OSR89" s="2033"/>
      <c r="OSS89" s="2033"/>
      <c r="OST89" s="2033"/>
      <c r="OSU89" s="2033"/>
      <c r="OSV89" s="2033"/>
      <c r="OSW89" s="2033" t="str">
        <f>IF(ISBLANK('１．学校基本情報'!$A$7),"",'１．学校基本情報'!$A$7)</f>
        <v/>
      </c>
      <c r="OSX89" s="2033"/>
      <c r="OSY89" s="2033"/>
      <c r="OSZ89" s="2033"/>
      <c r="OTA89" s="2033"/>
      <c r="OTB89" s="2033"/>
      <c r="OTC89" s="2033"/>
      <c r="OTD89" s="2033"/>
      <c r="OTE89" s="2033"/>
      <c r="OTF89" s="2033"/>
      <c r="OTG89" s="2033"/>
      <c r="OTH89" s="2033"/>
      <c r="OTI89" s="2033"/>
      <c r="OTJ89" s="2033"/>
      <c r="OTK89" s="2033"/>
      <c r="OTL89" s="2033"/>
      <c r="OTM89" s="2033" t="str">
        <f>IF(ISBLANK('１．学校基本情報'!$A$7),"",'１．学校基本情報'!$A$7)</f>
        <v/>
      </c>
      <c r="OTN89" s="2033"/>
      <c r="OTO89" s="2033"/>
      <c r="OTP89" s="2033"/>
      <c r="OTQ89" s="2033"/>
      <c r="OTR89" s="2033"/>
      <c r="OTS89" s="2033"/>
      <c r="OTT89" s="2033"/>
      <c r="OTU89" s="2033"/>
      <c r="OTV89" s="2033"/>
      <c r="OTW89" s="2033"/>
      <c r="OTX89" s="2033"/>
      <c r="OTY89" s="2033"/>
      <c r="OTZ89" s="2033"/>
      <c r="OUA89" s="2033"/>
      <c r="OUB89" s="2033"/>
      <c r="OUC89" s="2033" t="str">
        <f>IF(ISBLANK('１．学校基本情報'!$A$7),"",'１．学校基本情報'!$A$7)</f>
        <v/>
      </c>
      <c r="OUD89" s="2033"/>
      <c r="OUE89" s="2033"/>
      <c r="OUF89" s="2033"/>
      <c r="OUG89" s="2033"/>
      <c r="OUH89" s="2033"/>
      <c r="OUI89" s="2033"/>
      <c r="OUJ89" s="2033"/>
      <c r="OUK89" s="2033"/>
      <c r="OUL89" s="2033"/>
      <c r="OUM89" s="2033"/>
      <c r="OUN89" s="2033"/>
      <c r="OUO89" s="2033"/>
      <c r="OUP89" s="2033"/>
      <c r="OUQ89" s="2033"/>
      <c r="OUR89" s="2033"/>
      <c r="OUS89" s="2033" t="str">
        <f>IF(ISBLANK('１．学校基本情報'!$A$7),"",'１．学校基本情報'!$A$7)</f>
        <v/>
      </c>
      <c r="OUT89" s="2033"/>
      <c r="OUU89" s="2033"/>
      <c r="OUV89" s="2033"/>
      <c r="OUW89" s="2033"/>
      <c r="OUX89" s="2033"/>
      <c r="OUY89" s="2033"/>
      <c r="OUZ89" s="2033"/>
      <c r="OVA89" s="2033"/>
      <c r="OVB89" s="2033"/>
      <c r="OVC89" s="2033"/>
      <c r="OVD89" s="2033"/>
      <c r="OVE89" s="2033"/>
      <c r="OVF89" s="2033"/>
      <c r="OVG89" s="2033"/>
      <c r="OVH89" s="2033"/>
      <c r="OVI89" s="2033" t="str">
        <f>IF(ISBLANK('１．学校基本情報'!$A$7),"",'１．学校基本情報'!$A$7)</f>
        <v/>
      </c>
      <c r="OVJ89" s="2033"/>
      <c r="OVK89" s="2033"/>
      <c r="OVL89" s="2033"/>
      <c r="OVM89" s="2033"/>
      <c r="OVN89" s="2033"/>
      <c r="OVO89" s="2033"/>
      <c r="OVP89" s="2033"/>
      <c r="OVQ89" s="2033"/>
      <c r="OVR89" s="2033"/>
      <c r="OVS89" s="2033"/>
      <c r="OVT89" s="2033"/>
      <c r="OVU89" s="2033"/>
      <c r="OVV89" s="2033"/>
      <c r="OVW89" s="2033"/>
      <c r="OVX89" s="2033"/>
      <c r="OVY89" s="2033" t="str">
        <f>IF(ISBLANK('１．学校基本情報'!$A$7),"",'１．学校基本情報'!$A$7)</f>
        <v/>
      </c>
      <c r="OVZ89" s="2033"/>
      <c r="OWA89" s="2033"/>
      <c r="OWB89" s="2033"/>
      <c r="OWC89" s="2033"/>
      <c r="OWD89" s="2033"/>
      <c r="OWE89" s="2033"/>
      <c r="OWF89" s="2033"/>
      <c r="OWG89" s="2033"/>
      <c r="OWH89" s="2033"/>
      <c r="OWI89" s="2033"/>
      <c r="OWJ89" s="2033"/>
      <c r="OWK89" s="2033"/>
      <c r="OWL89" s="2033"/>
      <c r="OWM89" s="2033"/>
      <c r="OWN89" s="2033"/>
      <c r="OWO89" s="2033" t="str">
        <f>IF(ISBLANK('１．学校基本情報'!$A$7),"",'１．学校基本情報'!$A$7)</f>
        <v/>
      </c>
      <c r="OWP89" s="2033"/>
      <c r="OWQ89" s="2033"/>
      <c r="OWR89" s="2033"/>
      <c r="OWS89" s="2033"/>
      <c r="OWT89" s="2033"/>
      <c r="OWU89" s="2033"/>
      <c r="OWV89" s="2033"/>
      <c r="OWW89" s="2033"/>
      <c r="OWX89" s="2033"/>
      <c r="OWY89" s="2033"/>
      <c r="OWZ89" s="2033"/>
      <c r="OXA89" s="2033"/>
      <c r="OXB89" s="2033"/>
      <c r="OXC89" s="2033"/>
      <c r="OXD89" s="2033"/>
      <c r="OXE89" s="2033" t="str">
        <f>IF(ISBLANK('１．学校基本情報'!$A$7),"",'１．学校基本情報'!$A$7)</f>
        <v/>
      </c>
      <c r="OXF89" s="2033"/>
      <c r="OXG89" s="2033"/>
      <c r="OXH89" s="2033"/>
      <c r="OXI89" s="2033"/>
      <c r="OXJ89" s="2033"/>
      <c r="OXK89" s="2033"/>
      <c r="OXL89" s="2033"/>
      <c r="OXM89" s="2033"/>
      <c r="OXN89" s="2033"/>
      <c r="OXO89" s="2033"/>
      <c r="OXP89" s="2033"/>
      <c r="OXQ89" s="2033"/>
      <c r="OXR89" s="2033"/>
      <c r="OXS89" s="2033"/>
      <c r="OXT89" s="2033"/>
      <c r="OXU89" s="2033" t="str">
        <f>IF(ISBLANK('１．学校基本情報'!$A$7),"",'１．学校基本情報'!$A$7)</f>
        <v/>
      </c>
      <c r="OXV89" s="2033"/>
      <c r="OXW89" s="2033"/>
      <c r="OXX89" s="2033"/>
      <c r="OXY89" s="2033"/>
      <c r="OXZ89" s="2033"/>
      <c r="OYA89" s="2033"/>
      <c r="OYB89" s="2033"/>
      <c r="OYC89" s="2033"/>
      <c r="OYD89" s="2033"/>
      <c r="OYE89" s="2033"/>
      <c r="OYF89" s="2033"/>
      <c r="OYG89" s="2033"/>
      <c r="OYH89" s="2033"/>
      <c r="OYI89" s="2033"/>
      <c r="OYJ89" s="2033"/>
      <c r="OYK89" s="2033" t="str">
        <f>IF(ISBLANK('１．学校基本情報'!$A$7),"",'１．学校基本情報'!$A$7)</f>
        <v/>
      </c>
      <c r="OYL89" s="2033"/>
      <c r="OYM89" s="2033"/>
      <c r="OYN89" s="2033"/>
      <c r="OYO89" s="2033"/>
      <c r="OYP89" s="2033"/>
      <c r="OYQ89" s="2033"/>
      <c r="OYR89" s="2033"/>
      <c r="OYS89" s="2033"/>
      <c r="OYT89" s="2033"/>
      <c r="OYU89" s="2033"/>
      <c r="OYV89" s="2033"/>
      <c r="OYW89" s="2033"/>
      <c r="OYX89" s="2033"/>
      <c r="OYY89" s="2033"/>
      <c r="OYZ89" s="2033"/>
      <c r="OZA89" s="2033" t="str">
        <f>IF(ISBLANK('１．学校基本情報'!$A$7),"",'１．学校基本情報'!$A$7)</f>
        <v/>
      </c>
      <c r="OZB89" s="2033"/>
      <c r="OZC89" s="2033"/>
      <c r="OZD89" s="2033"/>
      <c r="OZE89" s="2033"/>
      <c r="OZF89" s="2033"/>
      <c r="OZG89" s="2033"/>
      <c r="OZH89" s="2033"/>
      <c r="OZI89" s="2033"/>
      <c r="OZJ89" s="2033"/>
      <c r="OZK89" s="2033"/>
      <c r="OZL89" s="2033"/>
      <c r="OZM89" s="2033"/>
      <c r="OZN89" s="2033"/>
      <c r="OZO89" s="2033"/>
      <c r="OZP89" s="2033"/>
      <c r="OZQ89" s="2033" t="str">
        <f>IF(ISBLANK('１．学校基本情報'!$A$7),"",'１．学校基本情報'!$A$7)</f>
        <v/>
      </c>
      <c r="OZR89" s="2033"/>
      <c r="OZS89" s="2033"/>
      <c r="OZT89" s="2033"/>
      <c r="OZU89" s="2033"/>
      <c r="OZV89" s="2033"/>
      <c r="OZW89" s="2033"/>
      <c r="OZX89" s="2033"/>
      <c r="OZY89" s="2033"/>
      <c r="OZZ89" s="2033"/>
      <c r="PAA89" s="2033"/>
      <c r="PAB89" s="2033"/>
      <c r="PAC89" s="2033"/>
      <c r="PAD89" s="2033"/>
      <c r="PAE89" s="2033"/>
      <c r="PAF89" s="2033"/>
      <c r="PAG89" s="2033" t="str">
        <f>IF(ISBLANK('１．学校基本情報'!$A$7),"",'１．学校基本情報'!$A$7)</f>
        <v/>
      </c>
      <c r="PAH89" s="2033"/>
      <c r="PAI89" s="2033"/>
      <c r="PAJ89" s="2033"/>
      <c r="PAK89" s="2033"/>
      <c r="PAL89" s="2033"/>
      <c r="PAM89" s="2033"/>
      <c r="PAN89" s="2033"/>
      <c r="PAO89" s="2033"/>
      <c r="PAP89" s="2033"/>
      <c r="PAQ89" s="2033"/>
      <c r="PAR89" s="2033"/>
      <c r="PAS89" s="2033"/>
      <c r="PAT89" s="2033"/>
      <c r="PAU89" s="2033"/>
      <c r="PAV89" s="2033"/>
      <c r="PAW89" s="2033" t="str">
        <f>IF(ISBLANK('１．学校基本情報'!$A$7),"",'１．学校基本情報'!$A$7)</f>
        <v/>
      </c>
      <c r="PAX89" s="2033"/>
      <c r="PAY89" s="2033"/>
      <c r="PAZ89" s="2033"/>
      <c r="PBA89" s="2033"/>
      <c r="PBB89" s="2033"/>
      <c r="PBC89" s="2033"/>
      <c r="PBD89" s="2033"/>
      <c r="PBE89" s="2033"/>
      <c r="PBF89" s="2033"/>
      <c r="PBG89" s="2033"/>
      <c r="PBH89" s="2033"/>
      <c r="PBI89" s="2033"/>
      <c r="PBJ89" s="2033"/>
      <c r="PBK89" s="2033"/>
      <c r="PBL89" s="2033"/>
      <c r="PBM89" s="2033" t="str">
        <f>IF(ISBLANK('１．学校基本情報'!$A$7),"",'１．学校基本情報'!$A$7)</f>
        <v/>
      </c>
      <c r="PBN89" s="2033"/>
      <c r="PBO89" s="2033"/>
      <c r="PBP89" s="2033"/>
      <c r="PBQ89" s="2033"/>
      <c r="PBR89" s="2033"/>
      <c r="PBS89" s="2033"/>
      <c r="PBT89" s="2033"/>
      <c r="PBU89" s="2033"/>
      <c r="PBV89" s="2033"/>
      <c r="PBW89" s="2033"/>
      <c r="PBX89" s="2033"/>
      <c r="PBY89" s="2033"/>
      <c r="PBZ89" s="2033"/>
      <c r="PCA89" s="2033"/>
      <c r="PCB89" s="2033"/>
      <c r="PCC89" s="2033" t="str">
        <f>IF(ISBLANK('１．学校基本情報'!$A$7),"",'１．学校基本情報'!$A$7)</f>
        <v/>
      </c>
      <c r="PCD89" s="2033"/>
      <c r="PCE89" s="2033"/>
      <c r="PCF89" s="2033"/>
      <c r="PCG89" s="2033"/>
      <c r="PCH89" s="2033"/>
      <c r="PCI89" s="2033"/>
      <c r="PCJ89" s="2033"/>
      <c r="PCK89" s="2033"/>
      <c r="PCL89" s="2033"/>
      <c r="PCM89" s="2033"/>
      <c r="PCN89" s="2033"/>
      <c r="PCO89" s="2033"/>
      <c r="PCP89" s="2033"/>
      <c r="PCQ89" s="2033"/>
      <c r="PCR89" s="2033"/>
      <c r="PCS89" s="2033" t="str">
        <f>IF(ISBLANK('１．学校基本情報'!$A$7),"",'１．学校基本情報'!$A$7)</f>
        <v/>
      </c>
      <c r="PCT89" s="2033"/>
      <c r="PCU89" s="2033"/>
      <c r="PCV89" s="2033"/>
      <c r="PCW89" s="2033"/>
      <c r="PCX89" s="2033"/>
      <c r="PCY89" s="2033"/>
      <c r="PCZ89" s="2033"/>
      <c r="PDA89" s="2033"/>
      <c r="PDB89" s="2033"/>
      <c r="PDC89" s="2033"/>
      <c r="PDD89" s="2033"/>
      <c r="PDE89" s="2033"/>
      <c r="PDF89" s="2033"/>
      <c r="PDG89" s="2033"/>
      <c r="PDH89" s="2033"/>
      <c r="PDI89" s="2033" t="str">
        <f>IF(ISBLANK('１．学校基本情報'!$A$7),"",'１．学校基本情報'!$A$7)</f>
        <v/>
      </c>
      <c r="PDJ89" s="2033"/>
      <c r="PDK89" s="2033"/>
      <c r="PDL89" s="2033"/>
      <c r="PDM89" s="2033"/>
      <c r="PDN89" s="2033"/>
      <c r="PDO89" s="2033"/>
      <c r="PDP89" s="2033"/>
      <c r="PDQ89" s="2033"/>
      <c r="PDR89" s="2033"/>
      <c r="PDS89" s="2033"/>
      <c r="PDT89" s="2033"/>
      <c r="PDU89" s="2033"/>
      <c r="PDV89" s="2033"/>
      <c r="PDW89" s="2033"/>
      <c r="PDX89" s="2033"/>
      <c r="PDY89" s="2033" t="str">
        <f>IF(ISBLANK('１．学校基本情報'!$A$7),"",'１．学校基本情報'!$A$7)</f>
        <v/>
      </c>
      <c r="PDZ89" s="2033"/>
      <c r="PEA89" s="2033"/>
      <c r="PEB89" s="2033"/>
      <c r="PEC89" s="2033"/>
      <c r="PED89" s="2033"/>
      <c r="PEE89" s="2033"/>
      <c r="PEF89" s="2033"/>
      <c r="PEG89" s="2033"/>
      <c r="PEH89" s="2033"/>
      <c r="PEI89" s="2033"/>
      <c r="PEJ89" s="2033"/>
      <c r="PEK89" s="2033"/>
      <c r="PEL89" s="2033"/>
      <c r="PEM89" s="2033"/>
      <c r="PEN89" s="2033"/>
      <c r="PEO89" s="2033" t="str">
        <f>IF(ISBLANK('１．学校基本情報'!$A$7),"",'１．学校基本情報'!$A$7)</f>
        <v/>
      </c>
      <c r="PEP89" s="2033"/>
      <c r="PEQ89" s="2033"/>
      <c r="PER89" s="2033"/>
      <c r="PES89" s="2033"/>
      <c r="PET89" s="2033"/>
      <c r="PEU89" s="2033"/>
      <c r="PEV89" s="2033"/>
      <c r="PEW89" s="2033"/>
      <c r="PEX89" s="2033"/>
      <c r="PEY89" s="2033"/>
      <c r="PEZ89" s="2033"/>
      <c r="PFA89" s="2033"/>
      <c r="PFB89" s="2033"/>
      <c r="PFC89" s="2033"/>
      <c r="PFD89" s="2033"/>
      <c r="PFE89" s="2033" t="str">
        <f>IF(ISBLANK('１．学校基本情報'!$A$7),"",'１．学校基本情報'!$A$7)</f>
        <v/>
      </c>
      <c r="PFF89" s="2033"/>
      <c r="PFG89" s="2033"/>
      <c r="PFH89" s="2033"/>
      <c r="PFI89" s="2033"/>
      <c r="PFJ89" s="2033"/>
      <c r="PFK89" s="2033"/>
      <c r="PFL89" s="2033"/>
      <c r="PFM89" s="2033"/>
      <c r="PFN89" s="2033"/>
      <c r="PFO89" s="2033"/>
      <c r="PFP89" s="2033"/>
      <c r="PFQ89" s="2033"/>
      <c r="PFR89" s="2033"/>
      <c r="PFS89" s="2033"/>
      <c r="PFT89" s="2033"/>
      <c r="PFU89" s="2033" t="str">
        <f>IF(ISBLANK('１．学校基本情報'!$A$7),"",'１．学校基本情報'!$A$7)</f>
        <v/>
      </c>
      <c r="PFV89" s="2033"/>
      <c r="PFW89" s="2033"/>
      <c r="PFX89" s="2033"/>
      <c r="PFY89" s="2033"/>
      <c r="PFZ89" s="2033"/>
      <c r="PGA89" s="2033"/>
      <c r="PGB89" s="2033"/>
      <c r="PGC89" s="2033"/>
      <c r="PGD89" s="2033"/>
      <c r="PGE89" s="2033"/>
      <c r="PGF89" s="2033"/>
      <c r="PGG89" s="2033"/>
      <c r="PGH89" s="2033"/>
      <c r="PGI89" s="2033"/>
      <c r="PGJ89" s="2033"/>
      <c r="PGK89" s="2033" t="str">
        <f>IF(ISBLANK('１．学校基本情報'!$A$7),"",'１．学校基本情報'!$A$7)</f>
        <v/>
      </c>
      <c r="PGL89" s="2033"/>
      <c r="PGM89" s="2033"/>
      <c r="PGN89" s="2033"/>
      <c r="PGO89" s="2033"/>
      <c r="PGP89" s="2033"/>
      <c r="PGQ89" s="2033"/>
      <c r="PGR89" s="2033"/>
      <c r="PGS89" s="2033"/>
      <c r="PGT89" s="2033"/>
      <c r="PGU89" s="2033"/>
      <c r="PGV89" s="2033"/>
      <c r="PGW89" s="2033"/>
      <c r="PGX89" s="2033"/>
      <c r="PGY89" s="2033"/>
      <c r="PGZ89" s="2033"/>
      <c r="PHA89" s="2033" t="str">
        <f>IF(ISBLANK('１．学校基本情報'!$A$7),"",'１．学校基本情報'!$A$7)</f>
        <v/>
      </c>
      <c r="PHB89" s="2033"/>
      <c r="PHC89" s="2033"/>
      <c r="PHD89" s="2033"/>
      <c r="PHE89" s="2033"/>
      <c r="PHF89" s="2033"/>
      <c r="PHG89" s="2033"/>
      <c r="PHH89" s="2033"/>
      <c r="PHI89" s="2033"/>
      <c r="PHJ89" s="2033"/>
      <c r="PHK89" s="2033"/>
      <c r="PHL89" s="2033"/>
      <c r="PHM89" s="2033"/>
      <c r="PHN89" s="2033"/>
      <c r="PHO89" s="2033"/>
      <c r="PHP89" s="2033"/>
      <c r="PHQ89" s="2033" t="str">
        <f>IF(ISBLANK('１．学校基本情報'!$A$7),"",'１．学校基本情報'!$A$7)</f>
        <v/>
      </c>
      <c r="PHR89" s="2033"/>
      <c r="PHS89" s="2033"/>
      <c r="PHT89" s="2033"/>
      <c r="PHU89" s="2033"/>
      <c r="PHV89" s="2033"/>
      <c r="PHW89" s="2033"/>
      <c r="PHX89" s="2033"/>
      <c r="PHY89" s="2033"/>
      <c r="PHZ89" s="2033"/>
      <c r="PIA89" s="2033"/>
      <c r="PIB89" s="2033"/>
      <c r="PIC89" s="2033"/>
      <c r="PID89" s="2033"/>
      <c r="PIE89" s="2033"/>
      <c r="PIF89" s="2033"/>
      <c r="PIG89" s="2033" t="str">
        <f>IF(ISBLANK('１．学校基本情報'!$A$7),"",'１．学校基本情報'!$A$7)</f>
        <v/>
      </c>
      <c r="PIH89" s="2033"/>
      <c r="PII89" s="2033"/>
      <c r="PIJ89" s="2033"/>
      <c r="PIK89" s="2033"/>
      <c r="PIL89" s="2033"/>
      <c r="PIM89" s="2033"/>
      <c r="PIN89" s="2033"/>
      <c r="PIO89" s="2033"/>
      <c r="PIP89" s="2033"/>
      <c r="PIQ89" s="2033"/>
      <c r="PIR89" s="2033"/>
      <c r="PIS89" s="2033"/>
      <c r="PIT89" s="2033"/>
      <c r="PIU89" s="2033"/>
      <c r="PIV89" s="2033"/>
      <c r="PIW89" s="2033" t="str">
        <f>IF(ISBLANK('１．学校基本情報'!$A$7),"",'１．学校基本情報'!$A$7)</f>
        <v/>
      </c>
      <c r="PIX89" s="2033"/>
      <c r="PIY89" s="2033"/>
      <c r="PIZ89" s="2033"/>
      <c r="PJA89" s="2033"/>
      <c r="PJB89" s="2033"/>
      <c r="PJC89" s="2033"/>
      <c r="PJD89" s="2033"/>
      <c r="PJE89" s="2033"/>
      <c r="PJF89" s="2033"/>
      <c r="PJG89" s="2033"/>
      <c r="PJH89" s="2033"/>
      <c r="PJI89" s="2033"/>
      <c r="PJJ89" s="2033"/>
      <c r="PJK89" s="2033"/>
      <c r="PJL89" s="2033"/>
      <c r="PJM89" s="2033" t="str">
        <f>IF(ISBLANK('１．学校基本情報'!$A$7),"",'１．学校基本情報'!$A$7)</f>
        <v/>
      </c>
      <c r="PJN89" s="2033"/>
      <c r="PJO89" s="2033"/>
      <c r="PJP89" s="2033"/>
      <c r="PJQ89" s="2033"/>
      <c r="PJR89" s="2033"/>
      <c r="PJS89" s="2033"/>
      <c r="PJT89" s="2033"/>
      <c r="PJU89" s="2033"/>
      <c r="PJV89" s="2033"/>
      <c r="PJW89" s="2033"/>
      <c r="PJX89" s="2033"/>
      <c r="PJY89" s="2033"/>
      <c r="PJZ89" s="2033"/>
      <c r="PKA89" s="2033"/>
      <c r="PKB89" s="2033"/>
      <c r="PKC89" s="2033" t="str">
        <f>IF(ISBLANK('１．学校基本情報'!$A$7),"",'１．学校基本情報'!$A$7)</f>
        <v/>
      </c>
      <c r="PKD89" s="2033"/>
      <c r="PKE89" s="2033"/>
      <c r="PKF89" s="2033"/>
      <c r="PKG89" s="2033"/>
      <c r="PKH89" s="2033"/>
      <c r="PKI89" s="2033"/>
      <c r="PKJ89" s="2033"/>
      <c r="PKK89" s="2033"/>
      <c r="PKL89" s="2033"/>
      <c r="PKM89" s="2033"/>
      <c r="PKN89" s="2033"/>
      <c r="PKO89" s="2033"/>
      <c r="PKP89" s="2033"/>
      <c r="PKQ89" s="2033"/>
      <c r="PKR89" s="2033"/>
      <c r="PKS89" s="2033" t="str">
        <f>IF(ISBLANK('１．学校基本情報'!$A$7),"",'１．学校基本情報'!$A$7)</f>
        <v/>
      </c>
      <c r="PKT89" s="2033"/>
      <c r="PKU89" s="2033"/>
      <c r="PKV89" s="2033"/>
      <c r="PKW89" s="2033"/>
      <c r="PKX89" s="2033"/>
      <c r="PKY89" s="2033"/>
      <c r="PKZ89" s="2033"/>
      <c r="PLA89" s="2033"/>
      <c r="PLB89" s="2033"/>
      <c r="PLC89" s="2033"/>
      <c r="PLD89" s="2033"/>
      <c r="PLE89" s="2033"/>
      <c r="PLF89" s="2033"/>
      <c r="PLG89" s="2033"/>
      <c r="PLH89" s="2033"/>
      <c r="PLI89" s="2033" t="str">
        <f>IF(ISBLANK('１．学校基本情報'!$A$7),"",'１．学校基本情報'!$A$7)</f>
        <v/>
      </c>
      <c r="PLJ89" s="2033"/>
      <c r="PLK89" s="2033"/>
      <c r="PLL89" s="2033"/>
      <c r="PLM89" s="2033"/>
      <c r="PLN89" s="2033"/>
      <c r="PLO89" s="2033"/>
      <c r="PLP89" s="2033"/>
      <c r="PLQ89" s="2033"/>
      <c r="PLR89" s="2033"/>
      <c r="PLS89" s="2033"/>
      <c r="PLT89" s="2033"/>
      <c r="PLU89" s="2033"/>
      <c r="PLV89" s="2033"/>
      <c r="PLW89" s="2033"/>
      <c r="PLX89" s="2033"/>
      <c r="PLY89" s="2033" t="str">
        <f>IF(ISBLANK('１．学校基本情報'!$A$7),"",'１．学校基本情報'!$A$7)</f>
        <v/>
      </c>
      <c r="PLZ89" s="2033"/>
      <c r="PMA89" s="2033"/>
      <c r="PMB89" s="2033"/>
      <c r="PMC89" s="2033"/>
      <c r="PMD89" s="2033"/>
      <c r="PME89" s="2033"/>
      <c r="PMF89" s="2033"/>
      <c r="PMG89" s="2033"/>
      <c r="PMH89" s="2033"/>
      <c r="PMI89" s="2033"/>
      <c r="PMJ89" s="2033"/>
      <c r="PMK89" s="2033"/>
      <c r="PML89" s="2033"/>
      <c r="PMM89" s="2033"/>
      <c r="PMN89" s="2033"/>
      <c r="PMO89" s="2033" t="str">
        <f>IF(ISBLANK('１．学校基本情報'!$A$7),"",'１．学校基本情報'!$A$7)</f>
        <v/>
      </c>
      <c r="PMP89" s="2033"/>
      <c r="PMQ89" s="2033"/>
      <c r="PMR89" s="2033"/>
      <c r="PMS89" s="2033"/>
      <c r="PMT89" s="2033"/>
      <c r="PMU89" s="2033"/>
      <c r="PMV89" s="2033"/>
      <c r="PMW89" s="2033"/>
      <c r="PMX89" s="2033"/>
      <c r="PMY89" s="2033"/>
      <c r="PMZ89" s="2033"/>
      <c r="PNA89" s="2033"/>
      <c r="PNB89" s="2033"/>
      <c r="PNC89" s="2033"/>
      <c r="PND89" s="2033"/>
      <c r="PNE89" s="2033" t="str">
        <f>IF(ISBLANK('１．学校基本情報'!$A$7),"",'１．学校基本情報'!$A$7)</f>
        <v/>
      </c>
      <c r="PNF89" s="2033"/>
      <c r="PNG89" s="2033"/>
      <c r="PNH89" s="2033"/>
      <c r="PNI89" s="2033"/>
      <c r="PNJ89" s="2033"/>
      <c r="PNK89" s="2033"/>
      <c r="PNL89" s="2033"/>
      <c r="PNM89" s="2033"/>
      <c r="PNN89" s="2033"/>
      <c r="PNO89" s="2033"/>
      <c r="PNP89" s="2033"/>
      <c r="PNQ89" s="2033"/>
      <c r="PNR89" s="2033"/>
      <c r="PNS89" s="2033"/>
      <c r="PNT89" s="2033"/>
      <c r="PNU89" s="2033" t="str">
        <f>IF(ISBLANK('１．学校基本情報'!$A$7),"",'１．学校基本情報'!$A$7)</f>
        <v/>
      </c>
      <c r="PNV89" s="2033"/>
      <c r="PNW89" s="2033"/>
      <c r="PNX89" s="2033"/>
      <c r="PNY89" s="2033"/>
      <c r="PNZ89" s="2033"/>
      <c r="POA89" s="2033"/>
      <c r="POB89" s="2033"/>
      <c r="POC89" s="2033"/>
      <c r="POD89" s="2033"/>
      <c r="POE89" s="2033"/>
      <c r="POF89" s="2033"/>
      <c r="POG89" s="2033"/>
      <c r="POH89" s="2033"/>
      <c r="POI89" s="2033"/>
      <c r="POJ89" s="2033"/>
      <c r="POK89" s="2033" t="str">
        <f>IF(ISBLANK('１．学校基本情報'!$A$7),"",'１．学校基本情報'!$A$7)</f>
        <v/>
      </c>
      <c r="POL89" s="2033"/>
      <c r="POM89" s="2033"/>
      <c r="PON89" s="2033"/>
      <c r="POO89" s="2033"/>
      <c r="POP89" s="2033"/>
      <c r="POQ89" s="2033"/>
      <c r="POR89" s="2033"/>
      <c r="POS89" s="2033"/>
      <c r="POT89" s="2033"/>
      <c r="POU89" s="2033"/>
      <c r="POV89" s="2033"/>
      <c r="POW89" s="2033"/>
      <c r="POX89" s="2033"/>
      <c r="POY89" s="2033"/>
      <c r="POZ89" s="2033"/>
      <c r="PPA89" s="2033" t="str">
        <f>IF(ISBLANK('１．学校基本情報'!$A$7),"",'１．学校基本情報'!$A$7)</f>
        <v/>
      </c>
      <c r="PPB89" s="2033"/>
      <c r="PPC89" s="2033"/>
      <c r="PPD89" s="2033"/>
      <c r="PPE89" s="2033"/>
      <c r="PPF89" s="2033"/>
      <c r="PPG89" s="2033"/>
      <c r="PPH89" s="2033"/>
      <c r="PPI89" s="2033"/>
      <c r="PPJ89" s="2033"/>
      <c r="PPK89" s="2033"/>
      <c r="PPL89" s="2033"/>
      <c r="PPM89" s="2033"/>
      <c r="PPN89" s="2033"/>
      <c r="PPO89" s="2033"/>
      <c r="PPP89" s="2033"/>
      <c r="PPQ89" s="2033" t="str">
        <f>IF(ISBLANK('１．学校基本情報'!$A$7),"",'１．学校基本情報'!$A$7)</f>
        <v/>
      </c>
      <c r="PPR89" s="2033"/>
      <c r="PPS89" s="2033"/>
      <c r="PPT89" s="2033"/>
      <c r="PPU89" s="2033"/>
      <c r="PPV89" s="2033"/>
      <c r="PPW89" s="2033"/>
      <c r="PPX89" s="2033"/>
      <c r="PPY89" s="2033"/>
      <c r="PPZ89" s="2033"/>
      <c r="PQA89" s="2033"/>
      <c r="PQB89" s="2033"/>
      <c r="PQC89" s="2033"/>
      <c r="PQD89" s="2033"/>
      <c r="PQE89" s="2033"/>
      <c r="PQF89" s="2033"/>
      <c r="PQG89" s="2033" t="str">
        <f>IF(ISBLANK('１．学校基本情報'!$A$7),"",'１．学校基本情報'!$A$7)</f>
        <v/>
      </c>
      <c r="PQH89" s="2033"/>
      <c r="PQI89" s="2033"/>
      <c r="PQJ89" s="2033"/>
      <c r="PQK89" s="2033"/>
      <c r="PQL89" s="2033"/>
      <c r="PQM89" s="2033"/>
      <c r="PQN89" s="2033"/>
      <c r="PQO89" s="2033"/>
      <c r="PQP89" s="2033"/>
      <c r="PQQ89" s="2033"/>
      <c r="PQR89" s="2033"/>
      <c r="PQS89" s="2033"/>
      <c r="PQT89" s="2033"/>
      <c r="PQU89" s="2033"/>
      <c r="PQV89" s="2033"/>
      <c r="PQW89" s="2033" t="str">
        <f>IF(ISBLANK('１．学校基本情報'!$A$7),"",'１．学校基本情報'!$A$7)</f>
        <v/>
      </c>
      <c r="PQX89" s="2033"/>
      <c r="PQY89" s="2033"/>
      <c r="PQZ89" s="2033"/>
      <c r="PRA89" s="2033"/>
      <c r="PRB89" s="2033"/>
      <c r="PRC89" s="2033"/>
      <c r="PRD89" s="2033"/>
      <c r="PRE89" s="2033"/>
      <c r="PRF89" s="2033"/>
      <c r="PRG89" s="2033"/>
      <c r="PRH89" s="2033"/>
      <c r="PRI89" s="2033"/>
      <c r="PRJ89" s="2033"/>
      <c r="PRK89" s="2033"/>
      <c r="PRL89" s="2033"/>
      <c r="PRM89" s="2033" t="str">
        <f>IF(ISBLANK('１．学校基本情報'!$A$7),"",'１．学校基本情報'!$A$7)</f>
        <v/>
      </c>
      <c r="PRN89" s="2033"/>
      <c r="PRO89" s="2033"/>
      <c r="PRP89" s="2033"/>
      <c r="PRQ89" s="2033"/>
      <c r="PRR89" s="2033"/>
      <c r="PRS89" s="2033"/>
      <c r="PRT89" s="2033"/>
      <c r="PRU89" s="2033"/>
      <c r="PRV89" s="2033"/>
      <c r="PRW89" s="2033"/>
      <c r="PRX89" s="2033"/>
      <c r="PRY89" s="2033"/>
      <c r="PRZ89" s="2033"/>
      <c r="PSA89" s="2033"/>
      <c r="PSB89" s="2033"/>
      <c r="PSC89" s="2033" t="str">
        <f>IF(ISBLANK('１．学校基本情報'!$A$7),"",'１．学校基本情報'!$A$7)</f>
        <v/>
      </c>
      <c r="PSD89" s="2033"/>
      <c r="PSE89" s="2033"/>
      <c r="PSF89" s="2033"/>
      <c r="PSG89" s="2033"/>
      <c r="PSH89" s="2033"/>
      <c r="PSI89" s="2033"/>
      <c r="PSJ89" s="2033"/>
      <c r="PSK89" s="2033"/>
      <c r="PSL89" s="2033"/>
      <c r="PSM89" s="2033"/>
      <c r="PSN89" s="2033"/>
      <c r="PSO89" s="2033"/>
      <c r="PSP89" s="2033"/>
      <c r="PSQ89" s="2033"/>
      <c r="PSR89" s="2033"/>
      <c r="PSS89" s="2033" t="str">
        <f>IF(ISBLANK('１．学校基本情報'!$A$7),"",'１．学校基本情報'!$A$7)</f>
        <v/>
      </c>
      <c r="PST89" s="2033"/>
      <c r="PSU89" s="2033"/>
      <c r="PSV89" s="2033"/>
      <c r="PSW89" s="2033"/>
      <c r="PSX89" s="2033"/>
      <c r="PSY89" s="2033"/>
      <c r="PSZ89" s="2033"/>
      <c r="PTA89" s="2033"/>
      <c r="PTB89" s="2033"/>
      <c r="PTC89" s="2033"/>
      <c r="PTD89" s="2033"/>
      <c r="PTE89" s="2033"/>
      <c r="PTF89" s="2033"/>
      <c r="PTG89" s="2033"/>
      <c r="PTH89" s="2033"/>
      <c r="PTI89" s="2033" t="str">
        <f>IF(ISBLANK('１．学校基本情報'!$A$7),"",'１．学校基本情報'!$A$7)</f>
        <v/>
      </c>
      <c r="PTJ89" s="2033"/>
      <c r="PTK89" s="2033"/>
      <c r="PTL89" s="2033"/>
      <c r="PTM89" s="2033"/>
      <c r="PTN89" s="2033"/>
      <c r="PTO89" s="2033"/>
      <c r="PTP89" s="2033"/>
      <c r="PTQ89" s="2033"/>
      <c r="PTR89" s="2033"/>
      <c r="PTS89" s="2033"/>
      <c r="PTT89" s="2033"/>
      <c r="PTU89" s="2033"/>
      <c r="PTV89" s="2033"/>
      <c r="PTW89" s="2033"/>
      <c r="PTX89" s="2033"/>
      <c r="PTY89" s="2033" t="str">
        <f>IF(ISBLANK('１．学校基本情報'!$A$7),"",'１．学校基本情報'!$A$7)</f>
        <v/>
      </c>
      <c r="PTZ89" s="2033"/>
      <c r="PUA89" s="2033"/>
      <c r="PUB89" s="2033"/>
      <c r="PUC89" s="2033"/>
      <c r="PUD89" s="2033"/>
      <c r="PUE89" s="2033"/>
      <c r="PUF89" s="2033"/>
      <c r="PUG89" s="2033"/>
      <c r="PUH89" s="2033"/>
      <c r="PUI89" s="2033"/>
      <c r="PUJ89" s="2033"/>
      <c r="PUK89" s="2033"/>
      <c r="PUL89" s="2033"/>
      <c r="PUM89" s="2033"/>
      <c r="PUN89" s="2033"/>
      <c r="PUO89" s="2033" t="str">
        <f>IF(ISBLANK('１．学校基本情報'!$A$7),"",'１．学校基本情報'!$A$7)</f>
        <v/>
      </c>
      <c r="PUP89" s="2033"/>
      <c r="PUQ89" s="2033"/>
      <c r="PUR89" s="2033"/>
      <c r="PUS89" s="2033"/>
      <c r="PUT89" s="2033"/>
      <c r="PUU89" s="2033"/>
      <c r="PUV89" s="2033"/>
      <c r="PUW89" s="2033"/>
      <c r="PUX89" s="2033"/>
      <c r="PUY89" s="2033"/>
      <c r="PUZ89" s="2033"/>
      <c r="PVA89" s="2033"/>
      <c r="PVB89" s="2033"/>
      <c r="PVC89" s="2033"/>
      <c r="PVD89" s="2033"/>
      <c r="PVE89" s="2033" t="str">
        <f>IF(ISBLANK('１．学校基本情報'!$A$7),"",'１．学校基本情報'!$A$7)</f>
        <v/>
      </c>
      <c r="PVF89" s="2033"/>
      <c r="PVG89" s="2033"/>
      <c r="PVH89" s="2033"/>
      <c r="PVI89" s="2033"/>
      <c r="PVJ89" s="2033"/>
      <c r="PVK89" s="2033"/>
      <c r="PVL89" s="2033"/>
      <c r="PVM89" s="2033"/>
      <c r="PVN89" s="2033"/>
      <c r="PVO89" s="2033"/>
      <c r="PVP89" s="2033"/>
      <c r="PVQ89" s="2033"/>
      <c r="PVR89" s="2033"/>
      <c r="PVS89" s="2033"/>
      <c r="PVT89" s="2033"/>
      <c r="PVU89" s="2033" t="str">
        <f>IF(ISBLANK('１．学校基本情報'!$A$7),"",'１．学校基本情報'!$A$7)</f>
        <v/>
      </c>
      <c r="PVV89" s="2033"/>
      <c r="PVW89" s="2033"/>
      <c r="PVX89" s="2033"/>
      <c r="PVY89" s="2033"/>
      <c r="PVZ89" s="2033"/>
      <c r="PWA89" s="2033"/>
      <c r="PWB89" s="2033"/>
      <c r="PWC89" s="2033"/>
      <c r="PWD89" s="2033"/>
      <c r="PWE89" s="2033"/>
      <c r="PWF89" s="2033"/>
      <c r="PWG89" s="2033"/>
      <c r="PWH89" s="2033"/>
      <c r="PWI89" s="2033"/>
      <c r="PWJ89" s="2033"/>
      <c r="PWK89" s="2033" t="str">
        <f>IF(ISBLANK('１．学校基本情報'!$A$7),"",'１．学校基本情報'!$A$7)</f>
        <v/>
      </c>
      <c r="PWL89" s="2033"/>
      <c r="PWM89" s="2033"/>
      <c r="PWN89" s="2033"/>
      <c r="PWO89" s="2033"/>
      <c r="PWP89" s="2033"/>
      <c r="PWQ89" s="2033"/>
      <c r="PWR89" s="2033"/>
      <c r="PWS89" s="2033"/>
      <c r="PWT89" s="2033"/>
      <c r="PWU89" s="2033"/>
      <c r="PWV89" s="2033"/>
      <c r="PWW89" s="2033"/>
      <c r="PWX89" s="2033"/>
      <c r="PWY89" s="2033"/>
      <c r="PWZ89" s="2033"/>
      <c r="PXA89" s="2033" t="str">
        <f>IF(ISBLANK('１．学校基本情報'!$A$7),"",'１．学校基本情報'!$A$7)</f>
        <v/>
      </c>
      <c r="PXB89" s="2033"/>
      <c r="PXC89" s="2033"/>
      <c r="PXD89" s="2033"/>
      <c r="PXE89" s="2033"/>
      <c r="PXF89" s="2033"/>
      <c r="PXG89" s="2033"/>
      <c r="PXH89" s="2033"/>
      <c r="PXI89" s="2033"/>
      <c r="PXJ89" s="2033"/>
      <c r="PXK89" s="2033"/>
      <c r="PXL89" s="2033"/>
      <c r="PXM89" s="2033"/>
      <c r="PXN89" s="2033"/>
      <c r="PXO89" s="2033"/>
      <c r="PXP89" s="2033"/>
      <c r="PXQ89" s="2033" t="str">
        <f>IF(ISBLANK('１．学校基本情報'!$A$7),"",'１．学校基本情報'!$A$7)</f>
        <v/>
      </c>
      <c r="PXR89" s="2033"/>
      <c r="PXS89" s="2033"/>
      <c r="PXT89" s="2033"/>
      <c r="PXU89" s="2033"/>
      <c r="PXV89" s="2033"/>
      <c r="PXW89" s="2033"/>
      <c r="PXX89" s="2033"/>
      <c r="PXY89" s="2033"/>
      <c r="PXZ89" s="2033"/>
      <c r="PYA89" s="2033"/>
      <c r="PYB89" s="2033"/>
      <c r="PYC89" s="2033"/>
      <c r="PYD89" s="2033"/>
      <c r="PYE89" s="2033"/>
      <c r="PYF89" s="2033"/>
      <c r="PYG89" s="2033" t="str">
        <f>IF(ISBLANK('１．学校基本情報'!$A$7),"",'１．学校基本情報'!$A$7)</f>
        <v/>
      </c>
      <c r="PYH89" s="2033"/>
      <c r="PYI89" s="2033"/>
      <c r="PYJ89" s="2033"/>
      <c r="PYK89" s="2033"/>
      <c r="PYL89" s="2033"/>
      <c r="PYM89" s="2033"/>
      <c r="PYN89" s="2033"/>
      <c r="PYO89" s="2033"/>
      <c r="PYP89" s="2033"/>
      <c r="PYQ89" s="2033"/>
      <c r="PYR89" s="2033"/>
      <c r="PYS89" s="2033"/>
      <c r="PYT89" s="2033"/>
      <c r="PYU89" s="2033"/>
      <c r="PYV89" s="2033"/>
      <c r="PYW89" s="2033" t="str">
        <f>IF(ISBLANK('１．学校基本情報'!$A$7),"",'１．学校基本情報'!$A$7)</f>
        <v/>
      </c>
      <c r="PYX89" s="2033"/>
      <c r="PYY89" s="2033"/>
      <c r="PYZ89" s="2033"/>
      <c r="PZA89" s="2033"/>
      <c r="PZB89" s="2033"/>
      <c r="PZC89" s="2033"/>
      <c r="PZD89" s="2033"/>
      <c r="PZE89" s="2033"/>
      <c r="PZF89" s="2033"/>
      <c r="PZG89" s="2033"/>
      <c r="PZH89" s="2033"/>
      <c r="PZI89" s="2033"/>
      <c r="PZJ89" s="2033"/>
      <c r="PZK89" s="2033"/>
      <c r="PZL89" s="2033"/>
      <c r="PZM89" s="2033" t="str">
        <f>IF(ISBLANK('１．学校基本情報'!$A$7),"",'１．学校基本情報'!$A$7)</f>
        <v/>
      </c>
      <c r="PZN89" s="2033"/>
      <c r="PZO89" s="2033"/>
      <c r="PZP89" s="2033"/>
      <c r="PZQ89" s="2033"/>
      <c r="PZR89" s="2033"/>
      <c r="PZS89" s="2033"/>
      <c r="PZT89" s="2033"/>
      <c r="PZU89" s="2033"/>
      <c r="PZV89" s="2033"/>
      <c r="PZW89" s="2033"/>
      <c r="PZX89" s="2033"/>
      <c r="PZY89" s="2033"/>
      <c r="PZZ89" s="2033"/>
      <c r="QAA89" s="2033"/>
      <c r="QAB89" s="2033"/>
      <c r="QAC89" s="2033" t="str">
        <f>IF(ISBLANK('１．学校基本情報'!$A$7),"",'１．学校基本情報'!$A$7)</f>
        <v/>
      </c>
      <c r="QAD89" s="2033"/>
      <c r="QAE89" s="2033"/>
      <c r="QAF89" s="2033"/>
      <c r="QAG89" s="2033"/>
      <c r="QAH89" s="2033"/>
      <c r="QAI89" s="2033"/>
      <c r="QAJ89" s="2033"/>
      <c r="QAK89" s="2033"/>
      <c r="QAL89" s="2033"/>
      <c r="QAM89" s="2033"/>
      <c r="QAN89" s="2033"/>
      <c r="QAO89" s="2033"/>
      <c r="QAP89" s="2033"/>
      <c r="QAQ89" s="2033"/>
      <c r="QAR89" s="2033"/>
      <c r="QAS89" s="2033" t="str">
        <f>IF(ISBLANK('１．学校基本情報'!$A$7),"",'１．学校基本情報'!$A$7)</f>
        <v/>
      </c>
      <c r="QAT89" s="2033"/>
      <c r="QAU89" s="2033"/>
      <c r="QAV89" s="2033"/>
      <c r="QAW89" s="2033"/>
      <c r="QAX89" s="2033"/>
      <c r="QAY89" s="2033"/>
      <c r="QAZ89" s="2033"/>
      <c r="QBA89" s="2033"/>
      <c r="QBB89" s="2033"/>
      <c r="QBC89" s="2033"/>
      <c r="QBD89" s="2033"/>
      <c r="QBE89" s="2033"/>
      <c r="QBF89" s="2033"/>
      <c r="QBG89" s="2033"/>
      <c r="QBH89" s="2033"/>
      <c r="QBI89" s="2033" t="str">
        <f>IF(ISBLANK('１．学校基本情報'!$A$7),"",'１．学校基本情報'!$A$7)</f>
        <v/>
      </c>
      <c r="QBJ89" s="2033"/>
      <c r="QBK89" s="2033"/>
      <c r="QBL89" s="2033"/>
      <c r="QBM89" s="2033"/>
      <c r="QBN89" s="2033"/>
      <c r="QBO89" s="2033"/>
      <c r="QBP89" s="2033"/>
      <c r="QBQ89" s="2033"/>
      <c r="QBR89" s="2033"/>
      <c r="QBS89" s="2033"/>
      <c r="QBT89" s="2033"/>
      <c r="QBU89" s="2033"/>
      <c r="QBV89" s="2033"/>
      <c r="QBW89" s="2033"/>
      <c r="QBX89" s="2033"/>
      <c r="QBY89" s="2033" t="str">
        <f>IF(ISBLANK('１．学校基本情報'!$A$7),"",'１．学校基本情報'!$A$7)</f>
        <v/>
      </c>
      <c r="QBZ89" s="2033"/>
      <c r="QCA89" s="2033"/>
      <c r="QCB89" s="2033"/>
      <c r="QCC89" s="2033"/>
      <c r="QCD89" s="2033"/>
      <c r="QCE89" s="2033"/>
      <c r="QCF89" s="2033"/>
      <c r="QCG89" s="2033"/>
      <c r="QCH89" s="2033"/>
      <c r="QCI89" s="2033"/>
      <c r="QCJ89" s="2033"/>
      <c r="QCK89" s="2033"/>
      <c r="QCL89" s="2033"/>
      <c r="QCM89" s="2033"/>
      <c r="QCN89" s="2033"/>
      <c r="QCO89" s="2033" t="str">
        <f>IF(ISBLANK('１．学校基本情報'!$A$7),"",'１．学校基本情報'!$A$7)</f>
        <v/>
      </c>
      <c r="QCP89" s="2033"/>
      <c r="QCQ89" s="2033"/>
      <c r="QCR89" s="2033"/>
      <c r="QCS89" s="2033"/>
      <c r="QCT89" s="2033"/>
      <c r="QCU89" s="2033"/>
      <c r="QCV89" s="2033"/>
      <c r="QCW89" s="2033"/>
      <c r="QCX89" s="2033"/>
      <c r="QCY89" s="2033"/>
      <c r="QCZ89" s="2033"/>
      <c r="QDA89" s="2033"/>
      <c r="QDB89" s="2033"/>
      <c r="QDC89" s="2033"/>
      <c r="QDD89" s="2033"/>
      <c r="QDE89" s="2033" t="str">
        <f>IF(ISBLANK('１．学校基本情報'!$A$7),"",'１．学校基本情報'!$A$7)</f>
        <v/>
      </c>
      <c r="QDF89" s="2033"/>
      <c r="QDG89" s="2033"/>
      <c r="QDH89" s="2033"/>
      <c r="QDI89" s="2033"/>
      <c r="QDJ89" s="2033"/>
      <c r="QDK89" s="2033"/>
      <c r="QDL89" s="2033"/>
      <c r="QDM89" s="2033"/>
      <c r="QDN89" s="2033"/>
      <c r="QDO89" s="2033"/>
      <c r="QDP89" s="2033"/>
      <c r="QDQ89" s="2033"/>
      <c r="QDR89" s="2033"/>
      <c r="QDS89" s="2033"/>
      <c r="QDT89" s="2033"/>
      <c r="QDU89" s="2033" t="str">
        <f>IF(ISBLANK('１．学校基本情報'!$A$7),"",'１．学校基本情報'!$A$7)</f>
        <v/>
      </c>
      <c r="QDV89" s="2033"/>
      <c r="QDW89" s="2033"/>
      <c r="QDX89" s="2033"/>
      <c r="QDY89" s="2033"/>
      <c r="QDZ89" s="2033"/>
      <c r="QEA89" s="2033"/>
      <c r="QEB89" s="2033"/>
      <c r="QEC89" s="2033"/>
      <c r="QED89" s="2033"/>
      <c r="QEE89" s="2033"/>
      <c r="QEF89" s="2033"/>
      <c r="QEG89" s="2033"/>
      <c r="QEH89" s="2033"/>
      <c r="QEI89" s="2033"/>
      <c r="QEJ89" s="2033"/>
      <c r="QEK89" s="2033" t="str">
        <f>IF(ISBLANK('１．学校基本情報'!$A$7),"",'１．学校基本情報'!$A$7)</f>
        <v/>
      </c>
      <c r="QEL89" s="2033"/>
      <c r="QEM89" s="2033"/>
      <c r="QEN89" s="2033"/>
      <c r="QEO89" s="2033"/>
      <c r="QEP89" s="2033"/>
      <c r="QEQ89" s="2033"/>
      <c r="QER89" s="2033"/>
      <c r="QES89" s="2033"/>
      <c r="QET89" s="2033"/>
      <c r="QEU89" s="2033"/>
      <c r="QEV89" s="2033"/>
      <c r="QEW89" s="2033"/>
      <c r="QEX89" s="2033"/>
      <c r="QEY89" s="2033"/>
      <c r="QEZ89" s="2033"/>
      <c r="QFA89" s="2033" t="str">
        <f>IF(ISBLANK('１．学校基本情報'!$A$7),"",'１．学校基本情報'!$A$7)</f>
        <v/>
      </c>
      <c r="QFB89" s="2033"/>
      <c r="QFC89" s="2033"/>
      <c r="QFD89" s="2033"/>
      <c r="QFE89" s="2033"/>
      <c r="QFF89" s="2033"/>
      <c r="QFG89" s="2033"/>
      <c r="QFH89" s="2033"/>
      <c r="QFI89" s="2033"/>
      <c r="QFJ89" s="2033"/>
      <c r="QFK89" s="2033"/>
      <c r="QFL89" s="2033"/>
      <c r="QFM89" s="2033"/>
      <c r="QFN89" s="2033"/>
      <c r="QFO89" s="2033"/>
      <c r="QFP89" s="2033"/>
      <c r="QFQ89" s="2033" t="str">
        <f>IF(ISBLANK('１．学校基本情報'!$A$7),"",'１．学校基本情報'!$A$7)</f>
        <v/>
      </c>
      <c r="QFR89" s="2033"/>
      <c r="QFS89" s="2033"/>
      <c r="QFT89" s="2033"/>
      <c r="QFU89" s="2033"/>
      <c r="QFV89" s="2033"/>
      <c r="QFW89" s="2033"/>
      <c r="QFX89" s="2033"/>
      <c r="QFY89" s="2033"/>
      <c r="QFZ89" s="2033"/>
      <c r="QGA89" s="2033"/>
      <c r="QGB89" s="2033"/>
      <c r="QGC89" s="2033"/>
      <c r="QGD89" s="2033"/>
      <c r="QGE89" s="2033"/>
      <c r="QGF89" s="2033"/>
      <c r="QGG89" s="2033" t="str">
        <f>IF(ISBLANK('１．学校基本情報'!$A$7),"",'１．学校基本情報'!$A$7)</f>
        <v/>
      </c>
      <c r="QGH89" s="2033"/>
      <c r="QGI89" s="2033"/>
      <c r="QGJ89" s="2033"/>
      <c r="QGK89" s="2033"/>
      <c r="QGL89" s="2033"/>
      <c r="QGM89" s="2033"/>
      <c r="QGN89" s="2033"/>
      <c r="QGO89" s="2033"/>
      <c r="QGP89" s="2033"/>
      <c r="QGQ89" s="2033"/>
      <c r="QGR89" s="2033"/>
      <c r="QGS89" s="2033"/>
      <c r="QGT89" s="2033"/>
      <c r="QGU89" s="2033"/>
      <c r="QGV89" s="2033"/>
      <c r="QGW89" s="2033" t="str">
        <f>IF(ISBLANK('１．学校基本情報'!$A$7),"",'１．学校基本情報'!$A$7)</f>
        <v/>
      </c>
      <c r="QGX89" s="2033"/>
      <c r="QGY89" s="2033"/>
      <c r="QGZ89" s="2033"/>
      <c r="QHA89" s="2033"/>
      <c r="QHB89" s="2033"/>
      <c r="QHC89" s="2033"/>
      <c r="QHD89" s="2033"/>
      <c r="QHE89" s="2033"/>
      <c r="QHF89" s="2033"/>
      <c r="QHG89" s="2033"/>
      <c r="QHH89" s="2033"/>
      <c r="QHI89" s="2033"/>
      <c r="QHJ89" s="2033"/>
      <c r="QHK89" s="2033"/>
      <c r="QHL89" s="2033"/>
      <c r="QHM89" s="2033" t="str">
        <f>IF(ISBLANK('１．学校基本情報'!$A$7),"",'１．学校基本情報'!$A$7)</f>
        <v/>
      </c>
      <c r="QHN89" s="2033"/>
      <c r="QHO89" s="2033"/>
      <c r="QHP89" s="2033"/>
      <c r="QHQ89" s="2033"/>
      <c r="QHR89" s="2033"/>
      <c r="QHS89" s="2033"/>
      <c r="QHT89" s="2033"/>
      <c r="QHU89" s="2033"/>
      <c r="QHV89" s="2033"/>
      <c r="QHW89" s="2033"/>
      <c r="QHX89" s="2033"/>
      <c r="QHY89" s="2033"/>
      <c r="QHZ89" s="2033"/>
      <c r="QIA89" s="2033"/>
      <c r="QIB89" s="2033"/>
      <c r="QIC89" s="2033" t="str">
        <f>IF(ISBLANK('１．学校基本情報'!$A$7),"",'１．学校基本情報'!$A$7)</f>
        <v/>
      </c>
      <c r="QID89" s="2033"/>
      <c r="QIE89" s="2033"/>
      <c r="QIF89" s="2033"/>
      <c r="QIG89" s="2033"/>
      <c r="QIH89" s="2033"/>
      <c r="QII89" s="2033"/>
      <c r="QIJ89" s="2033"/>
      <c r="QIK89" s="2033"/>
      <c r="QIL89" s="2033"/>
      <c r="QIM89" s="2033"/>
      <c r="QIN89" s="2033"/>
      <c r="QIO89" s="2033"/>
      <c r="QIP89" s="2033"/>
      <c r="QIQ89" s="2033"/>
      <c r="QIR89" s="2033"/>
      <c r="QIS89" s="2033" t="str">
        <f>IF(ISBLANK('１．学校基本情報'!$A$7),"",'１．学校基本情報'!$A$7)</f>
        <v/>
      </c>
      <c r="QIT89" s="2033"/>
      <c r="QIU89" s="2033"/>
      <c r="QIV89" s="2033"/>
      <c r="QIW89" s="2033"/>
      <c r="QIX89" s="2033"/>
      <c r="QIY89" s="2033"/>
      <c r="QIZ89" s="2033"/>
      <c r="QJA89" s="2033"/>
      <c r="QJB89" s="2033"/>
      <c r="QJC89" s="2033"/>
      <c r="QJD89" s="2033"/>
      <c r="QJE89" s="2033"/>
      <c r="QJF89" s="2033"/>
      <c r="QJG89" s="2033"/>
      <c r="QJH89" s="2033"/>
      <c r="QJI89" s="2033" t="str">
        <f>IF(ISBLANK('１．学校基本情報'!$A$7),"",'１．学校基本情報'!$A$7)</f>
        <v/>
      </c>
      <c r="QJJ89" s="2033"/>
      <c r="QJK89" s="2033"/>
      <c r="QJL89" s="2033"/>
      <c r="QJM89" s="2033"/>
      <c r="QJN89" s="2033"/>
      <c r="QJO89" s="2033"/>
      <c r="QJP89" s="2033"/>
      <c r="QJQ89" s="2033"/>
      <c r="QJR89" s="2033"/>
      <c r="QJS89" s="2033"/>
      <c r="QJT89" s="2033"/>
      <c r="QJU89" s="2033"/>
      <c r="QJV89" s="2033"/>
      <c r="QJW89" s="2033"/>
      <c r="QJX89" s="2033"/>
      <c r="QJY89" s="2033" t="str">
        <f>IF(ISBLANK('１．学校基本情報'!$A$7),"",'１．学校基本情報'!$A$7)</f>
        <v/>
      </c>
      <c r="QJZ89" s="2033"/>
      <c r="QKA89" s="2033"/>
      <c r="QKB89" s="2033"/>
      <c r="QKC89" s="2033"/>
      <c r="QKD89" s="2033"/>
      <c r="QKE89" s="2033"/>
      <c r="QKF89" s="2033"/>
      <c r="QKG89" s="2033"/>
      <c r="QKH89" s="2033"/>
      <c r="QKI89" s="2033"/>
      <c r="QKJ89" s="2033"/>
      <c r="QKK89" s="2033"/>
      <c r="QKL89" s="2033"/>
      <c r="QKM89" s="2033"/>
      <c r="QKN89" s="2033"/>
      <c r="QKO89" s="2033" t="str">
        <f>IF(ISBLANK('１．学校基本情報'!$A$7),"",'１．学校基本情報'!$A$7)</f>
        <v/>
      </c>
      <c r="QKP89" s="2033"/>
      <c r="QKQ89" s="2033"/>
      <c r="QKR89" s="2033"/>
      <c r="QKS89" s="2033"/>
      <c r="QKT89" s="2033"/>
      <c r="QKU89" s="2033"/>
      <c r="QKV89" s="2033"/>
      <c r="QKW89" s="2033"/>
      <c r="QKX89" s="2033"/>
      <c r="QKY89" s="2033"/>
      <c r="QKZ89" s="2033"/>
      <c r="QLA89" s="2033"/>
      <c r="QLB89" s="2033"/>
      <c r="QLC89" s="2033"/>
      <c r="QLD89" s="2033"/>
      <c r="QLE89" s="2033" t="str">
        <f>IF(ISBLANK('１．学校基本情報'!$A$7),"",'１．学校基本情報'!$A$7)</f>
        <v/>
      </c>
      <c r="QLF89" s="2033"/>
      <c r="QLG89" s="2033"/>
      <c r="QLH89" s="2033"/>
      <c r="QLI89" s="2033"/>
      <c r="QLJ89" s="2033"/>
      <c r="QLK89" s="2033"/>
      <c r="QLL89" s="2033"/>
      <c r="QLM89" s="2033"/>
      <c r="QLN89" s="2033"/>
      <c r="QLO89" s="2033"/>
      <c r="QLP89" s="2033"/>
      <c r="QLQ89" s="2033"/>
      <c r="QLR89" s="2033"/>
      <c r="QLS89" s="2033"/>
      <c r="QLT89" s="2033"/>
      <c r="QLU89" s="2033" t="str">
        <f>IF(ISBLANK('１．学校基本情報'!$A$7),"",'１．学校基本情報'!$A$7)</f>
        <v/>
      </c>
      <c r="QLV89" s="2033"/>
      <c r="QLW89" s="2033"/>
      <c r="QLX89" s="2033"/>
      <c r="QLY89" s="2033"/>
      <c r="QLZ89" s="2033"/>
      <c r="QMA89" s="2033"/>
      <c r="QMB89" s="2033"/>
      <c r="QMC89" s="2033"/>
      <c r="QMD89" s="2033"/>
      <c r="QME89" s="2033"/>
      <c r="QMF89" s="2033"/>
      <c r="QMG89" s="2033"/>
      <c r="QMH89" s="2033"/>
      <c r="QMI89" s="2033"/>
      <c r="QMJ89" s="2033"/>
      <c r="QMK89" s="2033" t="str">
        <f>IF(ISBLANK('１．学校基本情報'!$A$7),"",'１．学校基本情報'!$A$7)</f>
        <v/>
      </c>
      <c r="QML89" s="2033"/>
      <c r="QMM89" s="2033"/>
      <c r="QMN89" s="2033"/>
      <c r="QMO89" s="2033"/>
      <c r="QMP89" s="2033"/>
      <c r="QMQ89" s="2033"/>
      <c r="QMR89" s="2033"/>
      <c r="QMS89" s="2033"/>
      <c r="QMT89" s="2033"/>
      <c r="QMU89" s="2033"/>
      <c r="QMV89" s="2033"/>
      <c r="QMW89" s="2033"/>
      <c r="QMX89" s="2033"/>
      <c r="QMY89" s="2033"/>
      <c r="QMZ89" s="2033"/>
      <c r="QNA89" s="2033" t="str">
        <f>IF(ISBLANK('１．学校基本情報'!$A$7),"",'１．学校基本情報'!$A$7)</f>
        <v/>
      </c>
      <c r="QNB89" s="2033"/>
      <c r="QNC89" s="2033"/>
      <c r="QND89" s="2033"/>
      <c r="QNE89" s="2033"/>
      <c r="QNF89" s="2033"/>
      <c r="QNG89" s="2033"/>
      <c r="QNH89" s="2033"/>
      <c r="QNI89" s="2033"/>
      <c r="QNJ89" s="2033"/>
      <c r="QNK89" s="2033"/>
      <c r="QNL89" s="2033"/>
      <c r="QNM89" s="2033"/>
      <c r="QNN89" s="2033"/>
      <c r="QNO89" s="2033"/>
      <c r="QNP89" s="2033"/>
      <c r="QNQ89" s="2033" t="str">
        <f>IF(ISBLANK('１．学校基本情報'!$A$7),"",'１．学校基本情報'!$A$7)</f>
        <v/>
      </c>
      <c r="QNR89" s="2033"/>
      <c r="QNS89" s="2033"/>
      <c r="QNT89" s="2033"/>
      <c r="QNU89" s="2033"/>
      <c r="QNV89" s="2033"/>
      <c r="QNW89" s="2033"/>
      <c r="QNX89" s="2033"/>
      <c r="QNY89" s="2033"/>
      <c r="QNZ89" s="2033"/>
      <c r="QOA89" s="2033"/>
      <c r="QOB89" s="2033"/>
      <c r="QOC89" s="2033"/>
      <c r="QOD89" s="2033"/>
      <c r="QOE89" s="2033"/>
      <c r="QOF89" s="2033"/>
      <c r="QOG89" s="2033" t="str">
        <f>IF(ISBLANK('１．学校基本情報'!$A$7),"",'１．学校基本情報'!$A$7)</f>
        <v/>
      </c>
      <c r="QOH89" s="2033"/>
      <c r="QOI89" s="2033"/>
      <c r="QOJ89" s="2033"/>
      <c r="QOK89" s="2033"/>
      <c r="QOL89" s="2033"/>
      <c r="QOM89" s="2033"/>
      <c r="QON89" s="2033"/>
      <c r="QOO89" s="2033"/>
      <c r="QOP89" s="2033"/>
      <c r="QOQ89" s="2033"/>
      <c r="QOR89" s="2033"/>
      <c r="QOS89" s="2033"/>
      <c r="QOT89" s="2033"/>
      <c r="QOU89" s="2033"/>
      <c r="QOV89" s="2033"/>
      <c r="QOW89" s="2033" t="str">
        <f>IF(ISBLANK('１．学校基本情報'!$A$7),"",'１．学校基本情報'!$A$7)</f>
        <v/>
      </c>
      <c r="QOX89" s="2033"/>
      <c r="QOY89" s="2033"/>
      <c r="QOZ89" s="2033"/>
      <c r="QPA89" s="2033"/>
      <c r="QPB89" s="2033"/>
      <c r="QPC89" s="2033"/>
      <c r="QPD89" s="2033"/>
      <c r="QPE89" s="2033"/>
      <c r="QPF89" s="2033"/>
      <c r="QPG89" s="2033"/>
      <c r="QPH89" s="2033"/>
      <c r="QPI89" s="2033"/>
      <c r="QPJ89" s="2033"/>
      <c r="QPK89" s="2033"/>
      <c r="QPL89" s="2033"/>
      <c r="QPM89" s="2033" t="str">
        <f>IF(ISBLANK('１．学校基本情報'!$A$7),"",'１．学校基本情報'!$A$7)</f>
        <v/>
      </c>
      <c r="QPN89" s="2033"/>
      <c r="QPO89" s="2033"/>
      <c r="QPP89" s="2033"/>
      <c r="QPQ89" s="2033"/>
      <c r="QPR89" s="2033"/>
      <c r="QPS89" s="2033"/>
      <c r="QPT89" s="2033"/>
      <c r="QPU89" s="2033"/>
      <c r="QPV89" s="2033"/>
      <c r="QPW89" s="2033"/>
      <c r="QPX89" s="2033"/>
      <c r="QPY89" s="2033"/>
      <c r="QPZ89" s="2033"/>
      <c r="QQA89" s="2033"/>
      <c r="QQB89" s="2033"/>
      <c r="QQC89" s="2033" t="str">
        <f>IF(ISBLANK('１．学校基本情報'!$A$7),"",'１．学校基本情報'!$A$7)</f>
        <v/>
      </c>
      <c r="QQD89" s="2033"/>
      <c r="QQE89" s="2033"/>
      <c r="QQF89" s="2033"/>
      <c r="QQG89" s="2033"/>
      <c r="QQH89" s="2033"/>
      <c r="QQI89" s="2033"/>
      <c r="QQJ89" s="2033"/>
      <c r="QQK89" s="2033"/>
      <c r="QQL89" s="2033"/>
      <c r="QQM89" s="2033"/>
      <c r="QQN89" s="2033"/>
      <c r="QQO89" s="2033"/>
      <c r="QQP89" s="2033"/>
      <c r="QQQ89" s="2033"/>
      <c r="QQR89" s="2033"/>
      <c r="QQS89" s="2033" t="str">
        <f>IF(ISBLANK('１．学校基本情報'!$A$7),"",'１．学校基本情報'!$A$7)</f>
        <v/>
      </c>
      <c r="QQT89" s="2033"/>
      <c r="QQU89" s="2033"/>
      <c r="QQV89" s="2033"/>
      <c r="QQW89" s="2033"/>
      <c r="QQX89" s="2033"/>
      <c r="QQY89" s="2033"/>
      <c r="QQZ89" s="2033"/>
      <c r="QRA89" s="2033"/>
      <c r="QRB89" s="2033"/>
      <c r="QRC89" s="2033"/>
      <c r="QRD89" s="2033"/>
      <c r="QRE89" s="2033"/>
      <c r="QRF89" s="2033"/>
      <c r="QRG89" s="2033"/>
      <c r="QRH89" s="2033"/>
      <c r="QRI89" s="2033" t="str">
        <f>IF(ISBLANK('１．学校基本情報'!$A$7),"",'１．学校基本情報'!$A$7)</f>
        <v/>
      </c>
      <c r="QRJ89" s="2033"/>
      <c r="QRK89" s="2033"/>
      <c r="QRL89" s="2033"/>
      <c r="QRM89" s="2033"/>
      <c r="QRN89" s="2033"/>
      <c r="QRO89" s="2033"/>
      <c r="QRP89" s="2033"/>
      <c r="QRQ89" s="2033"/>
      <c r="QRR89" s="2033"/>
      <c r="QRS89" s="2033"/>
      <c r="QRT89" s="2033"/>
      <c r="QRU89" s="2033"/>
      <c r="QRV89" s="2033"/>
      <c r="QRW89" s="2033"/>
      <c r="QRX89" s="2033"/>
      <c r="QRY89" s="2033" t="str">
        <f>IF(ISBLANK('１．学校基本情報'!$A$7),"",'１．学校基本情報'!$A$7)</f>
        <v/>
      </c>
      <c r="QRZ89" s="2033"/>
      <c r="QSA89" s="2033"/>
      <c r="QSB89" s="2033"/>
      <c r="QSC89" s="2033"/>
      <c r="QSD89" s="2033"/>
      <c r="QSE89" s="2033"/>
      <c r="QSF89" s="2033"/>
      <c r="QSG89" s="2033"/>
      <c r="QSH89" s="2033"/>
      <c r="QSI89" s="2033"/>
      <c r="QSJ89" s="2033"/>
      <c r="QSK89" s="2033"/>
      <c r="QSL89" s="2033"/>
      <c r="QSM89" s="2033"/>
      <c r="QSN89" s="2033"/>
      <c r="QSO89" s="2033" t="str">
        <f>IF(ISBLANK('１．学校基本情報'!$A$7),"",'１．学校基本情報'!$A$7)</f>
        <v/>
      </c>
      <c r="QSP89" s="2033"/>
      <c r="QSQ89" s="2033"/>
      <c r="QSR89" s="2033"/>
      <c r="QSS89" s="2033"/>
      <c r="QST89" s="2033"/>
      <c r="QSU89" s="2033"/>
      <c r="QSV89" s="2033"/>
      <c r="QSW89" s="2033"/>
      <c r="QSX89" s="2033"/>
      <c r="QSY89" s="2033"/>
      <c r="QSZ89" s="2033"/>
      <c r="QTA89" s="2033"/>
      <c r="QTB89" s="2033"/>
      <c r="QTC89" s="2033"/>
      <c r="QTD89" s="2033"/>
      <c r="QTE89" s="2033" t="str">
        <f>IF(ISBLANK('１．学校基本情報'!$A$7),"",'１．学校基本情報'!$A$7)</f>
        <v/>
      </c>
      <c r="QTF89" s="2033"/>
      <c r="QTG89" s="2033"/>
      <c r="QTH89" s="2033"/>
      <c r="QTI89" s="2033"/>
      <c r="QTJ89" s="2033"/>
      <c r="QTK89" s="2033"/>
      <c r="QTL89" s="2033"/>
      <c r="QTM89" s="2033"/>
      <c r="QTN89" s="2033"/>
      <c r="QTO89" s="2033"/>
      <c r="QTP89" s="2033"/>
      <c r="QTQ89" s="2033"/>
      <c r="QTR89" s="2033"/>
      <c r="QTS89" s="2033"/>
      <c r="QTT89" s="2033"/>
      <c r="QTU89" s="2033" t="str">
        <f>IF(ISBLANK('１．学校基本情報'!$A$7),"",'１．学校基本情報'!$A$7)</f>
        <v/>
      </c>
      <c r="QTV89" s="2033"/>
      <c r="QTW89" s="2033"/>
      <c r="QTX89" s="2033"/>
      <c r="QTY89" s="2033"/>
      <c r="QTZ89" s="2033"/>
      <c r="QUA89" s="2033"/>
      <c r="QUB89" s="2033"/>
      <c r="QUC89" s="2033"/>
      <c r="QUD89" s="2033"/>
      <c r="QUE89" s="2033"/>
      <c r="QUF89" s="2033"/>
      <c r="QUG89" s="2033"/>
      <c r="QUH89" s="2033"/>
      <c r="QUI89" s="2033"/>
      <c r="QUJ89" s="2033"/>
      <c r="QUK89" s="2033" t="str">
        <f>IF(ISBLANK('１．学校基本情報'!$A$7),"",'１．学校基本情報'!$A$7)</f>
        <v/>
      </c>
      <c r="QUL89" s="2033"/>
      <c r="QUM89" s="2033"/>
      <c r="QUN89" s="2033"/>
      <c r="QUO89" s="2033"/>
      <c r="QUP89" s="2033"/>
      <c r="QUQ89" s="2033"/>
      <c r="QUR89" s="2033"/>
      <c r="QUS89" s="2033"/>
      <c r="QUT89" s="2033"/>
      <c r="QUU89" s="2033"/>
      <c r="QUV89" s="2033"/>
      <c r="QUW89" s="2033"/>
      <c r="QUX89" s="2033"/>
      <c r="QUY89" s="2033"/>
      <c r="QUZ89" s="2033"/>
      <c r="QVA89" s="2033" t="str">
        <f>IF(ISBLANK('１．学校基本情報'!$A$7),"",'１．学校基本情報'!$A$7)</f>
        <v/>
      </c>
      <c r="QVB89" s="2033"/>
      <c r="QVC89" s="2033"/>
      <c r="QVD89" s="2033"/>
      <c r="QVE89" s="2033"/>
      <c r="QVF89" s="2033"/>
      <c r="QVG89" s="2033"/>
      <c r="QVH89" s="2033"/>
      <c r="QVI89" s="2033"/>
      <c r="QVJ89" s="2033"/>
      <c r="QVK89" s="2033"/>
      <c r="QVL89" s="2033"/>
      <c r="QVM89" s="2033"/>
      <c r="QVN89" s="2033"/>
      <c r="QVO89" s="2033"/>
      <c r="QVP89" s="2033"/>
      <c r="QVQ89" s="2033" t="str">
        <f>IF(ISBLANK('１．学校基本情報'!$A$7),"",'１．学校基本情報'!$A$7)</f>
        <v/>
      </c>
      <c r="QVR89" s="2033"/>
      <c r="QVS89" s="2033"/>
      <c r="QVT89" s="2033"/>
      <c r="QVU89" s="2033"/>
      <c r="QVV89" s="2033"/>
      <c r="QVW89" s="2033"/>
      <c r="QVX89" s="2033"/>
      <c r="QVY89" s="2033"/>
      <c r="QVZ89" s="2033"/>
      <c r="QWA89" s="2033"/>
      <c r="QWB89" s="2033"/>
      <c r="QWC89" s="2033"/>
      <c r="QWD89" s="2033"/>
      <c r="QWE89" s="2033"/>
      <c r="QWF89" s="2033"/>
      <c r="QWG89" s="2033" t="str">
        <f>IF(ISBLANK('１．学校基本情報'!$A$7),"",'１．学校基本情報'!$A$7)</f>
        <v/>
      </c>
      <c r="QWH89" s="2033"/>
      <c r="QWI89" s="2033"/>
      <c r="QWJ89" s="2033"/>
      <c r="QWK89" s="2033"/>
      <c r="QWL89" s="2033"/>
      <c r="QWM89" s="2033"/>
      <c r="QWN89" s="2033"/>
      <c r="QWO89" s="2033"/>
      <c r="QWP89" s="2033"/>
      <c r="QWQ89" s="2033"/>
      <c r="QWR89" s="2033"/>
      <c r="QWS89" s="2033"/>
      <c r="QWT89" s="2033"/>
      <c r="QWU89" s="2033"/>
      <c r="QWV89" s="2033"/>
      <c r="QWW89" s="2033" t="str">
        <f>IF(ISBLANK('１．学校基本情報'!$A$7),"",'１．学校基本情報'!$A$7)</f>
        <v/>
      </c>
      <c r="QWX89" s="2033"/>
      <c r="QWY89" s="2033"/>
      <c r="QWZ89" s="2033"/>
      <c r="QXA89" s="2033"/>
      <c r="QXB89" s="2033"/>
      <c r="QXC89" s="2033"/>
      <c r="QXD89" s="2033"/>
      <c r="QXE89" s="2033"/>
      <c r="QXF89" s="2033"/>
      <c r="QXG89" s="2033"/>
      <c r="QXH89" s="2033"/>
      <c r="QXI89" s="2033"/>
      <c r="QXJ89" s="2033"/>
      <c r="QXK89" s="2033"/>
      <c r="QXL89" s="2033"/>
      <c r="QXM89" s="2033" t="str">
        <f>IF(ISBLANK('１．学校基本情報'!$A$7),"",'１．学校基本情報'!$A$7)</f>
        <v/>
      </c>
      <c r="QXN89" s="2033"/>
      <c r="QXO89" s="2033"/>
      <c r="QXP89" s="2033"/>
      <c r="QXQ89" s="2033"/>
      <c r="QXR89" s="2033"/>
      <c r="QXS89" s="2033"/>
      <c r="QXT89" s="2033"/>
      <c r="QXU89" s="2033"/>
      <c r="QXV89" s="2033"/>
      <c r="QXW89" s="2033"/>
      <c r="QXX89" s="2033"/>
      <c r="QXY89" s="2033"/>
      <c r="QXZ89" s="2033"/>
      <c r="QYA89" s="2033"/>
      <c r="QYB89" s="2033"/>
      <c r="QYC89" s="2033" t="str">
        <f>IF(ISBLANK('１．学校基本情報'!$A$7),"",'１．学校基本情報'!$A$7)</f>
        <v/>
      </c>
      <c r="QYD89" s="2033"/>
      <c r="QYE89" s="2033"/>
      <c r="QYF89" s="2033"/>
      <c r="QYG89" s="2033"/>
      <c r="QYH89" s="2033"/>
      <c r="QYI89" s="2033"/>
      <c r="QYJ89" s="2033"/>
      <c r="QYK89" s="2033"/>
      <c r="QYL89" s="2033"/>
      <c r="QYM89" s="2033"/>
      <c r="QYN89" s="2033"/>
      <c r="QYO89" s="2033"/>
      <c r="QYP89" s="2033"/>
      <c r="QYQ89" s="2033"/>
      <c r="QYR89" s="2033"/>
      <c r="QYS89" s="2033" t="str">
        <f>IF(ISBLANK('１．学校基本情報'!$A$7),"",'１．学校基本情報'!$A$7)</f>
        <v/>
      </c>
      <c r="QYT89" s="2033"/>
      <c r="QYU89" s="2033"/>
      <c r="QYV89" s="2033"/>
      <c r="QYW89" s="2033"/>
      <c r="QYX89" s="2033"/>
      <c r="QYY89" s="2033"/>
      <c r="QYZ89" s="2033"/>
      <c r="QZA89" s="2033"/>
      <c r="QZB89" s="2033"/>
      <c r="QZC89" s="2033"/>
      <c r="QZD89" s="2033"/>
      <c r="QZE89" s="2033"/>
      <c r="QZF89" s="2033"/>
      <c r="QZG89" s="2033"/>
      <c r="QZH89" s="2033"/>
      <c r="QZI89" s="2033" t="str">
        <f>IF(ISBLANK('１．学校基本情報'!$A$7),"",'１．学校基本情報'!$A$7)</f>
        <v/>
      </c>
      <c r="QZJ89" s="2033"/>
      <c r="QZK89" s="2033"/>
      <c r="QZL89" s="2033"/>
      <c r="QZM89" s="2033"/>
      <c r="QZN89" s="2033"/>
      <c r="QZO89" s="2033"/>
      <c r="QZP89" s="2033"/>
      <c r="QZQ89" s="2033"/>
      <c r="QZR89" s="2033"/>
      <c r="QZS89" s="2033"/>
      <c r="QZT89" s="2033"/>
      <c r="QZU89" s="2033"/>
      <c r="QZV89" s="2033"/>
      <c r="QZW89" s="2033"/>
      <c r="QZX89" s="2033"/>
      <c r="QZY89" s="2033" t="str">
        <f>IF(ISBLANK('１．学校基本情報'!$A$7),"",'１．学校基本情報'!$A$7)</f>
        <v/>
      </c>
      <c r="QZZ89" s="2033"/>
      <c r="RAA89" s="2033"/>
      <c r="RAB89" s="2033"/>
      <c r="RAC89" s="2033"/>
      <c r="RAD89" s="2033"/>
      <c r="RAE89" s="2033"/>
      <c r="RAF89" s="2033"/>
      <c r="RAG89" s="2033"/>
      <c r="RAH89" s="2033"/>
      <c r="RAI89" s="2033"/>
      <c r="RAJ89" s="2033"/>
      <c r="RAK89" s="2033"/>
      <c r="RAL89" s="2033"/>
      <c r="RAM89" s="2033"/>
      <c r="RAN89" s="2033"/>
      <c r="RAO89" s="2033" t="str">
        <f>IF(ISBLANK('１．学校基本情報'!$A$7),"",'１．学校基本情報'!$A$7)</f>
        <v/>
      </c>
      <c r="RAP89" s="2033"/>
      <c r="RAQ89" s="2033"/>
      <c r="RAR89" s="2033"/>
      <c r="RAS89" s="2033"/>
      <c r="RAT89" s="2033"/>
      <c r="RAU89" s="2033"/>
      <c r="RAV89" s="2033"/>
      <c r="RAW89" s="2033"/>
      <c r="RAX89" s="2033"/>
      <c r="RAY89" s="2033"/>
      <c r="RAZ89" s="2033"/>
      <c r="RBA89" s="2033"/>
      <c r="RBB89" s="2033"/>
      <c r="RBC89" s="2033"/>
      <c r="RBD89" s="2033"/>
      <c r="RBE89" s="2033" t="str">
        <f>IF(ISBLANK('１．学校基本情報'!$A$7),"",'１．学校基本情報'!$A$7)</f>
        <v/>
      </c>
      <c r="RBF89" s="2033"/>
      <c r="RBG89" s="2033"/>
      <c r="RBH89" s="2033"/>
      <c r="RBI89" s="2033"/>
      <c r="RBJ89" s="2033"/>
      <c r="RBK89" s="2033"/>
      <c r="RBL89" s="2033"/>
      <c r="RBM89" s="2033"/>
      <c r="RBN89" s="2033"/>
      <c r="RBO89" s="2033"/>
      <c r="RBP89" s="2033"/>
      <c r="RBQ89" s="2033"/>
      <c r="RBR89" s="2033"/>
      <c r="RBS89" s="2033"/>
      <c r="RBT89" s="2033"/>
      <c r="RBU89" s="2033" t="str">
        <f>IF(ISBLANK('１．学校基本情報'!$A$7),"",'１．学校基本情報'!$A$7)</f>
        <v/>
      </c>
      <c r="RBV89" s="2033"/>
      <c r="RBW89" s="2033"/>
      <c r="RBX89" s="2033"/>
      <c r="RBY89" s="2033"/>
      <c r="RBZ89" s="2033"/>
      <c r="RCA89" s="2033"/>
      <c r="RCB89" s="2033"/>
      <c r="RCC89" s="2033"/>
      <c r="RCD89" s="2033"/>
      <c r="RCE89" s="2033"/>
      <c r="RCF89" s="2033"/>
      <c r="RCG89" s="2033"/>
      <c r="RCH89" s="2033"/>
      <c r="RCI89" s="2033"/>
      <c r="RCJ89" s="2033"/>
      <c r="RCK89" s="2033" t="str">
        <f>IF(ISBLANK('１．学校基本情報'!$A$7),"",'１．学校基本情報'!$A$7)</f>
        <v/>
      </c>
      <c r="RCL89" s="2033"/>
      <c r="RCM89" s="2033"/>
      <c r="RCN89" s="2033"/>
      <c r="RCO89" s="2033"/>
      <c r="RCP89" s="2033"/>
      <c r="RCQ89" s="2033"/>
      <c r="RCR89" s="2033"/>
      <c r="RCS89" s="2033"/>
      <c r="RCT89" s="2033"/>
      <c r="RCU89" s="2033"/>
      <c r="RCV89" s="2033"/>
      <c r="RCW89" s="2033"/>
      <c r="RCX89" s="2033"/>
      <c r="RCY89" s="2033"/>
      <c r="RCZ89" s="2033"/>
      <c r="RDA89" s="2033" t="str">
        <f>IF(ISBLANK('１．学校基本情報'!$A$7),"",'１．学校基本情報'!$A$7)</f>
        <v/>
      </c>
      <c r="RDB89" s="2033"/>
      <c r="RDC89" s="2033"/>
      <c r="RDD89" s="2033"/>
      <c r="RDE89" s="2033"/>
      <c r="RDF89" s="2033"/>
      <c r="RDG89" s="2033"/>
      <c r="RDH89" s="2033"/>
      <c r="RDI89" s="2033"/>
      <c r="RDJ89" s="2033"/>
      <c r="RDK89" s="2033"/>
      <c r="RDL89" s="2033"/>
      <c r="RDM89" s="2033"/>
      <c r="RDN89" s="2033"/>
      <c r="RDO89" s="2033"/>
      <c r="RDP89" s="2033"/>
      <c r="RDQ89" s="2033" t="str">
        <f>IF(ISBLANK('１．学校基本情報'!$A$7),"",'１．学校基本情報'!$A$7)</f>
        <v/>
      </c>
      <c r="RDR89" s="2033"/>
      <c r="RDS89" s="2033"/>
      <c r="RDT89" s="2033"/>
      <c r="RDU89" s="2033"/>
      <c r="RDV89" s="2033"/>
      <c r="RDW89" s="2033"/>
      <c r="RDX89" s="2033"/>
      <c r="RDY89" s="2033"/>
      <c r="RDZ89" s="2033"/>
      <c r="REA89" s="2033"/>
      <c r="REB89" s="2033"/>
      <c r="REC89" s="2033"/>
      <c r="RED89" s="2033"/>
      <c r="REE89" s="2033"/>
      <c r="REF89" s="2033"/>
      <c r="REG89" s="2033" t="str">
        <f>IF(ISBLANK('１．学校基本情報'!$A$7),"",'１．学校基本情報'!$A$7)</f>
        <v/>
      </c>
      <c r="REH89" s="2033"/>
      <c r="REI89" s="2033"/>
      <c r="REJ89" s="2033"/>
      <c r="REK89" s="2033"/>
      <c r="REL89" s="2033"/>
      <c r="REM89" s="2033"/>
      <c r="REN89" s="2033"/>
      <c r="REO89" s="2033"/>
      <c r="REP89" s="2033"/>
      <c r="REQ89" s="2033"/>
      <c r="RER89" s="2033"/>
      <c r="RES89" s="2033"/>
      <c r="RET89" s="2033"/>
      <c r="REU89" s="2033"/>
      <c r="REV89" s="2033"/>
      <c r="REW89" s="2033" t="str">
        <f>IF(ISBLANK('１．学校基本情報'!$A$7),"",'１．学校基本情報'!$A$7)</f>
        <v/>
      </c>
      <c r="REX89" s="2033"/>
      <c r="REY89" s="2033"/>
      <c r="REZ89" s="2033"/>
      <c r="RFA89" s="2033"/>
      <c r="RFB89" s="2033"/>
      <c r="RFC89" s="2033"/>
      <c r="RFD89" s="2033"/>
      <c r="RFE89" s="2033"/>
      <c r="RFF89" s="2033"/>
      <c r="RFG89" s="2033"/>
      <c r="RFH89" s="2033"/>
      <c r="RFI89" s="2033"/>
      <c r="RFJ89" s="2033"/>
      <c r="RFK89" s="2033"/>
      <c r="RFL89" s="2033"/>
      <c r="RFM89" s="2033" t="str">
        <f>IF(ISBLANK('１．学校基本情報'!$A$7),"",'１．学校基本情報'!$A$7)</f>
        <v/>
      </c>
      <c r="RFN89" s="2033"/>
      <c r="RFO89" s="2033"/>
      <c r="RFP89" s="2033"/>
      <c r="RFQ89" s="2033"/>
      <c r="RFR89" s="2033"/>
      <c r="RFS89" s="2033"/>
      <c r="RFT89" s="2033"/>
      <c r="RFU89" s="2033"/>
      <c r="RFV89" s="2033"/>
      <c r="RFW89" s="2033"/>
      <c r="RFX89" s="2033"/>
      <c r="RFY89" s="2033"/>
      <c r="RFZ89" s="2033"/>
      <c r="RGA89" s="2033"/>
      <c r="RGB89" s="2033"/>
      <c r="RGC89" s="2033" t="str">
        <f>IF(ISBLANK('１．学校基本情報'!$A$7),"",'１．学校基本情報'!$A$7)</f>
        <v/>
      </c>
      <c r="RGD89" s="2033"/>
      <c r="RGE89" s="2033"/>
      <c r="RGF89" s="2033"/>
      <c r="RGG89" s="2033"/>
      <c r="RGH89" s="2033"/>
      <c r="RGI89" s="2033"/>
      <c r="RGJ89" s="2033"/>
      <c r="RGK89" s="2033"/>
      <c r="RGL89" s="2033"/>
      <c r="RGM89" s="2033"/>
      <c r="RGN89" s="2033"/>
      <c r="RGO89" s="2033"/>
      <c r="RGP89" s="2033"/>
      <c r="RGQ89" s="2033"/>
      <c r="RGR89" s="2033"/>
      <c r="RGS89" s="2033" t="str">
        <f>IF(ISBLANK('１．学校基本情報'!$A$7),"",'１．学校基本情報'!$A$7)</f>
        <v/>
      </c>
      <c r="RGT89" s="2033"/>
      <c r="RGU89" s="2033"/>
      <c r="RGV89" s="2033"/>
      <c r="RGW89" s="2033"/>
      <c r="RGX89" s="2033"/>
      <c r="RGY89" s="2033"/>
      <c r="RGZ89" s="2033"/>
      <c r="RHA89" s="2033"/>
      <c r="RHB89" s="2033"/>
      <c r="RHC89" s="2033"/>
      <c r="RHD89" s="2033"/>
      <c r="RHE89" s="2033"/>
      <c r="RHF89" s="2033"/>
      <c r="RHG89" s="2033"/>
      <c r="RHH89" s="2033"/>
      <c r="RHI89" s="2033" t="str">
        <f>IF(ISBLANK('１．学校基本情報'!$A$7),"",'１．学校基本情報'!$A$7)</f>
        <v/>
      </c>
      <c r="RHJ89" s="2033"/>
      <c r="RHK89" s="2033"/>
      <c r="RHL89" s="2033"/>
      <c r="RHM89" s="2033"/>
      <c r="RHN89" s="2033"/>
      <c r="RHO89" s="2033"/>
      <c r="RHP89" s="2033"/>
      <c r="RHQ89" s="2033"/>
      <c r="RHR89" s="2033"/>
      <c r="RHS89" s="2033"/>
      <c r="RHT89" s="2033"/>
      <c r="RHU89" s="2033"/>
      <c r="RHV89" s="2033"/>
      <c r="RHW89" s="2033"/>
      <c r="RHX89" s="2033"/>
      <c r="RHY89" s="2033" t="str">
        <f>IF(ISBLANK('１．学校基本情報'!$A$7),"",'１．学校基本情報'!$A$7)</f>
        <v/>
      </c>
      <c r="RHZ89" s="2033"/>
      <c r="RIA89" s="2033"/>
      <c r="RIB89" s="2033"/>
      <c r="RIC89" s="2033"/>
      <c r="RID89" s="2033"/>
      <c r="RIE89" s="2033"/>
      <c r="RIF89" s="2033"/>
      <c r="RIG89" s="2033"/>
      <c r="RIH89" s="2033"/>
      <c r="RII89" s="2033"/>
      <c r="RIJ89" s="2033"/>
      <c r="RIK89" s="2033"/>
      <c r="RIL89" s="2033"/>
      <c r="RIM89" s="2033"/>
      <c r="RIN89" s="2033"/>
      <c r="RIO89" s="2033" t="str">
        <f>IF(ISBLANK('１．学校基本情報'!$A$7),"",'１．学校基本情報'!$A$7)</f>
        <v/>
      </c>
      <c r="RIP89" s="2033"/>
      <c r="RIQ89" s="2033"/>
      <c r="RIR89" s="2033"/>
      <c r="RIS89" s="2033"/>
      <c r="RIT89" s="2033"/>
      <c r="RIU89" s="2033"/>
      <c r="RIV89" s="2033"/>
      <c r="RIW89" s="2033"/>
      <c r="RIX89" s="2033"/>
      <c r="RIY89" s="2033"/>
      <c r="RIZ89" s="2033"/>
      <c r="RJA89" s="2033"/>
      <c r="RJB89" s="2033"/>
      <c r="RJC89" s="2033"/>
      <c r="RJD89" s="2033"/>
      <c r="RJE89" s="2033" t="str">
        <f>IF(ISBLANK('１．学校基本情報'!$A$7),"",'１．学校基本情報'!$A$7)</f>
        <v/>
      </c>
      <c r="RJF89" s="2033"/>
      <c r="RJG89" s="2033"/>
      <c r="RJH89" s="2033"/>
      <c r="RJI89" s="2033"/>
      <c r="RJJ89" s="2033"/>
      <c r="RJK89" s="2033"/>
      <c r="RJL89" s="2033"/>
      <c r="RJM89" s="2033"/>
      <c r="RJN89" s="2033"/>
      <c r="RJO89" s="2033"/>
      <c r="RJP89" s="2033"/>
      <c r="RJQ89" s="2033"/>
      <c r="RJR89" s="2033"/>
      <c r="RJS89" s="2033"/>
      <c r="RJT89" s="2033"/>
      <c r="RJU89" s="2033" t="str">
        <f>IF(ISBLANK('１．学校基本情報'!$A$7),"",'１．学校基本情報'!$A$7)</f>
        <v/>
      </c>
      <c r="RJV89" s="2033"/>
      <c r="RJW89" s="2033"/>
      <c r="RJX89" s="2033"/>
      <c r="RJY89" s="2033"/>
      <c r="RJZ89" s="2033"/>
      <c r="RKA89" s="2033"/>
      <c r="RKB89" s="2033"/>
      <c r="RKC89" s="2033"/>
      <c r="RKD89" s="2033"/>
      <c r="RKE89" s="2033"/>
      <c r="RKF89" s="2033"/>
      <c r="RKG89" s="2033"/>
      <c r="RKH89" s="2033"/>
      <c r="RKI89" s="2033"/>
      <c r="RKJ89" s="2033"/>
      <c r="RKK89" s="2033" t="str">
        <f>IF(ISBLANK('１．学校基本情報'!$A$7),"",'１．学校基本情報'!$A$7)</f>
        <v/>
      </c>
      <c r="RKL89" s="2033"/>
      <c r="RKM89" s="2033"/>
      <c r="RKN89" s="2033"/>
      <c r="RKO89" s="2033"/>
      <c r="RKP89" s="2033"/>
      <c r="RKQ89" s="2033"/>
      <c r="RKR89" s="2033"/>
      <c r="RKS89" s="2033"/>
      <c r="RKT89" s="2033"/>
      <c r="RKU89" s="2033"/>
      <c r="RKV89" s="2033"/>
      <c r="RKW89" s="2033"/>
      <c r="RKX89" s="2033"/>
      <c r="RKY89" s="2033"/>
      <c r="RKZ89" s="2033"/>
      <c r="RLA89" s="2033" t="str">
        <f>IF(ISBLANK('１．学校基本情報'!$A$7),"",'１．学校基本情報'!$A$7)</f>
        <v/>
      </c>
      <c r="RLB89" s="2033"/>
      <c r="RLC89" s="2033"/>
      <c r="RLD89" s="2033"/>
      <c r="RLE89" s="2033"/>
      <c r="RLF89" s="2033"/>
      <c r="RLG89" s="2033"/>
      <c r="RLH89" s="2033"/>
      <c r="RLI89" s="2033"/>
      <c r="RLJ89" s="2033"/>
      <c r="RLK89" s="2033"/>
      <c r="RLL89" s="2033"/>
      <c r="RLM89" s="2033"/>
      <c r="RLN89" s="2033"/>
      <c r="RLO89" s="2033"/>
      <c r="RLP89" s="2033"/>
      <c r="RLQ89" s="2033" t="str">
        <f>IF(ISBLANK('１．学校基本情報'!$A$7),"",'１．学校基本情報'!$A$7)</f>
        <v/>
      </c>
      <c r="RLR89" s="2033"/>
      <c r="RLS89" s="2033"/>
      <c r="RLT89" s="2033"/>
      <c r="RLU89" s="2033"/>
      <c r="RLV89" s="2033"/>
      <c r="RLW89" s="2033"/>
      <c r="RLX89" s="2033"/>
      <c r="RLY89" s="2033"/>
      <c r="RLZ89" s="2033"/>
      <c r="RMA89" s="2033"/>
      <c r="RMB89" s="2033"/>
      <c r="RMC89" s="2033"/>
      <c r="RMD89" s="2033"/>
      <c r="RME89" s="2033"/>
      <c r="RMF89" s="2033"/>
      <c r="RMG89" s="2033" t="str">
        <f>IF(ISBLANK('１．学校基本情報'!$A$7),"",'１．学校基本情報'!$A$7)</f>
        <v/>
      </c>
      <c r="RMH89" s="2033"/>
      <c r="RMI89" s="2033"/>
      <c r="RMJ89" s="2033"/>
      <c r="RMK89" s="2033"/>
      <c r="RML89" s="2033"/>
      <c r="RMM89" s="2033"/>
      <c r="RMN89" s="2033"/>
      <c r="RMO89" s="2033"/>
      <c r="RMP89" s="2033"/>
      <c r="RMQ89" s="2033"/>
      <c r="RMR89" s="2033"/>
      <c r="RMS89" s="2033"/>
      <c r="RMT89" s="2033"/>
      <c r="RMU89" s="2033"/>
      <c r="RMV89" s="2033"/>
      <c r="RMW89" s="2033" t="str">
        <f>IF(ISBLANK('１．学校基本情報'!$A$7),"",'１．学校基本情報'!$A$7)</f>
        <v/>
      </c>
      <c r="RMX89" s="2033"/>
      <c r="RMY89" s="2033"/>
      <c r="RMZ89" s="2033"/>
      <c r="RNA89" s="2033"/>
      <c r="RNB89" s="2033"/>
      <c r="RNC89" s="2033"/>
      <c r="RND89" s="2033"/>
      <c r="RNE89" s="2033"/>
      <c r="RNF89" s="2033"/>
      <c r="RNG89" s="2033"/>
      <c r="RNH89" s="2033"/>
      <c r="RNI89" s="2033"/>
      <c r="RNJ89" s="2033"/>
      <c r="RNK89" s="2033"/>
      <c r="RNL89" s="2033"/>
      <c r="RNM89" s="2033" t="str">
        <f>IF(ISBLANK('１．学校基本情報'!$A$7),"",'１．学校基本情報'!$A$7)</f>
        <v/>
      </c>
      <c r="RNN89" s="2033"/>
      <c r="RNO89" s="2033"/>
      <c r="RNP89" s="2033"/>
      <c r="RNQ89" s="2033"/>
      <c r="RNR89" s="2033"/>
      <c r="RNS89" s="2033"/>
      <c r="RNT89" s="2033"/>
      <c r="RNU89" s="2033"/>
      <c r="RNV89" s="2033"/>
      <c r="RNW89" s="2033"/>
      <c r="RNX89" s="2033"/>
      <c r="RNY89" s="2033"/>
      <c r="RNZ89" s="2033"/>
      <c r="ROA89" s="2033"/>
      <c r="ROB89" s="2033"/>
      <c r="ROC89" s="2033" t="str">
        <f>IF(ISBLANK('１．学校基本情報'!$A$7),"",'１．学校基本情報'!$A$7)</f>
        <v/>
      </c>
      <c r="ROD89" s="2033"/>
      <c r="ROE89" s="2033"/>
      <c r="ROF89" s="2033"/>
      <c r="ROG89" s="2033"/>
      <c r="ROH89" s="2033"/>
      <c r="ROI89" s="2033"/>
      <c r="ROJ89" s="2033"/>
      <c r="ROK89" s="2033"/>
      <c r="ROL89" s="2033"/>
      <c r="ROM89" s="2033"/>
      <c r="RON89" s="2033"/>
      <c r="ROO89" s="2033"/>
      <c r="ROP89" s="2033"/>
      <c r="ROQ89" s="2033"/>
      <c r="ROR89" s="2033"/>
      <c r="ROS89" s="2033" t="str">
        <f>IF(ISBLANK('１．学校基本情報'!$A$7),"",'１．学校基本情報'!$A$7)</f>
        <v/>
      </c>
      <c r="ROT89" s="2033"/>
      <c r="ROU89" s="2033"/>
      <c r="ROV89" s="2033"/>
      <c r="ROW89" s="2033"/>
      <c r="ROX89" s="2033"/>
      <c r="ROY89" s="2033"/>
      <c r="ROZ89" s="2033"/>
      <c r="RPA89" s="2033"/>
      <c r="RPB89" s="2033"/>
      <c r="RPC89" s="2033"/>
      <c r="RPD89" s="2033"/>
      <c r="RPE89" s="2033"/>
      <c r="RPF89" s="2033"/>
      <c r="RPG89" s="2033"/>
      <c r="RPH89" s="2033"/>
      <c r="RPI89" s="2033" t="str">
        <f>IF(ISBLANK('１．学校基本情報'!$A$7),"",'１．学校基本情報'!$A$7)</f>
        <v/>
      </c>
      <c r="RPJ89" s="2033"/>
      <c r="RPK89" s="2033"/>
      <c r="RPL89" s="2033"/>
      <c r="RPM89" s="2033"/>
      <c r="RPN89" s="2033"/>
      <c r="RPO89" s="2033"/>
      <c r="RPP89" s="2033"/>
      <c r="RPQ89" s="2033"/>
      <c r="RPR89" s="2033"/>
      <c r="RPS89" s="2033"/>
      <c r="RPT89" s="2033"/>
      <c r="RPU89" s="2033"/>
      <c r="RPV89" s="2033"/>
      <c r="RPW89" s="2033"/>
      <c r="RPX89" s="2033"/>
      <c r="RPY89" s="2033" t="str">
        <f>IF(ISBLANK('１．学校基本情報'!$A$7),"",'１．学校基本情報'!$A$7)</f>
        <v/>
      </c>
      <c r="RPZ89" s="2033"/>
      <c r="RQA89" s="2033"/>
      <c r="RQB89" s="2033"/>
      <c r="RQC89" s="2033"/>
      <c r="RQD89" s="2033"/>
      <c r="RQE89" s="2033"/>
      <c r="RQF89" s="2033"/>
      <c r="RQG89" s="2033"/>
      <c r="RQH89" s="2033"/>
      <c r="RQI89" s="2033"/>
      <c r="RQJ89" s="2033"/>
      <c r="RQK89" s="2033"/>
      <c r="RQL89" s="2033"/>
      <c r="RQM89" s="2033"/>
      <c r="RQN89" s="2033"/>
      <c r="RQO89" s="2033" t="str">
        <f>IF(ISBLANK('１．学校基本情報'!$A$7),"",'１．学校基本情報'!$A$7)</f>
        <v/>
      </c>
      <c r="RQP89" s="2033"/>
      <c r="RQQ89" s="2033"/>
      <c r="RQR89" s="2033"/>
      <c r="RQS89" s="2033"/>
      <c r="RQT89" s="2033"/>
      <c r="RQU89" s="2033"/>
      <c r="RQV89" s="2033"/>
      <c r="RQW89" s="2033"/>
      <c r="RQX89" s="2033"/>
      <c r="RQY89" s="2033"/>
      <c r="RQZ89" s="2033"/>
      <c r="RRA89" s="2033"/>
      <c r="RRB89" s="2033"/>
      <c r="RRC89" s="2033"/>
      <c r="RRD89" s="2033"/>
      <c r="RRE89" s="2033" t="str">
        <f>IF(ISBLANK('１．学校基本情報'!$A$7),"",'１．学校基本情報'!$A$7)</f>
        <v/>
      </c>
      <c r="RRF89" s="2033"/>
      <c r="RRG89" s="2033"/>
      <c r="RRH89" s="2033"/>
      <c r="RRI89" s="2033"/>
      <c r="RRJ89" s="2033"/>
      <c r="RRK89" s="2033"/>
      <c r="RRL89" s="2033"/>
      <c r="RRM89" s="2033"/>
      <c r="RRN89" s="2033"/>
      <c r="RRO89" s="2033"/>
      <c r="RRP89" s="2033"/>
      <c r="RRQ89" s="2033"/>
      <c r="RRR89" s="2033"/>
      <c r="RRS89" s="2033"/>
      <c r="RRT89" s="2033"/>
      <c r="RRU89" s="2033" t="str">
        <f>IF(ISBLANK('１．学校基本情報'!$A$7),"",'１．学校基本情報'!$A$7)</f>
        <v/>
      </c>
      <c r="RRV89" s="2033"/>
      <c r="RRW89" s="2033"/>
      <c r="RRX89" s="2033"/>
      <c r="RRY89" s="2033"/>
      <c r="RRZ89" s="2033"/>
      <c r="RSA89" s="2033"/>
      <c r="RSB89" s="2033"/>
      <c r="RSC89" s="2033"/>
      <c r="RSD89" s="2033"/>
      <c r="RSE89" s="2033"/>
      <c r="RSF89" s="2033"/>
      <c r="RSG89" s="2033"/>
      <c r="RSH89" s="2033"/>
      <c r="RSI89" s="2033"/>
      <c r="RSJ89" s="2033"/>
      <c r="RSK89" s="2033" t="str">
        <f>IF(ISBLANK('１．学校基本情報'!$A$7),"",'１．学校基本情報'!$A$7)</f>
        <v/>
      </c>
      <c r="RSL89" s="2033"/>
      <c r="RSM89" s="2033"/>
      <c r="RSN89" s="2033"/>
      <c r="RSO89" s="2033"/>
      <c r="RSP89" s="2033"/>
      <c r="RSQ89" s="2033"/>
      <c r="RSR89" s="2033"/>
      <c r="RSS89" s="2033"/>
      <c r="RST89" s="2033"/>
      <c r="RSU89" s="2033"/>
      <c r="RSV89" s="2033"/>
      <c r="RSW89" s="2033"/>
      <c r="RSX89" s="2033"/>
      <c r="RSY89" s="2033"/>
      <c r="RSZ89" s="2033"/>
      <c r="RTA89" s="2033" t="str">
        <f>IF(ISBLANK('１．学校基本情報'!$A$7),"",'１．学校基本情報'!$A$7)</f>
        <v/>
      </c>
      <c r="RTB89" s="2033"/>
      <c r="RTC89" s="2033"/>
      <c r="RTD89" s="2033"/>
      <c r="RTE89" s="2033"/>
      <c r="RTF89" s="2033"/>
      <c r="RTG89" s="2033"/>
      <c r="RTH89" s="2033"/>
      <c r="RTI89" s="2033"/>
      <c r="RTJ89" s="2033"/>
      <c r="RTK89" s="2033"/>
      <c r="RTL89" s="2033"/>
      <c r="RTM89" s="2033"/>
      <c r="RTN89" s="2033"/>
      <c r="RTO89" s="2033"/>
      <c r="RTP89" s="2033"/>
      <c r="RTQ89" s="2033" t="str">
        <f>IF(ISBLANK('１．学校基本情報'!$A$7),"",'１．学校基本情報'!$A$7)</f>
        <v/>
      </c>
      <c r="RTR89" s="2033"/>
      <c r="RTS89" s="2033"/>
      <c r="RTT89" s="2033"/>
      <c r="RTU89" s="2033"/>
      <c r="RTV89" s="2033"/>
      <c r="RTW89" s="2033"/>
      <c r="RTX89" s="2033"/>
      <c r="RTY89" s="2033"/>
      <c r="RTZ89" s="2033"/>
      <c r="RUA89" s="2033"/>
      <c r="RUB89" s="2033"/>
      <c r="RUC89" s="2033"/>
      <c r="RUD89" s="2033"/>
      <c r="RUE89" s="2033"/>
      <c r="RUF89" s="2033"/>
      <c r="RUG89" s="2033" t="str">
        <f>IF(ISBLANK('１．学校基本情報'!$A$7),"",'１．学校基本情報'!$A$7)</f>
        <v/>
      </c>
      <c r="RUH89" s="2033"/>
      <c r="RUI89" s="2033"/>
      <c r="RUJ89" s="2033"/>
      <c r="RUK89" s="2033"/>
      <c r="RUL89" s="2033"/>
      <c r="RUM89" s="2033"/>
      <c r="RUN89" s="2033"/>
      <c r="RUO89" s="2033"/>
      <c r="RUP89" s="2033"/>
      <c r="RUQ89" s="2033"/>
      <c r="RUR89" s="2033"/>
      <c r="RUS89" s="2033"/>
      <c r="RUT89" s="2033"/>
      <c r="RUU89" s="2033"/>
      <c r="RUV89" s="2033"/>
      <c r="RUW89" s="2033" t="str">
        <f>IF(ISBLANK('１．学校基本情報'!$A$7),"",'１．学校基本情報'!$A$7)</f>
        <v/>
      </c>
      <c r="RUX89" s="2033"/>
      <c r="RUY89" s="2033"/>
      <c r="RUZ89" s="2033"/>
      <c r="RVA89" s="2033"/>
      <c r="RVB89" s="2033"/>
      <c r="RVC89" s="2033"/>
      <c r="RVD89" s="2033"/>
      <c r="RVE89" s="2033"/>
      <c r="RVF89" s="2033"/>
      <c r="RVG89" s="2033"/>
      <c r="RVH89" s="2033"/>
      <c r="RVI89" s="2033"/>
      <c r="RVJ89" s="2033"/>
      <c r="RVK89" s="2033"/>
      <c r="RVL89" s="2033"/>
      <c r="RVM89" s="2033" t="str">
        <f>IF(ISBLANK('１．学校基本情報'!$A$7),"",'１．学校基本情報'!$A$7)</f>
        <v/>
      </c>
      <c r="RVN89" s="2033"/>
      <c r="RVO89" s="2033"/>
      <c r="RVP89" s="2033"/>
      <c r="RVQ89" s="2033"/>
      <c r="RVR89" s="2033"/>
      <c r="RVS89" s="2033"/>
      <c r="RVT89" s="2033"/>
      <c r="RVU89" s="2033"/>
      <c r="RVV89" s="2033"/>
      <c r="RVW89" s="2033"/>
      <c r="RVX89" s="2033"/>
      <c r="RVY89" s="2033"/>
      <c r="RVZ89" s="2033"/>
      <c r="RWA89" s="2033"/>
      <c r="RWB89" s="2033"/>
      <c r="RWC89" s="2033" t="str">
        <f>IF(ISBLANK('１．学校基本情報'!$A$7),"",'１．学校基本情報'!$A$7)</f>
        <v/>
      </c>
      <c r="RWD89" s="2033"/>
      <c r="RWE89" s="2033"/>
      <c r="RWF89" s="2033"/>
      <c r="RWG89" s="2033"/>
      <c r="RWH89" s="2033"/>
      <c r="RWI89" s="2033"/>
      <c r="RWJ89" s="2033"/>
      <c r="RWK89" s="2033"/>
      <c r="RWL89" s="2033"/>
      <c r="RWM89" s="2033"/>
      <c r="RWN89" s="2033"/>
      <c r="RWO89" s="2033"/>
      <c r="RWP89" s="2033"/>
      <c r="RWQ89" s="2033"/>
      <c r="RWR89" s="2033"/>
      <c r="RWS89" s="2033" t="str">
        <f>IF(ISBLANK('１．学校基本情報'!$A$7),"",'１．学校基本情報'!$A$7)</f>
        <v/>
      </c>
      <c r="RWT89" s="2033"/>
      <c r="RWU89" s="2033"/>
      <c r="RWV89" s="2033"/>
      <c r="RWW89" s="2033"/>
      <c r="RWX89" s="2033"/>
      <c r="RWY89" s="2033"/>
      <c r="RWZ89" s="2033"/>
      <c r="RXA89" s="2033"/>
      <c r="RXB89" s="2033"/>
      <c r="RXC89" s="2033"/>
      <c r="RXD89" s="2033"/>
      <c r="RXE89" s="2033"/>
      <c r="RXF89" s="2033"/>
      <c r="RXG89" s="2033"/>
      <c r="RXH89" s="2033"/>
      <c r="RXI89" s="2033" t="str">
        <f>IF(ISBLANK('１．学校基本情報'!$A$7),"",'１．学校基本情報'!$A$7)</f>
        <v/>
      </c>
      <c r="RXJ89" s="2033"/>
      <c r="RXK89" s="2033"/>
      <c r="RXL89" s="2033"/>
      <c r="RXM89" s="2033"/>
      <c r="RXN89" s="2033"/>
      <c r="RXO89" s="2033"/>
      <c r="RXP89" s="2033"/>
      <c r="RXQ89" s="2033"/>
      <c r="RXR89" s="2033"/>
      <c r="RXS89" s="2033"/>
      <c r="RXT89" s="2033"/>
      <c r="RXU89" s="2033"/>
      <c r="RXV89" s="2033"/>
      <c r="RXW89" s="2033"/>
      <c r="RXX89" s="2033"/>
      <c r="RXY89" s="2033" t="str">
        <f>IF(ISBLANK('１．学校基本情報'!$A$7),"",'１．学校基本情報'!$A$7)</f>
        <v/>
      </c>
      <c r="RXZ89" s="2033"/>
      <c r="RYA89" s="2033"/>
      <c r="RYB89" s="2033"/>
      <c r="RYC89" s="2033"/>
      <c r="RYD89" s="2033"/>
      <c r="RYE89" s="2033"/>
      <c r="RYF89" s="2033"/>
      <c r="RYG89" s="2033"/>
      <c r="RYH89" s="2033"/>
      <c r="RYI89" s="2033"/>
      <c r="RYJ89" s="2033"/>
      <c r="RYK89" s="2033"/>
      <c r="RYL89" s="2033"/>
      <c r="RYM89" s="2033"/>
      <c r="RYN89" s="2033"/>
      <c r="RYO89" s="2033" t="str">
        <f>IF(ISBLANK('１．学校基本情報'!$A$7),"",'１．学校基本情報'!$A$7)</f>
        <v/>
      </c>
      <c r="RYP89" s="2033"/>
      <c r="RYQ89" s="2033"/>
      <c r="RYR89" s="2033"/>
      <c r="RYS89" s="2033"/>
      <c r="RYT89" s="2033"/>
      <c r="RYU89" s="2033"/>
      <c r="RYV89" s="2033"/>
      <c r="RYW89" s="2033"/>
      <c r="RYX89" s="2033"/>
      <c r="RYY89" s="2033"/>
      <c r="RYZ89" s="2033"/>
      <c r="RZA89" s="2033"/>
      <c r="RZB89" s="2033"/>
      <c r="RZC89" s="2033"/>
      <c r="RZD89" s="2033"/>
      <c r="RZE89" s="2033" t="str">
        <f>IF(ISBLANK('１．学校基本情報'!$A$7),"",'１．学校基本情報'!$A$7)</f>
        <v/>
      </c>
      <c r="RZF89" s="2033"/>
      <c r="RZG89" s="2033"/>
      <c r="RZH89" s="2033"/>
      <c r="RZI89" s="2033"/>
      <c r="RZJ89" s="2033"/>
      <c r="RZK89" s="2033"/>
      <c r="RZL89" s="2033"/>
      <c r="RZM89" s="2033"/>
      <c r="RZN89" s="2033"/>
      <c r="RZO89" s="2033"/>
      <c r="RZP89" s="2033"/>
      <c r="RZQ89" s="2033"/>
      <c r="RZR89" s="2033"/>
      <c r="RZS89" s="2033"/>
      <c r="RZT89" s="2033"/>
      <c r="RZU89" s="2033" t="str">
        <f>IF(ISBLANK('１．学校基本情報'!$A$7),"",'１．学校基本情報'!$A$7)</f>
        <v/>
      </c>
      <c r="RZV89" s="2033"/>
      <c r="RZW89" s="2033"/>
      <c r="RZX89" s="2033"/>
      <c r="RZY89" s="2033"/>
      <c r="RZZ89" s="2033"/>
      <c r="SAA89" s="2033"/>
      <c r="SAB89" s="2033"/>
      <c r="SAC89" s="2033"/>
      <c r="SAD89" s="2033"/>
      <c r="SAE89" s="2033"/>
      <c r="SAF89" s="2033"/>
      <c r="SAG89" s="2033"/>
      <c r="SAH89" s="2033"/>
      <c r="SAI89" s="2033"/>
      <c r="SAJ89" s="2033"/>
      <c r="SAK89" s="2033" t="str">
        <f>IF(ISBLANK('１．学校基本情報'!$A$7),"",'１．学校基本情報'!$A$7)</f>
        <v/>
      </c>
      <c r="SAL89" s="2033"/>
      <c r="SAM89" s="2033"/>
      <c r="SAN89" s="2033"/>
      <c r="SAO89" s="2033"/>
      <c r="SAP89" s="2033"/>
      <c r="SAQ89" s="2033"/>
      <c r="SAR89" s="2033"/>
      <c r="SAS89" s="2033"/>
      <c r="SAT89" s="2033"/>
      <c r="SAU89" s="2033"/>
      <c r="SAV89" s="2033"/>
      <c r="SAW89" s="2033"/>
      <c r="SAX89" s="2033"/>
      <c r="SAY89" s="2033"/>
      <c r="SAZ89" s="2033"/>
      <c r="SBA89" s="2033" t="str">
        <f>IF(ISBLANK('１．学校基本情報'!$A$7),"",'１．学校基本情報'!$A$7)</f>
        <v/>
      </c>
      <c r="SBB89" s="2033"/>
      <c r="SBC89" s="2033"/>
      <c r="SBD89" s="2033"/>
      <c r="SBE89" s="2033"/>
      <c r="SBF89" s="2033"/>
      <c r="SBG89" s="2033"/>
      <c r="SBH89" s="2033"/>
      <c r="SBI89" s="2033"/>
      <c r="SBJ89" s="2033"/>
      <c r="SBK89" s="2033"/>
      <c r="SBL89" s="2033"/>
      <c r="SBM89" s="2033"/>
      <c r="SBN89" s="2033"/>
      <c r="SBO89" s="2033"/>
      <c r="SBP89" s="2033"/>
      <c r="SBQ89" s="2033" t="str">
        <f>IF(ISBLANK('１．学校基本情報'!$A$7),"",'１．学校基本情報'!$A$7)</f>
        <v/>
      </c>
      <c r="SBR89" s="2033"/>
      <c r="SBS89" s="2033"/>
      <c r="SBT89" s="2033"/>
      <c r="SBU89" s="2033"/>
      <c r="SBV89" s="2033"/>
      <c r="SBW89" s="2033"/>
      <c r="SBX89" s="2033"/>
      <c r="SBY89" s="2033"/>
      <c r="SBZ89" s="2033"/>
      <c r="SCA89" s="2033"/>
      <c r="SCB89" s="2033"/>
      <c r="SCC89" s="2033"/>
      <c r="SCD89" s="2033"/>
      <c r="SCE89" s="2033"/>
      <c r="SCF89" s="2033"/>
      <c r="SCG89" s="2033" t="str">
        <f>IF(ISBLANK('１．学校基本情報'!$A$7),"",'１．学校基本情報'!$A$7)</f>
        <v/>
      </c>
      <c r="SCH89" s="2033"/>
      <c r="SCI89" s="2033"/>
      <c r="SCJ89" s="2033"/>
      <c r="SCK89" s="2033"/>
      <c r="SCL89" s="2033"/>
      <c r="SCM89" s="2033"/>
      <c r="SCN89" s="2033"/>
      <c r="SCO89" s="2033"/>
      <c r="SCP89" s="2033"/>
      <c r="SCQ89" s="2033"/>
      <c r="SCR89" s="2033"/>
      <c r="SCS89" s="2033"/>
      <c r="SCT89" s="2033"/>
      <c r="SCU89" s="2033"/>
      <c r="SCV89" s="2033"/>
      <c r="SCW89" s="2033" t="str">
        <f>IF(ISBLANK('１．学校基本情報'!$A$7),"",'１．学校基本情報'!$A$7)</f>
        <v/>
      </c>
      <c r="SCX89" s="2033"/>
      <c r="SCY89" s="2033"/>
      <c r="SCZ89" s="2033"/>
      <c r="SDA89" s="2033"/>
      <c r="SDB89" s="2033"/>
      <c r="SDC89" s="2033"/>
      <c r="SDD89" s="2033"/>
      <c r="SDE89" s="2033"/>
      <c r="SDF89" s="2033"/>
      <c r="SDG89" s="2033"/>
      <c r="SDH89" s="2033"/>
      <c r="SDI89" s="2033"/>
      <c r="SDJ89" s="2033"/>
      <c r="SDK89" s="2033"/>
      <c r="SDL89" s="2033"/>
      <c r="SDM89" s="2033" t="str">
        <f>IF(ISBLANK('１．学校基本情報'!$A$7),"",'１．学校基本情報'!$A$7)</f>
        <v/>
      </c>
      <c r="SDN89" s="2033"/>
      <c r="SDO89" s="2033"/>
      <c r="SDP89" s="2033"/>
      <c r="SDQ89" s="2033"/>
      <c r="SDR89" s="2033"/>
      <c r="SDS89" s="2033"/>
      <c r="SDT89" s="2033"/>
      <c r="SDU89" s="2033"/>
      <c r="SDV89" s="2033"/>
      <c r="SDW89" s="2033"/>
      <c r="SDX89" s="2033"/>
      <c r="SDY89" s="2033"/>
      <c r="SDZ89" s="2033"/>
      <c r="SEA89" s="2033"/>
      <c r="SEB89" s="2033"/>
      <c r="SEC89" s="2033" t="str">
        <f>IF(ISBLANK('１．学校基本情報'!$A$7),"",'１．学校基本情報'!$A$7)</f>
        <v/>
      </c>
      <c r="SED89" s="2033"/>
      <c r="SEE89" s="2033"/>
      <c r="SEF89" s="2033"/>
      <c r="SEG89" s="2033"/>
      <c r="SEH89" s="2033"/>
      <c r="SEI89" s="2033"/>
      <c r="SEJ89" s="2033"/>
      <c r="SEK89" s="2033"/>
      <c r="SEL89" s="2033"/>
      <c r="SEM89" s="2033"/>
      <c r="SEN89" s="2033"/>
      <c r="SEO89" s="2033"/>
      <c r="SEP89" s="2033"/>
      <c r="SEQ89" s="2033"/>
      <c r="SER89" s="2033"/>
      <c r="SES89" s="2033" t="str">
        <f>IF(ISBLANK('１．学校基本情報'!$A$7),"",'１．学校基本情報'!$A$7)</f>
        <v/>
      </c>
      <c r="SET89" s="2033"/>
      <c r="SEU89" s="2033"/>
      <c r="SEV89" s="2033"/>
      <c r="SEW89" s="2033"/>
      <c r="SEX89" s="2033"/>
      <c r="SEY89" s="2033"/>
      <c r="SEZ89" s="2033"/>
      <c r="SFA89" s="2033"/>
      <c r="SFB89" s="2033"/>
      <c r="SFC89" s="2033"/>
      <c r="SFD89" s="2033"/>
      <c r="SFE89" s="2033"/>
      <c r="SFF89" s="2033"/>
      <c r="SFG89" s="2033"/>
      <c r="SFH89" s="2033"/>
      <c r="SFI89" s="2033" t="str">
        <f>IF(ISBLANK('１．学校基本情報'!$A$7),"",'１．学校基本情報'!$A$7)</f>
        <v/>
      </c>
      <c r="SFJ89" s="2033"/>
      <c r="SFK89" s="2033"/>
      <c r="SFL89" s="2033"/>
      <c r="SFM89" s="2033"/>
      <c r="SFN89" s="2033"/>
      <c r="SFO89" s="2033"/>
      <c r="SFP89" s="2033"/>
      <c r="SFQ89" s="2033"/>
      <c r="SFR89" s="2033"/>
      <c r="SFS89" s="2033"/>
      <c r="SFT89" s="2033"/>
      <c r="SFU89" s="2033"/>
      <c r="SFV89" s="2033"/>
      <c r="SFW89" s="2033"/>
      <c r="SFX89" s="2033"/>
      <c r="SFY89" s="2033" t="str">
        <f>IF(ISBLANK('１．学校基本情報'!$A$7),"",'１．学校基本情報'!$A$7)</f>
        <v/>
      </c>
      <c r="SFZ89" s="2033"/>
      <c r="SGA89" s="2033"/>
      <c r="SGB89" s="2033"/>
      <c r="SGC89" s="2033"/>
      <c r="SGD89" s="2033"/>
      <c r="SGE89" s="2033"/>
      <c r="SGF89" s="2033"/>
      <c r="SGG89" s="2033"/>
      <c r="SGH89" s="2033"/>
      <c r="SGI89" s="2033"/>
      <c r="SGJ89" s="2033"/>
      <c r="SGK89" s="2033"/>
      <c r="SGL89" s="2033"/>
      <c r="SGM89" s="2033"/>
      <c r="SGN89" s="2033"/>
      <c r="SGO89" s="2033" t="str">
        <f>IF(ISBLANK('１．学校基本情報'!$A$7),"",'１．学校基本情報'!$A$7)</f>
        <v/>
      </c>
      <c r="SGP89" s="2033"/>
      <c r="SGQ89" s="2033"/>
      <c r="SGR89" s="2033"/>
      <c r="SGS89" s="2033"/>
      <c r="SGT89" s="2033"/>
      <c r="SGU89" s="2033"/>
      <c r="SGV89" s="2033"/>
      <c r="SGW89" s="2033"/>
      <c r="SGX89" s="2033"/>
      <c r="SGY89" s="2033"/>
      <c r="SGZ89" s="2033"/>
      <c r="SHA89" s="2033"/>
      <c r="SHB89" s="2033"/>
      <c r="SHC89" s="2033"/>
      <c r="SHD89" s="2033"/>
      <c r="SHE89" s="2033" t="str">
        <f>IF(ISBLANK('１．学校基本情報'!$A$7),"",'１．学校基本情報'!$A$7)</f>
        <v/>
      </c>
      <c r="SHF89" s="2033"/>
      <c r="SHG89" s="2033"/>
      <c r="SHH89" s="2033"/>
      <c r="SHI89" s="2033"/>
      <c r="SHJ89" s="2033"/>
      <c r="SHK89" s="2033"/>
      <c r="SHL89" s="2033"/>
      <c r="SHM89" s="2033"/>
      <c r="SHN89" s="2033"/>
      <c r="SHO89" s="2033"/>
      <c r="SHP89" s="2033"/>
      <c r="SHQ89" s="2033"/>
      <c r="SHR89" s="2033"/>
      <c r="SHS89" s="2033"/>
      <c r="SHT89" s="2033"/>
      <c r="SHU89" s="2033" t="str">
        <f>IF(ISBLANK('１．学校基本情報'!$A$7),"",'１．学校基本情報'!$A$7)</f>
        <v/>
      </c>
      <c r="SHV89" s="2033"/>
      <c r="SHW89" s="2033"/>
      <c r="SHX89" s="2033"/>
      <c r="SHY89" s="2033"/>
      <c r="SHZ89" s="2033"/>
      <c r="SIA89" s="2033"/>
      <c r="SIB89" s="2033"/>
      <c r="SIC89" s="2033"/>
      <c r="SID89" s="2033"/>
      <c r="SIE89" s="2033"/>
      <c r="SIF89" s="2033"/>
      <c r="SIG89" s="2033"/>
      <c r="SIH89" s="2033"/>
      <c r="SII89" s="2033"/>
      <c r="SIJ89" s="2033"/>
      <c r="SIK89" s="2033" t="str">
        <f>IF(ISBLANK('１．学校基本情報'!$A$7),"",'１．学校基本情報'!$A$7)</f>
        <v/>
      </c>
      <c r="SIL89" s="2033"/>
      <c r="SIM89" s="2033"/>
      <c r="SIN89" s="2033"/>
      <c r="SIO89" s="2033"/>
      <c r="SIP89" s="2033"/>
      <c r="SIQ89" s="2033"/>
      <c r="SIR89" s="2033"/>
      <c r="SIS89" s="2033"/>
      <c r="SIT89" s="2033"/>
      <c r="SIU89" s="2033"/>
      <c r="SIV89" s="2033"/>
      <c r="SIW89" s="2033"/>
      <c r="SIX89" s="2033"/>
      <c r="SIY89" s="2033"/>
      <c r="SIZ89" s="2033"/>
      <c r="SJA89" s="2033" t="str">
        <f>IF(ISBLANK('１．学校基本情報'!$A$7),"",'１．学校基本情報'!$A$7)</f>
        <v/>
      </c>
      <c r="SJB89" s="2033"/>
      <c r="SJC89" s="2033"/>
      <c r="SJD89" s="2033"/>
      <c r="SJE89" s="2033"/>
      <c r="SJF89" s="2033"/>
      <c r="SJG89" s="2033"/>
      <c r="SJH89" s="2033"/>
      <c r="SJI89" s="2033"/>
      <c r="SJJ89" s="2033"/>
      <c r="SJK89" s="2033"/>
      <c r="SJL89" s="2033"/>
      <c r="SJM89" s="2033"/>
      <c r="SJN89" s="2033"/>
      <c r="SJO89" s="2033"/>
      <c r="SJP89" s="2033"/>
      <c r="SJQ89" s="2033" t="str">
        <f>IF(ISBLANK('１．学校基本情報'!$A$7),"",'１．学校基本情報'!$A$7)</f>
        <v/>
      </c>
      <c r="SJR89" s="2033"/>
      <c r="SJS89" s="2033"/>
      <c r="SJT89" s="2033"/>
      <c r="SJU89" s="2033"/>
      <c r="SJV89" s="2033"/>
      <c r="SJW89" s="2033"/>
      <c r="SJX89" s="2033"/>
      <c r="SJY89" s="2033"/>
      <c r="SJZ89" s="2033"/>
      <c r="SKA89" s="2033"/>
      <c r="SKB89" s="2033"/>
      <c r="SKC89" s="2033"/>
      <c r="SKD89" s="2033"/>
      <c r="SKE89" s="2033"/>
      <c r="SKF89" s="2033"/>
      <c r="SKG89" s="2033" t="str">
        <f>IF(ISBLANK('１．学校基本情報'!$A$7),"",'１．学校基本情報'!$A$7)</f>
        <v/>
      </c>
      <c r="SKH89" s="2033"/>
      <c r="SKI89" s="2033"/>
      <c r="SKJ89" s="2033"/>
      <c r="SKK89" s="2033"/>
      <c r="SKL89" s="2033"/>
      <c r="SKM89" s="2033"/>
      <c r="SKN89" s="2033"/>
      <c r="SKO89" s="2033"/>
      <c r="SKP89" s="2033"/>
      <c r="SKQ89" s="2033"/>
      <c r="SKR89" s="2033"/>
      <c r="SKS89" s="2033"/>
      <c r="SKT89" s="2033"/>
      <c r="SKU89" s="2033"/>
      <c r="SKV89" s="2033"/>
      <c r="SKW89" s="2033" t="str">
        <f>IF(ISBLANK('１．学校基本情報'!$A$7),"",'１．学校基本情報'!$A$7)</f>
        <v/>
      </c>
      <c r="SKX89" s="2033"/>
      <c r="SKY89" s="2033"/>
      <c r="SKZ89" s="2033"/>
      <c r="SLA89" s="2033"/>
      <c r="SLB89" s="2033"/>
      <c r="SLC89" s="2033"/>
      <c r="SLD89" s="2033"/>
      <c r="SLE89" s="2033"/>
      <c r="SLF89" s="2033"/>
      <c r="SLG89" s="2033"/>
      <c r="SLH89" s="2033"/>
      <c r="SLI89" s="2033"/>
      <c r="SLJ89" s="2033"/>
      <c r="SLK89" s="2033"/>
      <c r="SLL89" s="2033"/>
      <c r="SLM89" s="2033" t="str">
        <f>IF(ISBLANK('１．学校基本情報'!$A$7),"",'１．学校基本情報'!$A$7)</f>
        <v/>
      </c>
      <c r="SLN89" s="2033"/>
      <c r="SLO89" s="2033"/>
      <c r="SLP89" s="2033"/>
      <c r="SLQ89" s="2033"/>
      <c r="SLR89" s="2033"/>
      <c r="SLS89" s="2033"/>
      <c r="SLT89" s="2033"/>
      <c r="SLU89" s="2033"/>
      <c r="SLV89" s="2033"/>
      <c r="SLW89" s="2033"/>
      <c r="SLX89" s="2033"/>
      <c r="SLY89" s="2033"/>
      <c r="SLZ89" s="2033"/>
      <c r="SMA89" s="2033"/>
      <c r="SMB89" s="2033"/>
      <c r="SMC89" s="2033" t="str">
        <f>IF(ISBLANK('１．学校基本情報'!$A$7),"",'１．学校基本情報'!$A$7)</f>
        <v/>
      </c>
      <c r="SMD89" s="2033"/>
      <c r="SME89" s="2033"/>
      <c r="SMF89" s="2033"/>
      <c r="SMG89" s="2033"/>
      <c r="SMH89" s="2033"/>
      <c r="SMI89" s="2033"/>
      <c r="SMJ89" s="2033"/>
      <c r="SMK89" s="2033"/>
      <c r="SML89" s="2033"/>
      <c r="SMM89" s="2033"/>
      <c r="SMN89" s="2033"/>
      <c r="SMO89" s="2033"/>
      <c r="SMP89" s="2033"/>
      <c r="SMQ89" s="2033"/>
      <c r="SMR89" s="2033"/>
      <c r="SMS89" s="2033" t="str">
        <f>IF(ISBLANK('１．学校基本情報'!$A$7),"",'１．学校基本情報'!$A$7)</f>
        <v/>
      </c>
      <c r="SMT89" s="2033"/>
      <c r="SMU89" s="2033"/>
      <c r="SMV89" s="2033"/>
      <c r="SMW89" s="2033"/>
      <c r="SMX89" s="2033"/>
      <c r="SMY89" s="2033"/>
      <c r="SMZ89" s="2033"/>
      <c r="SNA89" s="2033"/>
      <c r="SNB89" s="2033"/>
      <c r="SNC89" s="2033"/>
      <c r="SND89" s="2033"/>
      <c r="SNE89" s="2033"/>
      <c r="SNF89" s="2033"/>
      <c r="SNG89" s="2033"/>
      <c r="SNH89" s="2033"/>
      <c r="SNI89" s="2033" t="str">
        <f>IF(ISBLANK('１．学校基本情報'!$A$7),"",'１．学校基本情報'!$A$7)</f>
        <v/>
      </c>
      <c r="SNJ89" s="2033"/>
      <c r="SNK89" s="2033"/>
      <c r="SNL89" s="2033"/>
      <c r="SNM89" s="2033"/>
      <c r="SNN89" s="2033"/>
      <c r="SNO89" s="2033"/>
      <c r="SNP89" s="2033"/>
      <c r="SNQ89" s="2033"/>
      <c r="SNR89" s="2033"/>
      <c r="SNS89" s="2033"/>
      <c r="SNT89" s="2033"/>
      <c r="SNU89" s="2033"/>
      <c r="SNV89" s="2033"/>
      <c r="SNW89" s="2033"/>
      <c r="SNX89" s="2033"/>
      <c r="SNY89" s="2033" t="str">
        <f>IF(ISBLANK('１．学校基本情報'!$A$7),"",'１．学校基本情報'!$A$7)</f>
        <v/>
      </c>
      <c r="SNZ89" s="2033"/>
      <c r="SOA89" s="2033"/>
      <c r="SOB89" s="2033"/>
      <c r="SOC89" s="2033"/>
      <c r="SOD89" s="2033"/>
      <c r="SOE89" s="2033"/>
      <c r="SOF89" s="2033"/>
      <c r="SOG89" s="2033"/>
      <c r="SOH89" s="2033"/>
      <c r="SOI89" s="2033"/>
      <c r="SOJ89" s="2033"/>
      <c r="SOK89" s="2033"/>
      <c r="SOL89" s="2033"/>
      <c r="SOM89" s="2033"/>
      <c r="SON89" s="2033"/>
      <c r="SOO89" s="2033" t="str">
        <f>IF(ISBLANK('１．学校基本情報'!$A$7),"",'１．学校基本情報'!$A$7)</f>
        <v/>
      </c>
      <c r="SOP89" s="2033"/>
      <c r="SOQ89" s="2033"/>
      <c r="SOR89" s="2033"/>
      <c r="SOS89" s="2033"/>
      <c r="SOT89" s="2033"/>
      <c r="SOU89" s="2033"/>
      <c r="SOV89" s="2033"/>
      <c r="SOW89" s="2033"/>
      <c r="SOX89" s="2033"/>
      <c r="SOY89" s="2033"/>
      <c r="SOZ89" s="2033"/>
      <c r="SPA89" s="2033"/>
      <c r="SPB89" s="2033"/>
      <c r="SPC89" s="2033"/>
      <c r="SPD89" s="2033"/>
      <c r="SPE89" s="2033" t="str">
        <f>IF(ISBLANK('１．学校基本情報'!$A$7),"",'１．学校基本情報'!$A$7)</f>
        <v/>
      </c>
      <c r="SPF89" s="2033"/>
      <c r="SPG89" s="2033"/>
      <c r="SPH89" s="2033"/>
      <c r="SPI89" s="2033"/>
      <c r="SPJ89" s="2033"/>
      <c r="SPK89" s="2033"/>
      <c r="SPL89" s="2033"/>
      <c r="SPM89" s="2033"/>
      <c r="SPN89" s="2033"/>
      <c r="SPO89" s="2033"/>
      <c r="SPP89" s="2033"/>
      <c r="SPQ89" s="2033"/>
      <c r="SPR89" s="2033"/>
      <c r="SPS89" s="2033"/>
      <c r="SPT89" s="2033"/>
      <c r="SPU89" s="2033" t="str">
        <f>IF(ISBLANK('１．学校基本情報'!$A$7),"",'１．学校基本情報'!$A$7)</f>
        <v/>
      </c>
      <c r="SPV89" s="2033"/>
      <c r="SPW89" s="2033"/>
      <c r="SPX89" s="2033"/>
      <c r="SPY89" s="2033"/>
      <c r="SPZ89" s="2033"/>
      <c r="SQA89" s="2033"/>
      <c r="SQB89" s="2033"/>
      <c r="SQC89" s="2033"/>
      <c r="SQD89" s="2033"/>
      <c r="SQE89" s="2033"/>
      <c r="SQF89" s="2033"/>
      <c r="SQG89" s="2033"/>
      <c r="SQH89" s="2033"/>
      <c r="SQI89" s="2033"/>
      <c r="SQJ89" s="2033"/>
      <c r="SQK89" s="2033" t="str">
        <f>IF(ISBLANK('１．学校基本情報'!$A$7),"",'１．学校基本情報'!$A$7)</f>
        <v/>
      </c>
      <c r="SQL89" s="2033"/>
      <c r="SQM89" s="2033"/>
      <c r="SQN89" s="2033"/>
      <c r="SQO89" s="2033"/>
      <c r="SQP89" s="2033"/>
      <c r="SQQ89" s="2033"/>
      <c r="SQR89" s="2033"/>
      <c r="SQS89" s="2033"/>
      <c r="SQT89" s="2033"/>
      <c r="SQU89" s="2033"/>
      <c r="SQV89" s="2033"/>
      <c r="SQW89" s="2033"/>
      <c r="SQX89" s="2033"/>
      <c r="SQY89" s="2033"/>
      <c r="SQZ89" s="2033"/>
      <c r="SRA89" s="2033" t="str">
        <f>IF(ISBLANK('１．学校基本情報'!$A$7),"",'１．学校基本情報'!$A$7)</f>
        <v/>
      </c>
      <c r="SRB89" s="2033"/>
      <c r="SRC89" s="2033"/>
      <c r="SRD89" s="2033"/>
      <c r="SRE89" s="2033"/>
      <c r="SRF89" s="2033"/>
      <c r="SRG89" s="2033"/>
      <c r="SRH89" s="2033"/>
      <c r="SRI89" s="2033"/>
      <c r="SRJ89" s="2033"/>
      <c r="SRK89" s="2033"/>
      <c r="SRL89" s="2033"/>
      <c r="SRM89" s="2033"/>
      <c r="SRN89" s="2033"/>
      <c r="SRO89" s="2033"/>
      <c r="SRP89" s="2033"/>
      <c r="SRQ89" s="2033" t="str">
        <f>IF(ISBLANK('１．学校基本情報'!$A$7),"",'１．学校基本情報'!$A$7)</f>
        <v/>
      </c>
      <c r="SRR89" s="2033"/>
      <c r="SRS89" s="2033"/>
      <c r="SRT89" s="2033"/>
      <c r="SRU89" s="2033"/>
      <c r="SRV89" s="2033"/>
      <c r="SRW89" s="2033"/>
      <c r="SRX89" s="2033"/>
      <c r="SRY89" s="2033"/>
      <c r="SRZ89" s="2033"/>
      <c r="SSA89" s="2033"/>
      <c r="SSB89" s="2033"/>
      <c r="SSC89" s="2033"/>
      <c r="SSD89" s="2033"/>
      <c r="SSE89" s="2033"/>
      <c r="SSF89" s="2033"/>
      <c r="SSG89" s="2033" t="str">
        <f>IF(ISBLANK('１．学校基本情報'!$A$7),"",'１．学校基本情報'!$A$7)</f>
        <v/>
      </c>
      <c r="SSH89" s="2033"/>
      <c r="SSI89" s="2033"/>
      <c r="SSJ89" s="2033"/>
      <c r="SSK89" s="2033"/>
      <c r="SSL89" s="2033"/>
      <c r="SSM89" s="2033"/>
      <c r="SSN89" s="2033"/>
      <c r="SSO89" s="2033"/>
      <c r="SSP89" s="2033"/>
      <c r="SSQ89" s="2033"/>
      <c r="SSR89" s="2033"/>
      <c r="SSS89" s="2033"/>
      <c r="SST89" s="2033"/>
      <c r="SSU89" s="2033"/>
      <c r="SSV89" s="2033"/>
      <c r="SSW89" s="2033" t="str">
        <f>IF(ISBLANK('１．学校基本情報'!$A$7),"",'１．学校基本情報'!$A$7)</f>
        <v/>
      </c>
      <c r="SSX89" s="2033"/>
      <c r="SSY89" s="2033"/>
      <c r="SSZ89" s="2033"/>
      <c r="STA89" s="2033"/>
      <c r="STB89" s="2033"/>
      <c r="STC89" s="2033"/>
      <c r="STD89" s="2033"/>
      <c r="STE89" s="2033"/>
      <c r="STF89" s="2033"/>
      <c r="STG89" s="2033"/>
      <c r="STH89" s="2033"/>
      <c r="STI89" s="2033"/>
      <c r="STJ89" s="2033"/>
      <c r="STK89" s="2033"/>
      <c r="STL89" s="2033"/>
      <c r="STM89" s="2033" t="str">
        <f>IF(ISBLANK('１．学校基本情報'!$A$7),"",'１．学校基本情報'!$A$7)</f>
        <v/>
      </c>
      <c r="STN89" s="2033"/>
      <c r="STO89" s="2033"/>
      <c r="STP89" s="2033"/>
      <c r="STQ89" s="2033"/>
      <c r="STR89" s="2033"/>
      <c r="STS89" s="2033"/>
      <c r="STT89" s="2033"/>
      <c r="STU89" s="2033"/>
      <c r="STV89" s="2033"/>
      <c r="STW89" s="2033"/>
      <c r="STX89" s="2033"/>
      <c r="STY89" s="2033"/>
      <c r="STZ89" s="2033"/>
      <c r="SUA89" s="2033"/>
      <c r="SUB89" s="2033"/>
      <c r="SUC89" s="2033" t="str">
        <f>IF(ISBLANK('１．学校基本情報'!$A$7),"",'１．学校基本情報'!$A$7)</f>
        <v/>
      </c>
      <c r="SUD89" s="2033"/>
      <c r="SUE89" s="2033"/>
      <c r="SUF89" s="2033"/>
      <c r="SUG89" s="2033"/>
      <c r="SUH89" s="2033"/>
      <c r="SUI89" s="2033"/>
      <c r="SUJ89" s="2033"/>
      <c r="SUK89" s="2033"/>
      <c r="SUL89" s="2033"/>
      <c r="SUM89" s="2033"/>
      <c r="SUN89" s="2033"/>
      <c r="SUO89" s="2033"/>
      <c r="SUP89" s="2033"/>
      <c r="SUQ89" s="2033"/>
      <c r="SUR89" s="2033"/>
      <c r="SUS89" s="2033" t="str">
        <f>IF(ISBLANK('１．学校基本情報'!$A$7),"",'１．学校基本情報'!$A$7)</f>
        <v/>
      </c>
      <c r="SUT89" s="2033"/>
      <c r="SUU89" s="2033"/>
      <c r="SUV89" s="2033"/>
      <c r="SUW89" s="2033"/>
      <c r="SUX89" s="2033"/>
      <c r="SUY89" s="2033"/>
      <c r="SUZ89" s="2033"/>
      <c r="SVA89" s="2033"/>
      <c r="SVB89" s="2033"/>
      <c r="SVC89" s="2033"/>
      <c r="SVD89" s="2033"/>
      <c r="SVE89" s="2033"/>
      <c r="SVF89" s="2033"/>
      <c r="SVG89" s="2033"/>
      <c r="SVH89" s="2033"/>
      <c r="SVI89" s="2033" t="str">
        <f>IF(ISBLANK('１．学校基本情報'!$A$7),"",'１．学校基本情報'!$A$7)</f>
        <v/>
      </c>
      <c r="SVJ89" s="2033"/>
      <c r="SVK89" s="2033"/>
      <c r="SVL89" s="2033"/>
      <c r="SVM89" s="2033"/>
      <c r="SVN89" s="2033"/>
      <c r="SVO89" s="2033"/>
      <c r="SVP89" s="2033"/>
      <c r="SVQ89" s="2033"/>
      <c r="SVR89" s="2033"/>
      <c r="SVS89" s="2033"/>
      <c r="SVT89" s="2033"/>
      <c r="SVU89" s="2033"/>
      <c r="SVV89" s="2033"/>
      <c r="SVW89" s="2033"/>
      <c r="SVX89" s="2033"/>
      <c r="SVY89" s="2033" t="str">
        <f>IF(ISBLANK('１．学校基本情報'!$A$7),"",'１．学校基本情報'!$A$7)</f>
        <v/>
      </c>
      <c r="SVZ89" s="2033"/>
      <c r="SWA89" s="2033"/>
      <c r="SWB89" s="2033"/>
      <c r="SWC89" s="2033"/>
      <c r="SWD89" s="2033"/>
      <c r="SWE89" s="2033"/>
      <c r="SWF89" s="2033"/>
      <c r="SWG89" s="2033"/>
      <c r="SWH89" s="2033"/>
      <c r="SWI89" s="2033"/>
      <c r="SWJ89" s="2033"/>
      <c r="SWK89" s="2033"/>
      <c r="SWL89" s="2033"/>
      <c r="SWM89" s="2033"/>
      <c r="SWN89" s="2033"/>
      <c r="SWO89" s="2033" t="str">
        <f>IF(ISBLANK('１．学校基本情報'!$A$7),"",'１．学校基本情報'!$A$7)</f>
        <v/>
      </c>
      <c r="SWP89" s="2033"/>
      <c r="SWQ89" s="2033"/>
      <c r="SWR89" s="2033"/>
      <c r="SWS89" s="2033"/>
      <c r="SWT89" s="2033"/>
      <c r="SWU89" s="2033"/>
      <c r="SWV89" s="2033"/>
      <c r="SWW89" s="2033"/>
      <c r="SWX89" s="2033"/>
      <c r="SWY89" s="2033"/>
      <c r="SWZ89" s="2033"/>
      <c r="SXA89" s="2033"/>
      <c r="SXB89" s="2033"/>
      <c r="SXC89" s="2033"/>
      <c r="SXD89" s="2033"/>
      <c r="SXE89" s="2033" t="str">
        <f>IF(ISBLANK('１．学校基本情報'!$A$7),"",'１．学校基本情報'!$A$7)</f>
        <v/>
      </c>
      <c r="SXF89" s="2033"/>
      <c r="SXG89" s="2033"/>
      <c r="SXH89" s="2033"/>
      <c r="SXI89" s="2033"/>
      <c r="SXJ89" s="2033"/>
      <c r="SXK89" s="2033"/>
      <c r="SXL89" s="2033"/>
      <c r="SXM89" s="2033"/>
      <c r="SXN89" s="2033"/>
      <c r="SXO89" s="2033"/>
      <c r="SXP89" s="2033"/>
      <c r="SXQ89" s="2033"/>
      <c r="SXR89" s="2033"/>
      <c r="SXS89" s="2033"/>
      <c r="SXT89" s="2033"/>
      <c r="SXU89" s="2033" t="str">
        <f>IF(ISBLANK('１．学校基本情報'!$A$7),"",'１．学校基本情報'!$A$7)</f>
        <v/>
      </c>
      <c r="SXV89" s="2033"/>
      <c r="SXW89" s="2033"/>
      <c r="SXX89" s="2033"/>
      <c r="SXY89" s="2033"/>
      <c r="SXZ89" s="2033"/>
      <c r="SYA89" s="2033"/>
      <c r="SYB89" s="2033"/>
      <c r="SYC89" s="2033"/>
      <c r="SYD89" s="2033"/>
      <c r="SYE89" s="2033"/>
      <c r="SYF89" s="2033"/>
      <c r="SYG89" s="2033"/>
      <c r="SYH89" s="2033"/>
      <c r="SYI89" s="2033"/>
      <c r="SYJ89" s="2033"/>
      <c r="SYK89" s="2033" t="str">
        <f>IF(ISBLANK('１．学校基本情報'!$A$7),"",'１．学校基本情報'!$A$7)</f>
        <v/>
      </c>
      <c r="SYL89" s="2033"/>
      <c r="SYM89" s="2033"/>
      <c r="SYN89" s="2033"/>
      <c r="SYO89" s="2033"/>
      <c r="SYP89" s="2033"/>
      <c r="SYQ89" s="2033"/>
      <c r="SYR89" s="2033"/>
      <c r="SYS89" s="2033"/>
      <c r="SYT89" s="2033"/>
      <c r="SYU89" s="2033"/>
      <c r="SYV89" s="2033"/>
      <c r="SYW89" s="2033"/>
      <c r="SYX89" s="2033"/>
      <c r="SYY89" s="2033"/>
      <c r="SYZ89" s="2033"/>
      <c r="SZA89" s="2033" t="str">
        <f>IF(ISBLANK('１．学校基本情報'!$A$7),"",'１．学校基本情報'!$A$7)</f>
        <v/>
      </c>
      <c r="SZB89" s="2033"/>
      <c r="SZC89" s="2033"/>
      <c r="SZD89" s="2033"/>
      <c r="SZE89" s="2033"/>
      <c r="SZF89" s="2033"/>
      <c r="SZG89" s="2033"/>
      <c r="SZH89" s="2033"/>
      <c r="SZI89" s="2033"/>
      <c r="SZJ89" s="2033"/>
      <c r="SZK89" s="2033"/>
      <c r="SZL89" s="2033"/>
      <c r="SZM89" s="2033"/>
      <c r="SZN89" s="2033"/>
      <c r="SZO89" s="2033"/>
      <c r="SZP89" s="2033"/>
      <c r="SZQ89" s="2033" t="str">
        <f>IF(ISBLANK('１．学校基本情報'!$A$7),"",'１．学校基本情報'!$A$7)</f>
        <v/>
      </c>
      <c r="SZR89" s="2033"/>
      <c r="SZS89" s="2033"/>
      <c r="SZT89" s="2033"/>
      <c r="SZU89" s="2033"/>
      <c r="SZV89" s="2033"/>
      <c r="SZW89" s="2033"/>
      <c r="SZX89" s="2033"/>
      <c r="SZY89" s="2033"/>
      <c r="SZZ89" s="2033"/>
      <c r="TAA89" s="2033"/>
      <c r="TAB89" s="2033"/>
      <c r="TAC89" s="2033"/>
      <c r="TAD89" s="2033"/>
      <c r="TAE89" s="2033"/>
      <c r="TAF89" s="2033"/>
      <c r="TAG89" s="2033" t="str">
        <f>IF(ISBLANK('１．学校基本情報'!$A$7),"",'１．学校基本情報'!$A$7)</f>
        <v/>
      </c>
      <c r="TAH89" s="2033"/>
      <c r="TAI89" s="2033"/>
      <c r="TAJ89" s="2033"/>
      <c r="TAK89" s="2033"/>
      <c r="TAL89" s="2033"/>
      <c r="TAM89" s="2033"/>
      <c r="TAN89" s="2033"/>
      <c r="TAO89" s="2033"/>
      <c r="TAP89" s="2033"/>
      <c r="TAQ89" s="2033"/>
      <c r="TAR89" s="2033"/>
      <c r="TAS89" s="2033"/>
      <c r="TAT89" s="2033"/>
      <c r="TAU89" s="2033"/>
      <c r="TAV89" s="2033"/>
      <c r="TAW89" s="2033" t="str">
        <f>IF(ISBLANK('１．学校基本情報'!$A$7),"",'１．学校基本情報'!$A$7)</f>
        <v/>
      </c>
      <c r="TAX89" s="2033"/>
      <c r="TAY89" s="2033"/>
      <c r="TAZ89" s="2033"/>
      <c r="TBA89" s="2033"/>
      <c r="TBB89" s="2033"/>
      <c r="TBC89" s="2033"/>
      <c r="TBD89" s="2033"/>
      <c r="TBE89" s="2033"/>
      <c r="TBF89" s="2033"/>
      <c r="TBG89" s="2033"/>
      <c r="TBH89" s="2033"/>
      <c r="TBI89" s="2033"/>
      <c r="TBJ89" s="2033"/>
      <c r="TBK89" s="2033"/>
      <c r="TBL89" s="2033"/>
      <c r="TBM89" s="2033" t="str">
        <f>IF(ISBLANK('１．学校基本情報'!$A$7),"",'１．学校基本情報'!$A$7)</f>
        <v/>
      </c>
      <c r="TBN89" s="2033"/>
      <c r="TBO89" s="2033"/>
      <c r="TBP89" s="2033"/>
      <c r="TBQ89" s="2033"/>
      <c r="TBR89" s="2033"/>
      <c r="TBS89" s="2033"/>
      <c r="TBT89" s="2033"/>
      <c r="TBU89" s="2033"/>
      <c r="TBV89" s="2033"/>
      <c r="TBW89" s="2033"/>
      <c r="TBX89" s="2033"/>
      <c r="TBY89" s="2033"/>
      <c r="TBZ89" s="2033"/>
      <c r="TCA89" s="2033"/>
      <c r="TCB89" s="2033"/>
      <c r="TCC89" s="2033" t="str">
        <f>IF(ISBLANK('１．学校基本情報'!$A$7),"",'１．学校基本情報'!$A$7)</f>
        <v/>
      </c>
      <c r="TCD89" s="2033"/>
      <c r="TCE89" s="2033"/>
      <c r="TCF89" s="2033"/>
      <c r="TCG89" s="2033"/>
      <c r="TCH89" s="2033"/>
      <c r="TCI89" s="2033"/>
      <c r="TCJ89" s="2033"/>
      <c r="TCK89" s="2033"/>
      <c r="TCL89" s="2033"/>
      <c r="TCM89" s="2033"/>
      <c r="TCN89" s="2033"/>
      <c r="TCO89" s="2033"/>
      <c r="TCP89" s="2033"/>
      <c r="TCQ89" s="2033"/>
      <c r="TCR89" s="2033"/>
      <c r="TCS89" s="2033" t="str">
        <f>IF(ISBLANK('１．学校基本情報'!$A$7),"",'１．学校基本情報'!$A$7)</f>
        <v/>
      </c>
      <c r="TCT89" s="2033"/>
      <c r="TCU89" s="2033"/>
      <c r="TCV89" s="2033"/>
      <c r="TCW89" s="2033"/>
      <c r="TCX89" s="2033"/>
      <c r="TCY89" s="2033"/>
      <c r="TCZ89" s="2033"/>
      <c r="TDA89" s="2033"/>
      <c r="TDB89" s="2033"/>
      <c r="TDC89" s="2033"/>
      <c r="TDD89" s="2033"/>
      <c r="TDE89" s="2033"/>
      <c r="TDF89" s="2033"/>
      <c r="TDG89" s="2033"/>
      <c r="TDH89" s="2033"/>
      <c r="TDI89" s="2033" t="str">
        <f>IF(ISBLANK('１．学校基本情報'!$A$7),"",'１．学校基本情報'!$A$7)</f>
        <v/>
      </c>
      <c r="TDJ89" s="2033"/>
      <c r="TDK89" s="2033"/>
      <c r="TDL89" s="2033"/>
      <c r="TDM89" s="2033"/>
      <c r="TDN89" s="2033"/>
      <c r="TDO89" s="2033"/>
      <c r="TDP89" s="2033"/>
      <c r="TDQ89" s="2033"/>
      <c r="TDR89" s="2033"/>
      <c r="TDS89" s="2033"/>
      <c r="TDT89" s="2033"/>
      <c r="TDU89" s="2033"/>
      <c r="TDV89" s="2033"/>
      <c r="TDW89" s="2033"/>
      <c r="TDX89" s="2033"/>
      <c r="TDY89" s="2033" t="str">
        <f>IF(ISBLANK('１．学校基本情報'!$A$7),"",'１．学校基本情報'!$A$7)</f>
        <v/>
      </c>
      <c r="TDZ89" s="2033"/>
      <c r="TEA89" s="2033"/>
      <c r="TEB89" s="2033"/>
      <c r="TEC89" s="2033"/>
      <c r="TED89" s="2033"/>
      <c r="TEE89" s="2033"/>
      <c r="TEF89" s="2033"/>
      <c r="TEG89" s="2033"/>
      <c r="TEH89" s="2033"/>
      <c r="TEI89" s="2033"/>
      <c r="TEJ89" s="2033"/>
      <c r="TEK89" s="2033"/>
      <c r="TEL89" s="2033"/>
      <c r="TEM89" s="2033"/>
      <c r="TEN89" s="2033"/>
      <c r="TEO89" s="2033" t="str">
        <f>IF(ISBLANK('１．学校基本情報'!$A$7),"",'１．学校基本情報'!$A$7)</f>
        <v/>
      </c>
      <c r="TEP89" s="2033"/>
      <c r="TEQ89" s="2033"/>
      <c r="TER89" s="2033"/>
      <c r="TES89" s="2033"/>
      <c r="TET89" s="2033"/>
      <c r="TEU89" s="2033"/>
      <c r="TEV89" s="2033"/>
      <c r="TEW89" s="2033"/>
      <c r="TEX89" s="2033"/>
      <c r="TEY89" s="2033"/>
      <c r="TEZ89" s="2033"/>
      <c r="TFA89" s="2033"/>
      <c r="TFB89" s="2033"/>
      <c r="TFC89" s="2033"/>
      <c r="TFD89" s="2033"/>
      <c r="TFE89" s="2033" t="str">
        <f>IF(ISBLANK('１．学校基本情報'!$A$7),"",'１．学校基本情報'!$A$7)</f>
        <v/>
      </c>
      <c r="TFF89" s="2033"/>
      <c r="TFG89" s="2033"/>
      <c r="TFH89" s="2033"/>
      <c r="TFI89" s="2033"/>
      <c r="TFJ89" s="2033"/>
      <c r="TFK89" s="2033"/>
      <c r="TFL89" s="2033"/>
      <c r="TFM89" s="2033"/>
      <c r="TFN89" s="2033"/>
      <c r="TFO89" s="2033"/>
      <c r="TFP89" s="2033"/>
      <c r="TFQ89" s="2033"/>
      <c r="TFR89" s="2033"/>
      <c r="TFS89" s="2033"/>
      <c r="TFT89" s="2033"/>
      <c r="TFU89" s="2033" t="str">
        <f>IF(ISBLANK('１．学校基本情報'!$A$7),"",'１．学校基本情報'!$A$7)</f>
        <v/>
      </c>
      <c r="TFV89" s="2033"/>
      <c r="TFW89" s="2033"/>
      <c r="TFX89" s="2033"/>
      <c r="TFY89" s="2033"/>
      <c r="TFZ89" s="2033"/>
      <c r="TGA89" s="2033"/>
      <c r="TGB89" s="2033"/>
      <c r="TGC89" s="2033"/>
      <c r="TGD89" s="2033"/>
      <c r="TGE89" s="2033"/>
      <c r="TGF89" s="2033"/>
      <c r="TGG89" s="2033"/>
      <c r="TGH89" s="2033"/>
      <c r="TGI89" s="2033"/>
      <c r="TGJ89" s="2033"/>
      <c r="TGK89" s="2033" t="str">
        <f>IF(ISBLANK('１．学校基本情報'!$A$7),"",'１．学校基本情報'!$A$7)</f>
        <v/>
      </c>
      <c r="TGL89" s="2033"/>
      <c r="TGM89" s="2033"/>
      <c r="TGN89" s="2033"/>
      <c r="TGO89" s="2033"/>
      <c r="TGP89" s="2033"/>
      <c r="TGQ89" s="2033"/>
      <c r="TGR89" s="2033"/>
      <c r="TGS89" s="2033"/>
      <c r="TGT89" s="2033"/>
      <c r="TGU89" s="2033"/>
      <c r="TGV89" s="2033"/>
      <c r="TGW89" s="2033"/>
      <c r="TGX89" s="2033"/>
      <c r="TGY89" s="2033"/>
      <c r="TGZ89" s="2033"/>
      <c r="THA89" s="2033" t="str">
        <f>IF(ISBLANK('１．学校基本情報'!$A$7),"",'１．学校基本情報'!$A$7)</f>
        <v/>
      </c>
      <c r="THB89" s="2033"/>
      <c r="THC89" s="2033"/>
      <c r="THD89" s="2033"/>
      <c r="THE89" s="2033"/>
      <c r="THF89" s="2033"/>
      <c r="THG89" s="2033"/>
      <c r="THH89" s="2033"/>
      <c r="THI89" s="2033"/>
      <c r="THJ89" s="2033"/>
      <c r="THK89" s="2033"/>
      <c r="THL89" s="2033"/>
      <c r="THM89" s="2033"/>
      <c r="THN89" s="2033"/>
      <c r="THO89" s="2033"/>
      <c r="THP89" s="2033"/>
      <c r="THQ89" s="2033" t="str">
        <f>IF(ISBLANK('１．学校基本情報'!$A$7),"",'１．学校基本情報'!$A$7)</f>
        <v/>
      </c>
      <c r="THR89" s="2033"/>
      <c r="THS89" s="2033"/>
      <c r="THT89" s="2033"/>
      <c r="THU89" s="2033"/>
      <c r="THV89" s="2033"/>
      <c r="THW89" s="2033"/>
      <c r="THX89" s="2033"/>
      <c r="THY89" s="2033"/>
      <c r="THZ89" s="2033"/>
      <c r="TIA89" s="2033"/>
      <c r="TIB89" s="2033"/>
      <c r="TIC89" s="2033"/>
      <c r="TID89" s="2033"/>
      <c r="TIE89" s="2033"/>
      <c r="TIF89" s="2033"/>
      <c r="TIG89" s="2033" t="str">
        <f>IF(ISBLANK('１．学校基本情報'!$A$7),"",'１．学校基本情報'!$A$7)</f>
        <v/>
      </c>
      <c r="TIH89" s="2033"/>
      <c r="TII89" s="2033"/>
      <c r="TIJ89" s="2033"/>
      <c r="TIK89" s="2033"/>
      <c r="TIL89" s="2033"/>
      <c r="TIM89" s="2033"/>
      <c r="TIN89" s="2033"/>
      <c r="TIO89" s="2033"/>
      <c r="TIP89" s="2033"/>
      <c r="TIQ89" s="2033"/>
      <c r="TIR89" s="2033"/>
      <c r="TIS89" s="2033"/>
      <c r="TIT89" s="2033"/>
      <c r="TIU89" s="2033"/>
      <c r="TIV89" s="2033"/>
      <c r="TIW89" s="2033" t="str">
        <f>IF(ISBLANK('１．学校基本情報'!$A$7),"",'１．学校基本情報'!$A$7)</f>
        <v/>
      </c>
      <c r="TIX89" s="2033"/>
      <c r="TIY89" s="2033"/>
      <c r="TIZ89" s="2033"/>
      <c r="TJA89" s="2033"/>
      <c r="TJB89" s="2033"/>
      <c r="TJC89" s="2033"/>
      <c r="TJD89" s="2033"/>
      <c r="TJE89" s="2033"/>
      <c r="TJF89" s="2033"/>
      <c r="TJG89" s="2033"/>
      <c r="TJH89" s="2033"/>
      <c r="TJI89" s="2033"/>
      <c r="TJJ89" s="2033"/>
      <c r="TJK89" s="2033"/>
      <c r="TJL89" s="2033"/>
      <c r="TJM89" s="2033" t="str">
        <f>IF(ISBLANK('１．学校基本情報'!$A$7),"",'１．学校基本情報'!$A$7)</f>
        <v/>
      </c>
      <c r="TJN89" s="2033"/>
      <c r="TJO89" s="2033"/>
      <c r="TJP89" s="2033"/>
      <c r="TJQ89" s="2033"/>
      <c r="TJR89" s="2033"/>
      <c r="TJS89" s="2033"/>
      <c r="TJT89" s="2033"/>
      <c r="TJU89" s="2033"/>
      <c r="TJV89" s="2033"/>
      <c r="TJW89" s="2033"/>
      <c r="TJX89" s="2033"/>
      <c r="TJY89" s="2033"/>
      <c r="TJZ89" s="2033"/>
      <c r="TKA89" s="2033"/>
      <c r="TKB89" s="2033"/>
      <c r="TKC89" s="2033" t="str">
        <f>IF(ISBLANK('１．学校基本情報'!$A$7),"",'１．学校基本情報'!$A$7)</f>
        <v/>
      </c>
      <c r="TKD89" s="2033"/>
      <c r="TKE89" s="2033"/>
      <c r="TKF89" s="2033"/>
      <c r="TKG89" s="2033"/>
      <c r="TKH89" s="2033"/>
      <c r="TKI89" s="2033"/>
      <c r="TKJ89" s="2033"/>
      <c r="TKK89" s="2033"/>
      <c r="TKL89" s="2033"/>
      <c r="TKM89" s="2033"/>
      <c r="TKN89" s="2033"/>
      <c r="TKO89" s="2033"/>
      <c r="TKP89" s="2033"/>
      <c r="TKQ89" s="2033"/>
      <c r="TKR89" s="2033"/>
      <c r="TKS89" s="2033" t="str">
        <f>IF(ISBLANK('１．学校基本情報'!$A$7),"",'１．学校基本情報'!$A$7)</f>
        <v/>
      </c>
      <c r="TKT89" s="2033"/>
      <c r="TKU89" s="2033"/>
      <c r="TKV89" s="2033"/>
      <c r="TKW89" s="2033"/>
      <c r="TKX89" s="2033"/>
      <c r="TKY89" s="2033"/>
      <c r="TKZ89" s="2033"/>
      <c r="TLA89" s="2033"/>
      <c r="TLB89" s="2033"/>
      <c r="TLC89" s="2033"/>
      <c r="TLD89" s="2033"/>
      <c r="TLE89" s="2033"/>
      <c r="TLF89" s="2033"/>
      <c r="TLG89" s="2033"/>
      <c r="TLH89" s="2033"/>
      <c r="TLI89" s="2033" t="str">
        <f>IF(ISBLANK('１．学校基本情報'!$A$7),"",'１．学校基本情報'!$A$7)</f>
        <v/>
      </c>
      <c r="TLJ89" s="2033"/>
      <c r="TLK89" s="2033"/>
      <c r="TLL89" s="2033"/>
      <c r="TLM89" s="2033"/>
      <c r="TLN89" s="2033"/>
      <c r="TLO89" s="2033"/>
      <c r="TLP89" s="2033"/>
      <c r="TLQ89" s="2033"/>
      <c r="TLR89" s="2033"/>
      <c r="TLS89" s="2033"/>
      <c r="TLT89" s="2033"/>
      <c r="TLU89" s="2033"/>
      <c r="TLV89" s="2033"/>
      <c r="TLW89" s="2033"/>
      <c r="TLX89" s="2033"/>
      <c r="TLY89" s="2033" t="str">
        <f>IF(ISBLANK('１．学校基本情報'!$A$7),"",'１．学校基本情報'!$A$7)</f>
        <v/>
      </c>
      <c r="TLZ89" s="2033"/>
      <c r="TMA89" s="2033"/>
      <c r="TMB89" s="2033"/>
      <c r="TMC89" s="2033"/>
      <c r="TMD89" s="2033"/>
      <c r="TME89" s="2033"/>
      <c r="TMF89" s="2033"/>
      <c r="TMG89" s="2033"/>
      <c r="TMH89" s="2033"/>
      <c r="TMI89" s="2033"/>
      <c r="TMJ89" s="2033"/>
      <c r="TMK89" s="2033"/>
      <c r="TML89" s="2033"/>
      <c r="TMM89" s="2033"/>
      <c r="TMN89" s="2033"/>
      <c r="TMO89" s="2033" t="str">
        <f>IF(ISBLANK('１．学校基本情報'!$A$7),"",'１．学校基本情報'!$A$7)</f>
        <v/>
      </c>
      <c r="TMP89" s="2033"/>
      <c r="TMQ89" s="2033"/>
      <c r="TMR89" s="2033"/>
      <c r="TMS89" s="2033"/>
      <c r="TMT89" s="2033"/>
      <c r="TMU89" s="2033"/>
      <c r="TMV89" s="2033"/>
      <c r="TMW89" s="2033"/>
      <c r="TMX89" s="2033"/>
      <c r="TMY89" s="2033"/>
      <c r="TMZ89" s="2033"/>
      <c r="TNA89" s="2033"/>
      <c r="TNB89" s="2033"/>
      <c r="TNC89" s="2033"/>
      <c r="TND89" s="2033"/>
      <c r="TNE89" s="2033" t="str">
        <f>IF(ISBLANK('１．学校基本情報'!$A$7),"",'１．学校基本情報'!$A$7)</f>
        <v/>
      </c>
      <c r="TNF89" s="2033"/>
      <c r="TNG89" s="2033"/>
      <c r="TNH89" s="2033"/>
      <c r="TNI89" s="2033"/>
      <c r="TNJ89" s="2033"/>
      <c r="TNK89" s="2033"/>
      <c r="TNL89" s="2033"/>
      <c r="TNM89" s="2033"/>
      <c r="TNN89" s="2033"/>
      <c r="TNO89" s="2033"/>
      <c r="TNP89" s="2033"/>
      <c r="TNQ89" s="2033"/>
      <c r="TNR89" s="2033"/>
      <c r="TNS89" s="2033"/>
      <c r="TNT89" s="2033"/>
      <c r="TNU89" s="2033" t="str">
        <f>IF(ISBLANK('１．学校基本情報'!$A$7),"",'１．学校基本情報'!$A$7)</f>
        <v/>
      </c>
      <c r="TNV89" s="2033"/>
      <c r="TNW89" s="2033"/>
      <c r="TNX89" s="2033"/>
      <c r="TNY89" s="2033"/>
      <c r="TNZ89" s="2033"/>
      <c r="TOA89" s="2033"/>
      <c r="TOB89" s="2033"/>
      <c r="TOC89" s="2033"/>
      <c r="TOD89" s="2033"/>
      <c r="TOE89" s="2033"/>
      <c r="TOF89" s="2033"/>
      <c r="TOG89" s="2033"/>
      <c r="TOH89" s="2033"/>
      <c r="TOI89" s="2033"/>
      <c r="TOJ89" s="2033"/>
      <c r="TOK89" s="2033" t="str">
        <f>IF(ISBLANK('１．学校基本情報'!$A$7),"",'１．学校基本情報'!$A$7)</f>
        <v/>
      </c>
      <c r="TOL89" s="2033"/>
      <c r="TOM89" s="2033"/>
      <c r="TON89" s="2033"/>
      <c r="TOO89" s="2033"/>
      <c r="TOP89" s="2033"/>
      <c r="TOQ89" s="2033"/>
      <c r="TOR89" s="2033"/>
      <c r="TOS89" s="2033"/>
      <c r="TOT89" s="2033"/>
      <c r="TOU89" s="2033"/>
      <c r="TOV89" s="2033"/>
      <c r="TOW89" s="2033"/>
      <c r="TOX89" s="2033"/>
      <c r="TOY89" s="2033"/>
      <c r="TOZ89" s="2033"/>
      <c r="TPA89" s="2033" t="str">
        <f>IF(ISBLANK('１．学校基本情報'!$A$7),"",'１．学校基本情報'!$A$7)</f>
        <v/>
      </c>
      <c r="TPB89" s="2033"/>
      <c r="TPC89" s="2033"/>
      <c r="TPD89" s="2033"/>
      <c r="TPE89" s="2033"/>
      <c r="TPF89" s="2033"/>
      <c r="TPG89" s="2033"/>
      <c r="TPH89" s="2033"/>
      <c r="TPI89" s="2033"/>
      <c r="TPJ89" s="2033"/>
      <c r="TPK89" s="2033"/>
      <c r="TPL89" s="2033"/>
      <c r="TPM89" s="2033"/>
      <c r="TPN89" s="2033"/>
      <c r="TPO89" s="2033"/>
      <c r="TPP89" s="2033"/>
      <c r="TPQ89" s="2033" t="str">
        <f>IF(ISBLANK('１．学校基本情報'!$A$7),"",'１．学校基本情報'!$A$7)</f>
        <v/>
      </c>
      <c r="TPR89" s="2033"/>
      <c r="TPS89" s="2033"/>
      <c r="TPT89" s="2033"/>
      <c r="TPU89" s="2033"/>
      <c r="TPV89" s="2033"/>
      <c r="TPW89" s="2033"/>
      <c r="TPX89" s="2033"/>
      <c r="TPY89" s="2033"/>
      <c r="TPZ89" s="2033"/>
      <c r="TQA89" s="2033"/>
      <c r="TQB89" s="2033"/>
      <c r="TQC89" s="2033"/>
      <c r="TQD89" s="2033"/>
      <c r="TQE89" s="2033"/>
      <c r="TQF89" s="2033"/>
      <c r="TQG89" s="2033" t="str">
        <f>IF(ISBLANK('１．学校基本情報'!$A$7),"",'１．学校基本情報'!$A$7)</f>
        <v/>
      </c>
      <c r="TQH89" s="2033"/>
      <c r="TQI89" s="2033"/>
      <c r="TQJ89" s="2033"/>
      <c r="TQK89" s="2033"/>
      <c r="TQL89" s="2033"/>
      <c r="TQM89" s="2033"/>
      <c r="TQN89" s="2033"/>
      <c r="TQO89" s="2033"/>
      <c r="TQP89" s="2033"/>
      <c r="TQQ89" s="2033"/>
      <c r="TQR89" s="2033"/>
      <c r="TQS89" s="2033"/>
      <c r="TQT89" s="2033"/>
      <c r="TQU89" s="2033"/>
      <c r="TQV89" s="2033"/>
      <c r="TQW89" s="2033" t="str">
        <f>IF(ISBLANK('１．学校基本情報'!$A$7),"",'１．学校基本情報'!$A$7)</f>
        <v/>
      </c>
      <c r="TQX89" s="2033"/>
      <c r="TQY89" s="2033"/>
      <c r="TQZ89" s="2033"/>
      <c r="TRA89" s="2033"/>
      <c r="TRB89" s="2033"/>
      <c r="TRC89" s="2033"/>
      <c r="TRD89" s="2033"/>
      <c r="TRE89" s="2033"/>
      <c r="TRF89" s="2033"/>
      <c r="TRG89" s="2033"/>
      <c r="TRH89" s="2033"/>
      <c r="TRI89" s="2033"/>
      <c r="TRJ89" s="2033"/>
      <c r="TRK89" s="2033"/>
      <c r="TRL89" s="2033"/>
      <c r="TRM89" s="2033" t="str">
        <f>IF(ISBLANK('１．学校基本情報'!$A$7),"",'１．学校基本情報'!$A$7)</f>
        <v/>
      </c>
      <c r="TRN89" s="2033"/>
      <c r="TRO89" s="2033"/>
      <c r="TRP89" s="2033"/>
      <c r="TRQ89" s="2033"/>
      <c r="TRR89" s="2033"/>
      <c r="TRS89" s="2033"/>
      <c r="TRT89" s="2033"/>
      <c r="TRU89" s="2033"/>
      <c r="TRV89" s="2033"/>
      <c r="TRW89" s="2033"/>
      <c r="TRX89" s="2033"/>
      <c r="TRY89" s="2033"/>
      <c r="TRZ89" s="2033"/>
      <c r="TSA89" s="2033"/>
      <c r="TSB89" s="2033"/>
      <c r="TSC89" s="2033" t="str">
        <f>IF(ISBLANK('１．学校基本情報'!$A$7),"",'１．学校基本情報'!$A$7)</f>
        <v/>
      </c>
      <c r="TSD89" s="2033"/>
      <c r="TSE89" s="2033"/>
      <c r="TSF89" s="2033"/>
      <c r="TSG89" s="2033"/>
      <c r="TSH89" s="2033"/>
      <c r="TSI89" s="2033"/>
      <c r="TSJ89" s="2033"/>
      <c r="TSK89" s="2033"/>
      <c r="TSL89" s="2033"/>
      <c r="TSM89" s="2033"/>
      <c r="TSN89" s="2033"/>
      <c r="TSO89" s="2033"/>
      <c r="TSP89" s="2033"/>
      <c r="TSQ89" s="2033"/>
      <c r="TSR89" s="2033"/>
      <c r="TSS89" s="2033" t="str">
        <f>IF(ISBLANK('１．学校基本情報'!$A$7),"",'１．学校基本情報'!$A$7)</f>
        <v/>
      </c>
      <c r="TST89" s="2033"/>
      <c r="TSU89" s="2033"/>
      <c r="TSV89" s="2033"/>
      <c r="TSW89" s="2033"/>
      <c r="TSX89" s="2033"/>
      <c r="TSY89" s="2033"/>
      <c r="TSZ89" s="2033"/>
      <c r="TTA89" s="2033"/>
      <c r="TTB89" s="2033"/>
      <c r="TTC89" s="2033"/>
      <c r="TTD89" s="2033"/>
      <c r="TTE89" s="2033"/>
      <c r="TTF89" s="2033"/>
      <c r="TTG89" s="2033"/>
      <c r="TTH89" s="2033"/>
      <c r="TTI89" s="2033" t="str">
        <f>IF(ISBLANK('１．学校基本情報'!$A$7),"",'１．学校基本情報'!$A$7)</f>
        <v/>
      </c>
      <c r="TTJ89" s="2033"/>
      <c r="TTK89" s="2033"/>
      <c r="TTL89" s="2033"/>
      <c r="TTM89" s="2033"/>
      <c r="TTN89" s="2033"/>
      <c r="TTO89" s="2033"/>
      <c r="TTP89" s="2033"/>
      <c r="TTQ89" s="2033"/>
      <c r="TTR89" s="2033"/>
      <c r="TTS89" s="2033"/>
      <c r="TTT89" s="2033"/>
      <c r="TTU89" s="2033"/>
      <c r="TTV89" s="2033"/>
      <c r="TTW89" s="2033"/>
      <c r="TTX89" s="2033"/>
      <c r="TTY89" s="2033" t="str">
        <f>IF(ISBLANK('１．学校基本情報'!$A$7),"",'１．学校基本情報'!$A$7)</f>
        <v/>
      </c>
      <c r="TTZ89" s="2033"/>
      <c r="TUA89" s="2033"/>
      <c r="TUB89" s="2033"/>
      <c r="TUC89" s="2033"/>
      <c r="TUD89" s="2033"/>
      <c r="TUE89" s="2033"/>
      <c r="TUF89" s="2033"/>
      <c r="TUG89" s="2033"/>
      <c r="TUH89" s="2033"/>
      <c r="TUI89" s="2033"/>
      <c r="TUJ89" s="2033"/>
      <c r="TUK89" s="2033"/>
      <c r="TUL89" s="2033"/>
      <c r="TUM89" s="2033"/>
      <c r="TUN89" s="2033"/>
      <c r="TUO89" s="2033" t="str">
        <f>IF(ISBLANK('１．学校基本情報'!$A$7),"",'１．学校基本情報'!$A$7)</f>
        <v/>
      </c>
      <c r="TUP89" s="2033"/>
      <c r="TUQ89" s="2033"/>
      <c r="TUR89" s="2033"/>
      <c r="TUS89" s="2033"/>
      <c r="TUT89" s="2033"/>
      <c r="TUU89" s="2033"/>
      <c r="TUV89" s="2033"/>
      <c r="TUW89" s="2033"/>
      <c r="TUX89" s="2033"/>
      <c r="TUY89" s="2033"/>
      <c r="TUZ89" s="2033"/>
      <c r="TVA89" s="2033"/>
      <c r="TVB89" s="2033"/>
      <c r="TVC89" s="2033"/>
      <c r="TVD89" s="2033"/>
      <c r="TVE89" s="2033" t="str">
        <f>IF(ISBLANK('１．学校基本情報'!$A$7),"",'１．学校基本情報'!$A$7)</f>
        <v/>
      </c>
      <c r="TVF89" s="2033"/>
      <c r="TVG89" s="2033"/>
      <c r="TVH89" s="2033"/>
      <c r="TVI89" s="2033"/>
      <c r="TVJ89" s="2033"/>
      <c r="TVK89" s="2033"/>
      <c r="TVL89" s="2033"/>
      <c r="TVM89" s="2033"/>
      <c r="TVN89" s="2033"/>
      <c r="TVO89" s="2033"/>
      <c r="TVP89" s="2033"/>
      <c r="TVQ89" s="2033"/>
      <c r="TVR89" s="2033"/>
      <c r="TVS89" s="2033"/>
      <c r="TVT89" s="2033"/>
      <c r="TVU89" s="2033" t="str">
        <f>IF(ISBLANK('１．学校基本情報'!$A$7),"",'１．学校基本情報'!$A$7)</f>
        <v/>
      </c>
      <c r="TVV89" s="2033"/>
      <c r="TVW89" s="2033"/>
      <c r="TVX89" s="2033"/>
      <c r="TVY89" s="2033"/>
      <c r="TVZ89" s="2033"/>
      <c r="TWA89" s="2033"/>
      <c r="TWB89" s="2033"/>
      <c r="TWC89" s="2033"/>
      <c r="TWD89" s="2033"/>
      <c r="TWE89" s="2033"/>
      <c r="TWF89" s="2033"/>
      <c r="TWG89" s="2033"/>
      <c r="TWH89" s="2033"/>
      <c r="TWI89" s="2033"/>
      <c r="TWJ89" s="2033"/>
      <c r="TWK89" s="2033" t="str">
        <f>IF(ISBLANK('１．学校基本情報'!$A$7),"",'１．学校基本情報'!$A$7)</f>
        <v/>
      </c>
      <c r="TWL89" s="2033"/>
      <c r="TWM89" s="2033"/>
      <c r="TWN89" s="2033"/>
      <c r="TWO89" s="2033"/>
      <c r="TWP89" s="2033"/>
      <c r="TWQ89" s="2033"/>
      <c r="TWR89" s="2033"/>
      <c r="TWS89" s="2033"/>
      <c r="TWT89" s="2033"/>
      <c r="TWU89" s="2033"/>
      <c r="TWV89" s="2033"/>
      <c r="TWW89" s="2033"/>
      <c r="TWX89" s="2033"/>
      <c r="TWY89" s="2033"/>
      <c r="TWZ89" s="2033"/>
      <c r="TXA89" s="2033" t="str">
        <f>IF(ISBLANK('１．学校基本情報'!$A$7),"",'１．学校基本情報'!$A$7)</f>
        <v/>
      </c>
      <c r="TXB89" s="2033"/>
      <c r="TXC89" s="2033"/>
      <c r="TXD89" s="2033"/>
      <c r="TXE89" s="2033"/>
      <c r="TXF89" s="2033"/>
      <c r="TXG89" s="2033"/>
      <c r="TXH89" s="2033"/>
      <c r="TXI89" s="2033"/>
      <c r="TXJ89" s="2033"/>
      <c r="TXK89" s="2033"/>
      <c r="TXL89" s="2033"/>
      <c r="TXM89" s="2033"/>
      <c r="TXN89" s="2033"/>
      <c r="TXO89" s="2033"/>
      <c r="TXP89" s="2033"/>
      <c r="TXQ89" s="2033" t="str">
        <f>IF(ISBLANK('１．学校基本情報'!$A$7),"",'１．学校基本情報'!$A$7)</f>
        <v/>
      </c>
      <c r="TXR89" s="2033"/>
      <c r="TXS89" s="2033"/>
      <c r="TXT89" s="2033"/>
      <c r="TXU89" s="2033"/>
      <c r="TXV89" s="2033"/>
      <c r="TXW89" s="2033"/>
      <c r="TXX89" s="2033"/>
      <c r="TXY89" s="2033"/>
      <c r="TXZ89" s="2033"/>
      <c r="TYA89" s="2033"/>
      <c r="TYB89" s="2033"/>
      <c r="TYC89" s="2033"/>
      <c r="TYD89" s="2033"/>
      <c r="TYE89" s="2033"/>
      <c r="TYF89" s="2033"/>
      <c r="TYG89" s="2033" t="str">
        <f>IF(ISBLANK('１．学校基本情報'!$A$7),"",'１．学校基本情報'!$A$7)</f>
        <v/>
      </c>
      <c r="TYH89" s="2033"/>
      <c r="TYI89" s="2033"/>
      <c r="TYJ89" s="2033"/>
      <c r="TYK89" s="2033"/>
      <c r="TYL89" s="2033"/>
      <c r="TYM89" s="2033"/>
      <c r="TYN89" s="2033"/>
      <c r="TYO89" s="2033"/>
      <c r="TYP89" s="2033"/>
      <c r="TYQ89" s="2033"/>
      <c r="TYR89" s="2033"/>
      <c r="TYS89" s="2033"/>
      <c r="TYT89" s="2033"/>
      <c r="TYU89" s="2033"/>
      <c r="TYV89" s="2033"/>
      <c r="TYW89" s="2033" t="str">
        <f>IF(ISBLANK('１．学校基本情報'!$A$7),"",'１．学校基本情報'!$A$7)</f>
        <v/>
      </c>
      <c r="TYX89" s="2033"/>
      <c r="TYY89" s="2033"/>
      <c r="TYZ89" s="2033"/>
      <c r="TZA89" s="2033"/>
      <c r="TZB89" s="2033"/>
      <c r="TZC89" s="2033"/>
      <c r="TZD89" s="2033"/>
      <c r="TZE89" s="2033"/>
      <c r="TZF89" s="2033"/>
      <c r="TZG89" s="2033"/>
      <c r="TZH89" s="2033"/>
      <c r="TZI89" s="2033"/>
      <c r="TZJ89" s="2033"/>
      <c r="TZK89" s="2033"/>
      <c r="TZL89" s="2033"/>
      <c r="TZM89" s="2033" t="str">
        <f>IF(ISBLANK('１．学校基本情報'!$A$7),"",'１．学校基本情報'!$A$7)</f>
        <v/>
      </c>
      <c r="TZN89" s="2033"/>
      <c r="TZO89" s="2033"/>
      <c r="TZP89" s="2033"/>
      <c r="TZQ89" s="2033"/>
      <c r="TZR89" s="2033"/>
      <c r="TZS89" s="2033"/>
      <c r="TZT89" s="2033"/>
      <c r="TZU89" s="2033"/>
      <c r="TZV89" s="2033"/>
      <c r="TZW89" s="2033"/>
      <c r="TZX89" s="2033"/>
      <c r="TZY89" s="2033"/>
      <c r="TZZ89" s="2033"/>
      <c r="UAA89" s="2033"/>
      <c r="UAB89" s="2033"/>
      <c r="UAC89" s="2033" t="str">
        <f>IF(ISBLANK('１．学校基本情報'!$A$7),"",'１．学校基本情報'!$A$7)</f>
        <v/>
      </c>
      <c r="UAD89" s="2033"/>
      <c r="UAE89" s="2033"/>
      <c r="UAF89" s="2033"/>
      <c r="UAG89" s="2033"/>
      <c r="UAH89" s="2033"/>
      <c r="UAI89" s="2033"/>
      <c r="UAJ89" s="2033"/>
      <c r="UAK89" s="2033"/>
      <c r="UAL89" s="2033"/>
      <c r="UAM89" s="2033"/>
      <c r="UAN89" s="2033"/>
      <c r="UAO89" s="2033"/>
      <c r="UAP89" s="2033"/>
      <c r="UAQ89" s="2033"/>
      <c r="UAR89" s="2033"/>
      <c r="UAS89" s="2033" t="str">
        <f>IF(ISBLANK('１．学校基本情報'!$A$7),"",'１．学校基本情報'!$A$7)</f>
        <v/>
      </c>
      <c r="UAT89" s="2033"/>
      <c r="UAU89" s="2033"/>
      <c r="UAV89" s="2033"/>
      <c r="UAW89" s="2033"/>
      <c r="UAX89" s="2033"/>
      <c r="UAY89" s="2033"/>
      <c r="UAZ89" s="2033"/>
      <c r="UBA89" s="2033"/>
      <c r="UBB89" s="2033"/>
      <c r="UBC89" s="2033"/>
      <c r="UBD89" s="2033"/>
      <c r="UBE89" s="2033"/>
      <c r="UBF89" s="2033"/>
      <c r="UBG89" s="2033"/>
      <c r="UBH89" s="2033"/>
      <c r="UBI89" s="2033" t="str">
        <f>IF(ISBLANK('１．学校基本情報'!$A$7),"",'１．学校基本情報'!$A$7)</f>
        <v/>
      </c>
      <c r="UBJ89" s="2033"/>
      <c r="UBK89" s="2033"/>
      <c r="UBL89" s="2033"/>
      <c r="UBM89" s="2033"/>
      <c r="UBN89" s="2033"/>
      <c r="UBO89" s="2033"/>
      <c r="UBP89" s="2033"/>
      <c r="UBQ89" s="2033"/>
      <c r="UBR89" s="2033"/>
      <c r="UBS89" s="2033"/>
      <c r="UBT89" s="2033"/>
      <c r="UBU89" s="2033"/>
      <c r="UBV89" s="2033"/>
      <c r="UBW89" s="2033"/>
      <c r="UBX89" s="2033"/>
      <c r="UBY89" s="2033" t="str">
        <f>IF(ISBLANK('１．学校基本情報'!$A$7),"",'１．学校基本情報'!$A$7)</f>
        <v/>
      </c>
      <c r="UBZ89" s="2033"/>
      <c r="UCA89" s="2033"/>
      <c r="UCB89" s="2033"/>
      <c r="UCC89" s="2033"/>
      <c r="UCD89" s="2033"/>
      <c r="UCE89" s="2033"/>
      <c r="UCF89" s="2033"/>
      <c r="UCG89" s="2033"/>
      <c r="UCH89" s="2033"/>
      <c r="UCI89" s="2033"/>
      <c r="UCJ89" s="2033"/>
      <c r="UCK89" s="2033"/>
      <c r="UCL89" s="2033"/>
      <c r="UCM89" s="2033"/>
      <c r="UCN89" s="2033"/>
      <c r="UCO89" s="2033" t="str">
        <f>IF(ISBLANK('１．学校基本情報'!$A$7),"",'１．学校基本情報'!$A$7)</f>
        <v/>
      </c>
      <c r="UCP89" s="2033"/>
      <c r="UCQ89" s="2033"/>
      <c r="UCR89" s="2033"/>
      <c r="UCS89" s="2033"/>
      <c r="UCT89" s="2033"/>
      <c r="UCU89" s="2033"/>
      <c r="UCV89" s="2033"/>
      <c r="UCW89" s="2033"/>
      <c r="UCX89" s="2033"/>
      <c r="UCY89" s="2033"/>
      <c r="UCZ89" s="2033"/>
      <c r="UDA89" s="2033"/>
      <c r="UDB89" s="2033"/>
      <c r="UDC89" s="2033"/>
      <c r="UDD89" s="2033"/>
      <c r="UDE89" s="2033" t="str">
        <f>IF(ISBLANK('１．学校基本情報'!$A$7),"",'１．学校基本情報'!$A$7)</f>
        <v/>
      </c>
      <c r="UDF89" s="2033"/>
      <c r="UDG89" s="2033"/>
      <c r="UDH89" s="2033"/>
      <c r="UDI89" s="2033"/>
      <c r="UDJ89" s="2033"/>
      <c r="UDK89" s="2033"/>
      <c r="UDL89" s="2033"/>
      <c r="UDM89" s="2033"/>
      <c r="UDN89" s="2033"/>
      <c r="UDO89" s="2033"/>
      <c r="UDP89" s="2033"/>
      <c r="UDQ89" s="2033"/>
      <c r="UDR89" s="2033"/>
      <c r="UDS89" s="2033"/>
      <c r="UDT89" s="2033"/>
      <c r="UDU89" s="2033" t="str">
        <f>IF(ISBLANK('１．学校基本情報'!$A$7),"",'１．学校基本情報'!$A$7)</f>
        <v/>
      </c>
      <c r="UDV89" s="2033"/>
      <c r="UDW89" s="2033"/>
      <c r="UDX89" s="2033"/>
      <c r="UDY89" s="2033"/>
      <c r="UDZ89" s="2033"/>
      <c r="UEA89" s="2033"/>
      <c r="UEB89" s="2033"/>
      <c r="UEC89" s="2033"/>
      <c r="UED89" s="2033"/>
      <c r="UEE89" s="2033"/>
      <c r="UEF89" s="2033"/>
      <c r="UEG89" s="2033"/>
      <c r="UEH89" s="2033"/>
      <c r="UEI89" s="2033"/>
      <c r="UEJ89" s="2033"/>
      <c r="UEK89" s="2033" t="str">
        <f>IF(ISBLANK('１．学校基本情報'!$A$7),"",'１．学校基本情報'!$A$7)</f>
        <v/>
      </c>
      <c r="UEL89" s="2033"/>
      <c r="UEM89" s="2033"/>
      <c r="UEN89" s="2033"/>
      <c r="UEO89" s="2033"/>
      <c r="UEP89" s="2033"/>
      <c r="UEQ89" s="2033"/>
      <c r="UER89" s="2033"/>
      <c r="UES89" s="2033"/>
      <c r="UET89" s="2033"/>
      <c r="UEU89" s="2033"/>
      <c r="UEV89" s="2033"/>
      <c r="UEW89" s="2033"/>
      <c r="UEX89" s="2033"/>
      <c r="UEY89" s="2033"/>
      <c r="UEZ89" s="2033"/>
      <c r="UFA89" s="2033" t="str">
        <f>IF(ISBLANK('１．学校基本情報'!$A$7),"",'１．学校基本情報'!$A$7)</f>
        <v/>
      </c>
      <c r="UFB89" s="2033"/>
      <c r="UFC89" s="2033"/>
      <c r="UFD89" s="2033"/>
      <c r="UFE89" s="2033"/>
      <c r="UFF89" s="2033"/>
      <c r="UFG89" s="2033"/>
      <c r="UFH89" s="2033"/>
      <c r="UFI89" s="2033"/>
      <c r="UFJ89" s="2033"/>
      <c r="UFK89" s="2033"/>
      <c r="UFL89" s="2033"/>
      <c r="UFM89" s="2033"/>
      <c r="UFN89" s="2033"/>
      <c r="UFO89" s="2033"/>
      <c r="UFP89" s="2033"/>
      <c r="UFQ89" s="2033" t="str">
        <f>IF(ISBLANK('１．学校基本情報'!$A$7),"",'１．学校基本情報'!$A$7)</f>
        <v/>
      </c>
      <c r="UFR89" s="2033"/>
      <c r="UFS89" s="2033"/>
      <c r="UFT89" s="2033"/>
      <c r="UFU89" s="2033"/>
      <c r="UFV89" s="2033"/>
      <c r="UFW89" s="2033"/>
      <c r="UFX89" s="2033"/>
      <c r="UFY89" s="2033"/>
      <c r="UFZ89" s="2033"/>
      <c r="UGA89" s="2033"/>
      <c r="UGB89" s="2033"/>
      <c r="UGC89" s="2033"/>
      <c r="UGD89" s="2033"/>
      <c r="UGE89" s="2033"/>
      <c r="UGF89" s="2033"/>
      <c r="UGG89" s="2033" t="str">
        <f>IF(ISBLANK('１．学校基本情報'!$A$7),"",'１．学校基本情報'!$A$7)</f>
        <v/>
      </c>
      <c r="UGH89" s="2033"/>
      <c r="UGI89" s="2033"/>
      <c r="UGJ89" s="2033"/>
      <c r="UGK89" s="2033"/>
      <c r="UGL89" s="2033"/>
      <c r="UGM89" s="2033"/>
      <c r="UGN89" s="2033"/>
      <c r="UGO89" s="2033"/>
      <c r="UGP89" s="2033"/>
      <c r="UGQ89" s="2033"/>
      <c r="UGR89" s="2033"/>
      <c r="UGS89" s="2033"/>
      <c r="UGT89" s="2033"/>
      <c r="UGU89" s="2033"/>
      <c r="UGV89" s="2033"/>
      <c r="UGW89" s="2033" t="str">
        <f>IF(ISBLANK('１．学校基本情報'!$A$7),"",'１．学校基本情報'!$A$7)</f>
        <v/>
      </c>
      <c r="UGX89" s="2033"/>
      <c r="UGY89" s="2033"/>
      <c r="UGZ89" s="2033"/>
      <c r="UHA89" s="2033"/>
      <c r="UHB89" s="2033"/>
      <c r="UHC89" s="2033"/>
      <c r="UHD89" s="2033"/>
      <c r="UHE89" s="2033"/>
      <c r="UHF89" s="2033"/>
      <c r="UHG89" s="2033"/>
      <c r="UHH89" s="2033"/>
      <c r="UHI89" s="2033"/>
      <c r="UHJ89" s="2033"/>
      <c r="UHK89" s="2033"/>
      <c r="UHL89" s="2033"/>
      <c r="UHM89" s="2033" t="str">
        <f>IF(ISBLANK('１．学校基本情報'!$A$7),"",'１．学校基本情報'!$A$7)</f>
        <v/>
      </c>
      <c r="UHN89" s="2033"/>
      <c r="UHO89" s="2033"/>
      <c r="UHP89" s="2033"/>
      <c r="UHQ89" s="2033"/>
      <c r="UHR89" s="2033"/>
      <c r="UHS89" s="2033"/>
      <c r="UHT89" s="2033"/>
      <c r="UHU89" s="2033"/>
      <c r="UHV89" s="2033"/>
      <c r="UHW89" s="2033"/>
      <c r="UHX89" s="2033"/>
      <c r="UHY89" s="2033"/>
      <c r="UHZ89" s="2033"/>
      <c r="UIA89" s="2033"/>
      <c r="UIB89" s="2033"/>
      <c r="UIC89" s="2033" t="str">
        <f>IF(ISBLANK('１．学校基本情報'!$A$7),"",'１．学校基本情報'!$A$7)</f>
        <v/>
      </c>
      <c r="UID89" s="2033"/>
      <c r="UIE89" s="2033"/>
      <c r="UIF89" s="2033"/>
      <c r="UIG89" s="2033"/>
      <c r="UIH89" s="2033"/>
      <c r="UII89" s="2033"/>
      <c r="UIJ89" s="2033"/>
      <c r="UIK89" s="2033"/>
      <c r="UIL89" s="2033"/>
      <c r="UIM89" s="2033"/>
      <c r="UIN89" s="2033"/>
      <c r="UIO89" s="2033"/>
      <c r="UIP89" s="2033"/>
      <c r="UIQ89" s="2033"/>
      <c r="UIR89" s="2033"/>
      <c r="UIS89" s="2033" t="str">
        <f>IF(ISBLANK('１．学校基本情報'!$A$7),"",'１．学校基本情報'!$A$7)</f>
        <v/>
      </c>
      <c r="UIT89" s="2033"/>
      <c r="UIU89" s="2033"/>
      <c r="UIV89" s="2033"/>
      <c r="UIW89" s="2033"/>
      <c r="UIX89" s="2033"/>
      <c r="UIY89" s="2033"/>
      <c r="UIZ89" s="2033"/>
      <c r="UJA89" s="2033"/>
      <c r="UJB89" s="2033"/>
      <c r="UJC89" s="2033"/>
      <c r="UJD89" s="2033"/>
      <c r="UJE89" s="2033"/>
      <c r="UJF89" s="2033"/>
      <c r="UJG89" s="2033"/>
      <c r="UJH89" s="2033"/>
      <c r="UJI89" s="2033" t="str">
        <f>IF(ISBLANK('１．学校基本情報'!$A$7),"",'１．学校基本情報'!$A$7)</f>
        <v/>
      </c>
      <c r="UJJ89" s="2033"/>
      <c r="UJK89" s="2033"/>
      <c r="UJL89" s="2033"/>
      <c r="UJM89" s="2033"/>
      <c r="UJN89" s="2033"/>
      <c r="UJO89" s="2033"/>
      <c r="UJP89" s="2033"/>
      <c r="UJQ89" s="2033"/>
      <c r="UJR89" s="2033"/>
      <c r="UJS89" s="2033"/>
      <c r="UJT89" s="2033"/>
      <c r="UJU89" s="2033"/>
      <c r="UJV89" s="2033"/>
      <c r="UJW89" s="2033"/>
      <c r="UJX89" s="2033"/>
      <c r="UJY89" s="2033" t="str">
        <f>IF(ISBLANK('１．学校基本情報'!$A$7),"",'１．学校基本情報'!$A$7)</f>
        <v/>
      </c>
      <c r="UJZ89" s="2033"/>
      <c r="UKA89" s="2033"/>
      <c r="UKB89" s="2033"/>
      <c r="UKC89" s="2033"/>
      <c r="UKD89" s="2033"/>
      <c r="UKE89" s="2033"/>
      <c r="UKF89" s="2033"/>
      <c r="UKG89" s="2033"/>
      <c r="UKH89" s="2033"/>
      <c r="UKI89" s="2033"/>
      <c r="UKJ89" s="2033"/>
      <c r="UKK89" s="2033"/>
      <c r="UKL89" s="2033"/>
      <c r="UKM89" s="2033"/>
      <c r="UKN89" s="2033"/>
      <c r="UKO89" s="2033" t="str">
        <f>IF(ISBLANK('１．学校基本情報'!$A$7),"",'１．学校基本情報'!$A$7)</f>
        <v/>
      </c>
      <c r="UKP89" s="2033"/>
      <c r="UKQ89" s="2033"/>
      <c r="UKR89" s="2033"/>
      <c r="UKS89" s="2033"/>
      <c r="UKT89" s="2033"/>
      <c r="UKU89" s="2033"/>
      <c r="UKV89" s="2033"/>
      <c r="UKW89" s="2033"/>
      <c r="UKX89" s="2033"/>
      <c r="UKY89" s="2033"/>
      <c r="UKZ89" s="2033"/>
      <c r="ULA89" s="2033"/>
      <c r="ULB89" s="2033"/>
      <c r="ULC89" s="2033"/>
      <c r="ULD89" s="2033"/>
      <c r="ULE89" s="2033" t="str">
        <f>IF(ISBLANK('１．学校基本情報'!$A$7),"",'１．学校基本情報'!$A$7)</f>
        <v/>
      </c>
      <c r="ULF89" s="2033"/>
      <c r="ULG89" s="2033"/>
      <c r="ULH89" s="2033"/>
      <c r="ULI89" s="2033"/>
      <c r="ULJ89" s="2033"/>
      <c r="ULK89" s="2033"/>
      <c r="ULL89" s="2033"/>
      <c r="ULM89" s="2033"/>
      <c r="ULN89" s="2033"/>
      <c r="ULO89" s="2033"/>
      <c r="ULP89" s="2033"/>
      <c r="ULQ89" s="2033"/>
      <c r="ULR89" s="2033"/>
      <c r="ULS89" s="2033"/>
      <c r="ULT89" s="2033"/>
      <c r="ULU89" s="2033" t="str">
        <f>IF(ISBLANK('１．学校基本情報'!$A$7),"",'１．学校基本情報'!$A$7)</f>
        <v/>
      </c>
      <c r="ULV89" s="2033"/>
      <c r="ULW89" s="2033"/>
      <c r="ULX89" s="2033"/>
      <c r="ULY89" s="2033"/>
      <c r="ULZ89" s="2033"/>
      <c r="UMA89" s="2033"/>
      <c r="UMB89" s="2033"/>
      <c r="UMC89" s="2033"/>
      <c r="UMD89" s="2033"/>
      <c r="UME89" s="2033"/>
      <c r="UMF89" s="2033"/>
      <c r="UMG89" s="2033"/>
      <c r="UMH89" s="2033"/>
      <c r="UMI89" s="2033"/>
      <c r="UMJ89" s="2033"/>
      <c r="UMK89" s="2033" t="str">
        <f>IF(ISBLANK('１．学校基本情報'!$A$7),"",'１．学校基本情報'!$A$7)</f>
        <v/>
      </c>
      <c r="UML89" s="2033"/>
      <c r="UMM89" s="2033"/>
      <c r="UMN89" s="2033"/>
      <c r="UMO89" s="2033"/>
      <c r="UMP89" s="2033"/>
      <c r="UMQ89" s="2033"/>
      <c r="UMR89" s="2033"/>
      <c r="UMS89" s="2033"/>
      <c r="UMT89" s="2033"/>
      <c r="UMU89" s="2033"/>
      <c r="UMV89" s="2033"/>
      <c r="UMW89" s="2033"/>
      <c r="UMX89" s="2033"/>
      <c r="UMY89" s="2033"/>
      <c r="UMZ89" s="2033"/>
      <c r="UNA89" s="2033" t="str">
        <f>IF(ISBLANK('１．学校基本情報'!$A$7),"",'１．学校基本情報'!$A$7)</f>
        <v/>
      </c>
      <c r="UNB89" s="2033"/>
      <c r="UNC89" s="2033"/>
      <c r="UND89" s="2033"/>
      <c r="UNE89" s="2033"/>
      <c r="UNF89" s="2033"/>
      <c r="UNG89" s="2033"/>
      <c r="UNH89" s="2033"/>
      <c r="UNI89" s="2033"/>
      <c r="UNJ89" s="2033"/>
      <c r="UNK89" s="2033"/>
      <c r="UNL89" s="2033"/>
      <c r="UNM89" s="2033"/>
      <c r="UNN89" s="2033"/>
      <c r="UNO89" s="2033"/>
      <c r="UNP89" s="2033"/>
      <c r="UNQ89" s="2033" t="str">
        <f>IF(ISBLANK('１．学校基本情報'!$A$7),"",'１．学校基本情報'!$A$7)</f>
        <v/>
      </c>
      <c r="UNR89" s="2033"/>
      <c r="UNS89" s="2033"/>
      <c r="UNT89" s="2033"/>
      <c r="UNU89" s="2033"/>
      <c r="UNV89" s="2033"/>
      <c r="UNW89" s="2033"/>
      <c r="UNX89" s="2033"/>
      <c r="UNY89" s="2033"/>
      <c r="UNZ89" s="2033"/>
      <c r="UOA89" s="2033"/>
      <c r="UOB89" s="2033"/>
      <c r="UOC89" s="2033"/>
      <c r="UOD89" s="2033"/>
      <c r="UOE89" s="2033"/>
      <c r="UOF89" s="2033"/>
      <c r="UOG89" s="2033" t="str">
        <f>IF(ISBLANK('１．学校基本情報'!$A$7),"",'１．学校基本情報'!$A$7)</f>
        <v/>
      </c>
      <c r="UOH89" s="2033"/>
      <c r="UOI89" s="2033"/>
      <c r="UOJ89" s="2033"/>
      <c r="UOK89" s="2033"/>
      <c r="UOL89" s="2033"/>
      <c r="UOM89" s="2033"/>
      <c r="UON89" s="2033"/>
      <c r="UOO89" s="2033"/>
      <c r="UOP89" s="2033"/>
      <c r="UOQ89" s="2033"/>
      <c r="UOR89" s="2033"/>
      <c r="UOS89" s="2033"/>
      <c r="UOT89" s="2033"/>
      <c r="UOU89" s="2033"/>
      <c r="UOV89" s="2033"/>
      <c r="UOW89" s="2033" t="str">
        <f>IF(ISBLANK('１．学校基本情報'!$A$7),"",'１．学校基本情報'!$A$7)</f>
        <v/>
      </c>
      <c r="UOX89" s="2033"/>
      <c r="UOY89" s="2033"/>
      <c r="UOZ89" s="2033"/>
      <c r="UPA89" s="2033"/>
      <c r="UPB89" s="2033"/>
      <c r="UPC89" s="2033"/>
      <c r="UPD89" s="2033"/>
      <c r="UPE89" s="2033"/>
      <c r="UPF89" s="2033"/>
      <c r="UPG89" s="2033"/>
      <c r="UPH89" s="2033"/>
      <c r="UPI89" s="2033"/>
      <c r="UPJ89" s="2033"/>
      <c r="UPK89" s="2033"/>
      <c r="UPL89" s="2033"/>
      <c r="UPM89" s="2033" t="str">
        <f>IF(ISBLANK('１．学校基本情報'!$A$7),"",'１．学校基本情報'!$A$7)</f>
        <v/>
      </c>
      <c r="UPN89" s="2033"/>
      <c r="UPO89" s="2033"/>
      <c r="UPP89" s="2033"/>
      <c r="UPQ89" s="2033"/>
      <c r="UPR89" s="2033"/>
      <c r="UPS89" s="2033"/>
      <c r="UPT89" s="2033"/>
      <c r="UPU89" s="2033"/>
      <c r="UPV89" s="2033"/>
      <c r="UPW89" s="2033"/>
      <c r="UPX89" s="2033"/>
      <c r="UPY89" s="2033"/>
      <c r="UPZ89" s="2033"/>
      <c r="UQA89" s="2033"/>
      <c r="UQB89" s="2033"/>
      <c r="UQC89" s="2033" t="str">
        <f>IF(ISBLANK('１．学校基本情報'!$A$7),"",'１．学校基本情報'!$A$7)</f>
        <v/>
      </c>
      <c r="UQD89" s="2033"/>
      <c r="UQE89" s="2033"/>
      <c r="UQF89" s="2033"/>
      <c r="UQG89" s="2033"/>
      <c r="UQH89" s="2033"/>
      <c r="UQI89" s="2033"/>
      <c r="UQJ89" s="2033"/>
      <c r="UQK89" s="2033"/>
      <c r="UQL89" s="2033"/>
      <c r="UQM89" s="2033"/>
      <c r="UQN89" s="2033"/>
      <c r="UQO89" s="2033"/>
      <c r="UQP89" s="2033"/>
      <c r="UQQ89" s="2033"/>
      <c r="UQR89" s="2033"/>
      <c r="UQS89" s="2033" t="str">
        <f>IF(ISBLANK('１．学校基本情報'!$A$7),"",'１．学校基本情報'!$A$7)</f>
        <v/>
      </c>
      <c r="UQT89" s="2033"/>
      <c r="UQU89" s="2033"/>
      <c r="UQV89" s="2033"/>
      <c r="UQW89" s="2033"/>
      <c r="UQX89" s="2033"/>
      <c r="UQY89" s="2033"/>
      <c r="UQZ89" s="2033"/>
      <c r="URA89" s="2033"/>
      <c r="URB89" s="2033"/>
      <c r="URC89" s="2033"/>
      <c r="URD89" s="2033"/>
      <c r="URE89" s="2033"/>
      <c r="URF89" s="2033"/>
      <c r="URG89" s="2033"/>
      <c r="URH89" s="2033"/>
      <c r="URI89" s="2033" t="str">
        <f>IF(ISBLANK('１．学校基本情報'!$A$7),"",'１．学校基本情報'!$A$7)</f>
        <v/>
      </c>
      <c r="URJ89" s="2033"/>
      <c r="URK89" s="2033"/>
      <c r="URL89" s="2033"/>
      <c r="URM89" s="2033"/>
      <c r="URN89" s="2033"/>
      <c r="URO89" s="2033"/>
      <c r="URP89" s="2033"/>
      <c r="URQ89" s="2033"/>
      <c r="URR89" s="2033"/>
      <c r="URS89" s="2033"/>
      <c r="URT89" s="2033"/>
      <c r="URU89" s="2033"/>
      <c r="URV89" s="2033"/>
      <c r="URW89" s="2033"/>
      <c r="URX89" s="2033"/>
      <c r="URY89" s="2033" t="str">
        <f>IF(ISBLANK('１．学校基本情報'!$A$7),"",'１．学校基本情報'!$A$7)</f>
        <v/>
      </c>
      <c r="URZ89" s="2033"/>
      <c r="USA89" s="2033"/>
      <c r="USB89" s="2033"/>
      <c r="USC89" s="2033"/>
      <c r="USD89" s="2033"/>
      <c r="USE89" s="2033"/>
      <c r="USF89" s="2033"/>
      <c r="USG89" s="2033"/>
      <c r="USH89" s="2033"/>
      <c r="USI89" s="2033"/>
      <c r="USJ89" s="2033"/>
      <c r="USK89" s="2033"/>
      <c r="USL89" s="2033"/>
      <c r="USM89" s="2033"/>
      <c r="USN89" s="2033"/>
      <c r="USO89" s="2033" t="str">
        <f>IF(ISBLANK('１．学校基本情報'!$A$7),"",'１．学校基本情報'!$A$7)</f>
        <v/>
      </c>
      <c r="USP89" s="2033"/>
      <c r="USQ89" s="2033"/>
      <c r="USR89" s="2033"/>
      <c r="USS89" s="2033"/>
      <c r="UST89" s="2033"/>
      <c r="USU89" s="2033"/>
      <c r="USV89" s="2033"/>
      <c r="USW89" s="2033"/>
      <c r="USX89" s="2033"/>
      <c r="USY89" s="2033"/>
      <c r="USZ89" s="2033"/>
      <c r="UTA89" s="2033"/>
      <c r="UTB89" s="2033"/>
      <c r="UTC89" s="2033"/>
      <c r="UTD89" s="2033"/>
      <c r="UTE89" s="2033" t="str">
        <f>IF(ISBLANK('１．学校基本情報'!$A$7),"",'１．学校基本情報'!$A$7)</f>
        <v/>
      </c>
      <c r="UTF89" s="2033"/>
      <c r="UTG89" s="2033"/>
      <c r="UTH89" s="2033"/>
      <c r="UTI89" s="2033"/>
      <c r="UTJ89" s="2033"/>
      <c r="UTK89" s="2033"/>
      <c r="UTL89" s="2033"/>
      <c r="UTM89" s="2033"/>
      <c r="UTN89" s="2033"/>
      <c r="UTO89" s="2033"/>
      <c r="UTP89" s="2033"/>
      <c r="UTQ89" s="2033"/>
      <c r="UTR89" s="2033"/>
      <c r="UTS89" s="2033"/>
      <c r="UTT89" s="2033"/>
      <c r="UTU89" s="2033" t="str">
        <f>IF(ISBLANK('１．学校基本情報'!$A$7),"",'１．学校基本情報'!$A$7)</f>
        <v/>
      </c>
      <c r="UTV89" s="2033"/>
      <c r="UTW89" s="2033"/>
      <c r="UTX89" s="2033"/>
      <c r="UTY89" s="2033"/>
      <c r="UTZ89" s="2033"/>
      <c r="UUA89" s="2033"/>
      <c r="UUB89" s="2033"/>
      <c r="UUC89" s="2033"/>
      <c r="UUD89" s="2033"/>
      <c r="UUE89" s="2033"/>
      <c r="UUF89" s="2033"/>
      <c r="UUG89" s="2033"/>
      <c r="UUH89" s="2033"/>
      <c r="UUI89" s="2033"/>
      <c r="UUJ89" s="2033"/>
      <c r="UUK89" s="2033" t="str">
        <f>IF(ISBLANK('１．学校基本情報'!$A$7),"",'１．学校基本情報'!$A$7)</f>
        <v/>
      </c>
      <c r="UUL89" s="2033"/>
      <c r="UUM89" s="2033"/>
      <c r="UUN89" s="2033"/>
      <c r="UUO89" s="2033"/>
      <c r="UUP89" s="2033"/>
      <c r="UUQ89" s="2033"/>
      <c r="UUR89" s="2033"/>
      <c r="UUS89" s="2033"/>
      <c r="UUT89" s="2033"/>
      <c r="UUU89" s="2033"/>
      <c r="UUV89" s="2033"/>
      <c r="UUW89" s="2033"/>
      <c r="UUX89" s="2033"/>
      <c r="UUY89" s="2033"/>
      <c r="UUZ89" s="2033"/>
      <c r="UVA89" s="2033" t="str">
        <f>IF(ISBLANK('１．学校基本情報'!$A$7),"",'１．学校基本情報'!$A$7)</f>
        <v/>
      </c>
      <c r="UVB89" s="2033"/>
      <c r="UVC89" s="2033"/>
      <c r="UVD89" s="2033"/>
      <c r="UVE89" s="2033"/>
      <c r="UVF89" s="2033"/>
      <c r="UVG89" s="2033"/>
      <c r="UVH89" s="2033"/>
      <c r="UVI89" s="2033"/>
      <c r="UVJ89" s="2033"/>
      <c r="UVK89" s="2033"/>
      <c r="UVL89" s="2033"/>
      <c r="UVM89" s="2033"/>
      <c r="UVN89" s="2033"/>
      <c r="UVO89" s="2033"/>
      <c r="UVP89" s="2033"/>
      <c r="UVQ89" s="2033" t="str">
        <f>IF(ISBLANK('１．学校基本情報'!$A$7),"",'１．学校基本情報'!$A$7)</f>
        <v/>
      </c>
      <c r="UVR89" s="2033"/>
      <c r="UVS89" s="2033"/>
      <c r="UVT89" s="2033"/>
      <c r="UVU89" s="2033"/>
      <c r="UVV89" s="2033"/>
      <c r="UVW89" s="2033"/>
      <c r="UVX89" s="2033"/>
      <c r="UVY89" s="2033"/>
      <c r="UVZ89" s="2033"/>
      <c r="UWA89" s="2033"/>
      <c r="UWB89" s="2033"/>
      <c r="UWC89" s="2033"/>
      <c r="UWD89" s="2033"/>
      <c r="UWE89" s="2033"/>
      <c r="UWF89" s="2033"/>
      <c r="UWG89" s="2033" t="str">
        <f>IF(ISBLANK('１．学校基本情報'!$A$7),"",'１．学校基本情報'!$A$7)</f>
        <v/>
      </c>
      <c r="UWH89" s="2033"/>
      <c r="UWI89" s="2033"/>
      <c r="UWJ89" s="2033"/>
      <c r="UWK89" s="2033"/>
      <c r="UWL89" s="2033"/>
      <c r="UWM89" s="2033"/>
      <c r="UWN89" s="2033"/>
      <c r="UWO89" s="2033"/>
      <c r="UWP89" s="2033"/>
      <c r="UWQ89" s="2033"/>
      <c r="UWR89" s="2033"/>
      <c r="UWS89" s="2033"/>
      <c r="UWT89" s="2033"/>
      <c r="UWU89" s="2033"/>
      <c r="UWV89" s="2033"/>
      <c r="UWW89" s="2033" t="str">
        <f>IF(ISBLANK('１．学校基本情報'!$A$7),"",'１．学校基本情報'!$A$7)</f>
        <v/>
      </c>
      <c r="UWX89" s="2033"/>
      <c r="UWY89" s="2033"/>
      <c r="UWZ89" s="2033"/>
      <c r="UXA89" s="2033"/>
      <c r="UXB89" s="2033"/>
      <c r="UXC89" s="2033"/>
      <c r="UXD89" s="2033"/>
      <c r="UXE89" s="2033"/>
      <c r="UXF89" s="2033"/>
      <c r="UXG89" s="2033"/>
      <c r="UXH89" s="2033"/>
      <c r="UXI89" s="2033"/>
      <c r="UXJ89" s="2033"/>
      <c r="UXK89" s="2033"/>
      <c r="UXL89" s="2033"/>
      <c r="UXM89" s="2033" t="str">
        <f>IF(ISBLANK('１．学校基本情報'!$A$7),"",'１．学校基本情報'!$A$7)</f>
        <v/>
      </c>
      <c r="UXN89" s="2033"/>
      <c r="UXO89" s="2033"/>
      <c r="UXP89" s="2033"/>
      <c r="UXQ89" s="2033"/>
      <c r="UXR89" s="2033"/>
      <c r="UXS89" s="2033"/>
      <c r="UXT89" s="2033"/>
      <c r="UXU89" s="2033"/>
      <c r="UXV89" s="2033"/>
      <c r="UXW89" s="2033"/>
      <c r="UXX89" s="2033"/>
      <c r="UXY89" s="2033"/>
      <c r="UXZ89" s="2033"/>
      <c r="UYA89" s="2033"/>
      <c r="UYB89" s="2033"/>
      <c r="UYC89" s="2033" t="str">
        <f>IF(ISBLANK('１．学校基本情報'!$A$7),"",'１．学校基本情報'!$A$7)</f>
        <v/>
      </c>
      <c r="UYD89" s="2033"/>
      <c r="UYE89" s="2033"/>
      <c r="UYF89" s="2033"/>
      <c r="UYG89" s="2033"/>
      <c r="UYH89" s="2033"/>
      <c r="UYI89" s="2033"/>
      <c r="UYJ89" s="2033"/>
      <c r="UYK89" s="2033"/>
      <c r="UYL89" s="2033"/>
      <c r="UYM89" s="2033"/>
      <c r="UYN89" s="2033"/>
      <c r="UYO89" s="2033"/>
      <c r="UYP89" s="2033"/>
      <c r="UYQ89" s="2033"/>
      <c r="UYR89" s="2033"/>
      <c r="UYS89" s="2033" t="str">
        <f>IF(ISBLANK('１．学校基本情報'!$A$7),"",'１．学校基本情報'!$A$7)</f>
        <v/>
      </c>
      <c r="UYT89" s="2033"/>
      <c r="UYU89" s="2033"/>
      <c r="UYV89" s="2033"/>
      <c r="UYW89" s="2033"/>
      <c r="UYX89" s="2033"/>
      <c r="UYY89" s="2033"/>
      <c r="UYZ89" s="2033"/>
      <c r="UZA89" s="2033"/>
      <c r="UZB89" s="2033"/>
      <c r="UZC89" s="2033"/>
      <c r="UZD89" s="2033"/>
      <c r="UZE89" s="2033"/>
      <c r="UZF89" s="2033"/>
      <c r="UZG89" s="2033"/>
      <c r="UZH89" s="2033"/>
      <c r="UZI89" s="2033" t="str">
        <f>IF(ISBLANK('１．学校基本情報'!$A$7),"",'１．学校基本情報'!$A$7)</f>
        <v/>
      </c>
      <c r="UZJ89" s="2033"/>
      <c r="UZK89" s="2033"/>
      <c r="UZL89" s="2033"/>
      <c r="UZM89" s="2033"/>
      <c r="UZN89" s="2033"/>
      <c r="UZO89" s="2033"/>
      <c r="UZP89" s="2033"/>
      <c r="UZQ89" s="2033"/>
      <c r="UZR89" s="2033"/>
      <c r="UZS89" s="2033"/>
      <c r="UZT89" s="2033"/>
      <c r="UZU89" s="2033"/>
      <c r="UZV89" s="2033"/>
      <c r="UZW89" s="2033"/>
      <c r="UZX89" s="2033"/>
      <c r="UZY89" s="2033" t="str">
        <f>IF(ISBLANK('１．学校基本情報'!$A$7),"",'１．学校基本情報'!$A$7)</f>
        <v/>
      </c>
      <c r="UZZ89" s="2033"/>
      <c r="VAA89" s="2033"/>
      <c r="VAB89" s="2033"/>
      <c r="VAC89" s="2033"/>
      <c r="VAD89" s="2033"/>
      <c r="VAE89" s="2033"/>
      <c r="VAF89" s="2033"/>
      <c r="VAG89" s="2033"/>
      <c r="VAH89" s="2033"/>
      <c r="VAI89" s="2033"/>
      <c r="VAJ89" s="2033"/>
      <c r="VAK89" s="2033"/>
      <c r="VAL89" s="2033"/>
      <c r="VAM89" s="2033"/>
      <c r="VAN89" s="2033"/>
      <c r="VAO89" s="2033" t="str">
        <f>IF(ISBLANK('１．学校基本情報'!$A$7),"",'１．学校基本情報'!$A$7)</f>
        <v/>
      </c>
      <c r="VAP89" s="2033"/>
      <c r="VAQ89" s="2033"/>
      <c r="VAR89" s="2033"/>
      <c r="VAS89" s="2033"/>
      <c r="VAT89" s="2033"/>
      <c r="VAU89" s="2033"/>
      <c r="VAV89" s="2033"/>
      <c r="VAW89" s="2033"/>
      <c r="VAX89" s="2033"/>
      <c r="VAY89" s="2033"/>
      <c r="VAZ89" s="2033"/>
      <c r="VBA89" s="2033"/>
      <c r="VBB89" s="2033"/>
      <c r="VBC89" s="2033"/>
      <c r="VBD89" s="2033"/>
      <c r="VBE89" s="2033" t="str">
        <f>IF(ISBLANK('１．学校基本情報'!$A$7),"",'１．学校基本情報'!$A$7)</f>
        <v/>
      </c>
      <c r="VBF89" s="2033"/>
      <c r="VBG89" s="2033"/>
      <c r="VBH89" s="2033"/>
      <c r="VBI89" s="2033"/>
      <c r="VBJ89" s="2033"/>
      <c r="VBK89" s="2033"/>
      <c r="VBL89" s="2033"/>
      <c r="VBM89" s="2033"/>
      <c r="VBN89" s="2033"/>
      <c r="VBO89" s="2033"/>
      <c r="VBP89" s="2033"/>
      <c r="VBQ89" s="2033"/>
      <c r="VBR89" s="2033"/>
      <c r="VBS89" s="2033"/>
      <c r="VBT89" s="2033"/>
      <c r="VBU89" s="2033" t="str">
        <f>IF(ISBLANK('１．学校基本情報'!$A$7),"",'１．学校基本情報'!$A$7)</f>
        <v/>
      </c>
      <c r="VBV89" s="2033"/>
      <c r="VBW89" s="2033"/>
      <c r="VBX89" s="2033"/>
      <c r="VBY89" s="2033"/>
      <c r="VBZ89" s="2033"/>
      <c r="VCA89" s="2033"/>
      <c r="VCB89" s="2033"/>
      <c r="VCC89" s="2033"/>
      <c r="VCD89" s="2033"/>
      <c r="VCE89" s="2033"/>
      <c r="VCF89" s="2033"/>
      <c r="VCG89" s="2033"/>
      <c r="VCH89" s="2033"/>
      <c r="VCI89" s="2033"/>
      <c r="VCJ89" s="2033"/>
      <c r="VCK89" s="2033" t="str">
        <f>IF(ISBLANK('１．学校基本情報'!$A$7),"",'１．学校基本情報'!$A$7)</f>
        <v/>
      </c>
      <c r="VCL89" s="2033"/>
      <c r="VCM89" s="2033"/>
      <c r="VCN89" s="2033"/>
      <c r="VCO89" s="2033"/>
      <c r="VCP89" s="2033"/>
      <c r="VCQ89" s="2033"/>
      <c r="VCR89" s="2033"/>
      <c r="VCS89" s="2033"/>
      <c r="VCT89" s="2033"/>
      <c r="VCU89" s="2033"/>
      <c r="VCV89" s="2033"/>
      <c r="VCW89" s="2033"/>
      <c r="VCX89" s="2033"/>
      <c r="VCY89" s="2033"/>
      <c r="VCZ89" s="2033"/>
      <c r="VDA89" s="2033" t="str">
        <f>IF(ISBLANK('１．学校基本情報'!$A$7),"",'１．学校基本情報'!$A$7)</f>
        <v/>
      </c>
      <c r="VDB89" s="2033"/>
      <c r="VDC89" s="2033"/>
      <c r="VDD89" s="2033"/>
      <c r="VDE89" s="2033"/>
      <c r="VDF89" s="2033"/>
      <c r="VDG89" s="2033"/>
      <c r="VDH89" s="2033"/>
      <c r="VDI89" s="2033"/>
      <c r="VDJ89" s="2033"/>
      <c r="VDK89" s="2033"/>
      <c r="VDL89" s="2033"/>
      <c r="VDM89" s="2033"/>
      <c r="VDN89" s="2033"/>
      <c r="VDO89" s="2033"/>
      <c r="VDP89" s="2033"/>
      <c r="VDQ89" s="2033" t="str">
        <f>IF(ISBLANK('１．学校基本情報'!$A$7),"",'１．学校基本情報'!$A$7)</f>
        <v/>
      </c>
      <c r="VDR89" s="2033"/>
      <c r="VDS89" s="2033"/>
      <c r="VDT89" s="2033"/>
      <c r="VDU89" s="2033"/>
      <c r="VDV89" s="2033"/>
      <c r="VDW89" s="2033"/>
      <c r="VDX89" s="2033"/>
      <c r="VDY89" s="2033"/>
      <c r="VDZ89" s="2033"/>
      <c r="VEA89" s="2033"/>
      <c r="VEB89" s="2033"/>
      <c r="VEC89" s="2033"/>
      <c r="VED89" s="2033"/>
      <c r="VEE89" s="2033"/>
      <c r="VEF89" s="2033"/>
      <c r="VEG89" s="2033" t="str">
        <f>IF(ISBLANK('１．学校基本情報'!$A$7),"",'１．学校基本情報'!$A$7)</f>
        <v/>
      </c>
      <c r="VEH89" s="2033"/>
      <c r="VEI89" s="2033"/>
      <c r="VEJ89" s="2033"/>
      <c r="VEK89" s="2033"/>
      <c r="VEL89" s="2033"/>
      <c r="VEM89" s="2033"/>
      <c r="VEN89" s="2033"/>
      <c r="VEO89" s="2033"/>
      <c r="VEP89" s="2033"/>
      <c r="VEQ89" s="2033"/>
      <c r="VER89" s="2033"/>
      <c r="VES89" s="2033"/>
      <c r="VET89" s="2033"/>
      <c r="VEU89" s="2033"/>
      <c r="VEV89" s="2033"/>
      <c r="VEW89" s="2033" t="str">
        <f>IF(ISBLANK('１．学校基本情報'!$A$7),"",'１．学校基本情報'!$A$7)</f>
        <v/>
      </c>
      <c r="VEX89" s="2033"/>
      <c r="VEY89" s="2033"/>
      <c r="VEZ89" s="2033"/>
      <c r="VFA89" s="2033"/>
      <c r="VFB89" s="2033"/>
      <c r="VFC89" s="2033"/>
      <c r="VFD89" s="2033"/>
      <c r="VFE89" s="2033"/>
      <c r="VFF89" s="2033"/>
      <c r="VFG89" s="2033"/>
      <c r="VFH89" s="2033"/>
      <c r="VFI89" s="2033"/>
      <c r="VFJ89" s="2033"/>
      <c r="VFK89" s="2033"/>
      <c r="VFL89" s="2033"/>
      <c r="VFM89" s="2033" t="str">
        <f>IF(ISBLANK('１．学校基本情報'!$A$7),"",'１．学校基本情報'!$A$7)</f>
        <v/>
      </c>
      <c r="VFN89" s="2033"/>
      <c r="VFO89" s="2033"/>
      <c r="VFP89" s="2033"/>
      <c r="VFQ89" s="2033"/>
      <c r="VFR89" s="2033"/>
      <c r="VFS89" s="2033"/>
      <c r="VFT89" s="2033"/>
      <c r="VFU89" s="2033"/>
      <c r="VFV89" s="2033"/>
      <c r="VFW89" s="2033"/>
      <c r="VFX89" s="2033"/>
      <c r="VFY89" s="2033"/>
      <c r="VFZ89" s="2033"/>
      <c r="VGA89" s="2033"/>
      <c r="VGB89" s="2033"/>
      <c r="VGC89" s="2033" t="str">
        <f>IF(ISBLANK('１．学校基本情報'!$A$7),"",'１．学校基本情報'!$A$7)</f>
        <v/>
      </c>
      <c r="VGD89" s="2033"/>
      <c r="VGE89" s="2033"/>
      <c r="VGF89" s="2033"/>
      <c r="VGG89" s="2033"/>
      <c r="VGH89" s="2033"/>
      <c r="VGI89" s="2033"/>
      <c r="VGJ89" s="2033"/>
      <c r="VGK89" s="2033"/>
      <c r="VGL89" s="2033"/>
      <c r="VGM89" s="2033"/>
      <c r="VGN89" s="2033"/>
      <c r="VGO89" s="2033"/>
      <c r="VGP89" s="2033"/>
      <c r="VGQ89" s="2033"/>
      <c r="VGR89" s="2033"/>
      <c r="VGS89" s="2033" t="str">
        <f>IF(ISBLANK('１．学校基本情報'!$A$7),"",'１．学校基本情報'!$A$7)</f>
        <v/>
      </c>
      <c r="VGT89" s="2033"/>
      <c r="VGU89" s="2033"/>
      <c r="VGV89" s="2033"/>
      <c r="VGW89" s="2033"/>
      <c r="VGX89" s="2033"/>
      <c r="VGY89" s="2033"/>
      <c r="VGZ89" s="2033"/>
      <c r="VHA89" s="2033"/>
      <c r="VHB89" s="2033"/>
      <c r="VHC89" s="2033"/>
      <c r="VHD89" s="2033"/>
      <c r="VHE89" s="2033"/>
      <c r="VHF89" s="2033"/>
      <c r="VHG89" s="2033"/>
      <c r="VHH89" s="2033"/>
      <c r="VHI89" s="2033" t="str">
        <f>IF(ISBLANK('１．学校基本情報'!$A$7),"",'１．学校基本情報'!$A$7)</f>
        <v/>
      </c>
      <c r="VHJ89" s="2033"/>
      <c r="VHK89" s="2033"/>
      <c r="VHL89" s="2033"/>
      <c r="VHM89" s="2033"/>
      <c r="VHN89" s="2033"/>
      <c r="VHO89" s="2033"/>
      <c r="VHP89" s="2033"/>
      <c r="VHQ89" s="2033"/>
      <c r="VHR89" s="2033"/>
      <c r="VHS89" s="2033"/>
      <c r="VHT89" s="2033"/>
      <c r="VHU89" s="2033"/>
      <c r="VHV89" s="2033"/>
      <c r="VHW89" s="2033"/>
      <c r="VHX89" s="2033"/>
      <c r="VHY89" s="2033" t="str">
        <f>IF(ISBLANK('１．学校基本情報'!$A$7),"",'１．学校基本情報'!$A$7)</f>
        <v/>
      </c>
      <c r="VHZ89" s="2033"/>
      <c r="VIA89" s="2033"/>
      <c r="VIB89" s="2033"/>
      <c r="VIC89" s="2033"/>
      <c r="VID89" s="2033"/>
      <c r="VIE89" s="2033"/>
      <c r="VIF89" s="2033"/>
      <c r="VIG89" s="2033"/>
      <c r="VIH89" s="2033"/>
      <c r="VII89" s="2033"/>
      <c r="VIJ89" s="2033"/>
      <c r="VIK89" s="2033"/>
      <c r="VIL89" s="2033"/>
      <c r="VIM89" s="2033"/>
      <c r="VIN89" s="2033"/>
      <c r="VIO89" s="2033" t="str">
        <f>IF(ISBLANK('１．学校基本情報'!$A$7),"",'１．学校基本情報'!$A$7)</f>
        <v/>
      </c>
      <c r="VIP89" s="2033"/>
      <c r="VIQ89" s="2033"/>
      <c r="VIR89" s="2033"/>
      <c r="VIS89" s="2033"/>
      <c r="VIT89" s="2033"/>
      <c r="VIU89" s="2033"/>
      <c r="VIV89" s="2033"/>
      <c r="VIW89" s="2033"/>
      <c r="VIX89" s="2033"/>
      <c r="VIY89" s="2033"/>
      <c r="VIZ89" s="2033"/>
      <c r="VJA89" s="2033"/>
      <c r="VJB89" s="2033"/>
      <c r="VJC89" s="2033"/>
      <c r="VJD89" s="2033"/>
      <c r="VJE89" s="2033" t="str">
        <f>IF(ISBLANK('１．学校基本情報'!$A$7),"",'１．学校基本情報'!$A$7)</f>
        <v/>
      </c>
      <c r="VJF89" s="2033"/>
      <c r="VJG89" s="2033"/>
      <c r="VJH89" s="2033"/>
      <c r="VJI89" s="2033"/>
      <c r="VJJ89" s="2033"/>
      <c r="VJK89" s="2033"/>
      <c r="VJL89" s="2033"/>
      <c r="VJM89" s="2033"/>
      <c r="VJN89" s="2033"/>
      <c r="VJO89" s="2033"/>
      <c r="VJP89" s="2033"/>
      <c r="VJQ89" s="2033"/>
      <c r="VJR89" s="2033"/>
      <c r="VJS89" s="2033"/>
      <c r="VJT89" s="2033"/>
      <c r="VJU89" s="2033" t="str">
        <f>IF(ISBLANK('１．学校基本情報'!$A$7),"",'１．学校基本情報'!$A$7)</f>
        <v/>
      </c>
      <c r="VJV89" s="2033"/>
      <c r="VJW89" s="2033"/>
      <c r="VJX89" s="2033"/>
      <c r="VJY89" s="2033"/>
      <c r="VJZ89" s="2033"/>
      <c r="VKA89" s="2033"/>
      <c r="VKB89" s="2033"/>
      <c r="VKC89" s="2033"/>
      <c r="VKD89" s="2033"/>
      <c r="VKE89" s="2033"/>
      <c r="VKF89" s="2033"/>
      <c r="VKG89" s="2033"/>
      <c r="VKH89" s="2033"/>
      <c r="VKI89" s="2033"/>
      <c r="VKJ89" s="2033"/>
      <c r="VKK89" s="2033" t="str">
        <f>IF(ISBLANK('１．学校基本情報'!$A$7),"",'１．学校基本情報'!$A$7)</f>
        <v/>
      </c>
      <c r="VKL89" s="2033"/>
      <c r="VKM89" s="2033"/>
      <c r="VKN89" s="2033"/>
      <c r="VKO89" s="2033"/>
      <c r="VKP89" s="2033"/>
      <c r="VKQ89" s="2033"/>
      <c r="VKR89" s="2033"/>
      <c r="VKS89" s="2033"/>
      <c r="VKT89" s="2033"/>
      <c r="VKU89" s="2033"/>
      <c r="VKV89" s="2033"/>
      <c r="VKW89" s="2033"/>
      <c r="VKX89" s="2033"/>
      <c r="VKY89" s="2033"/>
      <c r="VKZ89" s="2033"/>
      <c r="VLA89" s="2033" t="str">
        <f>IF(ISBLANK('１．学校基本情報'!$A$7),"",'１．学校基本情報'!$A$7)</f>
        <v/>
      </c>
      <c r="VLB89" s="2033"/>
      <c r="VLC89" s="2033"/>
      <c r="VLD89" s="2033"/>
      <c r="VLE89" s="2033"/>
      <c r="VLF89" s="2033"/>
      <c r="VLG89" s="2033"/>
      <c r="VLH89" s="2033"/>
      <c r="VLI89" s="2033"/>
      <c r="VLJ89" s="2033"/>
      <c r="VLK89" s="2033"/>
      <c r="VLL89" s="2033"/>
      <c r="VLM89" s="2033"/>
      <c r="VLN89" s="2033"/>
      <c r="VLO89" s="2033"/>
      <c r="VLP89" s="2033"/>
      <c r="VLQ89" s="2033" t="str">
        <f>IF(ISBLANK('１．学校基本情報'!$A$7),"",'１．学校基本情報'!$A$7)</f>
        <v/>
      </c>
      <c r="VLR89" s="2033"/>
      <c r="VLS89" s="2033"/>
      <c r="VLT89" s="2033"/>
      <c r="VLU89" s="2033"/>
      <c r="VLV89" s="2033"/>
      <c r="VLW89" s="2033"/>
      <c r="VLX89" s="2033"/>
      <c r="VLY89" s="2033"/>
      <c r="VLZ89" s="2033"/>
      <c r="VMA89" s="2033"/>
      <c r="VMB89" s="2033"/>
      <c r="VMC89" s="2033"/>
      <c r="VMD89" s="2033"/>
      <c r="VME89" s="2033"/>
      <c r="VMF89" s="2033"/>
      <c r="VMG89" s="2033" t="str">
        <f>IF(ISBLANK('１．学校基本情報'!$A$7),"",'１．学校基本情報'!$A$7)</f>
        <v/>
      </c>
      <c r="VMH89" s="2033"/>
      <c r="VMI89" s="2033"/>
      <c r="VMJ89" s="2033"/>
      <c r="VMK89" s="2033"/>
      <c r="VML89" s="2033"/>
      <c r="VMM89" s="2033"/>
      <c r="VMN89" s="2033"/>
      <c r="VMO89" s="2033"/>
      <c r="VMP89" s="2033"/>
      <c r="VMQ89" s="2033"/>
      <c r="VMR89" s="2033"/>
      <c r="VMS89" s="2033"/>
      <c r="VMT89" s="2033"/>
      <c r="VMU89" s="2033"/>
      <c r="VMV89" s="2033"/>
      <c r="VMW89" s="2033" t="str">
        <f>IF(ISBLANK('１．学校基本情報'!$A$7),"",'１．学校基本情報'!$A$7)</f>
        <v/>
      </c>
      <c r="VMX89" s="2033"/>
      <c r="VMY89" s="2033"/>
      <c r="VMZ89" s="2033"/>
      <c r="VNA89" s="2033"/>
      <c r="VNB89" s="2033"/>
      <c r="VNC89" s="2033"/>
      <c r="VND89" s="2033"/>
      <c r="VNE89" s="2033"/>
      <c r="VNF89" s="2033"/>
      <c r="VNG89" s="2033"/>
      <c r="VNH89" s="2033"/>
      <c r="VNI89" s="2033"/>
      <c r="VNJ89" s="2033"/>
      <c r="VNK89" s="2033"/>
      <c r="VNL89" s="2033"/>
      <c r="VNM89" s="2033" t="str">
        <f>IF(ISBLANK('１．学校基本情報'!$A$7),"",'１．学校基本情報'!$A$7)</f>
        <v/>
      </c>
      <c r="VNN89" s="2033"/>
      <c r="VNO89" s="2033"/>
      <c r="VNP89" s="2033"/>
      <c r="VNQ89" s="2033"/>
      <c r="VNR89" s="2033"/>
      <c r="VNS89" s="2033"/>
      <c r="VNT89" s="2033"/>
      <c r="VNU89" s="2033"/>
      <c r="VNV89" s="2033"/>
      <c r="VNW89" s="2033"/>
      <c r="VNX89" s="2033"/>
      <c r="VNY89" s="2033"/>
      <c r="VNZ89" s="2033"/>
      <c r="VOA89" s="2033"/>
      <c r="VOB89" s="2033"/>
      <c r="VOC89" s="2033" t="str">
        <f>IF(ISBLANK('１．学校基本情報'!$A$7),"",'１．学校基本情報'!$A$7)</f>
        <v/>
      </c>
      <c r="VOD89" s="2033"/>
      <c r="VOE89" s="2033"/>
      <c r="VOF89" s="2033"/>
      <c r="VOG89" s="2033"/>
      <c r="VOH89" s="2033"/>
      <c r="VOI89" s="2033"/>
      <c r="VOJ89" s="2033"/>
      <c r="VOK89" s="2033"/>
      <c r="VOL89" s="2033"/>
      <c r="VOM89" s="2033"/>
      <c r="VON89" s="2033"/>
      <c r="VOO89" s="2033"/>
      <c r="VOP89" s="2033"/>
      <c r="VOQ89" s="2033"/>
      <c r="VOR89" s="2033"/>
      <c r="VOS89" s="2033" t="str">
        <f>IF(ISBLANK('１．学校基本情報'!$A$7),"",'１．学校基本情報'!$A$7)</f>
        <v/>
      </c>
      <c r="VOT89" s="2033"/>
      <c r="VOU89" s="2033"/>
      <c r="VOV89" s="2033"/>
      <c r="VOW89" s="2033"/>
      <c r="VOX89" s="2033"/>
      <c r="VOY89" s="2033"/>
      <c r="VOZ89" s="2033"/>
      <c r="VPA89" s="2033"/>
      <c r="VPB89" s="2033"/>
      <c r="VPC89" s="2033"/>
      <c r="VPD89" s="2033"/>
      <c r="VPE89" s="2033"/>
      <c r="VPF89" s="2033"/>
      <c r="VPG89" s="2033"/>
      <c r="VPH89" s="2033"/>
      <c r="VPI89" s="2033" t="str">
        <f>IF(ISBLANK('１．学校基本情報'!$A$7),"",'１．学校基本情報'!$A$7)</f>
        <v/>
      </c>
      <c r="VPJ89" s="2033"/>
      <c r="VPK89" s="2033"/>
      <c r="VPL89" s="2033"/>
      <c r="VPM89" s="2033"/>
      <c r="VPN89" s="2033"/>
      <c r="VPO89" s="2033"/>
      <c r="VPP89" s="2033"/>
      <c r="VPQ89" s="2033"/>
      <c r="VPR89" s="2033"/>
      <c r="VPS89" s="2033"/>
      <c r="VPT89" s="2033"/>
      <c r="VPU89" s="2033"/>
      <c r="VPV89" s="2033"/>
      <c r="VPW89" s="2033"/>
      <c r="VPX89" s="2033"/>
      <c r="VPY89" s="2033" t="str">
        <f>IF(ISBLANK('１．学校基本情報'!$A$7),"",'１．学校基本情報'!$A$7)</f>
        <v/>
      </c>
      <c r="VPZ89" s="2033"/>
      <c r="VQA89" s="2033"/>
      <c r="VQB89" s="2033"/>
      <c r="VQC89" s="2033"/>
      <c r="VQD89" s="2033"/>
      <c r="VQE89" s="2033"/>
      <c r="VQF89" s="2033"/>
      <c r="VQG89" s="2033"/>
      <c r="VQH89" s="2033"/>
      <c r="VQI89" s="2033"/>
      <c r="VQJ89" s="2033"/>
      <c r="VQK89" s="2033"/>
      <c r="VQL89" s="2033"/>
      <c r="VQM89" s="2033"/>
      <c r="VQN89" s="2033"/>
      <c r="VQO89" s="2033" t="str">
        <f>IF(ISBLANK('１．学校基本情報'!$A$7),"",'１．学校基本情報'!$A$7)</f>
        <v/>
      </c>
      <c r="VQP89" s="2033"/>
      <c r="VQQ89" s="2033"/>
      <c r="VQR89" s="2033"/>
      <c r="VQS89" s="2033"/>
      <c r="VQT89" s="2033"/>
      <c r="VQU89" s="2033"/>
      <c r="VQV89" s="2033"/>
      <c r="VQW89" s="2033"/>
      <c r="VQX89" s="2033"/>
      <c r="VQY89" s="2033"/>
      <c r="VQZ89" s="2033"/>
      <c r="VRA89" s="2033"/>
      <c r="VRB89" s="2033"/>
      <c r="VRC89" s="2033"/>
      <c r="VRD89" s="2033"/>
      <c r="VRE89" s="2033" t="str">
        <f>IF(ISBLANK('１．学校基本情報'!$A$7),"",'１．学校基本情報'!$A$7)</f>
        <v/>
      </c>
      <c r="VRF89" s="2033"/>
      <c r="VRG89" s="2033"/>
      <c r="VRH89" s="2033"/>
      <c r="VRI89" s="2033"/>
      <c r="VRJ89" s="2033"/>
      <c r="VRK89" s="2033"/>
      <c r="VRL89" s="2033"/>
      <c r="VRM89" s="2033"/>
      <c r="VRN89" s="2033"/>
      <c r="VRO89" s="2033"/>
      <c r="VRP89" s="2033"/>
      <c r="VRQ89" s="2033"/>
      <c r="VRR89" s="2033"/>
      <c r="VRS89" s="2033"/>
      <c r="VRT89" s="2033"/>
      <c r="VRU89" s="2033" t="str">
        <f>IF(ISBLANK('１．学校基本情報'!$A$7),"",'１．学校基本情報'!$A$7)</f>
        <v/>
      </c>
      <c r="VRV89" s="2033"/>
      <c r="VRW89" s="2033"/>
      <c r="VRX89" s="2033"/>
      <c r="VRY89" s="2033"/>
      <c r="VRZ89" s="2033"/>
      <c r="VSA89" s="2033"/>
      <c r="VSB89" s="2033"/>
      <c r="VSC89" s="2033"/>
      <c r="VSD89" s="2033"/>
      <c r="VSE89" s="2033"/>
      <c r="VSF89" s="2033"/>
      <c r="VSG89" s="2033"/>
      <c r="VSH89" s="2033"/>
      <c r="VSI89" s="2033"/>
      <c r="VSJ89" s="2033"/>
      <c r="VSK89" s="2033" t="str">
        <f>IF(ISBLANK('１．学校基本情報'!$A$7),"",'１．学校基本情報'!$A$7)</f>
        <v/>
      </c>
      <c r="VSL89" s="2033"/>
      <c r="VSM89" s="2033"/>
      <c r="VSN89" s="2033"/>
      <c r="VSO89" s="2033"/>
      <c r="VSP89" s="2033"/>
      <c r="VSQ89" s="2033"/>
      <c r="VSR89" s="2033"/>
      <c r="VSS89" s="2033"/>
      <c r="VST89" s="2033"/>
      <c r="VSU89" s="2033"/>
      <c r="VSV89" s="2033"/>
      <c r="VSW89" s="2033"/>
      <c r="VSX89" s="2033"/>
      <c r="VSY89" s="2033"/>
      <c r="VSZ89" s="2033"/>
      <c r="VTA89" s="2033" t="str">
        <f>IF(ISBLANK('１．学校基本情報'!$A$7),"",'１．学校基本情報'!$A$7)</f>
        <v/>
      </c>
      <c r="VTB89" s="2033"/>
      <c r="VTC89" s="2033"/>
      <c r="VTD89" s="2033"/>
      <c r="VTE89" s="2033"/>
      <c r="VTF89" s="2033"/>
      <c r="VTG89" s="2033"/>
      <c r="VTH89" s="2033"/>
      <c r="VTI89" s="2033"/>
      <c r="VTJ89" s="2033"/>
      <c r="VTK89" s="2033"/>
      <c r="VTL89" s="2033"/>
      <c r="VTM89" s="2033"/>
      <c r="VTN89" s="2033"/>
      <c r="VTO89" s="2033"/>
      <c r="VTP89" s="2033"/>
      <c r="VTQ89" s="2033" t="str">
        <f>IF(ISBLANK('１．学校基本情報'!$A$7),"",'１．学校基本情報'!$A$7)</f>
        <v/>
      </c>
      <c r="VTR89" s="2033"/>
      <c r="VTS89" s="2033"/>
      <c r="VTT89" s="2033"/>
      <c r="VTU89" s="2033"/>
      <c r="VTV89" s="2033"/>
      <c r="VTW89" s="2033"/>
      <c r="VTX89" s="2033"/>
      <c r="VTY89" s="2033"/>
      <c r="VTZ89" s="2033"/>
      <c r="VUA89" s="2033"/>
      <c r="VUB89" s="2033"/>
      <c r="VUC89" s="2033"/>
      <c r="VUD89" s="2033"/>
      <c r="VUE89" s="2033"/>
      <c r="VUF89" s="2033"/>
      <c r="VUG89" s="2033" t="str">
        <f>IF(ISBLANK('１．学校基本情報'!$A$7),"",'１．学校基本情報'!$A$7)</f>
        <v/>
      </c>
      <c r="VUH89" s="2033"/>
      <c r="VUI89" s="2033"/>
      <c r="VUJ89" s="2033"/>
      <c r="VUK89" s="2033"/>
      <c r="VUL89" s="2033"/>
      <c r="VUM89" s="2033"/>
      <c r="VUN89" s="2033"/>
      <c r="VUO89" s="2033"/>
      <c r="VUP89" s="2033"/>
      <c r="VUQ89" s="2033"/>
      <c r="VUR89" s="2033"/>
      <c r="VUS89" s="2033"/>
      <c r="VUT89" s="2033"/>
      <c r="VUU89" s="2033"/>
      <c r="VUV89" s="2033"/>
      <c r="VUW89" s="2033" t="str">
        <f>IF(ISBLANK('１．学校基本情報'!$A$7),"",'１．学校基本情報'!$A$7)</f>
        <v/>
      </c>
      <c r="VUX89" s="2033"/>
      <c r="VUY89" s="2033"/>
      <c r="VUZ89" s="2033"/>
      <c r="VVA89" s="2033"/>
      <c r="VVB89" s="2033"/>
      <c r="VVC89" s="2033"/>
      <c r="VVD89" s="2033"/>
      <c r="VVE89" s="2033"/>
      <c r="VVF89" s="2033"/>
      <c r="VVG89" s="2033"/>
      <c r="VVH89" s="2033"/>
      <c r="VVI89" s="2033"/>
      <c r="VVJ89" s="2033"/>
      <c r="VVK89" s="2033"/>
      <c r="VVL89" s="2033"/>
      <c r="VVM89" s="2033" t="str">
        <f>IF(ISBLANK('１．学校基本情報'!$A$7),"",'１．学校基本情報'!$A$7)</f>
        <v/>
      </c>
      <c r="VVN89" s="2033"/>
      <c r="VVO89" s="2033"/>
      <c r="VVP89" s="2033"/>
      <c r="VVQ89" s="2033"/>
      <c r="VVR89" s="2033"/>
      <c r="VVS89" s="2033"/>
      <c r="VVT89" s="2033"/>
      <c r="VVU89" s="2033"/>
      <c r="VVV89" s="2033"/>
      <c r="VVW89" s="2033"/>
      <c r="VVX89" s="2033"/>
      <c r="VVY89" s="2033"/>
      <c r="VVZ89" s="2033"/>
      <c r="VWA89" s="2033"/>
      <c r="VWB89" s="2033"/>
      <c r="VWC89" s="2033" t="str">
        <f>IF(ISBLANK('１．学校基本情報'!$A$7),"",'１．学校基本情報'!$A$7)</f>
        <v/>
      </c>
      <c r="VWD89" s="2033"/>
      <c r="VWE89" s="2033"/>
      <c r="VWF89" s="2033"/>
      <c r="VWG89" s="2033"/>
      <c r="VWH89" s="2033"/>
      <c r="VWI89" s="2033"/>
      <c r="VWJ89" s="2033"/>
      <c r="VWK89" s="2033"/>
      <c r="VWL89" s="2033"/>
      <c r="VWM89" s="2033"/>
      <c r="VWN89" s="2033"/>
      <c r="VWO89" s="2033"/>
      <c r="VWP89" s="2033"/>
      <c r="VWQ89" s="2033"/>
      <c r="VWR89" s="2033"/>
      <c r="VWS89" s="2033" t="str">
        <f>IF(ISBLANK('１．学校基本情報'!$A$7),"",'１．学校基本情報'!$A$7)</f>
        <v/>
      </c>
      <c r="VWT89" s="2033"/>
      <c r="VWU89" s="2033"/>
      <c r="VWV89" s="2033"/>
      <c r="VWW89" s="2033"/>
      <c r="VWX89" s="2033"/>
      <c r="VWY89" s="2033"/>
      <c r="VWZ89" s="2033"/>
      <c r="VXA89" s="2033"/>
      <c r="VXB89" s="2033"/>
      <c r="VXC89" s="2033"/>
      <c r="VXD89" s="2033"/>
      <c r="VXE89" s="2033"/>
      <c r="VXF89" s="2033"/>
      <c r="VXG89" s="2033"/>
      <c r="VXH89" s="2033"/>
      <c r="VXI89" s="2033" t="str">
        <f>IF(ISBLANK('１．学校基本情報'!$A$7),"",'１．学校基本情報'!$A$7)</f>
        <v/>
      </c>
      <c r="VXJ89" s="2033"/>
      <c r="VXK89" s="2033"/>
      <c r="VXL89" s="2033"/>
      <c r="VXM89" s="2033"/>
      <c r="VXN89" s="2033"/>
      <c r="VXO89" s="2033"/>
      <c r="VXP89" s="2033"/>
      <c r="VXQ89" s="2033"/>
      <c r="VXR89" s="2033"/>
      <c r="VXS89" s="2033"/>
      <c r="VXT89" s="2033"/>
      <c r="VXU89" s="2033"/>
      <c r="VXV89" s="2033"/>
      <c r="VXW89" s="2033"/>
      <c r="VXX89" s="2033"/>
      <c r="VXY89" s="2033" t="str">
        <f>IF(ISBLANK('１．学校基本情報'!$A$7),"",'１．学校基本情報'!$A$7)</f>
        <v/>
      </c>
      <c r="VXZ89" s="2033"/>
      <c r="VYA89" s="2033"/>
      <c r="VYB89" s="2033"/>
      <c r="VYC89" s="2033"/>
      <c r="VYD89" s="2033"/>
      <c r="VYE89" s="2033"/>
      <c r="VYF89" s="2033"/>
      <c r="VYG89" s="2033"/>
      <c r="VYH89" s="2033"/>
      <c r="VYI89" s="2033"/>
      <c r="VYJ89" s="2033"/>
      <c r="VYK89" s="2033"/>
      <c r="VYL89" s="2033"/>
      <c r="VYM89" s="2033"/>
      <c r="VYN89" s="2033"/>
      <c r="VYO89" s="2033" t="str">
        <f>IF(ISBLANK('１．学校基本情報'!$A$7),"",'１．学校基本情報'!$A$7)</f>
        <v/>
      </c>
      <c r="VYP89" s="2033"/>
      <c r="VYQ89" s="2033"/>
      <c r="VYR89" s="2033"/>
      <c r="VYS89" s="2033"/>
      <c r="VYT89" s="2033"/>
      <c r="VYU89" s="2033"/>
      <c r="VYV89" s="2033"/>
      <c r="VYW89" s="2033"/>
      <c r="VYX89" s="2033"/>
      <c r="VYY89" s="2033"/>
      <c r="VYZ89" s="2033"/>
      <c r="VZA89" s="2033"/>
      <c r="VZB89" s="2033"/>
      <c r="VZC89" s="2033"/>
      <c r="VZD89" s="2033"/>
      <c r="VZE89" s="2033" t="str">
        <f>IF(ISBLANK('１．学校基本情報'!$A$7),"",'１．学校基本情報'!$A$7)</f>
        <v/>
      </c>
      <c r="VZF89" s="2033"/>
      <c r="VZG89" s="2033"/>
      <c r="VZH89" s="2033"/>
      <c r="VZI89" s="2033"/>
      <c r="VZJ89" s="2033"/>
      <c r="VZK89" s="2033"/>
      <c r="VZL89" s="2033"/>
      <c r="VZM89" s="2033"/>
      <c r="VZN89" s="2033"/>
      <c r="VZO89" s="2033"/>
      <c r="VZP89" s="2033"/>
      <c r="VZQ89" s="2033"/>
      <c r="VZR89" s="2033"/>
      <c r="VZS89" s="2033"/>
      <c r="VZT89" s="2033"/>
      <c r="VZU89" s="2033" t="str">
        <f>IF(ISBLANK('１．学校基本情報'!$A$7),"",'１．学校基本情報'!$A$7)</f>
        <v/>
      </c>
      <c r="VZV89" s="2033"/>
      <c r="VZW89" s="2033"/>
      <c r="VZX89" s="2033"/>
      <c r="VZY89" s="2033"/>
      <c r="VZZ89" s="2033"/>
      <c r="WAA89" s="2033"/>
      <c r="WAB89" s="2033"/>
      <c r="WAC89" s="2033"/>
      <c r="WAD89" s="2033"/>
      <c r="WAE89" s="2033"/>
      <c r="WAF89" s="2033"/>
      <c r="WAG89" s="2033"/>
      <c r="WAH89" s="2033"/>
      <c r="WAI89" s="2033"/>
      <c r="WAJ89" s="2033"/>
      <c r="WAK89" s="2033" t="str">
        <f>IF(ISBLANK('１．学校基本情報'!$A$7),"",'１．学校基本情報'!$A$7)</f>
        <v/>
      </c>
      <c r="WAL89" s="2033"/>
      <c r="WAM89" s="2033"/>
      <c r="WAN89" s="2033"/>
      <c r="WAO89" s="2033"/>
      <c r="WAP89" s="2033"/>
      <c r="WAQ89" s="2033"/>
      <c r="WAR89" s="2033"/>
      <c r="WAS89" s="2033"/>
      <c r="WAT89" s="2033"/>
      <c r="WAU89" s="2033"/>
      <c r="WAV89" s="2033"/>
      <c r="WAW89" s="2033"/>
      <c r="WAX89" s="2033"/>
      <c r="WAY89" s="2033"/>
      <c r="WAZ89" s="2033"/>
      <c r="WBA89" s="2033" t="str">
        <f>IF(ISBLANK('１．学校基本情報'!$A$7),"",'１．学校基本情報'!$A$7)</f>
        <v/>
      </c>
      <c r="WBB89" s="2033"/>
      <c r="WBC89" s="2033"/>
      <c r="WBD89" s="2033"/>
      <c r="WBE89" s="2033"/>
      <c r="WBF89" s="2033"/>
      <c r="WBG89" s="2033"/>
      <c r="WBH89" s="2033"/>
      <c r="WBI89" s="2033"/>
      <c r="WBJ89" s="2033"/>
      <c r="WBK89" s="2033"/>
      <c r="WBL89" s="2033"/>
      <c r="WBM89" s="2033"/>
      <c r="WBN89" s="2033"/>
      <c r="WBO89" s="2033"/>
      <c r="WBP89" s="2033"/>
      <c r="WBQ89" s="2033" t="str">
        <f>IF(ISBLANK('１．学校基本情報'!$A$7),"",'１．学校基本情報'!$A$7)</f>
        <v/>
      </c>
      <c r="WBR89" s="2033"/>
      <c r="WBS89" s="2033"/>
      <c r="WBT89" s="2033"/>
      <c r="WBU89" s="2033"/>
      <c r="WBV89" s="2033"/>
      <c r="WBW89" s="2033"/>
      <c r="WBX89" s="2033"/>
      <c r="WBY89" s="2033"/>
      <c r="WBZ89" s="2033"/>
      <c r="WCA89" s="2033"/>
      <c r="WCB89" s="2033"/>
      <c r="WCC89" s="2033"/>
      <c r="WCD89" s="2033"/>
      <c r="WCE89" s="2033"/>
      <c r="WCF89" s="2033"/>
      <c r="WCG89" s="2033" t="str">
        <f>IF(ISBLANK('１．学校基本情報'!$A$7),"",'１．学校基本情報'!$A$7)</f>
        <v/>
      </c>
      <c r="WCH89" s="2033"/>
      <c r="WCI89" s="2033"/>
      <c r="WCJ89" s="2033"/>
      <c r="WCK89" s="2033"/>
      <c r="WCL89" s="2033"/>
      <c r="WCM89" s="2033"/>
      <c r="WCN89" s="2033"/>
      <c r="WCO89" s="2033"/>
      <c r="WCP89" s="2033"/>
      <c r="WCQ89" s="2033"/>
      <c r="WCR89" s="2033"/>
      <c r="WCS89" s="2033"/>
      <c r="WCT89" s="2033"/>
      <c r="WCU89" s="2033"/>
      <c r="WCV89" s="2033"/>
      <c r="WCW89" s="2033" t="str">
        <f>IF(ISBLANK('１．学校基本情報'!$A$7),"",'１．学校基本情報'!$A$7)</f>
        <v/>
      </c>
      <c r="WCX89" s="2033"/>
      <c r="WCY89" s="2033"/>
      <c r="WCZ89" s="2033"/>
      <c r="WDA89" s="2033"/>
      <c r="WDB89" s="2033"/>
      <c r="WDC89" s="2033"/>
      <c r="WDD89" s="2033"/>
      <c r="WDE89" s="2033"/>
      <c r="WDF89" s="2033"/>
      <c r="WDG89" s="2033"/>
      <c r="WDH89" s="2033"/>
      <c r="WDI89" s="2033"/>
      <c r="WDJ89" s="2033"/>
      <c r="WDK89" s="2033"/>
      <c r="WDL89" s="2033"/>
      <c r="WDM89" s="2033" t="str">
        <f>IF(ISBLANK('１．学校基本情報'!$A$7),"",'１．学校基本情報'!$A$7)</f>
        <v/>
      </c>
      <c r="WDN89" s="2033"/>
      <c r="WDO89" s="2033"/>
      <c r="WDP89" s="2033"/>
      <c r="WDQ89" s="2033"/>
      <c r="WDR89" s="2033"/>
      <c r="WDS89" s="2033"/>
      <c r="WDT89" s="2033"/>
      <c r="WDU89" s="2033"/>
      <c r="WDV89" s="2033"/>
      <c r="WDW89" s="2033"/>
      <c r="WDX89" s="2033"/>
      <c r="WDY89" s="2033"/>
      <c r="WDZ89" s="2033"/>
      <c r="WEA89" s="2033"/>
      <c r="WEB89" s="2033"/>
      <c r="WEC89" s="2033" t="str">
        <f>IF(ISBLANK('１．学校基本情報'!$A$7),"",'１．学校基本情報'!$A$7)</f>
        <v/>
      </c>
      <c r="WED89" s="2033"/>
      <c r="WEE89" s="2033"/>
      <c r="WEF89" s="2033"/>
      <c r="WEG89" s="2033"/>
      <c r="WEH89" s="2033"/>
      <c r="WEI89" s="2033"/>
      <c r="WEJ89" s="2033"/>
      <c r="WEK89" s="2033"/>
      <c r="WEL89" s="2033"/>
      <c r="WEM89" s="2033"/>
      <c r="WEN89" s="2033"/>
      <c r="WEO89" s="2033"/>
      <c r="WEP89" s="2033"/>
      <c r="WEQ89" s="2033"/>
      <c r="WER89" s="2033"/>
      <c r="WES89" s="2033" t="str">
        <f>IF(ISBLANK('１．学校基本情報'!$A$7),"",'１．学校基本情報'!$A$7)</f>
        <v/>
      </c>
      <c r="WET89" s="2033"/>
      <c r="WEU89" s="2033"/>
      <c r="WEV89" s="2033"/>
      <c r="WEW89" s="2033"/>
      <c r="WEX89" s="2033"/>
      <c r="WEY89" s="2033"/>
      <c r="WEZ89" s="2033"/>
      <c r="WFA89" s="2033"/>
      <c r="WFB89" s="2033"/>
      <c r="WFC89" s="2033"/>
      <c r="WFD89" s="2033"/>
      <c r="WFE89" s="2033"/>
      <c r="WFF89" s="2033"/>
      <c r="WFG89" s="2033"/>
      <c r="WFH89" s="2033"/>
      <c r="WFI89" s="2033" t="str">
        <f>IF(ISBLANK('１．学校基本情報'!$A$7),"",'１．学校基本情報'!$A$7)</f>
        <v/>
      </c>
      <c r="WFJ89" s="2033"/>
      <c r="WFK89" s="2033"/>
      <c r="WFL89" s="2033"/>
      <c r="WFM89" s="2033"/>
      <c r="WFN89" s="2033"/>
      <c r="WFO89" s="2033"/>
      <c r="WFP89" s="2033"/>
      <c r="WFQ89" s="2033"/>
      <c r="WFR89" s="2033"/>
      <c r="WFS89" s="2033"/>
      <c r="WFT89" s="2033"/>
      <c r="WFU89" s="2033"/>
      <c r="WFV89" s="2033"/>
      <c r="WFW89" s="2033"/>
      <c r="WFX89" s="2033"/>
      <c r="WFY89" s="2033" t="str">
        <f>IF(ISBLANK('１．学校基本情報'!$A$7),"",'１．学校基本情報'!$A$7)</f>
        <v/>
      </c>
      <c r="WFZ89" s="2033"/>
      <c r="WGA89" s="2033"/>
      <c r="WGB89" s="2033"/>
      <c r="WGC89" s="2033"/>
      <c r="WGD89" s="2033"/>
      <c r="WGE89" s="2033"/>
      <c r="WGF89" s="2033"/>
      <c r="WGG89" s="2033"/>
      <c r="WGH89" s="2033"/>
      <c r="WGI89" s="2033"/>
      <c r="WGJ89" s="2033"/>
      <c r="WGK89" s="2033"/>
      <c r="WGL89" s="2033"/>
      <c r="WGM89" s="2033"/>
      <c r="WGN89" s="2033"/>
      <c r="WGO89" s="2033" t="str">
        <f>IF(ISBLANK('１．学校基本情報'!$A$7),"",'１．学校基本情報'!$A$7)</f>
        <v/>
      </c>
      <c r="WGP89" s="2033"/>
      <c r="WGQ89" s="2033"/>
      <c r="WGR89" s="2033"/>
      <c r="WGS89" s="2033"/>
      <c r="WGT89" s="2033"/>
      <c r="WGU89" s="2033"/>
      <c r="WGV89" s="2033"/>
      <c r="WGW89" s="2033"/>
      <c r="WGX89" s="2033"/>
      <c r="WGY89" s="2033"/>
      <c r="WGZ89" s="2033"/>
      <c r="WHA89" s="2033"/>
      <c r="WHB89" s="2033"/>
      <c r="WHC89" s="2033"/>
      <c r="WHD89" s="2033"/>
      <c r="WHE89" s="2033" t="str">
        <f>IF(ISBLANK('１．学校基本情報'!$A$7),"",'１．学校基本情報'!$A$7)</f>
        <v/>
      </c>
      <c r="WHF89" s="2033"/>
      <c r="WHG89" s="2033"/>
      <c r="WHH89" s="2033"/>
      <c r="WHI89" s="2033"/>
      <c r="WHJ89" s="2033"/>
      <c r="WHK89" s="2033"/>
      <c r="WHL89" s="2033"/>
      <c r="WHM89" s="2033"/>
      <c r="WHN89" s="2033"/>
      <c r="WHO89" s="2033"/>
      <c r="WHP89" s="2033"/>
      <c r="WHQ89" s="2033"/>
      <c r="WHR89" s="2033"/>
      <c r="WHS89" s="2033"/>
      <c r="WHT89" s="2033"/>
      <c r="WHU89" s="2033" t="str">
        <f>IF(ISBLANK('１．学校基本情報'!$A$7),"",'１．学校基本情報'!$A$7)</f>
        <v/>
      </c>
      <c r="WHV89" s="2033"/>
      <c r="WHW89" s="2033"/>
      <c r="WHX89" s="2033"/>
      <c r="WHY89" s="2033"/>
      <c r="WHZ89" s="2033"/>
      <c r="WIA89" s="2033"/>
      <c r="WIB89" s="2033"/>
      <c r="WIC89" s="2033"/>
      <c r="WID89" s="2033"/>
      <c r="WIE89" s="2033"/>
      <c r="WIF89" s="2033"/>
      <c r="WIG89" s="2033"/>
      <c r="WIH89" s="2033"/>
      <c r="WII89" s="2033"/>
      <c r="WIJ89" s="2033"/>
      <c r="WIK89" s="2033" t="str">
        <f>IF(ISBLANK('１．学校基本情報'!$A$7),"",'１．学校基本情報'!$A$7)</f>
        <v/>
      </c>
      <c r="WIL89" s="2033"/>
      <c r="WIM89" s="2033"/>
      <c r="WIN89" s="2033"/>
      <c r="WIO89" s="2033"/>
      <c r="WIP89" s="2033"/>
      <c r="WIQ89" s="2033"/>
      <c r="WIR89" s="2033"/>
      <c r="WIS89" s="2033"/>
      <c r="WIT89" s="2033"/>
      <c r="WIU89" s="2033"/>
      <c r="WIV89" s="2033"/>
      <c r="WIW89" s="2033"/>
      <c r="WIX89" s="2033"/>
      <c r="WIY89" s="2033"/>
      <c r="WIZ89" s="2033"/>
      <c r="WJA89" s="2033" t="str">
        <f>IF(ISBLANK('１．学校基本情報'!$A$7),"",'１．学校基本情報'!$A$7)</f>
        <v/>
      </c>
      <c r="WJB89" s="2033"/>
      <c r="WJC89" s="2033"/>
      <c r="WJD89" s="2033"/>
      <c r="WJE89" s="2033"/>
      <c r="WJF89" s="2033"/>
      <c r="WJG89" s="2033"/>
      <c r="WJH89" s="2033"/>
      <c r="WJI89" s="2033"/>
      <c r="WJJ89" s="2033"/>
      <c r="WJK89" s="2033"/>
      <c r="WJL89" s="2033"/>
      <c r="WJM89" s="2033"/>
      <c r="WJN89" s="2033"/>
      <c r="WJO89" s="2033"/>
      <c r="WJP89" s="2033"/>
      <c r="WJQ89" s="2033" t="str">
        <f>IF(ISBLANK('１．学校基本情報'!$A$7),"",'１．学校基本情報'!$A$7)</f>
        <v/>
      </c>
      <c r="WJR89" s="2033"/>
      <c r="WJS89" s="2033"/>
      <c r="WJT89" s="2033"/>
      <c r="WJU89" s="2033"/>
      <c r="WJV89" s="2033"/>
      <c r="WJW89" s="2033"/>
      <c r="WJX89" s="2033"/>
      <c r="WJY89" s="2033"/>
      <c r="WJZ89" s="2033"/>
      <c r="WKA89" s="2033"/>
      <c r="WKB89" s="2033"/>
      <c r="WKC89" s="2033"/>
      <c r="WKD89" s="2033"/>
      <c r="WKE89" s="2033"/>
      <c r="WKF89" s="2033"/>
      <c r="WKG89" s="2033" t="str">
        <f>IF(ISBLANK('１．学校基本情報'!$A$7),"",'１．学校基本情報'!$A$7)</f>
        <v/>
      </c>
      <c r="WKH89" s="2033"/>
      <c r="WKI89" s="2033"/>
      <c r="WKJ89" s="2033"/>
      <c r="WKK89" s="2033"/>
      <c r="WKL89" s="2033"/>
      <c r="WKM89" s="2033"/>
      <c r="WKN89" s="2033"/>
      <c r="WKO89" s="2033"/>
      <c r="WKP89" s="2033"/>
      <c r="WKQ89" s="2033"/>
      <c r="WKR89" s="2033"/>
      <c r="WKS89" s="2033"/>
      <c r="WKT89" s="2033"/>
      <c r="WKU89" s="2033"/>
      <c r="WKV89" s="2033"/>
      <c r="WKW89" s="2033" t="str">
        <f>IF(ISBLANK('１．学校基本情報'!$A$7),"",'１．学校基本情報'!$A$7)</f>
        <v/>
      </c>
      <c r="WKX89" s="2033"/>
      <c r="WKY89" s="2033"/>
      <c r="WKZ89" s="2033"/>
      <c r="WLA89" s="2033"/>
      <c r="WLB89" s="2033"/>
      <c r="WLC89" s="2033"/>
      <c r="WLD89" s="2033"/>
      <c r="WLE89" s="2033"/>
      <c r="WLF89" s="2033"/>
      <c r="WLG89" s="2033"/>
      <c r="WLH89" s="2033"/>
      <c r="WLI89" s="2033"/>
      <c r="WLJ89" s="2033"/>
      <c r="WLK89" s="2033"/>
      <c r="WLL89" s="2033"/>
      <c r="WLM89" s="2033" t="str">
        <f>IF(ISBLANK('１．学校基本情報'!$A$7),"",'１．学校基本情報'!$A$7)</f>
        <v/>
      </c>
      <c r="WLN89" s="2033"/>
      <c r="WLO89" s="2033"/>
      <c r="WLP89" s="2033"/>
      <c r="WLQ89" s="2033"/>
      <c r="WLR89" s="2033"/>
      <c r="WLS89" s="2033"/>
      <c r="WLT89" s="2033"/>
      <c r="WLU89" s="2033"/>
      <c r="WLV89" s="2033"/>
      <c r="WLW89" s="2033"/>
      <c r="WLX89" s="2033"/>
      <c r="WLY89" s="2033"/>
      <c r="WLZ89" s="2033"/>
      <c r="WMA89" s="2033"/>
      <c r="WMB89" s="2033"/>
      <c r="WMC89" s="2033" t="str">
        <f>IF(ISBLANK('１．学校基本情報'!$A$7),"",'１．学校基本情報'!$A$7)</f>
        <v/>
      </c>
      <c r="WMD89" s="2033"/>
      <c r="WME89" s="2033"/>
      <c r="WMF89" s="2033"/>
      <c r="WMG89" s="2033"/>
      <c r="WMH89" s="2033"/>
      <c r="WMI89" s="2033"/>
      <c r="WMJ89" s="2033"/>
      <c r="WMK89" s="2033"/>
      <c r="WML89" s="2033"/>
      <c r="WMM89" s="2033"/>
      <c r="WMN89" s="2033"/>
      <c r="WMO89" s="2033"/>
      <c r="WMP89" s="2033"/>
      <c r="WMQ89" s="2033"/>
      <c r="WMR89" s="2033"/>
      <c r="WMS89" s="2033" t="str">
        <f>IF(ISBLANK('１．学校基本情報'!$A$7),"",'１．学校基本情報'!$A$7)</f>
        <v/>
      </c>
      <c r="WMT89" s="2033"/>
      <c r="WMU89" s="2033"/>
      <c r="WMV89" s="2033"/>
      <c r="WMW89" s="2033"/>
      <c r="WMX89" s="2033"/>
      <c r="WMY89" s="2033"/>
      <c r="WMZ89" s="2033"/>
      <c r="WNA89" s="2033"/>
      <c r="WNB89" s="2033"/>
      <c r="WNC89" s="2033"/>
      <c r="WND89" s="2033"/>
      <c r="WNE89" s="2033"/>
      <c r="WNF89" s="2033"/>
      <c r="WNG89" s="2033"/>
      <c r="WNH89" s="2033"/>
      <c r="WNI89" s="2033" t="str">
        <f>IF(ISBLANK('１．学校基本情報'!$A$7),"",'１．学校基本情報'!$A$7)</f>
        <v/>
      </c>
      <c r="WNJ89" s="2033"/>
      <c r="WNK89" s="2033"/>
      <c r="WNL89" s="2033"/>
      <c r="WNM89" s="2033"/>
      <c r="WNN89" s="2033"/>
      <c r="WNO89" s="2033"/>
      <c r="WNP89" s="2033"/>
      <c r="WNQ89" s="2033"/>
      <c r="WNR89" s="2033"/>
      <c r="WNS89" s="2033"/>
      <c r="WNT89" s="2033"/>
      <c r="WNU89" s="2033"/>
      <c r="WNV89" s="2033"/>
      <c r="WNW89" s="2033"/>
      <c r="WNX89" s="2033"/>
      <c r="WNY89" s="2033" t="str">
        <f>IF(ISBLANK('１．学校基本情報'!$A$7),"",'１．学校基本情報'!$A$7)</f>
        <v/>
      </c>
      <c r="WNZ89" s="2033"/>
      <c r="WOA89" s="2033"/>
      <c r="WOB89" s="2033"/>
      <c r="WOC89" s="2033"/>
      <c r="WOD89" s="2033"/>
      <c r="WOE89" s="2033"/>
      <c r="WOF89" s="2033"/>
      <c r="WOG89" s="2033"/>
      <c r="WOH89" s="2033"/>
      <c r="WOI89" s="2033"/>
      <c r="WOJ89" s="2033"/>
      <c r="WOK89" s="2033"/>
      <c r="WOL89" s="2033"/>
      <c r="WOM89" s="2033"/>
      <c r="WON89" s="2033"/>
      <c r="WOO89" s="2033" t="str">
        <f>IF(ISBLANK('１．学校基本情報'!$A$7),"",'１．学校基本情報'!$A$7)</f>
        <v/>
      </c>
      <c r="WOP89" s="2033"/>
      <c r="WOQ89" s="2033"/>
      <c r="WOR89" s="2033"/>
      <c r="WOS89" s="2033"/>
      <c r="WOT89" s="2033"/>
      <c r="WOU89" s="2033"/>
      <c r="WOV89" s="2033"/>
      <c r="WOW89" s="2033"/>
      <c r="WOX89" s="2033"/>
      <c r="WOY89" s="2033"/>
      <c r="WOZ89" s="2033"/>
      <c r="WPA89" s="2033"/>
      <c r="WPB89" s="2033"/>
      <c r="WPC89" s="2033"/>
      <c r="WPD89" s="2033"/>
      <c r="WPE89" s="2033" t="str">
        <f>IF(ISBLANK('１．学校基本情報'!$A$7),"",'１．学校基本情報'!$A$7)</f>
        <v/>
      </c>
      <c r="WPF89" s="2033"/>
      <c r="WPG89" s="2033"/>
      <c r="WPH89" s="2033"/>
      <c r="WPI89" s="2033"/>
      <c r="WPJ89" s="2033"/>
      <c r="WPK89" s="2033"/>
      <c r="WPL89" s="2033"/>
      <c r="WPM89" s="2033"/>
      <c r="WPN89" s="2033"/>
      <c r="WPO89" s="2033"/>
      <c r="WPP89" s="2033"/>
      <c r="WPQ89" s="2033"/>
      <c r="WPR89" s="2033"/>
      <c r="WPS89" s="2033"/>
      <c r="WPT89" s="2033"/>
      <c r="WPU89" s="2033" t="str">
        <f>IF(ISBLANK('１．学校基本情報'!$A$7),"",'１．学校基本情報'!$A$7)</f>
        <v/>
      </c>
      <c r="WPV89" s="2033"/>
      <c r="WPW89" s="2033"/>
      <c r="WPX89" s="2033"/>
      <c r="WPY89" s="2033"/>
      <c r="WPZ89" s="2033"/>
      <c r="WQA89" s="2033"/>
      <c r="WQB89" s="2033"/>
      <c r="WQC89" s="2033"/>
      <c r="WQD89" s="2033"/>
      <c r="WQE89" s="2033"/>
      <c r="WQF89" s="2033"/>
      <c r="WQG89" s="2033"/>
      <c r="WQH89" s="2033"/>
      <c r="WQI89" s="2033"/>
      <c r="WQJ89" s="2033"/>
      <c r="WQK89" s="2033" t="str">
        <f>IF(ISBLANK('１．学校基本情報'!$A$7),"",'１．学校基本情報'!$A$7)</f>
        <v/>
      </c>
      <c r="WQL89" s="2033"/>
      <c r="WQM89" s="2033"/>
      <c r="WQN89" s="2033"/>
      <c r="WQO89" s="2033"/>
      <c r="WQP89" s="2033"/>
      <c r="WQQ89" s="2033"/>
      <c r="WQR89" s="2033"/>
      <c r="WQS89" s="2033"/>
      <c r="WQT89" s="2033"/>
      <c r="WQU89" s="2033"/>
      <c r="WQV89" s="2033"/>
      <c r="WQW89" s="2033"/>
      <c r="WQX89" s="2033"/>
      <c r="WQY89" s="2033"/>
      <c r="WQZ89" s="2033"/>
      <c r="WRA89" s="2033" t="str">
        <f>IF(ISBLANK('１．学校基本情報'!$A$7),"",'１．学校基本情報'!$A$7)</f>
        <v/>
      </c>
      <c r="WRB89" s="2033"/>
      <c r="WRC89" s="2033"/>
      <c r="WRD89" s="2033"/>
      <c r="WRE89" s="2033"/>
      <c r="WRF89" s="2033"/>
      <c r="WRG89" s="2033"/>
      <c r="WRH89" s="2033"/>
      <c r="WRI89" s="2033"/>
      <c r="WRJ89" s="2033"/>
      <c r="WRK89" s="2033"/>
      <c r="WRL89" s="2033"/>
      <c r="WRM89" s="2033"/>
      <c r="WRN89" s="2033"/>
      <c r="WRO89" s="2033"/>
      <c r="WRP89" s="2033"/>
      <c r="WRQ89" s="2033" t="str">
        <f>IF(ISBLANK('１．学校基本情報'!$A$7),"",'１．学校基本情報'!$A$7)</f>
        <v/>
      </c>
      <c r="WRR89" s="2033"/>
      <c r="WRS89" s="2033"/>
      <c r="WRT89" s="2033"/>
      <c r="WRU89" s="2033"/>
      <c r="WRV89" s="2033"/>
      <c r="WRW89" s="2033"/>
      <c r="WRX89" s="2033"/>
      <c r="WRY89" s="2033"/>
      <c r="WRZ89" s="2033"/>
      <c r="WSA89" s="2033"/>
      <c r="WSB89" s="2033"/>
      <c r="WSC89" s="2033"/>
      <c r="WSD89" s="2033"/>
      <c r="WSE89" s="2033"/>
      <c r="WSF89" s="2033"/>
      <c r="WSG89" s="2033" t="str">
        <f>IF(ISBLANK('１．学校基本情報'!$A$7),"",'１．学校基本情報'!$A$7)</f>
        <v/>
      </c>
      <c r="WSH89" s="2033"/>
      <c r="WSI89" s="2033"/>
      <c r="WSJ89" s="2033"/>
      <c r="WSK89" s="2033"/>
      <c r="WSL89" s="2033"/>
      <c r="WSM89" s="2033"/>
      <c r="WSN89" s="2033"/>
      <c r="WSO89" s="2033"/>
      <c r="WSP89" s="2033"/>
      <c r="WSQ89" s="2033"/>
      <c r="WSR89" s="2033"/>
      <c r="WSS89" s="2033"/>
      <c r="WST89" s="2033"/>
      <c r="WSU89" s="2033"/>
      <c r="WSV89" s="2033"/>
      <c r="WSW89" s="2033" t="str">
        <f>IF(ISBLANK('１．学校基本情報'!$A$7),"",'１．学校基本情報'!$A$7)</f>
        <v/>
      </c>
      <c r="WSX89" s="2033"/>
      <c r="WSY89" s="2033"/>
      <c r="WSZ89" s="2033"/>
      <c r="WTA89" s="2033"/>
      <c r="WTB89" s="2033"/>
      <c r="WTC89" s="2033"/>
      <c r="WTD89" s="2033"/>
      <c r="WTE89" s="2033"/>
      <c r="WTF89" s="2033"/>
      <c r="WTG89" s="2033"/>
      <c r="WTH89" s="2033"/>
      <c r="WTI89" s="2033"/>
      <c r="WTJ89" s="2033"/>
      <c r="WTK89" s="2033"/>
      <c r="WTL89" s="2033"/>
      <c r="WTM89" s="2033" t="str">
        <f>IF(ISBLANK('１．学校基本情報'!$A$7),"",'１．学校基本情報'!$A$7)</f>
        <v/>
      </c>
      <c r="WTN89" s="2033"/>
      <c r="WTO89" s="2033"/>
      <c r="WTP89" s="2033"/>
      <c r="WTQ89" s="2033"/>
      <c r="WTR89" s="2033"/>
      <c r="WTS89" s="2033"/>
      <c r="WTT89" s="2033"/>
      <c r="WTU89" s="2033"/>
      <c r="WTV89" s="2033"/>
      <c r="WTW89" s="2033"/>
      <c r="WTX89" s="2033"/>
      <c r="WTY89" s="2033"/>
      <c r="WTZ89" s="2033"/>
      <c r="WUA89" s="2033"/>
      <c r="WUB89" s="2033"/>
      <c r="WUC89" s="2033" t="str">
        <f>IF(ISBLANK('１．学校基本情報'!$A$7),"",'１．学校基本情報'!$A$7)</f>
        <v/>
      </c>
      <c r="WUD89" s="2033"/>
      <c r="WUE89" s="2033"/>
      <c r="WUF89" s="2033"/>
      <c r="WUG89" s="2033"/>
      <c r="WUH89" s="2033"/>
      <c r="WUI89" s="2033"/>
      <c r="WUJ89" s="2033"/>
      <c r="WUK89" s="2033"/>
      <c r="WUL89" s="2033"/>
      <c r="WUM89" s="2033"/>
      <c r="WUN89" s="2033"/>
      <c r="WUO89" s="2033"/>
      <c r="WUP89" s="2033"/>
      <c r="WUQ89" s="2033"/>
      <c r="WUR89" s="2033"/>
      <c r="WUS89" s="2033" t="str">
        <f>IF(ISBLANK('１．学校基本情報'!$A$7),"",'１．学校基本情報'!$A$7)</f>
        <v/>
      </c>
      <c r="WUT89" s="2033"/>
      <c r="WUU89" s="2033"/>
      <c r="WUV89" s="2033"/>
      <c r="WUW89" s="2033"/>
      <c r="WUX89" s="2033"/>
      <c r="WUY89" s="2033"/>
      <c r="WUZ89" s="2033"/>
      <c r="WVA89" s="2033"/>
      <c r="WVB89" s="2033"/>
      <c r="WVC89" s="2033"/>
      <c r="WVD89" s="2033"/>
      <c r="WVE89" s="2033"/>
      <c r="WVF89" s="2033"/>
      <c r="WVG89" s="2033"/>
      <c r="WVH89" s="2033"/>
      <c r="WVI89" s="2033" t="str">
        <f>IF(ISBLANK('１．学校基本情報'!$A$7),"",'１．学校基本情報'!$A$7)</f>
        <v/>
      </c>
      <c r="WVJ89" s="2033"/>
      <c r="WVK89" s="2033"/>
      <c r="WVL89" s="2033"/>
      <c r="WVM89" s="2033"/>
      <c r="WVN89" s="2033"/>
      <c r="WVO89" s="2033"/>
      <c r="WVP89" s="2033"/>
      <c r="WVQ89" s="2033"/>
      <c r="WVR89" s="2033"/>
      <c r="WVS89" s="2033"/>
      <c r="WVT89" s="2033"/>
      <c r="WVU89" s="2033"/>
      <c r="WVV89" s="2033"/>
      <c r="WVW89" s="2033"/>
      <c r="WVX89" s="2033"/>
      <c r="WVY89" s="2033" t="str">
        <f>IF(ISBLANK('１．学校基本情報'!$A$7),"",'１．学校基本情報'!$A$7)</f>
        <v/>
      </c>
      <c r="WVZ89" s="2033"/>
      <c r="WWA89" s="2033"/>
      <c r="WWB89" s="2033"/>
      <c r="WWC89" s="2033"/>
      <c r="WWD89" s="2033"/>
      <c r="WWE89" s="2033"/>
      <c r="WWF89" s="2033"/>
      <c r="WWG89" s="2033"/>
      <c r="WWH89" s="2033"/>
      <c r="WWI89" s="2033"/>
      <c r="WWJ89" s="2033"/>
      <c r="WWK89" s="2033"/>
      <c r="WWL89" s="2033"/>
      <c r="WWM89" s="2033"/>
      <c r="WWN89" s="2033"/>
      <c r="WWO89" s="2033" t="str">
        <f>IF(ISBLANK('１．学校基本情報'!$A$7),"",'１．学校基本情報'!$A$7)</f>
        <v/>
      </c>
      <c r="WWP89" s="2033"/>
      <c r="WWQ89" s="2033"/>
      <c r="WWR89" s="2033"/>
      <c r="WWS89" s="2033"/>
      <c r="WWT89" s="2033"/>
      <c r="WWU89" s="2033"/>
      <c r="WWV89" s="2033"/>
      <c r="WWW89" s="2033"/>
      <c r="WWX89" s="2033"/>
      <c r="WWY89" s="2033"/>
      <c r="WWZ89" s="2033"/>
      <c r="WXA89" s="2033"/>
      <c r="WXB89" s="2033"/>
      <c r="WXC89" s="2033"/>
      <c r="WXD89" s="2033"/>
      <c r="WXE89" s="2033" t="str">
        <f>IF(ISBLANK('１．学校基本情報'!$A$7),"",'１．学校基本情報'!$A$7)</f>
        <v/>
      </c>
      <c r="WXF89" s="2033"/>
      <c r="WXG89" s="2033"/>
      <c r="WXH89" s="2033"/>
      <c r="WXI89" s="2033"/>
      <c r="WXJ89" s="2033"/>
      <c r="WXK89" s="2033"/>
      <c r="WXL89" s="2033"/>
      <c r="WXM89" s="2033"/>
      <c r="WXN89" s="2033"/>
      <c r="WXO89" s="2033"/>
      <c r="WXP89" s="2033"/>
      <c r="WXQ89" s="2033"/>
      <c r="WXR89" s="2033"/>
      <c r="WXS89" s="2033"/>
      <c r="WXT89" s="2033"/>
      <c r="WXU89" s="2033" t="str">
        <f>IF(ISBLANK('１．学校基本情報'!$A$7),"",'１．学校基本情報'!$A$7)</f>
        <v/>
      </c>
      <c r="WXV89" s="2033"/>
      <c r="WXW89" s="2033"/>
      <c r="WXX89" s="2033"/>
      <c r="WXY89" s="2033"/>
      <c r="WXZ89" s="2033"/>
      <c r="WYA89" s="2033"/>
      <c r="WYB89" s="2033"/>
      <c r="WYC89" s="2033"/>
      <c r="WYD89" s="2033"/>
      <c r="WYE89" s="2033"/>
      <c r="WYF89" s="2033"/>
      <c r="WYG89" s="2033"/>
      <c r="WYH89" s="2033"/>
      <c r="WYI89" s="2033"/>
      <c r="WYJ89" s="2033"/>
      <c r="WYK89" s="2033" t="str">
        <f>IF(ISBLANK('１．学校基本情報'!$A$7),"",'１．学校基本情報'!$A$7)</f>
        <v/>
      </c>
      <c r="WYL89" s="2033"/>
      <c r="WYM89" s="2033"/>
      <c r="WYN89" s="2033"/>
      <c r="WYO89" s="2033"/>
      <c r="WYP89" s="2033"/>
      <c r="WYQ89" s="2033"/>
      <c r="WYR89" s="2033"/>
      <c r="WYS89" s="2033"/>
      <c r="WYT89" s="2033"/>
      <c r="WYU89" s="2033"/>
      <c r="WYV89" s="2033"/>
      <c r="WYW89" s="2033"/>
      <c r="WYX89" s="2033"/>
      <c r="WYY89" s="2033"/>
      <c r="WYZ89" s="2033"/>
      <c r="WZA89" s="2033" t="str">
        <f>IF(ISBLANK('１．学校基本情報'!$A$7),"",'１．学校基本情報'!$A$7)</f>
        <v/>
      </c>
      <c r="WZB89" s="2033"/>
      <c r="WZC89" s="2033"/>
      <c r="WZD89" s="2033"/>
      <c r="WZE89" s="2033"/>
      <c r="WZF89" s="2033"/>
      <c r="WZG89" s="2033"/>
      <c r="WZH89" s="2033"/>
      <c r="WZI89" s="2033"/>
      <c r="WZJ89" s="2033"/>
      <c r="WZK89" s="2033"/>
      <c r="WZL89" s="2033"/>
      <c r="WZM89" s="2033"/>
      <c r="WZN89" s="2033"/>
      <c r="WZO89" s="2033"/>
      <c r="WZP89" s="2033"/>
      <c r="WZQ89" s="2033" t="str">
        <f>IF(ISBLANK('１．学校基本情報'!$A$7),"",'１．学校基本情報'!$A$7)</f>
        <v/>
      </c>
      <c r="WZR89" s="2033"/>
      <c r="WZS89" s="2033"/>
      <c r="WZT89" s="2033"/>
      <c r="WZU89" s="2033"/>
      <c r="WZV89" s="2033"/>
      <c r="WZW89" s="2033"/>
      <c r="WZX89" s="2033"/>
      <c r="WZY89" s="2033"/>
      <c r="WZZ89" s="2033"/>
      <c r="XAA89" s="2033"/>
      <c r="XAB89" s="2033"/>
      <c r="XAC89" s="2033"/>
      <c r="XAD89" s="2033"/>
      <c r="XAE89" s="2033"/>
      <c r="XAF89" s="2033"/>
      <c r="XAG89" s="2033" t="str">
        <f>IF(ISBLANK('１．学校基本情報'!$A$7),"",'１．学校基本情報'!$A$7)</f>
        <v/>
      </c>
      <c r="XAH89" s="2033"/>
      <c r="XAI89" s="2033"/>
      <c r="XAJ89" s="2033"/>
      <c r="XAK89" s="2033"/>
      <c r="XAL89" s="2033"/>
      <c r="XAM89" s="2033"/>
      <c r="XAN89" s="2033"/>
      <c r="XAO89" s="2033"/>
      <c r="XAP89" s="2033"/>
      <c r="XAQ89" s="2033"/>
      <c r="XAR89" s="2033"/>
      <c r="XAS89" s="2033"/>
      <c r="XAT89" s="2033"/>
      <c r="XAU89" s="2033"/>
      <c r="XAV89" s="2033"/>
      <c r="XAW89" s="2033" t="str">
        <f>IF(ISBLANK('１．学校基本情報'!$A$7),"",'１．学校基本情報'!$A$7)</f>
        <v/>
      </c>
      <c r="XAX89" s="2033"/>
      <c r="XAY89" s="2033"/>
      <c r="XAZ89" s="2033"/>
      <c r="XBA89" s="2033"/>
      <c r="XBB89" s="2033"/>
      <c r="XBC89" s="2033"/>
      <c r="XBD89" s="2033"/>
      <c r="XBE89" s="2033"/>
      <c r="XBF89" s="2033"/>
      <c r="XBG89" s="2033"/>
      <c r="XBH89" s="2033"/>
      <c r="XBI89" s="2033"/>
      <c r="XBJ89" s="2033"/>
      <c r="XBK89" s="2033"/>
      <c r="XBL89" s="2033"/>
      <c r="XBM89" s="2033" t="str">
        <f>IF(ISBLANK('１．学校基本情報'!$A$7),"",'１．学校基本情報'!$A$7)</f>
        <v/>
      </c>
      <c r="XBN89" s="2033"/>
      <c r="XBO89" s="2033"/>
      <c r="XBP89" s="2033"/>
      <c r="XBQ89" s="2033"/>
      <c r="XBR89" s="2033"/>
      <c r="XBS89" s="2033"/>
      <c r="XBT89" s="2033"/>
      <c r="XBU89" s="2033"/>
      <c r="XBV89" s="2033"/>
      <c r="XBW89" s="2033"/>
      <c r="XBX89" s="2033"/>
      <c r="XBY89" s="2033"/>
      <c r="XBZ89" s="2033"/>
      <c r="XCA89" s="2033"/>
      <c r="XCB89" s="2033"/>
      <c r="XCC89" s="2033" t="str">
        <f>IF(ISBLANK('１．学校基本情報'!$A$7),"",'１．学校基本情報'!$A$7)</f>
        <v/>
      </c>
      <c r="XCD89" s="2033"/>
      <c r="XCE89" s="2033"/>
      <c r="XCF89" s="2033"/>
      <c r="XCG89" s="2033"/>
      <c r="XCH89" s="2033"/>
      <c r="XCI89" s="2033"/>
      <c r="XCJ89" s="2033"/>
      <c r="XCK89" s="2033"/>
      <c r="XCL89" s="2033"/>
      <c r="XCM89" s="2033"/>
      <c r="XCN89" s="2033"/>
      <c r="XCO89" s="2033"/>
      <c r="XCP89" s="2033"/>
      <c r="XCQ89" s="2033"/>
      <c r="XCR89" s="2033"/>
      <c r="XCS89" s="2033" t="str">
        <f>IF(ISBLANK('１．学校基本情報'!$A$7),"",'１．学校基本情報'!$A$7)</f>
        <v/>
      </c>
      <c r="XCT89" s="2033"/>
      <c r="XCU89" s="2033"/>
      <c r="XCV89" s="2033"/>
      <c r="XCW89" s="2033"/>
      <c r="XCX89" s="2033"/>
      <c r="XCY89" s="2033"/>
      <c r="XCZ89" s="2033"/>
      <c r="XDA89" s="2033"/>
      <c r="XDB89" s="2033"/>
      <c r="XDC89" s="2033"/>
      <c r="XDD89" s="2033"/>
      <c r="XDE89" s="2033"/>
      <c r="XDF89" s="2033"/>
      <c r="XDG89" s="2033"/>
      <c r="XDH89" s="2033"/>
      <c r="XDI89" s="2033" t="str">
        <f>IF(ISBLANK('１．学校基本情報'!$A$7),"",'１．学校基本情報'!$A$7)</f>
        <v/>
      </c>
      <c r="XDJ89" s="2033"/>
      <c r="XDK89" s="2033"/>
      <c r="XDL89" s="2033"/>
      <c r="XDM89" s="2033"/>
      <c r="XDN89" s="2033"/>
      <c r="XDO89" s="2033"/>
      <c r="XDP89" s="2033"/>
      <c r="XDQ89" s="2033"/>
      <c r="XDR89" s="2033"/>
      <c r="XDS89" s="2033"/>
      <c r="XDT89" s="2033"/>
      <c r="XDU89" s="2033"/>
      <c r="XDV89" s="2033"/>
      <c r="XDW89" s="2033"/>
      <c r="XDX89" s="2033"/>
      <c r="XDY89" s="2033" t="str">
        <f>IF(ISBLANK('１．学校基本情報'!$A$7),"",'１．学校基本情報'!$A$7)</f>
        <v/>
      </c>
      <c r="XDZ89" s="2033"/>
      <c r="XEA89" s="2033"/>
      <c r="XEB89" s="2033"/>
      <c r="XEC89" s="2033"/>
      <c r="XED89" s="2033"/>
      <c r="XEE89" s="2033"/>
      <c r="XEF89" s="2033"/>
      <c r="XEG89" s="2033"/>
      <c r="XEH89" s="2033"/>
      <c r="XEI89" s="2033"/>
      <c r="XEJ89" s="2033"/>
      <c r="XEK89" s="2033"/>
      <c r="XEL89" s="2033"/>
      <c r="XEM89" s="2033"/>
      <c r="XEN89" s="2033"/>
      <c r="XEO89" s="2033" t="str">
        <f>IF(ISBLANK('１．学校基本情報'!$A$7),"",'１．学校基本情報'!$A$7)</f>
        <v/>
      </c>
      <c r="XEP89" s="2033"/>
      <c r="XEQ89" s="2033"/>
      <c r="XER89" s="2033"/>
      <c r="XES89" s="2033"/>
      <c r="XET89" s="2033"/>
      <c r="XEU89" s="2033"/>
      <c r="XEV89" s="2033"/>
      <c r="XEW89" s="2033"/>
      <c r="XEX89" s="2033"/>
      <c r="XEY89" s="2033"/>
      <c r="XEZ89" s="2033"/>
      <c r="XFA89" s="2033"/>
      <c r="XFB89" s="2033"/>
      <c r="XFC89" s="2033"/>
      <c r="XFD89" s="2033"/>
    </row>
    <row r="90" spans="1:16384" ht="43.5" customHeight="1" thickBot="1" x14ac:dyDescent="0.2">
      <c r="A90" s="2040" t="s">
        <v>933</v>
      </c>
      <c r="B90" s="2040"/>
      <c r="C90" s="2040"/>
      <c r="D90" s="2040"/>
      <c r="E90" s="2040"/>
      <c r="F90" s="2040"/>
      <c r="G90" s="2040"/>
      <c r="H90" s="2040"/>
      <c r="I90" s="2040"/>
      <c r="J90" s="2040"/>
      <c r="K90" s="2040"/>
      <c r="L90" s="2040"/>
      <c r="M90" s="2040"/>
      <c r="N90" s="2040"/>
      <c r="O90" s="2040"/>
      <c r="P90" s="2040"/>
      <c r="Q90" s="144"/>
      <c r="R90" s="144"/>
      <c r="S90" s="2042" t="s">
        <v>934</v>
      </c>
      <c r="T90" s="2042"/>
      <c r="U90" s="2042"/>
      <c r="V90" s="2042"/>
      <c r="W90" s="2042"/>
      <c r="X90" s="2042"/>
      <c r="Y90" s="2042"/>
      <c r="Z90" s="2042"/>
      <c r="AA90" s="2042"/>
      <c r="AB90" s="2042"/>
      <c r="AC90" s="2042"/>
      <c r="AD90" s="2042"/>
      <c r="AE90" s="2042"/>
      <c r="AF90" s="2042"/>
      <c r="AG90" s="2042"/>
      <c r="AH90" s="2042"/>
    </row>
    <row r="91" spans="1:16384" ht="187.5" customHeight="1" thickBot="1" x14ac:dyDescent="0.2">
      <c r="B91" s="106"/>
      <c r="C91" s="139"/>
      <c r="D91" s="139"/>
      <c r="E91" s="139"/>
      <c r="F91" s="139"/>
      <c r="G91" s="139"/>
      <c r="H91" s="139"/>
      <c r="I91" s="139"/>
      <c r="J91" s="139"/>
      <c r="K91" s="145" t="s">
        <v>188</v>
      </c>
      <c r="L91" s="145" t="s">
        <v>189</v>
      </c>
      <c r="M91" s="145" t="s">
        <v>190</v>
      </c>
      <c r="N91" s="145" t="s">
        <v>950</v>
      </c>
      <c r="O91" s="145" t="s">
        <v>191</v>
      </c>
      <c r="P91" s="146"/>
      <c r="Q91" s="15"/>
      <c r="R91" s="15"/>
      <c r="T91" s="1507"/>
      <c r="U91" s="1527"/>
      <c r="V91" s="1527"/>
      <c r="W91" s="1527"/>
      <c r="X91" s="1527"/>
      <c r="Y91" s="1527"/>
      <c r="Z91" s="1527"/>
      <c r="AA91" s="1527"/>
      <c r="AB91" s="1527"/>
      <c r="AC91" s="1530" t="s">
        <v>188</v>
      </c>
      <c r="AD91" s="1530" t="s">
        <v>189</v>
      </c>
      <c r="AE91" s="1530" t="s">
        <v>190</v>
      </c>
      <c r="AF91" s="1530" t="s">
        <v>950</v>
      </c>
      <c r="AG91" s="1530" t="s">
        <v>191</v>
      </c>
      <c r="AH91" s="1531"/>
    </row>
    <row r="92" spans="1:16384" ht="19.5" customHeight="1" thickTop="1" thickBot="1" x14ac:dyDescent="0.2">
      <c r="B92" s="147"/>
      <c r="C92" s="2025" t="s">
        <v>935</v>
      </c>
      <c r="D92" s="2025"/>
      <c r="E92" s="128" t="s">
        <v>249</v>
      </c>
      <c r="F92" s="148"/>
      <c r="G92" s="148"/>
      <c r="H92" s="148"/>
      <c r="I92" s="148"/>
      <c r="J92" s="149"/>
      <c r="K92" s="62"/>
      <c r="L92" s="62"/>
      <c r="M92" s="62"/>
      <c r="N92" s="62"/>
      <c r="O92" s="62"/>
      <c r="P92" s="150"/>
      <c r="Q92" s="15"/>
      <c r="R92" s="15"/>
      <c r="T92" s="1532"/>
      <c r="U92" s="2051" t="s">
        <v>936</v>
      </c>
      <c r="V92" s="2051"/>
      <c r="W92" s="1519" t="s">
        <v>249</v>
      </c>
      <c r="X92" s="1533"/>
      <c r="Y92" s="1533"/>
      <c r="Z92" s="1533"/>
      <c r="AA92" s="1533"/>
      <c r="AB92" s="1534"/>
      <c r="AC92" s="91"/>
      <c r="AD92" s="91"/>
      <c r="AE92" s="91"/>
      <c r="AF92" s="91"/>
      <c r="AG92" s="91"/>
      <c r="AH92" s="1535"/>
    </row>
    <row r="93" spans="1:16384" ht="19.5" customHeight="1" thickTop="1" thickBot="1" x14ac:dyDescent="0.2">
      <c r="B93" s="147"/>
      <c r="C93" s="2025"/>
      <c r="D93" s="2025"/>
      <c r="E93" s="128" t="s">
        <v>250</v>
      </c>
      <c r="F93" s="148"/>
      <c r="G93" s="148"/>
      <c r="H93" s="148"/>
      <c r="I93" s="148"/>
      <c r="J93" s="149"/>
      <c r="K93" s="62"/>
      <c r="L93" s="62"/>
      <c r="M93" s="62"/>
      <c r="N93" s="62"/>
      <c r="O93" s="62"/>
      <c r="P93" s="150"/>
      <c r="Q93" s="15"/>
      <c r="R93" s="15"/>
      <c r="T93" s="1532"/>
      <c r="U93" s="2051"/>
      <c r="V93" s="2051"/>
      <c r="W93" s="1519" t="s">
        <v>250</v>
      </c>
      <c r="X93" s="1533"/>
      <c r="Y93" s="1533"/>
      <c r="Z93" s="1533"/>
      <c r="AA93" s="1533"/>
      <c r="AB93" s="1534"/>
      <c r="AC93" s="91"/>
      <c r="AD93" s="91"/>
      <c r="AE93" s="91"/>
      <c r="AF93" s="91"/>
      <c r="AG93" s="91"/>
      <c r="AH93" s="1535"/>
    </row>
    <row r="94" spans="1:16384" ht="19.5" customHeight="1" thickTop="1" thickBot="1" x14ac:dyDescent="0.2">
      <c r="B94" s="147"/>
      <c r="C94" s="2025"/>
      <c r="D94" s="2025"/>
      <c r="E94" s="128" t="s">
        <v>251</v>
      </c>
      <c r="F94" s="148"/>
      <c r="G94" s="148"/>
      <c r="H94" s="148"/>
      <c r="I94" s="148"/>
      <c r="J94" s="149"/>
      <c r="K94" s="62"/>
      <c r="L94" s="62"/>
      <c r="M94" s="62"/>
      <c r="N94" s="62"/>
      <c r="O94" s="62"/>
      <c r="P94" s="150"/>
      <c r="Q94" s="15"/>
      <c r="R94" s="15"/>
      <c r="T94" s="1532"/>
      <c r="U94" s="2051"/>
      <c r="V94" s="2051"/>
      <c r="W94" s="1519" t="s">
        <v>251</v>
      </c>
      <c r="X94" s="1533"/>
      <c r="Y94" s="1533"/>
      <c r="Z94" s="1533"/>
      <c r="AA94" s="1533"/>
      <c r="AB94" s="1534"/>
      <c r="AC94" s="91"/>
      <c r="AD94" s="91"/>
      <c r="AE94" s="91"/>
      <c r="AF94" s="91"/>
      <c r="AG94" s="91"/>
      <c r="AH94" s="1535"/>
    </row>
    <row r="95" spans="1:16384" ht="19.5" customHeight="1" thickTop="1" thickBot="1" x14ac:dyDescent="0.2">
      <c r="B95" s="147"/>
      <c r="C95" s="2025"/>
      <c r="D95" s="2025"/>
      <c r="E95" s="128" t="s">
        <v>252</v>
      </c>
      <c r="F95" s="148"/>
      <c r="G95" s="148"/>
      <c r="H95" s="148"/>
      <c r="I95" s="148"/>
      <c r="J95" s="149"/>
      <c r="K95" s="62"/>
      <c r="L95" s="62"/>
      <c r="M95" s="62"/>
      <c r="N95" s="62"/>
      <c r="O95" s="62"/>
      <c r="P95" s="150"/>
      <c r="Q95" s="15"/>
      <c r="R95" s="15"/>
      <c r="T95" s="1532"/>
      <c r="U95" s="2051"/>
      <c r="V95" s="2051"/>
      <c r="W95" s="1519" t="s">
        <v>252</v>
      </c>
      <c r="X95" s="1533"/>
      <c r="Y95" s="1533"/>
      <c r="Z95" s="1533"/>
      <c r="AA95" s="1533"/>
      <c r="AB95" s="1534"/>
      <c r="AC95" s="91"/>
      <c r="AD95" s="91"/>
      <c r="AE95" s="91"/>
      <c r="AF95" s="91"/>
      <c r="AG95" s="91"/>
      <c r="AH95" s="1535"/>
    </row>
    <row r="96" spans="1:16384" ht="6" customHeight="1" thickTop="1" thickBot="1" x14ac:dyDescent="0.2">
      <c r="B96" s="151"/>
      <c r="C96" s="152"/>
      <c r="D96" s="125"/>
      <c r="E96" s="95"/>
      <c r="F96" s="125"/>
      <c r="G96" s="125"/>
      <c r="H96" s="125"/>
      <c r="I96" s="125"/>
      <c r="J96" s="125"/>
      <c r="K96" s="125"/>
      <c r="L96" s="125"/>
      <c r="M96" s="125"/>
      <c r="N96" s="125"/>
      <c r="O96" s="125"/>
      <c r="P96" s="150"/>
      <c r="Q96" s="15"/>
      <c r="R96" s="15"/>
      <c r="T96" s="1536"/>
      <c r="U96" s="1537"/>
      <c r="W96" s="84"/>
      <c r="AH96" s="1535"/>
    </row>
    <row r="97" spans="1:34" ht="19.5" customHeight="1" thickTop="1" thickBot="1" x14ac:dyDescent="0.2">
      <c r="B97" s="147"/>
      <c r="C97" s="2067" t="s">
        <v>937</v>
      </c>
      <c r="D97" s="2067"/>
      <c r="E97" s="128" t="s">
        <v>253</v>
      </c>
      <c r="F97" s="148"/>
      <c r="G97" s="148"/>
      <c r="H97" s="148"/>
      <c r="I97" s="148"/>
      <c r="J97" s="149"/>
      <c r="K97" s="62"/>
      <c r="L97" s="62"/>
      <c r="M97" s="62"/>
      <c r="N97" s="62"/>
      <c r="O97" s="62"/>
      <c r="P97" s="150"/>
      <c r="Q97" s="15"/>
      <c r="R97" s="15"/>
      <c r="T97" s="1532"/>
      <c r="U97" s="2068" t="s">
        <v>938</v>
      </c>
      <c r="V97" s="2068"/>
      <c r="W97" s="1519" t="s">
        <v>253</v>
      </c>
      <c r="X97" s="1533"/>
      <c r="Y97" s="1533"/>
      <c r="Z97" s="1533"/>
      <c r="AA97" s="1533"/>
      <c r="AB97" s="1534"/>
      <c r="AC97" s="91"/>
      <c r="AD97" s="91"/>
      <c r="AE97" s="91"/>
      <c r="AF97" s="91"/>
      <c r="AG97" s="91"/>
      <c r="AH97" s="1535"/>
    </row>
    <row r="98" spans="1:34" ht="19.5" customHeight="1" thickTop="1" thickBot="1" x14ac:dyDescent="0.2">
      <c r="B98" s="147"/>
      <c r="C98" s="2025"/>
      <c r="D98" s="2025"/>
      <c r="E98" s="128" t="s">
        <v>471</v>
      </c>
      <c r="F98" s="148"/>
      <c r="G98" s="148"/>
      <c r="H98" s="148"/>
      <c r="I98" s="148"/>
      <c r="J98" s="149"/>
      <c r="K98" s="62"/>
      <c r="L98" s="62"/>
      <c r="M98" s="62"/>
      <c r="N98" s="62"/>
      <c r="O98" s="62"/>
      <c r="P98" s="150"/>
      <c r="Q98" s="15"/>
      <c r="R98" s="15"/>
      <c r="T98" s="1532"/>
      <c r="U98" s="2051"/>
      <c r="V98" s="2051"/>
      <c r="W98" s="1519" t="s">
        <v>471</v>
      </c>
      <c r="X98" s="1533"/>
      <c r="Y98" s="1533"/>
      <c r="Z98" s="1533"/>
      <c r="AA98" s="1533"/>
      <c r="AB98" s="1534"/>
      <c r="AC98" s="91"/>
      <c r="AD98" s="91"/>
      <c r="AE98" s="91"/>
      <c r="AF98" s="91"/>
      <c r="AG98" s="91"/>
      <c r="AH98" s="1535"/>
    </row>
    <row r="99" spans="1:34" ht="19.5" customHeight="1" thickTop="1" thickBot="1" x14ac:dyDescent="0.2">
      <c r="B99" s="147"/>
      <c r="C99" s="2025"/>
      <c r="D99" s="2025"/>
      <c r="E99" s="128" t="s">
        <v>254</v>
      </c>
      <c r="F99" s="148"/>
      <c r="G99" s="148"/>
      <c r="H99" s="148"/>
      <c r="I99" s="148"/>
      <c r="J99" s="149"/>
      <c r="K99" s="62"/>
      <c r="L99" s="62"/>
      <c r="M99" s="62"/>
      <c r="N99" s="62"/>
      <c r="O99" s="62"/>
      <c r="P99" s="150"/>
      <c r="Q99" s="15"/>
      <c r="R99" s="15"/>
      <c r="T99" s="1532"/>
      <c r="U99" s="2051"/>
      <c r="V99" s="2051"/>
      <c r="W99" s="1519" t="s">
        <v>254</v>
      </c>
      <c r="X99" s="1533"/>
      <c r="Y99" s="1533"/>
      <c r="Z99" s="1533"/>
      <c r="AA99" s="1533"/>
      <c r="AB99" s="1534"/>
      <c r="AC99" s="91"/>
      <c r="AD99" s="91"/>
      <c r="AE99" s="91"/>
      <c r="AF99" s="91"/>
      <c r="AG99" s="91"/>
      <c r="AH99" s="1535"/>
    </row>
    <row r="100" spans="1:34" ht="19.5" customHeight="1" thickTop="1" thickBot="1" x14ac:dyDescent="0.2">
      <c r="B100" s="147"/>
      <c r="C100" s="2025"/>
      <c r="D100" s="2025"/>
      <c r="E100" s="128" t="s">
        <v>255</v>
      </c>
      <c r="F100" s="148"/>
      <c r="G100" s="148"/>
      <c r="H100" s="148"/>
      <c r="I100" s="148"/>
      <c r="J100" s="149"/>
      <c r="K100" s="62"/>
      <c r="L100" s="62"/>
      <c r="M100" s="62"/>
      <c r="N100" s="62"/>
      <c r="O100" s="62"/>
      <c r="P100" s="150"/>
      <c r="Q100" s="15"/>
      <c r="R100" s="15"/>
      <c r="T100" s="1532"/>
      <c r="U100" s="2051"/>
      <c r="V100" s="2051"/>
      <c r="W100" s="1519" t="s">
        <v>255</v>
      </c>
      <c r="X100" s="1533"/>
      <c r="Y100" s="1533"/>
      <c r="Z100" s="1533"/>
      <c r="AA100" s="1533"/>
      <c r="AB100" s="1534"/>
      <c r="AC100" s="91"/>
      <c r="AD100" s="91"/>
      <c r="AE100" s="91"/>
      <c r="AF100" s="91"/>
      <c r="AG100" s="91"/>
      <c r="AH100" s="1535"/>
    </row>
    <row r="101" spans="1:34" ht="19.5" customHeight="1" thickTop="1" thickBot="1" x14ac:dyDescent="0.2">
      <c r="B101" s="147"/>
      <c r="C101" s="2025"/>
      <c r="D101" s="2025"/>
      <c r="E101" s="128" t="s">
        <v>256</v>
      </c>
      <c r="F101" s="148"/>
      <c r="G101" s="148"/>
      <c r="H101" s="148"/>
      <c r="I101" s="148"/>
      <c r="J101" s="149"/>
      <c r="K101" s="62"/>
      <c r="L101" s="62"/>
      <c r="M101" s="62"/>
      <c r="N101" s="62"/>
      <c r="O101" s="62"/>
      <c r="P101" s="150"/>
      <c r="Q101" s="15"/>
      <c r="R101" s="15"/>
      <c r="T101" s="1532"/>
      <c r="U101" s="2051"/>
      <c r="V101" s="2051"/>
      <c r="W101" s="1519" t="s">
        <v>256</v>
      </c>
      <c r="X101" s="1533"/>
      <c r="Y101" s="1533"/>
      <c r="Z101" s="1533"/>
      <c r="AA101" s="1533"/>
      <c r="AB101" s="1534"/>
      <c r="AC101" s="91"/>
      <c r="AD101" s="91"/>
      <c r="AE101" s="91"/>
      <c r="AF101" s="91"/>
      <c r="AG101" s="91"/>
      <c r="AH101" s="1535"/>
    </row>
    <row r="102" spans="1:34" ht="19.5" customHeight="1" thickTop="1" thickBot="1" x14ac:dyDescent="0.2">
      <c r="B102" s="147"/>
      <c r="C102" s="2025"/>
      <c r="D102" s="2025"/>
      <c r="E102" s="128" t="s">
        <v>257</v>
      </c>
      <c r="F102" s="148"/>
      <c r="G102" s="148"/>
      <c r="H102" s="148"/>
      <c r="I102" s="148"/>
      <c r="J102" s="149"/>
      <c r="K102" s="62"/>
      <c r="L102" s="62"/>
      <c r="M102" s="62"/>
      <c r="N102" s="62"/>
      <c r="O102" s="62"/>
      <c r="P102" s="150"/>
      <c r="Q102" s="15"/>
      <c r="R102" s="15"/>
      <c r="T102" s="1532"/>
      <c r="U102" s="2051"/>
      <c r="V102" s="2051"/>
      <c r="W102" s="1519" t="s">
        <v>257</v>
      </c>
      <c r="X102" s="1533"/>
      <c r="Y102" s="1533"/>
      <c r="Z102" s="1533"/>
      <c r="AA102" s="1533"/>
      <c r="AB102" s="1534"/>
      <c r="AC102" s="91"/>
      <c r="AD102" s="91"/>
      <c r="AE102" s="91"/>
      <c r="AF102" s="91"/>
      <c r="AG102" s="91"/>
      <c r="AH102" s="1535"/>
    </row>
    <row r="103" spans="1:34" ht="19.5" customHeight="1" thickTop="1" thickBot="1" x14ac:dyDescent="0.2">
      <c r="B103" s="147"/>
      <c r="C103" s="2025"/>
      <c r="D103" s="2025"/>
      <c r="E103" s="128" t="s">
        <v>258</v>
      </c>
      <c r="F103" s="148"/>
      <c r="G103" s="148"/>
      <c r="H103" s="148"/>
      <c r="I103" s="148"/>
      <c r="J103" s="149"/>
      <c r="K103" s="62"/>
      <c r="L103" s="62"/>
      <c r="M103" s="62"/>
      <c r="N103" s="62"/>
      <c r="O103" s="62"/>
      <c r="P103" s="150"/>
      <c r="Q103" s="15"/>
      <c r="R103" s="15"/>
      <c r="T103" s="1532"/>
      <c r="U103" s="2051"/>
      <c r="V103" s="2051"/>
      <c r="W103" s="1519" t="s">
        <v>258</v>
      </c>
      <c r="X103" s="1533"/>
      <c r="Y103" s="1533"/>
      <c r="Z103" s="1533"/>
      <c r="AA103" s="1533"/>
      <c r="AB103" s="1534"/>
      <c r="AC103" s="91"/>
      <c r="AD103" s="91"/>
      <c r="AE103" s="91"/>
      <c r="AF103" s="91"/>
      <c r="AG103" s="91"/>
      <c r="AH103" s="1535"/>
    </row>
    <row r="104" spans="1:34" ht="19.5" customHeight="1" thickTop="1" thickBot="1" x14ac:dyDescent="0.2">
      <c r="B104" s="147"/>
      <c r="C104" s="2025"/>
      <c r="D104" s="2025"/>
      <c r="E104" s="128" t="s">
        <v>259</v>
      </c>
      <c r="F104" s="148"/>
      <c r="G104" s="148"/>
      <c r="H104" s="148"/>
      <c r="I104" s="148"/>
      <c r="J104" s="149"/>
      <c r="K104" s="62"/>
      <c r="L104" s="62"/>
      <c r="M104" s="62"/>
      <c r="N104" s="62"/>
      <c r="O104" s="62"/>
      <c r="P104" s="150"/>
      <c r="Q104" s="15"/>
      <c r="R104" s="15"/>
      <c r="T104" s="1532"/>
      <c r="U104" s="2051"/>
      <c r="V104" s="2051"/>
      <c r="W104" s="1519" t="s">
        <v>259</v>
      </c>
      <c r="X104" s="1533"/>
      <c r="Y104" s="1533"/>
      <c r="Z104" s="1533"/>
      <c r="AA104" s="1533"/>
      <c r="AB104" s="1534"/>
      <c r="AC104" s="91"/>
      <c r="AD104" s="91"/>
      <c r="AE104" s="91"/>
      <c r="AF104" s="91"/>
      <c r="AG104" s="91"/>
      <c r="AH104" s="1535"/>
    </row>
    <row r="105" spans="1:34" ht="19.5" customHeight="1" thickTop="1" thickBot="1" x14ac:dyDescent="0.2">
      <c r="B105" s="147"/>
      <c r="C105" s="2025"/>
      <c r="D105" s="2025"/>
      <c r="E105" s="153" t="s">
        <v>260</v>
      </c>
      <c r="F105" s="154"/>
      <c r="G105" s="154"/>
      <c r="H105" s="154"/>
      <c r="I105" s="154"/>
      <c r="J105" s="155"/>
      <c r="K105" s="62"/>
      <c r="L105" s="62"/>
      <c r="M105" s="62"/>
      <c r="N105" s="62"/>
      <c r="O105" s="62"/>
      <c r="P105" s="150"/>
      <c r="Q105" s="15"/>
      <c r="R105" s="15"/>
      <c r="T105" s="1532"/>
      <c r="U105" s="2051"/>
      <c r="V105" s="2051"/>
      <c r="W105" s="1538" t="s">
        <v>260</v>
      </c>
      <c r="X105" s="1539"/>
      <c r="Y105" s="1539"/>
      <c r="Z105" s="1539"/>
      <c r="AA105" s="1539"/>
      <c r="AB105" s="1540"/>
      <c r="AC105" s="91"/>
      <c r="AD105" s="91"/>
      <c r="AE105" s="91"/>
      <c r="AF105" s="91"/>
      <c r="AG105" s="91"/>
      <c r="AH105" s="1535"/>
    </row>
    <row r="106" spans="1:34" ht="187.5" customHeight="1" thickTop="1" thickBot="1" x14ac:dyDescent="0.2">
      <c r="B106" s="108"/>
      <c r="C106" s="125"/>
      <c r="D106" s="125"/>
      <c r="E106" s="125"/>
      <c r="F106" s="125"/>
      <c r="G106" s="125"/>
      <c r="H106" s="125"/>
      <c r="I106" s="125"/>
      <c r="J106" s="125"/>
      <c r="K106" s="156" t="s">
        <v>188</v>
      </c>
      <c r="L106" s="156" t="s">
        <v>189</v>
      </c>
      <c r="M106" s="156" t="s">
        <v>190</v>
      </c>
      <c r="N106" s="156" t="s">
        <v>950</v>
      </c>
      <c r="O106" s="156" t="s">
        <v>191</v>
      </c>
      <c r="P106" s="150"/>
      <c r="Q106" s="15"/>
      <c r="R106" s="15"/>
      <c r="T106" s="52"/>
      <c r="AC106" s="1541" t="s">
        <v>188</v>
      </c>
      <c r="AD106" s="1541" t="s">
        <v>189</v>
      </c>
      <c r="AE106" s="1541" t="s">
        <v>190</v>
      </c>
      <c r="AF106" s="1541" t="s">
        <v>950</v>
      </c>
      <c r="AG106" s="1541" t="s">
        <v>191</v>
      </c>
      <c r="AH106" s="1535"/>
    </row>
    <row r="107" spans="1:34" ht="19.5" customHeight="1" thickTop="1" thickBot="1" x14ac:dyDescent="0.2">
      <c r="B107" s="157"/>
      <c r="C107" s="2025" t="s">
        <v>939</v>
      </c>
      <c r="D107" s="2025"/>
      <c r="E107" s="128" t="s">
        <v>367</v>
      </c>
      <c r="F107" s="148"/>
      <c r="G107" s="148"/>
      <c r="H107" s="148"/>
      <c r="I107" s="148"/>
      <c r="J107" s="148"/>
      <c r="K107" s="149"/>
      <c r="L107" s="62"/>
      <c r="M107" s="62"/>
      <c r="N107" s="62"/>
      <c r="O107" s="62"/>
      <c r="P107" s="158"/>
      <c r="Q107" s="15"/>
      <c r="R107" s="15"/>
      <c r="T107" s="1542"/>
      <c r="U107" s="2051" t="s">
        <v>940</v>
      </c>
      <c r="V107" s="2051"/>
      <c r="W107" s="1519" t="s">
        <v>367</v>
      </c>
      <c r="X107" s="1533"/>
      <c r="Y107" s="1533"/>
      <c r="Z107" s="1533"/>
      <c r="AA107" s="1533"/>
      <c r="AB107" s="1533"/>
      <c r="AC107" s="1534"/>
      <c r="AD107" s="91"/>
      <c r="AE107" s="91"/>
      <c r="AF107" s="91"/>
      <c r="AG107" s="91"/>
      <c r="AH107" s="1543"/>
    </row>
    <row r="108" spans="1:34" ht="19.5" customHeight="1" thickTop="1" thickBot="1" x14ac:dyDescent="0.2">
      <c r="A108" s="159"/>
      <c r="B108" s="157"/>
      <c r="C108" s="2025"/>
      <c r="D108" s="2025"/>
      <c r="E108" s="128" t="s">
        <v>368</v>
      </c>
      <c r="F108" s="148"/>
      <c r="G108" s="148"/>
      <c r="H108" s="148"/>
      <c r="I108" s="148"/>
      <c r="J108" s="148"/>
      <c r="K108" s="149"/>
      <c r="L108" s="62"/>
      <c r="M108" s="62"/>
      <c r="N108" s="62"/>
      <c r="O108" s="62"/>
      <c r="P108" s="150"/>
      <c r="Q108" s="15"/>
      <c r="R108" s="15"/>
      <c r="S108" s="1544"/>
      <c r="T108" s="1542"/>
      <c r="U108" s="2051"/>
      <c r="V108" s="2051"/>
      <c r="W108" s="1519" t="s">
        <v>368</v>
      </c>
      <c r="X108" s="1533"/>
      <c r="Y108" s="1533"/>
      <c r="Z108" s="1533"/>
      <c r="AA108" s="1533"/>
      <c r="AB108" s="1533"/>
      <c r="AC108" s="1534"/>
      <c r="AD108" s="91"/>
      <c r="AE108" s="91"/>
      <c r="AF108" s="91"/>
      <c r="AG108" s="91"/>
      <c r="AH108" s="1535"/>
    </row>
    <row r="109" spans="1:34" ht="19.5" customHeight="1" thickTop="1" thickBot="1" x14ac:dyDescent="0.2">
      <c r="A109" s="159"/>
      <c r="B109" s="157"/>
      <c r="C109" s="2025"/>
      <c r="D109" s="2025"/>
      <c r="E109" s="128" t="s">
        <v>369</v>
      </c>
      <c r="F109" s="148"/>
      <c r="G109" s="148"/>
      <c r="H109" s="148"/>
      <c r="I109" s="148"/>
      <c r="J109" s="148"/>
      <c r="K109" s="149"/>
      <c r="L109" s="62"/>
      <c r="M109" s="62"/>
      <c r="N109" s="62"/>
      <c r="O109" s="62"/>
      <c r="P109" s="150"/>
      <c r="Q109" s="15"/>
      <c r="R109" s="15"/>
      <c r="S109" s="1544"/>
      <c r="T109" s="1542"/>
      <c r="U109" s="2051"/>
      <c r="V109" s="2051"/>
      <c r="W109" s="1519" t="s">
        <v>369</v>
      </c>
      <c r="X109" s="1533"/>
      <c r="Y109" s="1533"/>
      <c r="Z109" s="1533"/>
      <c r="AA109" s="1533"/>
      <c r="AB109" s="1533"/>
      <c r="AC109" s="1534"/>
      <c r="AD109" s="91"/>
      <c r="AE109" s="91"/>
      <c r="AF109" s="91"/>
      <c r="AG109" s="91"/>
      <c r="AH109" s="1535"/>
    </row>
    <row r="110" spans="1:34" ht="19.5" customHeight="1" thickTop="1" thickBot="1" x14ac:dyDescent="0.2">
      <c r="A110" s="159"/>
      <c r="B110" s="157"/>
      <c r="C110" s="2025"/>
      <c r="D110" s="2025"/>
      <c r="E110" s="128" t="s">
        <v>370</v>
      </c>
      <c r="F110" s="148"/>
      <c r="G110" s="148"/>
      <c r="H110" s="148"/>
      <c r="I110" s="148"/>
      <c r="J110" s="148"/>
      <c r="K110" s="149"/>
      <c r="L110" s="62"/>
      <c r="M110" s="62"/>
      <c r="N110" s="62"/>
      <c r="O110" s="62"/>
      <c r="P110" s="150"/>
      <c r="Q110" s="15"/>
      <c r="R110" s="15"/>
      <c r="S110" s="1544"/>
      <c r="T110" s="1542"/>
      <c r="U110" s="2051"/>
      <c r="V110" s="2051"/>
      <c r="W110" s="1519" t="s">
        <v>370</v>
      </c>
      <c r="X110" s="1533"/>
      <c r="Y110" s="1533"/>
      <c r="Z110" s="1533"/>
      <c r="AA110" s="1533"/>
      <c r="AB110" s="1533"/>
      <c r="AC110" s="1534"/>
      <c r="AD110" s="91"/>
      <c r="AE110" s="91"/>
      <c r="AF110" s="91"/>
      <c r="AG110" s="91"/>
      <c r="AH110" s="1535"/>
    </row>
    <row r="111" spans="1:34" ht="19.5" customHeight="1" thickTop="1" thickBot="1" x14ac:dyDescent="0.2">
      <c r="A111" s="159"/>
      <c r="B111" s="157"/>
      <c r="C111" s="2025"/>
      <c r="D111" s="2025"/>
      <c r="E111" s="128" t="s">
        <v>371</v>
      </c>
      <c r="F111" s="148"/>
      <c r="G111" s="148"/>
      <c r="H111" s="148"/>
      <c r="I111" s="148"/>
      <c r="J111" s="148"/>
      <c r="K111" s="149"/>
      <c r="L111" s="62"/>
      <c r="M111" s="62"/>
      <c r="N111" s="62"/>
      <c r="O111" s="62"/>
      <c r="P111" s="150"/>
      <c r="Q111" s="15"/>
      <c r="R111" s="15"/>
      <c r="S111" s="1544"/>
      <c r="T111" s="1542"/>
      <c r="U111" s="2051"/>
      <c r="V111" s="2051"/>
      <c r="W111" s="1519" t="s">
        <v>371</v>
      </c>
      <c r="X111" s="1533"/>
      <c r="Y111" s="1533"/>
      <c r="Z111" s="1533"/>
      <c r="AA111" s="1533"/>
      <c r="AB111" s="1533"/>
      <c r="AC111" s="1534"/>
      <c r="AD111" s="91"/>
      <c r="AE111" s="91"/>
      <c r="AF111" s="91"/>
      <c r="AG111" s="91"/>
      <c r="AH111" s="1535"/>
    </row>
    <row r="112" spans="1:34" ht="19.5" customHeight="1" thickTop="1" thickBot="1" x14ac:dyDescent="0.2">
      <c r="A112" s="159"/>
      <c r="B112" s="157"/>
      <c r="C112" s="2025"/>
      <c r="D112" s="2025"/>
      <c r="E112" s="128" t="s">
        <v>372</v>
      </c>
      <c r="F112" s="148"/>
      <c r="G112" s="148"/>
      <c r="H112" s="148"/>
      <c r="I112" s="148"/>
      <c r="J112" s="148"/>
      <c r="K112" s="149"/>
      <c r="L112" s="62"/>
      <c r="M112" s="62"/>
      <c r="N112" s="62"/>
      <c r="O112" s="62"/>
      <c r="P112" s="150"/>
      <c r="Q112" s="15"/>
      <c r="R112" s="15"/>
      <c r="S112" s="1544"/>
      <c r="T112" s="1542"/>
      <c r="U112" s="2051"/>
      <c r="V112" s="2051"/>
      <c r="W112" s="1519" t="s">
        <v>372</v>
      </c>
      <c r="X112" s="1533"/>
      <c r="Y112" s="1533"/>
      <c r="Z112" s="1533"/>
      <c r="AA112" s="1533"/>
      <c r="AB112" s="1533"/>
      <c r="AC112" s="1534"/>
      <c r="AD112" s="91"/>
      <c r="AE112" s="91"/>
      <c r="AF112" s="91"/>
      <c r="AG112" s="91"/>
      <c r="AH112" s="1535"/>
    </row>
    <row r="113" spans="1:16384" ht="4.5" customHeight="1" thickTop="1" thickBot="1" x14ac:dyDescent="0.2">
      <c r="A113" s="159"/>
      <c r="B113" s="157"/>
      <c r="C113" s="95"/>
      <c r="D113" s="95"/>
      <c r="E113" s="95"/>
      <c r="F113" s="125"/>
      <c r="G113" s="125"/>
      <c r="H113" s="125"/>
      <c r="I113" s="125"/>
      <c r="J113" s="125"/>
      <c r="K113" s="125"/>
      <c r="L113" s="95"/>
      <c r="M113" s="95"/>
      <c r="N113" s="95"/>
      <c r="O113" s="95"/>
      <c r="P113" s="150"/>
      <c r="Q113" s="15"/>
      <c r="R113" s="15"/>
      <c r="S113" s="1544"/>
      <c r="T113" s="1542"/>
      <c r="U113" s="84"/>
      <c r="V113" s="84"/>
      <c r="W113" s="84"/>
      <c r="AD113" s="84"/>
      <c r="AE113" s="84"/>
      <c r="AF113" s="84"/>
      <c r="AG113" s="84"/>
      <c r="AH113" s="1535"/>
    </row>
    <row r="114" spans="1:16384" ht="19.5" customHeight="1" thickTop="1" thickBot="1" x14ac:dyDescent="0.2">
      <c r="A114" s="160"/>
      <c r="B114" s="161"/>
      <c r="C114" s="2019" t="s">
        <v>261</v>
      </c>
      <c r="D114" s="2019"/>
      <c r="E114" s="125"/>
      <c r="F114" s="125"/>
      <c r="G114" s="125"/>
      <c r="H114" s="125"/>
      <c r="I114" s="125"/>
      <c r="J114" s="125"/>
      <c r="K114" s="62"/>
      <c r="L114" s="62"/>
      <c r="M114" s="62"/>
      <c r="N114" s="62"/>
      <c r="O114" s="125"/>
      <c r="P114" s="150"/>
      <c r="Q114" s="15"/>
      <c r="R114" s="15"/>
      <c r="S114" s="162"/>
      <c r="T114" s="1545"/>
      <c r="U114" s="2041" t="s">
        <v>261</v>
      </c>
      <c r="V114" s="2041"/>
      <c r="AC114" s="91"/>
      <c r="AD114" s="91"/>
      <c r="AE114" s="91"/>
      <c r="AF114" s="91"/>
      <c r="AH114" s="1535"/>
    </row>
    <row r="115" spans="1:16384" ht="15.75" thickTop="1" x14ac:dyDescent="0.15">
      <c r="B115" s="108"/>
      <c r="C115" s="94" t="s">
        <v>192</v>
      </c>
      <c r="D115" s="125"/>
      <c r="E115" s="125"/>
      <c r="F115" s="125"/>
      <c r="G115" s="125"/>
      <c r="H115" s="125"/>
      <c r="I115" s="125"/>
      <c r="J115" s="125"/>
      <c r="K115" s="125"/>
      <c r="L115" s="125"/>
      <c r="M115" s="125"/>
      <c r="N115" s="125"/>
      <c r="O115" s="125"/>
      <c r="P115" s="150"/>
      <c r="Q115" s="15"/>
      <c r="R115" s="15"/>
      <c r="T115" s="52"/>
      <c r="U115" s="162" t="s">
        <v>192</v>
      </c>
      <c r="AH115" s="1535"/>
    </row>
    <row r="116" spans="1:16384" s="20" customFormat="1" ht="40.5" customHeight="1" x14ac:dyDescent="0.15">
      <c r="B116" s="163"/>
      <c r="C116" s="1914"/>
      <c r="D116" s="1915"/>
      <c r="E116" s="1915"/>
      <c r="F116" s="1915"/>
      <c r="G116" s="1915"/>
      <c r="H116" s="1915"/>
      <c r="I116" s="1915"/>
      <c r="J116" s="1915"/>
      <c r="K116" s="1915"/>
      <c r="L116" s="1915"/>
      <c r="M116" s="1915"/>
      <c r="N116" s="1915"/>
      <c r="O116" s="1916"/>
      <c r="P116" s="164"/>
      <c r="S116" s="84"/>
      <c r="T116" s="1546"/>
      <c r="U116" s="2064"/>
      <c r="V116" s="2065"/>
      <c r="W116" s="2065"/>
      <c r="X116" s="2065"/>
      <c r="Y116" s="2065"/>
      <c r="Z116" s="2065"/>
      <c r="AA116" s="2065"/>
      <c r="AB116" s="2065"/>
      <c r="AC116" s="2065"/>
      <c r="AD116" s="2065"/>
      <c r="AE116" s="2065"/>
      <c r="AF116" s="2065"/>
      <c r="AG116" s="2066"/>
      <c r="AH116" s="1547"/>
    </row>
    <row r="117" spans="1:16384" s="20" customFormat="1" ht="6.75" customHeight="1" thickBot="1" x14ac:dyDescent="0.2">
      <c r="B117" s="99"/>
      <c r="C117" s="165"/>
      <c r="D117" s="165"/>
      <c r="E117" s="165"/>
      <c r="F117" s="165"/>
      <c r="G117" s="165"/>
      <c r="H117" s="165"/>
      <c r="I117" s="165"/>
      <c r="J117" s="165"/>
      <c r="K117" s="165"/>
      <c r="L117" s="165"/>
      <c r="M117" s="165"/>
      <c r="N117" s="165"/>
      <c r="O117" s="165"/>
      <c r="P117" s="166"/>
      <c r="S117" s="84"/>
      <c r="T117" s="102"/>
      <c r="U117" s="1548"/>
      <c r="V117" s="1548"/>
      <c r="W117" s="1548"/>
      <c r="X117" s="1548"/>
      <c r="Y117" s="1548"/>
      <c r="Z117" s="1548"/>
      <c r="AA117" s="1548"/>
      <c r="AB117" s="1548"/>
      <c r="AC117" s="1548"/>
      <c r="AD117" s="1548"/>
      <c r="AE117" s="1548"/>
      <c r="AF117" s="1548"/>
      <c r="AG117" s="1548"/>
      <c r="AH117" s="1549"/>
    </row>
    <row r="118" spans="1:16384" x14ac:dyDescent="0.15">
      <c r="A118" s="2033" t="str">
        <f>IF(ISBLANK('１．学校基本情報'!$A$7),"",'１．学校基本情報'!$A$7)</f>
        <v/>
      </c>
      <c r="B118" s="2033"/>
      <c r="C118" s="2033"/>
      <c r="D118" s="2033"/>
      <c r="E118" s="2033"/>
      <c r="F118" s="2033"/>
      <c r="G118" s="2033"/>
      <c r="H118" s="2033"/>
      <c r="I118" s="2033"/>
      <c r="J118" s="2033"/>
      <c r="K118" s="2033"/>
      <c r="L118" s="2033"/>
      <c r="M118" s="2033"/>
      <c r="N118" s="2033"/>
      <c r="O118" s="2033"/>
      <c r="P118" s="2033"/>
      <c r="Q118" s="2033" t="str">
        <f>IF(ISBLANK('１．学校基本情報'!$A$7),"",'１．学校基本情報'!$A$7)</f>
        <v/>
      </c>
      <c r="R118" s="2033"/>
      <c r="S118" s="2033"/>
      <c r="T118" s="2033"/>
      <c r="U118" s="2033"/>
      <c r="V118" s="2033"/>
      <c r="W118" s="2033"/>
      <c r="X118" s="2033"/>
      <c r="Y118" s="2033"/>
      <c r="Z118" s="2033"/>
      <c r="AA118" s="2033"/>
      <c r="AB118" s="2033"/>
      <c r="AC118" s="2033"/>
      <c r="AD118" s="2033"/>
      <c r="AE118" s="2033"/>
      <c r="AF118" s="2033"/>
      <c r="AG118" s="2033" t="str">
        <f>IF(ISBLANK('１．学校基本情報'!$A$7),"",'１．学校基本情報'!$A$7)</f>
        <v/>
      </c>
      <c r="AH118" s="2033"/>
      <c r="AI118" s="2033"/>
      <c r="AJ118" s="2033"/>
      <c r="AK118" s="2033"/>
      <c r="AL118" s="2033"/>
      <c r="AM118" s="2033"/>
      <c r="AN118" s="2033"/>
      <c r="AO118" s="2033"/>
      <c r="AP118" s="2033"/>
      <c r="AQ118" s="2033"/>
      <c r="AR118" s="2033"/>
      <c r="AS118" s="2033"/>
      <c r="AT118" s="2033"/>
      <c r="AU118" s="2033"/>
      <c r="AV118" s="2033"/>
      <c r="AW118" s="2033" t="str">
        <f>IF(ISBLANK('１．学校基本情報'!$A$7),"",'１．学校基本情報'!$A$7)</f>
        <v/>
      </c>
      <c r="AX118" s="2033"/>
      <c r="AY118" s="2033"/>
      <c r="AZ118" s="2033"/>
      <c r="BA118" s="2033"/>
      <c r="BB118" s="2033"/>
      <c r="BC118" s="2033"/>
      <c r="BD118" s="2033"/>
      <c r="BE118" s="2033"/>
      <c r="BF118" s="2033"/>
      <c r="BG118" s="2033"/>
      <c r="BH118" s="2033"/>
      <c r="BI118" s="2033"/>
      <c r="BJ118" s="2033"/>
      <c r="BK118" s="2033"/>
      <c r="BL118" s="2033"/>
      <c r="BM118" s="2033" t="str">
        <f>IF(ISBLANK('１．学校基本情報'!$A$7),"",'１．学校基本情報'!$A$7)</f>
        <v/>
      </c>
      <c r="BN118" s="2033"/>
      <c r="BO118" s="2033"/>
      <c r="BP118" s="2033"/>
      <c r="BQ118" s="2033"/>
      <c r="BR118" s="2033"/>
      <c r="BS118" s="2033"/>
      <c r="BT118" s="2033"/>
      <c r="BU118" s="2033"/>
      <c r="BV118" s="2033"/>
      <c r="BW118" s="2033"/>
      <c r="BX118" s="2033"/>
      <c r="BY118" s="2033"/>
      <c r="BZ118" s="2033"/>
      <c r="CA118" s="2033"/>
      <c r="CB118" s="2033"/>
      <c r="CC118" s="2033" t="str">
        <f>IF(ISBLANK('１．学校基本情報'!$A$7),"",'１．学校基本情報'!$A$7)</f>
        <v/>
      </c>
      <c r="CD118" s="2033"/>
      <c r="CE118" s="2033"/>
      <c r="CF118" s="2033"/>
      <c r="CG118" s="2033"/>
      <c r="CH118" s="2033"/>
      <c r="CI118" s="2033"/>
      <c r="CJ118" s="2033"/>
      <c r="CK118" s="2033"/>
      <c r="CL118" s="2033"/>
      <c r="CM118" s="2033"/>
      <c r="CN118" s="2033"/>
      <c r="CO118" s="2033"/>
      <c r="CP118" s="2033"/>
      <c r="CQ118" s="2033"/>
      <c r="CR118" s="2033"/>
      <c r="CS118" s="2033" t="str">
        <f>IF(ISBLANK('１．学校基本情報'!$A$7),"",'１．学校基本情報'!$A$7)</f>
        <v/>
      </c>
      <c r="CT118" s="2033"/>
      <c r="CU118" s="2033"/>
      <c r="CV118" s="2033"/>
      <c r="CW118" s="2033"/>
      <c r="CX118" s="2033"/>
      <c r="CY118" s="2033"/>
      <c r="CZ118" s="2033"/>
      <c r="DA118" s="2033"/>
      <c r="DB118" s="2033"/>
      <c r="DC118" s="2033"/>
      <c r="DD118" s="2033"/>
      <c r="DE118" s="2033"/>
      <c r="DF118" s="2033"/>
      <c r="DG118" s="2033"/>
      <c r="DH118" s="2033"/>
      <c r="DI118" s="2033" t="str">
        <f>IF(ISBLANK('１．学校基本情報'!$A$7),"",'１．学校基本情報'!$A$7)</f>
        <v/>
      </c>
      <c r="DJ118" s="2033"/>
      <c r="DK118" s="2033"/>
      <c r="DL118" s="2033"/>
      <c r="DM118" s="2033"/>
      <c r="DN118" s="2033"/>
      <c r="DO118" s="2033"/>
      <c r="DP118" s="2033"/>
      <c r="DQ118" s="2033"/>
      <c r="DR118" s="2033"/>
      <c r="DS118" s="2033"/>
      <c r="DT118" s="2033"/>
      <c r="DU118" s="2033"/>
      <c r="DV118" s="2033"/>
      <c r="DW118" s="2033"/>
      <c r="DX118" s="2033"/>
      <c r="DY118" s="2033" t="str">
        <f>IF(ISBLANK('１．学校基本情報'!$A$7),"",'１．学校基本情報'!$A$7)</f>
        <v/>
      </c>
      <c r="DZ118" s="2033"/>
      <c r="EA118" s="2033"/>
      <c r="EB118" s="2033"/>
      <c r="EC118" s="2033"/>
      <c r="ED118" s="2033"/>
      <c r="EE118" s="2033"/>
      <c r="EF118" s="2033"/>
      <c r="EG118" s="2033"/>
      <c r="EH118" s="2033"/>
      <c r="EI118" s="2033"/>
      <c r="EJ118" s="2033"/>
      <c r="EK118" s="2033"/>
      <c r="EL118" s="2033"/>
      <c r="EM118" s="2033"/>
      <c r="EN118" s="2033"/>
      <c r="EO118" s="2033" t="str">
        <f>IF(ISBLANK('１．学校基本情報'!$A$7),"",'１．学校基本情報'!$A$7)</f>
        <v/>
      </c>
      <c r="EP118" s="2033"/>
      <c r="EQ118" s="2033"/>
      <c r="ER118" s="2033"/>
      <c r="ES118" s="2033"/>
      <c r="ET118" s="2033"/>
      <c r="EU118" s="2033"/>
      <c r="EV118" s="2033"/>
      <c r="EW118" s="2033"/>
      <c r="EX118" s="2033"/>
      <c r="EY118" s="2033"/>
      <c r="EZ118" s="2033"/>
      <c r="FA118" s="2033"/>
      <c r="FB118" s="2033"/>
      <c r="FC118" s="2033"/>
      <c r="FD118" s="2033"/>
      <c r="FE118" s="2033" t="str">
        <f>IF(ISBLANK('１．学校基本情報'!$A$7),"",'１．学校基本情報'!$A$7)</f>
        <v/>
      </c>
      <c r="FF118" s="2033"/>
      <c r="FG118" s="2033"/>
      <c r="FH118" s="2033"/>
      <c r="FI118" s="2033"/>
      <c r="FJ118" s="2033"/>
      <c r="FK118" s="2033"/>
      <c r="FL118" s="2033"/>
      <c r="FM118" s="2033"/>
      <c r="FN118" s="2033"/>
      <c r="FO118" s="2033"/>
      <c r="FP118" s="2033"/>
      <c r="FQ118" s="2033"/>
      <c r="FR118" s="2033"/>
      <c r="FS118" s="2033"/>
      <c r="FT118" s="2033"/>
      <c r="FU118" s="2033" t="str">
        <f>IF(ISBLANK('１．学校基本情報'!$A$7),"",'１．学校基本情報'!$A$7)</f>
        <v/>
      </c>
      <c r="FV118" s="2033"/>
      <c r="FW118" s="2033"/>
      <c r="FX118" s="2033"/>
      <c r="FY118" s="2033"/>
      <c r="FZ118" s="2033"/>
      <c r="GA118" s="2033"/>
      <c r="GB118" s="2033"/>
      <c r="GC118" s="2033"/>
      <c r="GD118" s="2033"/>
      <c r="GE118" s="2033"/>
      <c r="GF118" s="2033"/>
      <c r="GG118" s="2033"/>
      <c r="GH118" s="2033"/>
      <c r="GI118" s="2033"/>
      <c r="GJ118" s="2033"/>
      <c r="GK118" s="2033" t="str">
        <f>IF(ISBLANK('１．学校基本情報'!$A$7),"",'１．学校基本情報'!$A$7)</f>
        <v/>
      </c>
      <c r="GL118" s="2033"/>
      <c r="GM118" s="2033"/>
      <c r="GN118" s="2033"/>
      <c r="GO118" s="2033"/>
      <c r="GP118" s="2033"/>
      <c r="GQ118" s="2033"/>
      <c r="GR118" s="2033"/>
      <c r="GS118" s="2033"/>
      <c r="GT118" s="2033"/>
      <c r="GU118" s="2033"/>
      <c r="GV118" s="2033"/>
      <c r="GW118" s="2033"/>
      <c r="GX118" s="2033"/>
      <c r="GY118" s="2033"/>
      <c r="GZ118" s="2033"/>
      <c r="HA118" s="2033" t="str">
        <f>IF(ISBLANK('１．学校基本情報'!$A$7),"",'１．学校基本情報'!$A$7)</f>
        <v/>
      </c>
      <c r="HB118" s="2033"/>
      <c r="HC118" s="2033"/>
      <c r="HD118" s="2033"/>
      <c r="HE118" s="2033"/>
      <c r="HF118" s="2033"/>
      <c r="HG118" s="2033"/>
      <c r="HH118" s="2033"/>
      <c r="HI118" s="2033"/>
      <c r="HJ118" s="2033"/>
      <c r="HK118" s="2033"/>
      <c r="HL118" s="2033"/>
      <c r="HM118" s="2033"/>
      <c r="HN118" s="2033"/>
      <c r="HO118" s="2033"/>
      <c r="HP118" s="2033"/>
      <c r="HQ118" s="2033" t="str">
        <f>IF(ISBLANK('１．学校基本情報'!$A$7),"",'１．学校基本情報'!$A$7)</f>
        <v/>
      </c>
      <c r="HR118" s="2033"/>
      <c r="HS118" s="2033"/>
      <c r="HT118" s="2033"/>
      <c r="HU118" s="2033"/>
      <c r="HV118" s="2033"/>
      <c r="HW118" s="2033"/>
      <c r="HX118" s="2033"/>
      <c r="HY118" s="2033"/>
      <c r="HZ118" s="2033"/>
      <c r="IA118" s="2033"/>
      <c r="IB118" s="2033"/>
      <c r="IC118" s="2033"/>
      <c r="ID118" s="2033"/>
      <c r="IE118" s="2033"/>
      <c r="IF118" s="2033"/>
      <c r="IG118" s="2033" t="str">
        <f>IF(ISBLANK('１．学校基本情報'!$A$7),"",'１．学校基本情報'!$A$7)</f>
        <v/>
      </c>
      <c r="IH118" s="2033"/>
      <c r="II118" s="2033"/>
      <c r="IJ118" s="2033"/>
      <c r="IK118" s="2033"/>
      <c r="IL118" s="2033"/>
      <c r="IM118" s="2033"/>
      <c r="IN118" s="2033"/>
      <c r="IO118" s="2033"/>
      <c r="IP118" s="2033"/>
      <c r="IQ118" s="2033"/>
      <c r="IR118" s="2033"/>
      <c r="IS118" s="2033"/>
      <c r="IT118" s="2033"/>
      <c r="IU118" s="2033"/>
      <c r="IV118" s="2033"/>
      <c r="IW118" s="2033" t="str">
        <f>IF(ISBLANK('１．学校基本情報'!$A$7),"",'１．学校基本情報'!$A$7)</f>
        <v/>
      </c>
      <c r="IX118" s="2033"/>
      <c r="IY118" s="2033"/>
      <c r="IZ118" s="2033"/>
      <c r="JA118" s="2033"/>
      <c r="JB118" s="2033"/>
      <c r="JC118" s="2033"/>
      <c r="JD118" s="2033"/>
      <c r="JE118" s="2033"/>
      <c r="JF118" s="2033"/>
      <c r="JG118" s="2033"/>
      <c r="JH118" s="2033"/>
      <c r="JI118" s="2033"/>
      <c r="JJ118" s="2033"/>
      <c r="JK118" s="2033"/>
      <c r="JL118" s="2033"/>
      <c r="JM118" s="2033" t="str">
        <f>IF(ISBLANK('１．学校基本情報'!$A$7),"",'１．学校基本情報'!$A$7)</f>
        <v/>
      </c>
      <c r="JN118" s="2033"/>
      <c r="JO118" s="2033"/>
      <c r="JP118" s="2033"/>
      <c r="JQ118" s="2033"/>
      <c r="JR118" s="2033"/>
      <c r="JS118" s="2033"/>
      <c r="JT118" s="2033"/>
      <c r="JU118" s="2033"/>
      <c r="JV118" s="2033"/>
      <c r="JW118" s="2033"/>
      <c r="JX118" s="2033"/>
      <c r="JY118" s="2033"/>
      <c r="JZ118" s="2033"/>
      <c r="KA118" s="2033"/>
      <c r="KB118" s="2033"/>
      <c r="KC118" s="2033" t="str">
        <f>IF(ISBLANK('１．学校基本情報'!$A$7),"",'１．学校基本情報'!$A$7)</f>
        <v/>
      </c>
      <c r="KD118" s="2033"/>
      <c r="KE118" s="2033"/>
      <c r="KF118" s="2033"/>
      <c r="KG118" s="2033"/>
      <c r="KH118" s="2033"/>
      <c r="KI118" s="2033"/>
      <c r="KJ118" s="2033"/>
      <c r="KK118" s="2033"/>
      <c r="KL118" s="2033"/>
      <c r="KM118" s="2033"/>
      <c r="KN118" s="2033"/>
      <c r="KO118" s="2033"/>
      <c r="KP118" s="2033"/>
      <c r="KQ118" s="2033"/>
      <c r="KR118" s="2033"/>
      <c r="KS118" s="2033" t="str">
        <f>IF(ISBLANK('１．学校基本情報'!$A$7),"",'１．学校基本情報'!$A$7)</f>
        <v/>
      </c>
      <c r="KT118" s="2033"/>
      <c r="KU118" s="2033"/>
      <c r="KV118" s="2033"/>
      <c r="KW118" s="2033"/>
      <c r="KX118" s="2033"/>
      <c r="KY118" s="2033"/>
      <c r="KZ118" s="2033"/>
      <c r="LA118" s="2033"/>
      <c r="LB118" s="2033"/>
      <c r="LC118" s="2033"/>
      <c r="LD118" s="2033"/>
      <c r="LE118" s="2033"/>
      <c r="LF118" s="2033"/>
      <c r="LG118" s="2033"/>
      <c r="LH118" s="2033"/>
      <c r="LI118" s="2033" t="str">
        <f>IF(ISBLANK('１．学校基本情報'!$A$7),"",'１．学校基本情報'!$A$7)</f>
        <v/>
      </c>
      <c r="LJ118" s="2033"/>
      <c r="LK118" s="2033"/>
      <c r="LL118" s="2033"/>
      <c r="LM118" s="2033"/>
      <c r="LN118" s="2033"/>
      <c r="LO118" s="2033"/>
      <c r="LP118" s="2033"/>
      <c r="LQ118" s="2033"/>
      <c r="LR118" s="2033"/>
      <c r="LS118" s="2033"/>
      <c r="LT118" s="2033"/>
      <c r="LU118" s="2033"/>
      <c r="LV118" s="2033"/>
      <c r="LW118" s="2033"/>
      <c r="LX118" s="2033"/>
      <c r="LY118" s="2033" t="str">
        <f>IF(ISBLANK('１．学校基本情報'!$A$7),"",'１．学校基本情報'!$A$7)</f>
        <v/>
      </c>
      <c r="LZ118" s="2033"/>
      <c r="MA118" s="2033"/>
      <c r="MB118" s="2033"/>
      <c r="MC118" s="2033"/>
      <c r="MD118" s="2033"/>
      <c r="ME118" s="2033"/>
      <c r="MF118" s="2033"/>
      <c r="MG118" s="2033"/>
      <c r="MH118" s="2033"/>
      <c r="MI118" s="2033"/>
      <c r="MJ118" s="2033"/>
      <c r="MK118" s="2033"/>
      <c r="ML118" s="2033"/>
      <c r="MM118" s="2033"/>
      <c r="MN118" s="2033"/>
      <c r="MO118" s="2033" t="str">
        <f>IF(ISBLANK('１．学校基本情報'!$A$7),"",'１．学校基本情報'!$A$7)</f>
        <v/>
      </c>
      <c r="MP118" s="2033"/>
      <c r="MQ118" s="2033"/>
      <c r="MR118" s="2033"/>
      <c r="MS118" s="2033"/>
      <c r="MT118" s="2033"/>
      <c r="MU118" s="2033"/>
      <c r="MV118" s="2033"/>
      <c r="MW118" s="2033"/>
      <c r="MX118" s="2033"/>
      <c r="MY118" s="2033"/>
      <c r="MZ118" s="2033"/>
      <c r="NA118" s="2033"/>
      <c r="NB118" s="2033"/>
      <c r="NC118" s="2033"/>
      <c r="ND118" s="2033"/>
      <c r="NE118" s="2033" t="str">
        <f>IF(ISBLANK('１．学校基本情報'!$A$7),"",'１．学校基本情報'!$A$7)</f>
        <v/>
      </c>
      <c r="NF118" s="2033"/>
      <c r="NG118" s="2033"/>
      <c r="NH118" s="2033"/>
      <c r="NI118" s="2033"/>
      <c r="NJ118" s="2033"/>
      <c r="NK118" s="2033"/>
      <c r="NL118" s="2033"/>
      <c r="NM118" s="2033"/>
      <c r="NN118" s="2033"/>
      <c r="NO118" s="2033"/>
      <c r="NP118" s="2033"/>
      <c r="NQ118" s="2033"/>
      <c r="NR118" s="2033"/>
      <c r="NS118" s="2033"/>
      <c r="NT118" s="2033"/>
      <c r="NU118" s="2033" t="str">
        <f>IF(ISBLANK('１．学校基本情報'!$A$7),"",'１．学校基本情報'!$A$7)</f>
        <v/>
      </c>
      <c r="NV118" s="2033"/>
      <c r="NW118" s="2033"/>
      <c r="NX118" s="2033"/>
      <c r="NY118" s="2033"/>
      <c r="NZ118" s="2033"/>
      <c r="OA118" s="2033"/>
      <c r="OB118" s="2033"/>
      <c r="OC118" s="2033"/>
      <c r="OD118" s="2033"/>
      <c r="OE118" s="2033"/>
      <c r="OF118" s="2033"/>
      <c r="OG118" s="2033"/>
      <c r="OH118" s="2033"/>
      <c r="OI118" s="2033"/>
      <c r="OJ118" s="2033"/>
      <c r="OK118" s="2033" t="str">
        <f>IF(ISBLANK('１．学校基本情報'!$A$7),"",'１．学校基本情報'!$A$7)</f>
        <v/>
      </c>
      <c r="OL118" s="2033"/>
      <c r="OM118" s="2033"/>
      <c r="ON118" s="2033"/>
      <c r="OO118" s="2033"/>
      <c r="OP118" s="2033"/>
      <c r="OQ118" s="2033"/>
      <c r="OR118" s="2033"/>
      <c r="OS118" s="2033"/>
      <c r="OT118" s="2033"/>
      <c r="OU118" s="2033"/>
      <c r="OV118" s="2033"/>
      <c r="OW118" s="2033"/>
      <c r="OX118" s="2033"/>
      <c r="OY118" s="2033"/>
      <c r="OZ118" s="2033"/>
      <c r="PA118" s="2033" t="str">
        <f>IF(ISBLANK('１．学校基本情報'!$A$7),"",'１．学校基本情報'!$A$7)</f>
        <v/>
      </c>
      <c r="PB118" s="2033"/>
      <c r="PC118" s="2033"/>
      <c r="PD118" s="2033"/>
      <c r="PE118" s="2033"/>
      <c r="PF118" s="2033"/>
      <c r="PG118" s="2033"/>
      <c r="PH118" s="2033"/>
      <c r="PI118" s="2033"/>
      <c r="PJ118" s="2033"/>
      <c r="PK118" s="2033"/>
      <c r="PL118" s="2033"/>
      <c r="PM118" s="2033"/>
      <c r="PN118" s="2033"/>
      <c r="PO118" s="2033"/>
      <c r="PP118" s="2033"/>
      <c r="PQ118" s="2033" t="str">
        <f>IF(ISBLANK('１．学校基本情報'!$A$7),"",'１．学校基本情報'!$A$7)</f>
        <v/>
      </c>
      <c r="PR118" s="2033"/>
      <c r="PS118" s="2033"/>
      <c r="PT118" s="2033"/>
      <c r="PU118" s="2033"/>
      <c r="PV118" s="2033"/>
      <c r="PW118" s="2033"/>
      <c r="PX118" s="2033"/>
      <c r="PY118" s="2033"/>
      <c r="PZ118" s="2033"/>
      <c r="QA118" s="2033"/>
      <c r="QB118" s="2033"/>
      <c r="QC118" s="2033"/>
      <c r="QD118" s="2033"/>
      <c r="QE118" s="2033"/>
      <c r="QF118" s="2033"/>
      <c r="QG118" s="2033" t="str">
        <f>IF(ISBLANK('１．学校基本情報'!$A$7),"",'１．学校基本情報'!$A$7)</f>
        <v/>
      </c>
      <c r="QH118" s="2033"/>
      <c r="QI118" s="2033"/>
      <c r="QJ118" s="2033"/>
      <c r="QK118" s="2033"/>
      <c r="QL118" s="2033"/>
      <c r="QM118" s="2033"/>
      <c r="QN118" s="2033"/>
      <c r="QO118" s="2033"/>
      <c r="QP118" s="2033"/>
      <c r="QQ118" s="2033"/>
      <c r="QR118" s="2033"/>
      <c r="QS118" s="2033"/>
      <c r="QT118" s="2033"/>
      <c r="QU118" s="2033"/>
      <c r="QV118" s="2033"/>
      <c r="QW118" s="2033" t="str">
        <f>IF(ISBLANK('１．学校基本情報'!$A$7),"",'１．学校基本情報'!$A$7)</f>
        <v/>
      </c>
      <c r="QX118" s="2033"/>
      <c r="QY118" s="2033"/>
      <c r="QZ118" s="2033"/>
      <c r="RA118" s="2033"/>
      <c r="RB118" s="2033"/>
      <c r="RC118" s="2033"/>
      <c r="RD118" s="2033"/>
      <c r="RE118" s="2033"/>
      <c r="RF118" s="2033"/>
      <c r="RG118" s="2033"/>
      <c r="RH118" s="2033"/>
      <c r="RI118" s="2033"/>
      <c r="RJ118" s="2033"/>
      <c r="RK118" s="2033"/>
      <c r="RL118" s="2033"/>
      <c r="RM118" s="2033" t="str">
        <f>IF(ISBLANK('１．学校基本情報'!$A$7),"",'１．学校基本情報'!$A$7)</f>
        <v/>
      </c>
      <c r="RN118" s="2033"/>
      <c r="RO118" s="2033"/>
      <c r="RP118" s="2033"/>
      <c r="RQ118" s="2033"/>
      <c r="RR118" s="2033"/>
      <c r="RS118" s="2033"/>
      <c r="RT118" s="2033"/>
      <c r="RU118" s="2033"/>
      <c r="RV118" s="2033"/>
      <c r="RW118" s="2033"/>
      <c r="RX118" s="2033"/>
      <c r="RY118" s="2033"/>
      <c r="RZ118" s="2033"/>
      <c r="SA118" s="2033"/>
      <c r="SB118" s="2033"/>
      <c r="SC118" s="2033" t="str">
        <f>IF(ISBLANK('１．学校基本情報'!$A$7),"",'１．学校基本情報'!$A$7)</f>
        <v/>
      </c>
      <c r="SD118" s="2033"/>
      <c r="SE118" s="2033"/>
      <c r="SF118" s="2033"/>
      <c r="SG118" s="2033"/>
      <c r="SH118" s="2033"/>
      <c r="SI118" s="2033"/>
      <c r="SJ118" s="2033"/>
      <c r="SK118" s="2033"/>
      <c r="SL118" s="2033"/>
      <c r="SM118" s="2033"/>
      <c r="SN118" s="2033"/>
      <c r="SO118" s="2033"/>
      <c r="SP118" s="2033"/>
      <c r="SQ118" s="2033"/>
      <c r="SR118" s="2033"/>
      <c r="SS118" s="2033" t="str">
        <f>IF(ISBLANK('１．学校基本情報'!$A$7),"",'１．学校基本情報'!$A$7)</f>
        <v/>
      </c>
      <c r="ST118" s="2033"/>
      <c r="SU118" s="2033"/>
      <c r="SV118" s="2033"/>
      <c r="SW118" s="2033"/>
      <c r="SX118" s="2033"/>
      <c r="SY118" s="2033"/>
      <c r="SZ118" s="2033"/>
      <c r="TA118" s="2033"/>
      <c r="TB118" s="2033"/>
      <c r="TC118" s="2033"/>
      <c r="TD118" s="2033"/>
      <c r="TE118" s="2033"/>
      <c r="TF118" s="2033"/>
      <c r="TG118" s="2033"/>
      <c r="TH118" s="2033"/>
      <c r="TI118" s="2033" t="str">
        <f>IF(ISBLANK('１．学校基本情報'!$A$7),"",'１．学校基本情報'!$A$7)</f>
        <v/>
      </c>
      <c r="TJ118" s="2033"/>
      <c r="TK118" s="2033"/>
      <c r="TL118" s="2033"/>
      <c r="TM118" s="2033"/>
      <c r="TN118" s="2033"/>
      <c r="TO118" s="2033"/>
      <c r="TP118" s="2033"/>
      <c r="TQ118" s="2033"/>
      <c r="TR118" s="2033"/>
      <c r="TS118" s="2033"/>
      <c r="TT118" s="2033"/>
      <c r="TU118" s="2033"/>
      <c r="TV118" s="2033"/>
      <c r="TW118" s="2033"/>
      <c r="TX118" s="2033"/>
      <c r="TY118" s="2033" t="str">
        <f>IF(ISBLANK('１．学校基本情報'!$A$7),"",'１．学校基本情報'!$A$7)</f>
        <v/>
      </c>
      <c r="TZ118" s="2033"/>
      <c r="UA118" s="2033"/>
      <c r="UB118" s="2033"/>
      <c r="UC118" s="2033"/>
      <c r="UD118" s="2033"/>
      <c r="UE118" s="2033"/>
      <c r="UF118" s="2033"/>
      <c r="UG118" s="2033"/>
      <c r="UH118" s="2033"/>
      <c r="UI118" s="2033"/>
      <c r="UJ118" s="2033"/>
      <c r="UK118" s="2033"/>
      <c r="UL118" s="2033"/>
      <c r="UM118" s="2033"/>
      <c r="UN118" s="2033"/>
      <c r="UO118" s="2033" t="str">
        <f>IF(ISBLANK('１．学校基本情報'!$A$7),"",'１．学校基本情報'!$A$7)</f>
        <v/>
      </c>
      <c r="UP118" s="2033"/>
      <c r="UQ118" s="2033"/>
      <c r="UR118" s="2033"/>
      <c r="US118" s="2033"/>
      <c r="UT118" s="2033"/>
      <c r="UU118" s="2033"/>
      <c r="UV118" s="2033"/>
      <c r="UW118" s="2033"/>
      <c r="UX118" s="2033"/>
      <c r="UY118" s="2033"/>
      <c r="UZ118" s="2033"/>
      <c r="VA118" s="2033"/>
      <c r="VB118" s="2033"/>
      <c r="VC118" s="2033"/>
      <c r="VD118" s="2033"/>
      <c r="VE118" s="2033" t="str">
        <f>IF(ISBLANK('１．学校基本情報'!$A$7),"",'１．学校基本情報'!$A$7)</f>
        <v/>
      </c>
      <c r="VF118" s="2033"/>
      <c r="VG118" s="2033"/>
      <c r="VH118" s="2033"/>
      <c r="VI118" s="2033"/>
      <c r="VJ118" s="2033"/>
      <c r="VK118" s="2033"/>
      <c r="VL118" s="2033"/>
      <c r="VM118" s="2033"/>
      <c r="VN118" s="2033"/>
      <c r="VO118" s="2033"/>
      <c r="VP118" s="2033"/>
      <c r="VQ118" s="2033"/>
      <c r="VR118" s="2033"/>
      <c r="VS118" s="2033"/>
      <c r="VT118" s="2033"/>
      <c r="VU118" s="2033" t="str">
        <f>IF(ISBLANK('１．学校基本情報'!$A$7),"",'１．学校基本情報'!$A$7)</f>
        <v/>
      </c>
      <c r="VV118" s="2033"/>
      <c r="VW118" s="2033"/>
      <c r="VX118" s="2033"/>
      <c r="VY118" s="2033"/>
      <c r="VZ118" s="2033"/>
      <c r="WA118" s="2033"/>
      <c r="WB118" s="2033"/>
      <c r="WC118" s="2033"/>
      <c r="WD118" s="2033"/>
      <c r="WE118" s="2033"/>
      <c r="WF118" s="2033"/>
      <c r="WG118" s="2033"/>
      <c r="WH118" s="2033"/>
      <c r="WI118" s="2033"/>
      <c r="WJ118" s="2033"/>
      <c r="WK118" s="2033" t="str">
        <f>IF(ISBLANK('１．学校基本情報'!$A$7),"",'１．学校基本情報'!$A$7)</f>
        <v/>
      </c>
      <c r="WL118" s="2033"/>
      <c r="WM118" s="2033"/>
      <c r="WN118" s="2033"/>
      <c r="WO118" s="2033"/>
      <c r="WP118" s="2033"/>
      <c r="WQ118" s="2033"/>
      <c r="WR118" s="2033"/>
      <c r="WS118" s="2033"/>
      <c r="WT118" s="2033"/>
      <c r="WU118" s="2033"/>
      <c r="WV118" s="2033"/>
      <c r="WW118" s="2033"/>
      <c r="WX118" s="2033"/>
      <c r="WY118" s="2033"/>
      <c r="WZ118" s="2033"/>
      <c r="XA118" s="2033" t="str">
        <f>IF(ISBLANK('１．学校基本情報'!$A$7),"",'１．学校基本情報'!$A$7)</f>
        <v/>
      </c>
      <c r="XB118" s="2033"/>
      <c r="XC118" s="2033"/>
      <c r="XD118" s="2033"/>
      <c r="XE118" s="2033"/>
      <c r="XF118" s="2033"/>
      <c r="XG118" s="2033"/>
      <c r="XH118" s="2033"/>
      <c r="XI118" s="2033"/>
      <c r="XJ118" s="2033"/>
      <c r="XK118" s="2033"/>
      <c r="XL118" s="2033"/>
      <c r="XM118" s="2033"/>
      <c r="XN118" s="2033"/>
      <c r="XO118" s="2033"/>
      <c r="XP118" s="2033"/>
      <c r="XQ118" s="2033" t="str">
        <f>IF(ISBLANK('１．学校基本情報'!$A$7),"",'１．学校基本情報'!$A$7)</f>
        <v/>
      </c>
      <c r="XR118" s="2033"/>
      <c r="XS118" s="2033"/>
      <c r="XT118" s="2033"/>
      <c r="XU118" s="2033"/>
      <c r="XV118" s="2033"/>
      <c r="XW118" s="2033"/>
      <c r="XX118" s="2033"/>
      <c r="XY118" s="2033"/>
      <c r="XZ118" s="2033"/>
      <c r="YA118" s="2033"/>
      <c r="YB118" s="2033"/>
      <c r="YC118" s="2033"/>
      <c r="YD118" s="2033"/>
      <c r="YE118" s="2033"/>
      <c r="YF118" s="2033"/>
      <c r="YG118" s="2033" t="str">
        <f>IF(ISBLANK('１．学校基本情報'!$A$7),"",'１．学校基本情報'!$A$7)</f>
        <v/>
      </c>
      <c r="YH118" s="2033"/>
      <c r="YI118" s="2033"/>
      <c r="YJ118" s="2033"/>
      <c r="YK118" s="2033"/>
      <c r="YL118" s="2033"/>
      <c r="YM118" s="2033"/>
      <c r="YN118" s="2033"/>
      <c r="YO118" s="2033"/>
      <c r="YP118" s="2033"/>
      <c r="YQ118" s="2033"/>
      <c r="YR118" s="2033"/>
      <c r="YS118" s="2033"/>
      <c r="YT118" s="2033"/>
      <c r="YU118" s="2033"/>
      <c r="YV118" s="2033"/>
      <c r="YW118" s="2033" t="str">
        <f>IF(ISBLANK('１．学校基本情報'!$A$7),"",'１．学校基本情報'!$A$7)</f>
        <v/>
      </c>
      <c r="YX118" s="2033"/>
      <c r="YY118" s="2033"/>
      <c r="YZ118" s="2033"/>
      <c r="ZA118" s="2033"/>
      <c r="ZB118" s="2033"/>
      <c r="ZC118" s="2033"/>
      <c r="ZD118" s="2033"/>
      <c r="ZE118" s="2033"/>
      <c r="ZF118" s="2033"/>
      <c r="ZG118" s="2033"/>
      <c r="ZH118" s="2033"/>
      <c r="ZI118" s="2033"/>
      <c r="ZJ118" s="2033"/>
      <c r="ZK118" s="2033"/>
      <c r="ZL118" s="2033"/>
      <c r="ZM118" s="2033" t="str">
        <f>IF(ISBLANK('１．学校基本情報'!$A$7),"",'１．学校基本情報'!$A$7)</f>
        <v/>
      </c>
      <c r="ZN118" s="2033"/>
      <c r="ZO118" s="2033"/>
      <c r="ZP118" s="2033"/>
      <c r="ZQ118" s="2033"/>
      <c r="ZR118" s="2033"/>
      <c r="ZS118" s="2033"/>
      <c r="ZT118" s="2033"/>
      <c r="ZU118" s="2033"/>
      <c r="ZV118" s="2033"/>
      <c r="ZW118" s="2033"/>
      <c r="ZX118" s="2033"/>
      <c r="ZY118" s="2033"/>
      <c r="ZZ118" s="2033"/>
      <c r="AAA118" s="2033"/>
      <c r="AAB118" s="2033"/>
      <c r="AAC118" s="2033" t="str">
        <f>IF(ISBLANK('１．学校基本情報'!$A$7),"",'１．学校基本情報'!$A$7)</f>
        <v/>
      </c>
      <c r="AAD118" s="2033"/>
      <c r="AAE118" s="2033"/>
      <c r="AAF118" s="2033"/>
      <c r="AAG118" s="2033"/>
      <c r="AAH118" s="2033"/>
      <c r="AAI118" s="2033"/>
      <c r="AAJ118" s="2033"/>
      <c r="AAK118" s="2033"/>
      <c r="AAL118" s="2033"/>
      <c r="AAM118" s="2033"/>
      <c r="AAN118" s="2033"/>
      <c r="AAO118" s="2033"/>
      <c r="AAP118" s="2033"/>
      <c r="AAQ118" s="2033"/>
      <c r="AAR118" s="2033"/>
      <c r="AAS118" s="2033" t="str">
        <f>IF(ISBLANK('１．学校基本情報'!$A$7),"",'１．学校基本情報'!$A$7)</f>
        <v/>
      </c>
      <c r="AAT118" s="2033"/>
      <c r="AAU118" s="2033"/>
      <c r="AAV118" s="2033"/>
      <c r="AAW118" s="2033"/>
      <c r="AAX118" s="2033"/>
      <c r="AAY118" s="2033"/>
      <c r="AAZ118" s="2033"/>
      <c r="ABA118" s="2033"/>
      <c r="ABB118" s="2033"/>
      <c r="ABC118" s="2033"/>
      <c r="ABD118" s="2033"/>
      <c r="ABE118" s="2033"/>
      <c r="ABF118" s="2033"/>
      <c r="ABG118" s="2033"/>
      <c r="ABH118" s="2033"/>
      <c r="ABI118" s="2033" t="str">
        <f>IF(ISBLANK('１．学校基本情報'!$A$7),"",'１．学校基本情報'!$A$7)</f>
        <v/>
      </c>
      <c r="ABJ118" s="2033"/>
      <c r="ABK118" s="2033"/>
      <c r="ABL118" s="2033"/>
      <c r="ABM118" s="2033"/>
      <c r="ABN118" s="2033"/>
      <c r="ABO118" s="2033"/>
      <c r="ABP118" s="2033"/>
      <c r="ABQ118" s="2033"/>
      <c r="ABR118" s="2033"/>
      <c r="ABS118" s="2033"/>
      <c r="ABT118" s="2033"/>
      <c r="ABU118" s="2033"/>
      <c r="ABV118" s="2033"/>
      <c r="ABW118" s="2033"/>
      <c r="ABX118" s="2033"/>
      <c r="ABY118" s="2033" t="str">
        <f>IF(ISBLANK('１．学校基本情報'!$A$7),"",'１．学校基本情報'!$A$7)</f>
        <v/>
      </c>
      <c r="ABZ118" s="2033"/>
      <c r="ACA118" s="2033"/>
      <c r="ACB118" s="2033"/>
      <c r="ACC118" s="2033"/>
      <c r="ACD118" s="2033"/>
      <c r="ACE118" s="2033"/>
      <c r="ACF118" s="2033"/>
      <c r="ACG118" s="2033"/>
      <c r="ACH118" s="2033"/>
      <c r="ACI118" s="2033"/>
      <c r="ACJ118" s="2033"/>
      <c r="ACK118" s="2033"/>
      <c r="ACL118" s="2033"/>
      <c r="ACM118" s="2033"/>
      <c r="ACN118" s="2033"/>
      <c r="ACO118" s="2033" t="str">
        <f>IF(ISBLANK('１．学校基本情報'!$A$7),"",'１．学校基本情報'!$A$7)</f>
        <v/>
      </c>
      <c r="ACP118" s="2033"/>
      <c r="ACQ118" s="2033"/>
      <c r="ACR118" s="2033"/>
      <c r="ACS118" s="2033"/>
      <c r="ACT118" s="2033"/>
      <c r="ACU118" s="2033"/>
      <c r="ACV118" s="2033"/>
      <c r="ACW118" s="2033"/>
      <c r="ACX118" s="2033"/>
      <c r="ACY118" s="2033"/>
      <c r="ACZ118" s="2033"/>
      <c r="ADA118" s="2033"/>
      <c r="ADB118" s="2033"/>
      <c r="ADC118" s="2033"/>
      <c r="ADD118" s="2033"/>
      <c r="ADE118" s="2033" t="str">
        <f>IF(ISBLANK('１．学校基本情報'!$A$7),"",'１．学校基本情報'!$A$7)</f>
        <v/>
      </c>
      <c r="ADF118" s="2033"/>
      <c r="ADG118" s="2033"/>
      <c r="ADH118" s="2033"/>
      <c r="ADI118" s="2033"/>
      <c r="ADJ118" s="2033"/>
      <c r="ADK118" s="2033"/>
      <c r="ADL118" s="2033"/>
      <c r="ADM118" s="2033"/>
      <c r="ADN118" s="2033"/>
      <c r="ADO118" s="2033"/>
      <c r="ADP118" s="2033"/>
      <c r="ADQ118" s="2033"/>
      <c r="ADR118" s="2033"/>
      <c r="ADS118" s="2033"/>
      <c r="ADT118" s="2033"/>
      <c r="ADU118" s="2033" t="str">
        <f>IF(ISBLANK('１．学校基本情報'!$A$7),"",'１．学校基本情報'!$A$7)</f>
        <v/>
      </c>
      <c r="ADV118" s="2033"/>
      <c r="ADW118" s="2033"/>
      <c r="ADX118" s="2033"/>
      <c r="ADY118" s="2033"/>
      <c r="ADZ118" s="2033"/>
      <c r="AEA118" s="2033"/>
      <c r="AEB118" s="2033"/>
      <c r="AEC118" s="2033"/>
      <c r="AED118" s="2033"/>
      <c r="AEE118" s="2033"/>
      <c r="AEF118" s="2033"/>
      <c r="AEG118" s="2033"/>
      <c r="AEH118" s="2033"/>
      <c r="AEI118" s="2033"/>
      <c r="AEJ118" s="2033"/>
      <c r="AEK118" s="2033" t="str">
        <f>IF(ISBLANK('１．学校基本情報'!$A$7),"",'１．学校基本情報'!$A$7)</f>
        <v/>
      </c>
      <c r="AEL118" s="2033"/>
      <c r="AEM118" s="2033"/>
      <c r="AEN118" s="2033"/>
      <c r="AEO118" s="2033"/>
      <c r="AEP118" s="2033"/>
      <c r="AEQ118" s="2033"/>
      <c r="AER118" s="2033"/>
      <c r="AES118" s="2033"/>
      <c r="AET118" s="2033"/>
      <c r="AEU118" s="2033"/>
      <c r="AEV118" s="2033"/>
      <c r="AEW118" s="2033"/>
      <c r="AEX118" s="2033"/>
      <c r="AEY118" s="2033"/>
      <c r="AEZ118" s="2033"/>
      <c r="AFA118" s="2033" t="str">
        <f>IF(ISBLANK('１．学校基本情報'!$A$7),"",'１．学校基本情報'!$A$7)</f>
        <v/>
      </c>
      <c r="AFB118" s="2033"/>
      <c r="AFC118" s="2033"/>
      <c r="AFD118" s="2033"/>
      <c r="AFE118" s="2033"/>
      <c r="AFF118" s="2033"/>
      <c r="AFG118" s="2033"/>
      <c r="AFH118" s="2033"/>
      <c r="AFI118" s="2033"/>
      <c r="AFJ118" s="2033"/>
      <c r="AFK118" s="2033"/>
      <c r="AFL118" s="2033"/>
      <c r="AFM118" s="2033"/>
      <c r="AFN118" s="2033"/>
      <c r="AFO118" s="2033"/>
      <c r="AFP118" s="2033"/>
      <c r="AFQ118" s="2033" t="str">
        <f>IF(ISBLANK('１．学校基本情報'!$A$7),"",'１．学校基本情報'!$A$7)</f>
        <v/>
      </c>
      <c r="AFR118" s="2033"/>
      <c r="AFS118" s="2033"/>
      <c r="AFT118" s="2033"/>
      <c r="AFU118" s="2033"/>
      <c r="AFV118" s="2033"/>
      <c r="AFW118" s="2033"/>
      <c r="AFX118" s="2033"/>
      <c r="AFY118" s="2033"/>
      <c r="AFZ118" s="2033"/>
      <c r="AGA118" s="2033"/>
      <c r="AGB118" s="2033"/>
      <c r="AGC118" s="2033"/>
      <c r="AGD118" s="2033"/>
      <c r="AGE118" s="2033"/>
      <c r="AGF118" s="2033"/>
      <c r="AGG118" s="2033" t="str">
        <f>IF(ISBLANK('１．学校基本情報'!$A$7),"",'１．学校基本情報'!$A$7)</f>
        <v/>
      </c>
      <c r="AGH118" s="2033"/>
      <c r="AGI118" s="2033"/>
      <c r="AGJ118" s="2033"/>
      <c r="AGK118" s="2033"/>
      <c r="AGL118" s="2033"/>
      <c r="AGM118" s="2033"/>
      <c r="AGN118" s="2033"/>
      <c r="AGO118" s="2033"/>
      <c r="AGP118" s="2033"/>
      <c r="AGQ118" s="2033"/>
      <c r="AGR118" s="2033"/>
      <c r="AGS118" s="2033"/>
      <c r="AGT118" s="2033"/>
      <c r="AGU118" s="2033"/>
      <c r="AGV118" s="2033"/>
      <c r="AGW118" s="2033" t="str">
        <f>IF(ISBLANK('１．学校基本情報'!$A$7),"",'１．学校基本情報'!$A$7)</f>
        <v/>
      </c>
      <c r="AGX118" s="2033"/>
      <c r="AGY118" s="2033"/>
      <c r="AGZ118" s="2033"/>
      <c r="AHA118" s="2033"/>
      <c r="AHB118" s="2033"/>
      <c r="AHC118" s="2033"/>
      <c r="AHD118" s="2033"/>
      <c r="AHE118" s="2033"/>
      <c r="AHF118" s="2033"/>
      <c r="AHG118" s="2033"/>
      <c r="AHH118" s="2033"/>
      <c r="AHI118" s="2033"/>
      <c r="AHJ118" s="2033"/>
      <c r="AHK118" s="2033"/>
      <c r="AHL118" s="2033"/>
      <c r="AHM118" s="2033" t="str">
        <f>IF(ISBLANK('１．学校基本情報'!$A$7),"",'１．学校基本情報'!$A$7)</f>
        <v/>
      </c>
      <c r="AHN118" s="2033"/>
      <c r="AHO118" s="2033"/>
      <c r="AHP118" s="2033"/>
      <c r="AHQ118" s="2033"/>
      <c r="AHR118" s="2033"/>
      <c r="AHS118" s="2033"/>
      <c r="AHT118" s="2033"/>
      <c r="AHU118" s="2033"/>
      <c r="AHV118" s="2033"/>
      <c r="AHW118" s="2033"/>
      <c r="AHX118" s="2033"/>
      <c r="AHY118" s="2033"/>
      <c r="AHZ118" s="2033"/>
      <c r="AIA118" s="2033"/>
      <c r="AIB118" s="2033"/>
      <c r="AIC118" s="2033" t="str">
        <f>IF(ISBLANK('１．学校基本情報'!$A$7),"",'１．学校基本情報'!$A$7)</f>
        <v/>
      </c>
      <c r="AID118" s="2033"/>
      <c r="AIE118" s="2033"/>
      <c r="AIF118" s="2033"/>
      <c r="AIG118" s="2033"/>
      <c r="AIH118" s="2033"/>
      <c r="AII118" s="2033"/>
      <c r="AIJ118" s="2033"/>
      <c r="AIK118" s="2033"/>
      <c r="AIL118" s="2033"/>
      <c r="AIM118" s="2033"/>
      <c r="AIN118" s="2033"/>
      <c r="AIO118" s="2033"/>
      <c r="AIP118" s="2033"/>
      <c r="AIQ118" s="2033"/>
      <c r="AIR118" s="2033"/>
      <c r="AIS118" s="2033" t="str">
        <f>IF(ISBLANK('１．学校基本情報'!$A$7),"",'１．学校基本情報'!$A$7)</f>
        <v/>
      </c>
      <c r="AIT118" s="2033"/>
      <c r="AIU118" s="2033"/>
      <c r="AIV118" s="2033"/>
      <c r="AIW118" s="2033"/>
      <c r="AIX118" s="2033"/>
      <c r="AIY118" s="2033"/>
      <c r="AIZ118" s="2033"/>
      <c r="AJA118" s="2033"/>
      <c r="AJB118" s="2033"/>
      <c r="AJC118" s="2033"/>
      <c r="AJD118" s="2033"/>
      <c r="AJE118" s="2033"/>
      <c r="AJF118" s="2033"/>
      <c r="AJG118" s="2033"/>
      <c r="AJH118" s="2033"/>
      <c r="AJI118" s="2033" t="str">
        <f>IF(ISBLANK('１．学校基本情報'!$A$7),"",'１．学校基本情報'!$A$7)</f>
        <v/>
      </c>
      <c r="AJJ118" s="2033"/>
      <c r="AJK118" s="2033"/>
      <c r="AJL118" s="2033"/>
      <c r="AJM118" s="2033"/>
      <c r="AJN118" s="2033"/>
      <c r="AJO118" s="2033"/>
      <c r="AJP118" s="2033"/>
      <c r="AJQ118" s="2033"/>
      <c r="AJR118" s="2033"/>
      <c r="AJS118" s="2033"/>
      <c r="AJT118" s="2033"/>
      <c r="AJU118" s="2033"/>
      <c r="AJV118" s="2033"/>
      <c r="AJW118" s="2033"/>
      <c r="AJX118" s="2033"/>
      <c r="AJY118" s="2033" t="str">
        <f>IF(ISBLANK('１．学校基本情報'!$A$7),"",'１．学校基本情報'!$A$7)</f>
        <v/>
      </c>
      <c r="AJZ118" s="2033"/>
      <c r="AKA118" s="2033"/>
      <c r="AKB118" s="2033"/>
      <c r="AKC118" s="2033"/>
      <c r="AKD118" s="2033"/>
      <c r="AKE118" s="2033"/>
      <c r="AKF118" s="2033"/>
      <c r="AKG118" s="2033"/>
      <c r="AKH118" s="2033"/>
      <c r="AKI118" s="2033"/>
      <c r="AKJ118" s="2033"/>
      <c r="AKK118" s="2033"/>
      <c r="AKL118" s="2033"/>
      <c r="AKM118" s="2033"/>
      <c r="AKN118" s="2033"/>
      <c r="AKO118" s="2033" t="str">
        <f>IF(ISBLANK('１．学校基本情報'!$A$7),"",'１．学校基本情報'!$A$7)</f>
        <v/>
      </c>
      <c r="AKP118" s="2033"/>
      <c r="AKQ118" s="2033"/>
      <c r="AKR118" s="2033"/>
      <c r="AKS118" s="2033"/>
      <c r="AKT118" s="2033"/>
      <c r="AKU118" s="2033"/>
      <c r="AKV118" s="2033"/>
      <c r="AKW118" s="2033"/>
      <c r="AKX118" s="2033"/>
      <c r="AKY118" s="2033"/>
      <c r="AKZ118" s="2033"/>
      <c r="ALA118" s="2033"/>
      <c r="ALB118" s="2033"/>
      <c r="ALC118" s="2033"/>
      <c r="ALD118" s="2033"/>
      <c r="ALE118" s="2033" t="str">
        <f>IF(ISBLANK('１．学校基本情報'!$A$7),"",'１．学校基本情報'!$A$7)</f>
        <v/>
      </c>
      <c r="ALF118" s="2033"/>
      <c r="ALG118" s="2033"/>
      <c r="ALH118" s="2033"/>
      <c r="ALI118" s="2033"/>
      <c r="ALJ118" s="2033"/>
      <c r="ALK118" s="2033"/>
      <c r="ALL118" s="2033"/>
      <c r="ALM118" s="2033"/>
      <c r="ALN118" s="2033"/>
      <c r="ALO118" s="2033"/>
      <c r="ALP118" s="2033"/>
      <c r="ALQ118" s="2033"/>
      <c r="ALR118" s="2033"/>
      <c r="ALS118" s="2033"/>
      <c r="ALT118" s="2033"/>
      <c r="ALU118" s="2033" t="str">
        <f>IF(ISBLANK('１．学校基本情報'!$A$7),"",'１．学校基本情報'!$A$7)</f>
        <v/>
      </c>
      <c r="ALV118" s="2033"/>
      <c r="ALW118" s="2033"/>
      <c r="ALX118" s="2033"/>
      <c r="ALY118" s="2033"/>
      <c r="ALZ118" s="2033"/>
      <c r="AMA118" s="2033"/>
      <c r="AMB118" s="2033"/>
      <c r="AMC118" s="2033"/>
      <c r="AMD118" s="2033"/>
      <c r="AME118" s="2033"/>
      <c r="AMF118" s="2033"/>
      <c r="AMG118" s="2033"/>
      <c r="AMH118" s="2033"/>
      <c r="AMI118" s="2033"/>
      <c r="AMJ118" s="2033"/>
      <c r="AMK118" s="2033" t="str">
        <f>IF(ISBLANK('１．学校基本情報'!$A$7),"",'１．学校基本情報'!$A$7)</f>
        <v/>
      </c>
      <c r="AML118" s="2033"/>
      <c r="AMM118" s="2033"/>
      <c r="AMN118" s="2033"/>
      <c r="AMO118" s="2033"/>
      <c r="AMP118" s="2033"/>
      <c r="AMQ118" s="2033"/>
      <c r="AMR118" s="2033"/>
      <c r="AMS118" s="2033"/>
      <c r="AMT118" s="2033"/>
      <c r="AMU118" s="2033"/>
      <c r="AMV118" s="2033"/>
      <c r="AMW118" s="2033"/>
      <c r="AMX118" s="2033"/>
      <c r="AMY118" s="2033"/>
      <c r="AMZ118" s="2033"/>
      <c r="ANA118" s="2033" t="str">
        <f>IF(ISBLANK('１．学校基本情報'!$A$7),"",'１．学校基本情報'!$A$7)</f>
        <v/>
      </c>
      <c r="ANB118" s="2033"/>
      <c r="ANC118" s="2033"/>
      <c r="AND118" s="2033"/>
      <c r="ANE118" s="2033"/>
      <c r="ANF118" s="2033"/>
      <c r="ANG118" s="2033"/>
      <c r="ANH118" s="2033"/>
      <c r="ANI118" s="2033"/>
      <c r="ANJ118" s="2033"/>
      <c r="ANK118" s="2033"/>
      <c r="ANL118" s="2033"/>
      <c r="ANM118" s="2033"/>
      <c r="ANN118" s="2033"/>
      <c r="ANO118" s="2033"/>
      <c r="ANP118" s="2033"/>
      <c r="ANQ118" s="2033" t="str">
        <f>IF(ISBLANK('１．学校基本情報'!$A$7),"",'１．学校基本情報'!$A$7)</f>
        <v/>
      </c>
      <c r="ANR118" s="2033"/>
      <c r="ANS118" s="2033"/>
      <c r="ANT118" s="2033"/>
      <c r="ANU118" s="2033"/>
      <c r="ANV118" s="2033"/>
      <c r="ANW118" s="2033"/>
      <c r="ANX118" s="2033"/>
      <c r="ANY118" s="2033"/>
      <c r="ANZ118" s="2033"/>
      <c r="AOA118" s="2033"/>
      <c r="AOB118" s="2033"/>
      <c r="AOC118" s="2033"/>
      <c r="AOD118" s="2033"/>
      <c r="AOE118" s="2033"/>
      <c r="AOF118" s="2033"/>
      <c r="AOG118" s="2033" t="str">
        <f>IF(ISBLANK('１．学校基本情報'!$A$7),"",'１．学校基本情報'!$A$7)</f>
        <v/>
      </c>
      <c r="AOH118" s="2033"/>
      <c r="AOI118" s="2033"/>
      <c r="AOJ118" s="2033"/>
      <c r="AOK118" s="2033"/>
      <c r="AOL118" s="2033"/>
      <c r="AOM118" s="2033"/>
      <c r="AON118" s="2033"/>
      <c r="AOO118" s="2033"/>
      <c r="AOP118" s="2033"/>
      <c r="AOQ118" s="2033"/>
      <c r="AOR118" s="2033"/>
      <c r="AOS118" s="2033"/>
      <c r="AOT118" s="2033"/>
      <c r="AOU118" s="2033"/>
      <c r="AOV118" s="2033"/>
      <c r="AOW118" s="2033" t="str">
        <f>IF(ISBLANK('１．学校基本情報'!$A$7),"",'１．学校基本情報'!$A$7)</f>
        <v/>
      </c>
      <c r="AOX118" s="2033"/>
      <c r="AOY118" s="2033"/>
      <c r="AOZ118" s="2033"/>
      <c r="APA118" s="2033"/>
      <c r="APB118" s="2033"/>
      <c r="APC118" s="2033"/>
      <c r="APD118" s="2033"/>
      <c r="APE118" s="2033"/>
      <c r="APF118" s="2033"/>
      <c r="APG118" s="2033"/>
      <c r="APH118" s="2033"/>
      <c r="API118" s="2033"/>
      <c r="APJ118" s="2033"/>
      <c r="APK118" s="2033"/>
      <c r="APL118" s="2033"/>
      <c r="APM118" s="2033" t="str">
        <f>IF(ISBLANK('１．学校基本情報'!$A$7),"",'１．学校基本情報'!$A$7)</f>
        <v/>
      </c>
      <c r="APN118" s="2033"/>
      <c r="APO118" s="2033"/>
      <c r="APP118" s="2033"/>
      <c r="APQ118" s="2033"/>
      <c r="APR118" s="2033"/>
      <c r="APS118" s="2033"/>
      <c r="APT118" s="2033"/>
      <c r="APU118" s="2033"/>
      <c r="APV118" s="2033"/>
      <c r="APW118" s="2033"/>
      <c r="APX118" s="2033"/>
      <c r="APY118" s="2033"/>
      <c r="APZ118" s="2033"/>
      <c r="AQA118" s="2033"/>
      <c r="AQB118" s="2033"/>
      <c r="AQC118" s="2033" t="str">
        <f>IF(ISBLANK('１．学校基本情報'!$A$7),"",'１．学校基本情報'!$A$7)</f>
        <v/>
      </c>
      <c r="AQD118" s="2033"/>
      <c r="AQE118" s="2033"/>
      <c r="AQF118" s="2033"/>
      <c r="AQG118" s="2033"/>
      <c r="AQH118" s="2033"/>
      <c r="AQI118" s="2033"/>
      <c r="AQJ118" s="2033"/>
      <c r="AQK118" s="2033"/>
      <c r="AQL118" s="2033"/>
      <c r="AQM118" s="2033"/>
      <c r="AQN118" s="2033"/>
      <c r="AQO118" s="2033"/>
      <c r="AQP118" s="2033"/>
      <c r="AQQ118" s="2033"/>
      <c r="AQR118" s="2033"/>
      <c r="AQS118" s="2033" t="str">
        <f>IF(ISBLANK('１．学校基本情報'!$A$7),"",'１．学校基本情報'!$A$7)</f>
        <v/>
      </c>
      <c r="AQT118" s="2033"/>
      <c r="AQU118" s="2033"/>
      <c r="AQV118" s="2033"/>
      <c r="AQW118" s="2033"/>
      <c r="AQX118" s="2033"/>
      <c r="AQY118" s="2033"/>
      <c r="AQZ118" s="2033"/>
      <c r="ARA118" s="2033"/>
      <c r="ARB118" s="2033"/>
      <c r="ARC118" s="2033"/>
      <c r="ARD118" s="2033"/>
      <c r="ARE118" s="2033"/>
      <c r="ARF118" s="2033"/>
      <c r="ARG118" s="2033"/>
      <c r="ARH118" s="2033"/>
      <c r="ARI118" s="2033" t="str">
        <f>IF(ISBLANK('１．学校基本情報'!$A$7),"",'１．学校基本情報'!$A$7)</f>
        <v/>
      </c>
      <c r="ARJ118" s="2033"/>
      <c r="ARK118" s="2033"/>
      <c r="ARL118" s="2033"/>
      <c r="ARM118" s="2033"/>
      <c r="ARN118" s="2033"/>
      <c r="ARO118" s="2033"/>
      <c r="ARP118" s="2033"/>
      <c r="ARQ118" s="2033"/>
      <c r="ARR118" s="2033"/>
      <c r="ARS118" s="2033"/>
      <c r="ART118" s="2033"/>
      <c r="ARU118" s="2033"/>
      <c r="ARV118" s="2033"/>
      <c r="ARW118" s="2033"/>
      <c r="ARX118" s="2033"/>
      <c r="ARY118" s="2033" t="str">
        <f>IF(ISBLANK('１．学校基本情報'!$A$7),"",'１．学校基本情報'!$A$7)</f>
        <v/>
      </c>
      <c r="ARZ118" s="2033"/>
      <c r="ASA118" s="2033"/>
      <c r="ASB118" s="2033"/>
      <c r="ASC118" s="2033"/>
      <c r="ASD118" s="2033"/>
      <c r="ASE118" s="2033"/>
      <c r="ASF118" s="2033"/>
      <c r="ASG118" s="2033"/>
      <c r="ASH118" s="2033"/>
      <c r="ASI118" s="2033"/>
      <c r="ASJ118" s="2033"/>
      <c r="ASK118" s="2033"/>
      <c r="ASL118" s="2033"/>
      <c r="ASM118" s="2033"/>
      <c r="ASN118" s="2033"/>
      <c r="ASO118" s="2033" t="str">
        <f>IF(ISBLANK('１．学校基本情報'!$A$7),"",'１．学校基本情報'!$A$7)</f>
        <v/>
      </c>
      <c r="ASP118" s="2033"/>
      <c r="ASQ118" s="2033"/>
      <c r="ASR118" s="2033"/>
      <c r="ASS118" s="2033"/>
      <c r="AST118" s="2033"/>
      <c r="ASU118" s="2033"/>
      <c r="ASV118" s="2033"/>
      <c r="ASW118" s="2033"/>
      <c r="ASX118" s="2033"/>
      <c r="ASY118" s="2033"/>
      <c r="ASZ118" s="2033"/>
      <c r="ATA118" s="2033"/>
      <c r="ATB118" s="2033"/>
      <c r="ATC118" s="2033"/>
      <c r="ATD118" s="2033"/>
      <c r="ATE118" s="2033" t="str">
        <f>IF(ISBLANK('１．学校基本情報'!$A$7),"",'１．学校基本情報'!$A$7)</f>
        <v/>
      </c>
      <c r="ATF118" s="2033"/>
      <c r="ATG118" s="2033"/>
      <c r="ATH118" s="2033"/>
      <c r="ATI118" s="2033"/>
      <c r="ATJ118" s="2033"/>
      <c r="ATK118" s="2033"/>
      <c r="ATL118" s="2033"/>
      <c r="ATM118" s="2033"/>
      <c r="ATN118" s="2033"/>
      <c r="ATO118" s="2033"/>
      <c r="ATP118" s="2033"/>
      <c r="ATQ118" s="2033"/>
      <c r="ATR118" s="2033"/>
      <c r="ATS118" s="2033"/>
      <c r="ATT118" s="2033"/>
      <c r="ATU118" s="2033" t="str">
        <f>IF(ISBLANK('１．学校基本情報'!$A$7),"",'１．学校基本情報'!$A$7)</f>
        <v/>
      </c>
      <c r="ATV118" s="2033"/>
      <c r="ATW118" s="2033"/>
      <c r="ATX118" s="2033"/>
      <c r="ATY118" s="2033"/>
      <c r="ATZ118" s="2033"/>
      <c r="AUA118" s="2033"/>
      <c r="AUB118" s="2033"/>
      <c r="AUC118" s="2033"/>
      <c r="AUD118" s="2033"/>
      <c r="AUE118" s="2033"/>
      <c r="AUF118" s="2033"/>
      <c r="AUG118" s="2033"/>
      <c r="AUH118" s="2033"/>
      <c r="AUI118" s="2033"/>
      <c r="AUJ118" s="2033"/>
      <c r="AUK118" s="2033" t="str">
        <f>IF(ISBLANK('１．学校基本情報'!$A$7),"",'１．学校基本情報'!$A$7)</f>
        <v/>
      </c>
      <c r="AUL118" s="2033"/>
      <c r="AUM118" s="2033"/>
      <c r="AUN118" s="2033"/>
      <c r="AUO118" s="2033"/>
      <c r="AUP118" s="2033"/>
      <c r="AUQ118" s="2033"/>
      <c r="AUR118" s="2033"/>
      <c r="AUS118" s="2033"/>
      <c r="AUT118" s="2033"/>
      <c r="AUU118" s="2033"/>
      <c r="AUV118" s="2033"/>
      <c r="AUW118" s="2033"/>
      <c r="AUX118" s="2033"/>
      <c r="AUY118" s="2033"/>
      <c r="AUZ118" s="2033"/>
      <c r="AVA118" s="2033" t="str">
        <f>IF(ISBLANK('１．学校基本情報'!$A$7),"",'１．学校基本情報'!$A$7)</f>
        <v/>
      </c>
      <c r="AVB118" s="2033"/>
      <c r="AVC118" s="2033"/>
      <c r="AVD118" s="2033"/>
      <c r="AVE118" s="2033"/>
      <c r="AVF118" s="2033"/>
      <c r="AVG118" s="2033"/>
      <c r="AVH118" s="2033"/>
      <c r="AVI118" s="2033"/>
      <c r="AVJ118" s="2033"/>
      <c r="AVK118" s="2033"/>
      <c r="AVL118" s="2033"/>
      <c r="AVM118" s="2033"/>
      <c r="AVN118" s="2033"/>
      <c r="AVO118" s="2033"/>
      <c r="AVP118" s="2033"/>
      <c r="AVQ118" s="2033" t="str">
        <f>IF(ISBLANK('１．学校基本情報'!$A$7),"",'１．学校基本情報'!$A$7)</f>
        <v/>
      </c>
      <c r="AVR118" s="2033"/>
      <c r="AVS118" s="2033"/>
      <c r="AVT118" s="2033"/>
      <c r="AVU118" s="2033"/>
      <c r="AVV118" s="2033"/>
      <c r="AVW118" s="2033"/>
      <c r="AVX118" s="2033"/>
      <c r="AVY118" s="2033"/>
      <c r="AVZ118" s="2033"/>
      <c r="AWA118" s="2033"/>
      <c r="AWB118" s="2033"/>
      <c r="AWC118" s="2033"/>
      <c r="AWD118" s="2033"/>
      <c r="AWE118" s="2033"/>
      <c r="AWF118" s="2033"/>
      <c r="AWG118" s="2033" t="str">
        <f>IF(ISBLANK('１．学校基本情報'!$A$7),"",'１．学校基本情報'!$A$7)</f>
        <v/>
      </c>
      <c r="AWH118" s="2033"/>
      <c r="AWI118" s="2033"/>
      <c r="AWJ118" s="2033"/>
      <c r="AWK118" s="2033"/>
      <c r="AWL118" s="2033"/>
      <c r="AWM118" s="2033"/>
      <c r="AWN118" s="2033"/>
      <c r="AWO118" s="2033"/>
      <c r="AWP118" s="2033"/>
      <c r="AWQ118" s="2033"/>
      <c r="AWR118" s="2033"/>
      <c r="AWS118" s="2033"/>
      <c r="AWT118" s="2033"/>
      <c r="AWU118" s="2033"/>
      <c r="AWV118" s="2033"/>
      <c r="AWW118" s="2033" t="str">
        <f>IF(ISBLANK('１．学校基本情報'!$A$7),"",'１．学校基本情報'!$A$7)</f>
        <v/>
      </c>
      <c r="AWX118" s="2033"/>
      <c r="AWY118" s="2033"/>
      <c r="AWZ118" s="2033"/>
      <c r="AXA118" s="2033"/>
      <c r="AXB118" s="2033"/>
      <c r="AXC118" s="2033"/>
      <c r="AXD118" s="2033"/>
      <c r="AXE118" s="2033"/>
      <c r="AXF118" s="2033"/>
      <c r="AXG118" s="2033"/>
      <c r="AXH118" s="2033"/>
      <c r="AXI118" s="2033"/>
      <c r="AXJ118" s="2033"/>
      <c r="AXK118" s="2033"/>
      <c r="AXL118" s="2033"/>
      <c r="AXM118" s="2033" t="str">
        <f>IF(ISBLANK('１．学校基本情報'!$A$7),"",'１．学校基本情報'!$A$7)</f>
        <v/>
      </c>
      <c r="AXN118" s="2033"/>
      <c r="AXO118" s="2033"/>
      <c r="AXP118" s="2033"/>
      <c r="AXQ118" s="2033"/>
      <c r="AXR118" s="2033"/>
      <c r="AXS118" s="2033"/>
      <c r="AXT118" s="2033"/>
      <c r="AXU118" s="2033"/>
      <c r="AXV118" s="2033"/>
      <c r="AXW118" s="2033"/>
      <c r="AXX118" s="2033"/>
      <c r="AXY118" s="2033"/>
      <c r="AXZ118" s="2033"/>
      <c r="AYA118" s="2033"/>
      <c r="AYB118" s="2033"/>
      <c r="AYC118" s="2033" t="str">
        <f>IF(ISBLANK('１．学校基本情報'!$A$7),"",'１．学校基本情報'!$A$7)</f>
        <v/>
      </c>
      <c r="AYD118" s="2033"/>
      <c r="AYE118" s="2033"/>
      <c r="AYF118" s="2033"/>
      <c r="AYG118" s="2033"/>
      <c r="AYH118" s="2033"/>
      <c r="AYI118" s="2033"/>
      <c r="AYJ118" s="2033"/>
      <c r="AYK118" s="2033"/>
      <c r="AYL118" s="2033"/>
      <c r="AYM118" s="2033"/>
      <c r="AYN118" s="2033"/>
      <c r="AYO118" s="2033"/>
      <c r="AYP118" s="2033"/>
      <c r="AYQ118" s="2033"/>
      <c r="AYR118" s="2033"/>
      <c r="AYS118" s="2033" t="str">
        <f>IF(ISBLANK('１．学校基本情報'!$A$7),"",'１．学校基本情報'!$A$7)</f>
        <v/>
      </c>
      <c r="AYT118" s="2033"/>
      <c r="AYU118" s="2033"/>
      <c r="AYV118" s="2033"/>
      <c r="AYW118" s="2033"/>
      <c r="AYX118" s="2033"/>
      <c r="AYY118" s="2033"/>
      <c r="AYZ118" s="2033"/>
      <c r="AZA118" s="2033"/>
      <c r="AZB118" s="2033"/>
      <c r="AZC118" s="2033"/>
      <c r="AZD118" s="2033"/>
      <c r="AZE118" s="2033"/>
      <c r="AZF118" s="2033"/>
      <c r="AZG118" s="2033"/>
      <c r="AZH118" s="2033"/>
      <c r="AZI118" s="2033" t="str">
        <f>IF(ISBLANK('１．学校基本情報'!$A$7),"",'１．学校基本情報'!$A$7)</f>
        <v/>
      </c>
      <c r="AZJ118" s="2033"/>
      <c r="AZK118" s="2033"/>
      <c r="AZL118" s="2033"/>
      <c r="AZM118" s="2033"/>
      <c r="AZN118" s="2033"/>
      <c r="AZO118" s="2033"/>
      <c r="AZP118" s="2033"/>
      <c r="AZQ118" s="2033"/>
      <c r="AZR118" s="2033"/>
      <c r="AZS118" s="2033"/>
      <c r="AZT118" s="2033"/>
      <c r="AZU118" s="2033"/>
      <c r="AZV118" s="2033"/>
      <c r="AZW118" s="2033"/>
      <c r="AZX118" s="2033"/>
      <c r="AZY118" s="2033" t="str">
        <f>IF(ISBLANK('１．学校基本情報'!$A$7),"",'１．学校基本情報'!$A$7)</f>
        <v/>
      </c>
      <c r="AZZ118" s="2033"/>
      <c r="BAA118" s="2033"/>
      <c r="BAB118" s="2033"/>
      <c r="BAC118" s="2033"/>
      <c r="BAD118" s="2033"/>
      <c r="BAE118" s="2033"/>
      <c r="BAF118" s="2033"/>
      <c r="BAG118" s="2033"/>
      <c r="BAH118" s="2033"/>
      <c r="BAI118" s="2033"/>
      <c r="BAJ118" s="2033"/>
      <c r="BAK118" s="2033"/>
      <c r="BAL118" s="2033"/>
      <c r="BAM118" s="2033"/>
      <c r="BAN118" s="2033"/>
      <c r="BAO118" s="2033" t="str">
        <f>IF(ISBLANK('１．学校基本情報'!$A$7),"",'１．学校基本情報'!$A$7)</f>
        <v/>
      </c>
      <c r="BAP118" s="2033"/>
      <c r="BAQ118" s="2033"/>
      <c r="BAR118" s="2033"/>
      <c r="BAS118" s="2033"/>
      <c r="BAT118" s="2033"/>
      <c r="BAU118" s="2033"/>
      <c r="BAV118" s="2033"/>
      <c r="BAW118" s="2033"/>
      <c r="BAX118" s="2033"/>
      <c r="BAY118" s="2033"/>
      <c r="BAZ118" s="2033"/>
      <c r="BBA118" s="2033"/>
      <c r="BBB118" s="2033"/>
      <c r="BBC118" s="2033"/>
      <c r="BBD118" s="2033"/>
      <c r="BBE118" s="2033" t="str">
        <f>IF(ISBLANK('１．学校基本情報'!$A$7),"",'１．学校基本情報'!$A$7)</f>
        <v/>
      </c>
      <c r="BBF118" s="2033"/>
      <c r="BBG118" s="2033"/>
      <c r="BBH118" s="2033"/>
      <c r="BBI118" s="2033"/>
      <c r="BBJ118" s="2033"/>
      <c r="BBK118" s="2033"/>
      <c r="BBL118" s="2033"/>
      <c r="BBM118" s="2033"/>
      <c r="BBN118" s="2033"/>
      <c r="BBO118" s="2033"/>
      <c r="BBP118" s="2033"/>
      <c r="BBQ118" s="2033"/>
      <c r="BBR118" s="2033"/>
      <c r="BBS118" s="2033"/>
      <c r="BBT118" s="2033"/>
      <c r="BBU118" s="2033" t="str">
        <f>IF(ISBLANK('１．学校基本情報'!$A$7),"",'１．学校基本情報'!$A$7)</f>
        <v/>
      </c>
      <c r="BBV118" s="2033"/>
      <c r="BBW118" s="2033"/>
      <c r="BBX118" s="2033"/>
      <c r="BBY118" s="2033"/>
      <c r="BBZ118" s="2033"/>
      <c r="BCA118" s="2033"/>
      <c r="BCB118" s="2033"/>
      <c r="BCC118" s="2033"/>
      <c r="BCD118" s="2033"/>
      <c r="BCE118" s="2033"/>
      <c r="BCF118" s="2033"/>
      <c r="BCG118" s="2033"/>
      <c r="BCH118" s="2033"/>
      <c r="BCI118" s="2033"/>
      <c r="BCJ118" s="2033"/>
      <c r="BCK118" s="2033" t="str">
        <f>IF(ISBLANK('１．学校基本情報'!$A$7),"",'１．学校基本情報'!$A$7)</f>
        <v/>
      </c>
      <c r="BCL118" s="2033"/>
      <c r="BCM118" s="2033"/>
      <c r="BCN118" s="2033"/>
      <c r="BCO118" s="2033"/>
      <c r="BCP118" s="2033"/>
      <c r="BCQ118" s="2033"/>
      <c r="BCR118" s="2033"/>
      <c r="BCS118" s="2033"/>
      <c r="BCT118" s="2033"/>
      <c r="BCU118" s="2033"/>
      <c r="BCV118" s="2033"/>
      <c r="BCW118" s="2033"/>
      <c r="BCX118" s="2033"/>
      <c r="BCY118" s="2033"/>
      <c r="BCZ118" s="2033"/>
      <c r="BDA118" s="2033" t="str">
        <f>IF(ISBLANK('１．学校基本情報'!$A$7),"",'１．学校基本情報'!$A$7)</f>
        <v/>
      </c>
      <c r="BDB118" s="2033"/>
      <c r="BDC118" s="2033"/>
      <c r="BDD118" s="2033"/>
      <c r="BDE118" s="2033"/>
      <c r="BDF118" s="2033"/>
      <c r="BDG118" s="2033"/>
      <c r="BDH118" s="2033"/>
      <c r="BDI118" s="2033"/>
      <c r="BDJ118" s="2033"/>
      <c r="BDK118" s="2033"/>
      <c r="BDL118" s="2033"/>
      <c r="BDM118" s="2033"/>
      <c r="BDN118" s="2033"/>
      <c r="BDO118" s="2033"/>
      <c r="BDP118" s="2033"/>
      <c r="BDQ118" s="2033" t="str">
        <f>IF(ISBLANK('１．学校基本情報'!$A$7),"",'１．学校基本情報'!$A$7)</f>
        <v/>
      </c>
      <c r="BDR118" s="2033"/>
      <c r="BDS118" s="2033"/>
      <c r="BDT118" s="2033"/>
      <c r="BDU118" s="2033"/>
      <c r="BDV118" s="2033"/>
      <c r="BDW118" s="2033"/>
      <c r="BDX118" s="2033"/>
      <c r="BDY118" s="2033"/>
      <c r="BDZ118" s="2033"/>
      <c r="BEA118" s="2033"/>
      <c r="BEB118" s="2033"/>
      <c r="BEC118" s="2033"/>
      <c r="BED118" s="2033"/>
      <c r="BEE118" s="2033"/>
      <c r="BEF118" s="2033"/>
      <c r="BEG118" s="2033" t="str">
        <f>IF(ISBLANK('１．学校基本情報'!$A$7),"",'１．学校基本情報'!$A$7)</f>
        <v/>
      </c>
      <c r="BEH118" s="2033"/>
      <c r="BEI118" s="2033"/>
      <c r="BEJ118" s="2033"/>
      <c r="BEK118" s="2033"/>
      <c r="BEL118" s="2033"/>
      <c r="BEM118" s="2033"/>
      <c r="BEN118" s="2033"/>
      <c r="BEO118" s="2033"/>
      <c r="BEP118" s="2033"/>
      <c r="BEQ118" s="2033"/>
      <c r="BER118" s="2033"/>
      <c r="BES118" s="2033"/>
      <c r="BET118" s="2033"/>
      <c r="BEU118" s="2033"/>
      <c r="BEV118" s="2033"/>
      <c r="BEW118" s="2033" t="str">
        <f>IF(ISBLANK('１．学校基本情報'!$A$7),"",'１．学校基本情報'!$A$7)</f>
        <v/>
      </c>
      <c r="BEX118" s="2033"/>
      <c r="BEY118" s="2033"/>
      <c r="BEZ118" s="2033"/>
      <c r="BFA118" s="2033"/>
      <c r="BFB118" s="2033"/>
      <c r="BFC118" s="2033"/>
      <c r="BFD118" s="2033"/>
      <c r="BFE118" s="2033"/>
      <c r="BFF118" s="2033"/>
      <c r="BFG118" s="2033"/>
      <c r="BFH118" s="2033"/>
      <c r="BFI118" s="2033"/>
      <c r="BFJ118" s="2033"/>
      <c r="BFK118" s="2033"/>
      <c r="BFL118" s="2033"/>
      <c r="BFM118" s="2033" t="str">
        <f>IF(ISBLANK('１．学校基本情報'!$A$7),"",'１．学校基本情報'!$A$7)</f>
        <v/>
      </c>
      <c r="BFN118" s="2033"/>
      <c r="BFO118" s="2033"/>
      <c r="BFP118" s="2033"/>
      <c r="BFQ118" s="2033"/>
      <c r="BFR118" s="2033"/>
      <c r="BFS118" s="2033"/>
      <c r="BFT118" s="2033"/>
      <c r="BFU118" s="2033"/>
      <c r="BFV118" s="2033"/>
      <c r="BFW118" s="2033"/>
      <c r="BFX118" s="2033"/>
      <c r="BFY118" s="2033"/>
      <c r="BFZ118" s="2033"/>
      <c r="BGA118" s="2033"/>
      <c r="BGB118" s="2033"/>
      <c r="BGC118" s="2033" t="str">
        <f>IF(ISBLANK('１．学校基本情報'!$A$7),"",'１．学校基本情報'!$A$7)</f>
        <v/>
      </c>
      <c r="BGD118" s="2033"/>
      <c r="BGE118" s="2033"/>
      <c r="BGF118" s="2033"/>
      <c r="BGG118" s="2033"/>
      <c r="BGH118" s="2033"/>
      <c r="BGI118" s="2033"/>
      <c r="BGJ118" s="2033"/>
      <c r="BGK118" s="2033"/>
      <c r="BGL118" s="2033"/>
      <c r="BGM118" s="2033"/>
      <c r="BGN118" s="2033"/>
      <c r="BGO118" s="2033"/>
      <c r="BGP118" s="2033"/>
      <c r="BGQ118" s="2033"/>
      <c r="BGR118" s="2033"/>
      <c r="BGS118" s="2033" t="str">
        <f>IF(ISBLANK('１．学校基本情報'!$A$7),"",'１．学校基本情報'!$A$7)</f>
        <v/>
      </c>
      <c r="BGT118" s="2033"/>
      <c r="BGU118" s="2033"/>
      <c r="BGV118" s="2033"/>
      <c r="BGW118" s="2033"/>
      <c r="BGX118" s="2033"/>
      <c r="BGY118" s="2033"/>
      <c r="BGZ118" s="2033"/>
      <c r="BHA118" s="2033"/>
      <c r="BHB118" s="2033"/>
      <c r="BHC118" s="2033"/>
      <c r="BHD118" s="2033"/>
      <c r="BHE118" s="2033"/>
      <c r="BHF118" s="2033"/>
      <c r="BHG118" s="2033"/>
      <c r="BHH118" s="2033"/>
      <c r="BHI118" s="2033" t="str">
        <f>IF(ISBLANK('１．学校基本情報'!$A$7),"",'１．学校基本情報'!$A$7)</f>
        <v/>
      </c>
      <c r="BHJ118" s="2033"/>
      <c r="BHK118" s="2033"/>
      <c r="BHL118" s="2033"/>
      <c r="BHM118" s="2033"/>
      <c r="BHN118" s="2033"/>
      <c r="BHO118" s="2033"/>
      <c r="BHP118" s="2033"/>
      <c r="BHQ118" s="2033"/>
      <c r="BHR118" s="2033"/>
      <c r="BHS118" s="2033"/>
      <c r="BHT118" s="2033"/>
      <c r="BHU118" s="2033"/>
      <c r="BHV118" s="2033"/>
      <c r="BHW118" s="2033"/>
      <c r="BHX118" s="2033"/>
      <c r="BHY118" s="2033" t="str">
        <f>IF(ISBLANK('１．学校基本情報'!$A$7),"",'１．学校基本情報'!$A$7)</f>
        <v/>
      </c>
      <c r="BHZ118" s="2033"/>
      <c r="BIA118" s="2033"/>
      <c r="BIB118" s="2033"/>
      <c r="BIC118" s="2033"/>
      <c r="BID118" s="2033"/>
      <c r="BIE118" s="2033"/>
      <c r="BIF118" s="2033"/>
      <c r="BIG118" s="2033"/>
      <c r="BIH118" s="2033"/>
      <c r="BII118" s="2033"/>
      <c r="BIJ118" s="2033"/>
      <c r="BIK118" s="2033"/>
      <c r="BIL118" s="2033"/>
      <c r="BIM118" s="2033"/>
      <c r="BIN118" s="2033"/>
      <c r="BIO118" s="2033" t="str">
        <f>IF(ISBLANK('１．学校基本情報'!$A$7),"",'１．学校基本情報'!$A$7)</f>
        <v/>
      </c>
      <c r="BIP118" s="2033"/>
      <c r="BIQ118" s="2033"/>
      <c r="BIR118" s="2033"/>
      <c r="BIS118" s="2033"/>
      <c r="BIT118" s="2033"/>
      <c r="BIU118" s="2033"/>
      <c r="BIV118" s="2033"/>
      <c r="BIW118" s="2033"/>
      <c r="BIX118" s="2033"/>
      <c r="BIY118" s="2033"/>
      <c r="BIZ118" s="2033"/>
      <c r="BJA118" s="2033"/>
      <c r="BJB118" s="2033"/>
      <c r="BJC118" s="2033"/>
      <c r="BJD118" s="2033"/>
      <c r="BJE118" s="2033" t="str">
        <f>IF(ISBLANK('１．学校基本情報'!$A$7),"",'１．学校基本情報'!$A$7)</f>
        <v/>
      </c>
      <c r="BJF118" s="2033"/>
      <c r="BJG118" s="2033"/>
      <c r="BJH118" s="2033"/>
      <c r="BJI118" s="2033"/>
      <c r="BJJ118" s="2033"/>
      <c r="BJK118" s="2033"/>
      <c r="BJL118" s="2033"/>
      <c r="BJM118" s="2033"/>
      <c r="BJN118" s="2033"/>
      <c r="BJO118" s="2033"/>
      <c r="BJP118" s="2033"/>
      <c r="BJQ118" s="2033"/>
      <c r="BJR118" s="2033"/>
      <c r="BJS118" s="2033"/>
      <c r="BJT118" s="2033"/>
      <c r="BJU118" s="2033" t="str">
        <f>IF(ISBLANK('１．学校基本情報'!$A$7),"",'１．学校基本情報'!$A$7)</f>
        <v/>
      </c>
      <c r="BJV118" s="2033"/>
      <c r="BJW118" s="2033"/>
      <c r="BJX118" s="2033"/>
      <c r="BJY118" s="2033"/>
      <c r="BJZ118" s="2033"/>
      <c r="BKA118" s="2033"/>
      <c r="BKB118" s="2033"/>
      <c r="BKC118" s="2033"/>
      <c r="BKD118" s="2033"/>
      <c r="BKE118" s="2033"/>
      <c r="BKF118" s="2033"/>
      <c r="BKG118" s="2033"/>
      <c r="BKH118" s="2033"/>
      <c r="BKI118" s="2033"/>
      <c r="BKJ118" s="2033"/>
      <c r="BKK118" s="2033" t="str">
        <f>IF(ISBLANK('１．学校基本情報'!$A$7),"",'１．学校基本情報'!$A$7)</f>
        <v/>
      </c>
      <c r="BKL118" s="2033"/>
      <c r="BKM118" s="2033"/>
      <c r="BKN118" s="2033"/>
      <c r="BKO118" s="2033"/>
      <c r="BKP118" s="2033"/>
      <c r="BKQ118" s="2033"/>
      <c r="BKR118" s="2033"/>
      <c r="BKS118" s="2033"/>
      <c r="BKT118" s="2033"/>
      <c r="BKU118" s="2033"/>
      <c r="BKV118" s="2033"/>
      <c r="BKW118" s="2033"/>
      <c r="BKX118" s="2033"/>
      <c r="BKY118" s="2033"/>
      <c r="BKZ118" s="2033"/>
      <c r="BLA118" s="2033" t="str">
        <f>IF(ISBLANK('１．学校基本情報'!$A$7),"",'１．学校基本情報'!$A$7)</f>
        <v/>
      </c>
      <c r="BLB118" s="2033"/>
      <c r="BLC118" s="2033"/>
      <c r="BLD118" s="2033"/>
      <c r="BLE118" s="2033"/>
      <c r="BLF118" s="2033"/>
      <c r="BLG118" s="2033"/>
      <c r="BLH118" s="2033"/>
      <c r="BLI118" s="2033"/>
      <c r="BLJ118" s="2033"/>
      <c r="BLK118" s="2033"/>
      <c r="BLL118" s="2033"/>
      <c r="BLM118" s="2033"/>
      <c r="BLN118" s="2033"/>
      <c r="BLO118" s="2033"/>
      <c r="BLP118" s="2033"/>
      <c r="BLQ118" s="2033" t="str">
        <f>IF(ISBLANK('１．学校基本情報'!$A$7),"",'１．学校基本情報'!$A$7)</f>
        <v/>
      </c>
      <c r="BLR118" s="2033"/>
      <c r="BLS118" s="2033"/>
      <c r="BLT118" s="2033"/>
      <c r="BLU118" s="2033"/>
      <c r="BLV118" s="2033"/>
      <c r="BLW118" s="2033"/>
      <c r="BLX118" s="2033"/>
      <c r="BLY118" s="2033"/>
      <c r="BLZ118" s="2033"/>
      <c r="BMA118" s="2033"/>
      <c r="BMB118" s="2033"/>
      <c r="BMC118" s="2033"/>
      <c r="BMD118" s="2033"/>
      <c r="BME118" s="2033"/>
      <c r="BMF118" s="2033"/>
      <c r="BMG118" s="2033" t="str">
        <f>IF(ISBLANK('１．学校基本情報'!$A$7),"",'１．学校基本情報'!$A$7)</f>
        <v/>
      </c>
      <c r="BMH118" s="2033"/>
      <c r="BMI118" s="2033"/>
      <c r="BMJ118" s="2033"/>
      <c r="BMK118" s="2033"/>
      <c r="BML118" s="2033"/>
      <c r="BMM118" s="2033"/>
      <c r="BMN118" s="2033"/>
      <c r="BMO118" s="2033"/>
      <c r="BMP118" s="2033"/>
      <c r="BMQ118" s="2033"/>
      <c r="BMR118" s="2033"/>
      <c r="BMS118" s="2033"/>
      <c r="BMT118" s="2033"/>
      <c r="BMU118" s="2033"/>
      <c r="BMV118" s="2033"/>
      <c r="BMW118" s="2033" t="str">
        <f>IF(ISBLANK('１．学校基本情報'!$A$7),"",'１．学校基本情報'!$A$7)</f>
        <v/>
      </c>
      <c r="BMX118" s="2033"/>
      <c r="BMY118" s="2033"/>
      <c r="BMZ118" s="2033"/>
      <c r="BNA118" s="2033"/>
      <c r="BNB118" s="2033"/>
      <c r="BNC118" s="2033"/>
      <c r="BND118" s="2033"/>
      <c r="BNE118" s="2033"/>
      <c r="BNF118" s="2033"/>
      <c r="BNG118" s="2033"/>
      <c r="BNH118" s="2033"/>
      <c r="BNI118" s="2033"/>
      <c r="BNJ118" s="2033"/>
      <c r="BNK118" s="2033"/>
      <c r="BNL118" s="2033"/>
      <c r="BNM118" s="2033" t="str">
        <f>IF(ISBLANK('１．学校基本情報'!$A$7),"",'１．学校基本情報'!$A$7)</f>
        <v/>
      </c>
      <c r="BNN118" s="2033"/>
      <c r="BNO118" s="2033"/>
      <c r="BNP118" s="2033"/>
      <c r="BNQ118" s="2033"/>
      <c r="BNR118" s="2033"/>
      <c r="BNS118" s="2033"/>
      <c r="BNT118" s="2033"/>
      <c r="BNU118" s="2033"/>
      <c r="BNV118" s="2033"/>
      <c r="BNW118" s="2033"/>
      <c r="BNX118" s="2033"/>
      <c r="BNY118" s="2033"/>
      <c r="BNZ118" s="2033"/>
      <c r="BOA118" s="2033"/>
      <c r="BOB118" s="2033"/>
      <c r="BOC118" s="2033" t="str">
        <f>IF(ISBLANK('１．学校基本情報'!$A$7),"",'１．学校基本情報'!$A$7)</f>
        <v/>
      </c>
      <c r="BOD118" s="2033"/>
      <c r="BOE118" s="2033"/>
      <c r="BOF118" s="2033"/>
      <c r="BOG118" s="2033"/>
      <c r="BOH118" s="2033"/>
      <c r="BOI118" s="2033"/>
      <c r="BOJ118" s="2033"/>
      <c r="BOK118" s="2033"/>
      <c r="BOL118" s="2033"/>
      <c r="BOM118" s="2033"/>
      <c r="BON118" s="2033"/>
      <c r="BOO118" s="2033"/>
      <c r="BOP118" s="2033"/>
      <c r="BOQ118" s="2033"/>
      <c r="BOR118" s="2033"/>
      <c r="BOS118" s="2033" t="str">
        <f>IF(ISBLANK('１．学校基本情報'!$A$7),"",'１．学校基本情報'!$A$7)</f>
        <v/>
      </c>
      <c r="BOT118" s="2033"/>
      <c r="BOU118" s="2033"/>
      <c r="BOV118" s="2033"/>
      <c r="BOW118" s="2033"/>
      <c r="BOX118" s="2033"/>
      <c r="BOY118" s="2033"/>
      <c r="BOZ118" s="2033"/>
      <c r="BPA118" s="2033"/>
      <c r="BPB118" s="2033"/>
      <c r="BPC118" s="2033"/>
      <c r="BPD118" s="2033"/>
      <c r="BPE118" s="2033"/>
      <c r="BPF118" s="2033"/>
      <c r="BPG118" s="2033"/>
      <c r="BPH118" s="2033"/>
      <c r="BPI118" s="2033" t="str">
        <f>IF(ISBLANK('１．学校基本情報'!$A$7),"",'１．学校基本情報'!$A$7)</f>
        <v/>
      </c>
      <c r="BPJ118" s="2033"/>
      <c r="BPK118" s="2033"/>
      <c r="BPL118" s="2033"/>
      <c r="BPM118" s="2033"/>
      <c r="BPN118" s="2033"/>
      <c r="BPO118" s="2033"/>
      <c r="BPP118" s="2033"/>
      <c r="BPQ118" s="2033"/>
      <c r="BPR118" s="2033"/>
      <c r="BPS118" s="2033"/>
      <c r="BPT118" s="2033"/>
      <c r="BPU118" s="2033"/>
      <c r="BPV118" s="2033"/>
      <c r="BPW118" s="2033"/>
      <c r="BPX118" s="2033"/>
      <c r="BPY118" s="2033" t="str">
        <f>IF(ISBLANK('１．学校基本情報'!$A$7),"",'１．学校基本情報'!$A$7)</f>
        <v/>
      </c>
      <c r="BPZ118" s="2033"/>
      <c r="BQA118" s="2033"/>
      <c r="BQB118" s="2033"/>
      <c r="BQC118" s="2033"/>
      <c r="BQD118" s="2033"/>
      <c r="BQE118" s="2033"/>
      <c r="BQF118" s="2033"/>
      <c r="BQG118" s="2033"/>
      <c r="BQH118" s="2033"/>
      <c r="BQI118" s="2033"/>
      <c r="BQJ118" s="2033"/>
      <c r="BQK118" s="2033"/>
      <c r="BQL118" s="2033"/>
      <c r="BQM118" s="2033"/>
      <c r="BQN118" s="2033"/>
      <c r="BQO118" s="2033" t="str">
        <f>IF(ISBLANK('１．学校基本情報'!$A$7),"",'１．学校基本情報'!$A$7)</f>
        <v/>
      </c>
      <c r="BQP118" s="2033"/>
      <c r="BQQ118" s="2033"/>
      <c r="BQR118" s="2033"/>
      <c r="BQS118" s="2033"/>
      <c r="BQT118" s="2033"/>
      <c r="BQU118" s="2033"/>
      <c r="BQV118" s="2033"/>
      <c r="BQW118" s="2033"/>
      <c r="BQX118" s="2033"/>
      <c r="BQY118" s="2033"/>
      <c r="BQZ118" s="2033"/>
      <c r="BRA118" s="2033"/>
      <c r="BRB118" s="2033"/>
      <c r="BRC118" s="2033"/>
      <c r="BRD118" s="2033"/>
      <c r="BRE118" s="2033" t="str">
        <f>IF(ISBLANK('１．学校基本情報'!$A$7),"",'１．学校基本情報'!$A$7)</f>
        <v/>
      </c>
      <c r="BRF118" s="2033"/>
      <c r="BRG118" s="2033"/>
      <c r="BRH118" s="2033"/>
      <c r="BRI118" s="2033"/>
      <c r="BRJ118" s="2033"/>
      <c r="BRK118" s="2033"/>
      <c r="BRL118" s="2033"/>
      <c r="BRM118" s="2033"/>
      <c r="BRN118" s="2033"/>
      <c r="BRO118" s="2033"/>
      <c r="BRP118" s="2033"/>
      <c r="BRQ118" s="2033"/>
      <c r="BRR118" s="2033"/>
      <c r="BRS118" s="2033"/>
      <c r="BRT118" s="2033"/>
      <c r="BRU118" s="2033" t="str">
        <f>IF(ISBLANK('１．学校基本情報'!$A$7),"",'１．学校基本情報'!$A$7)</f>
        <v/>
      </c>
      <c r="BRV118" s="2033"/>
      <c r="BRW118" s="2033"/>
      <c r="BRX118" s="2033"/>
      <c r="BRY118" s="2033"/>
      <c r="BRZ118" s="2033"/>
      <c r="BSA118" s="2033"/>
      <c r="BSB118" s="2033"/>
      <c r="BSC118" s="2033"/>
      <c r="BSD118" s="2033"/>
      <c r="BSE118" s="2033"/>
      <c r="BSF118" s="2033"/>
      <c r="BSG118" s="2033"/>
      <c r="BSH118" s="2033"/>
      <c r="BSI118" s="2033"/>
      <c r="BSJ118" s="2033"/>
      <c r="BSK118" s="2033" t="str">
        <f>IF(ISBLANK('１．学校基本情報'!$A$7),"",'１．学校基本情報'!$A$7)</f>
        <v/>
      </c>
      <c r="BSL118" s="2033"/>
      <c r="BSM118" s="2033"/>
      <c r="BSN118" s="2033"/>
      <c r="BSO118" s="2033"/>
      <c r="BSP118" s="2033"/>
      <c r="BSQ118" s="2033"/>
      <c r="BSR118" s="2033"/>
      <c r="BSS118" s="2033"/>
      <c r="BST118" s="2033"/>
      <c r="BSU118" s="2033"/>
      <c r="BSV118" s="2033"/>
      <c r="BSW118" s="2033"/>
      <c r="BSX118" s="2033"/>
      <c r="BSY118" s="2033"/>
      <c r="BSZ118" s="2033"/>
      <c r="BTA118" s="2033" t="str">
        <f>IF(ISBLANK('１．学校基本情報'!$A$7),"",'１．学校基本情報'!$A$7)</f>
        <v/>
      </c>
      <c r="BTB118" s="2033"/>
      <c r="BTC118" s="2033"/>
      <c r="BTD118" s="2033"/>
      <c r="BTE118" s="2033"/>
      <c r="BTF118" s="2033"/>
      <c r="BTG118" s="2033"/>
      <c r="BTH118" s="2033"/>
      <c r="BTI118" s="2033"/>
      <c r="BTJ118" s="2033"/>
      <c r="BTK118" s="2033"/>
      <c r="BTL118" s="2033"/>
      <c r="BTM118" s="2033"/>
      <c r="BTN118" s="2033"/>
      <c r="BTO118" s="2033"/>
      <c r="BTP118" s="2033"/>
      <c r="BTQ118" s="2033" t="str">
        <f>IF(ISBLANK('１．学校基本情報'!$A$7),"",'１．学校基本情報'!$A$7)</f>
        <v/>
      </c>
      <c r="BTR118" s="2033"/>
      <c r="BTS118" s="2033"/>
      <c r="BTT118" s="2033"/>
      <c r="BTU118" s="2033"/>
      <c r="BTV118" s="2033"/>
      <c r="BTW118" s="2033"/>
      <c r="BTX118" s="2033"/>
      <c r="BTY118" s="2033"/>
      <c r="BTZ118" s="2033"/>
      <c r="BUA118" s="2033"/>
      <c r="BUB118" s="2033"/>
      <c r="BUC118" s="2033"/>
      <c r="BUD118" s="2033"/>
      <c r="BUE118" s="2033"/>
      <c r="BUF118" s="2033"/>
      <c r="BUG118" s="2033" t="str">
        <f>IF(ISBLANK('１．学校基本情報'!$A$7),"",'１．学校基本情報'!$A$7)</f>
        <v/>
      </c>
      <c r="BUH118" s="2033"/>
      <c r="BUI118" s="2033"/>
      <c r="BUJ118" s="2033"/>
      <c r="BUK118" s="2033"/>
      <c r="BUL118" s="2033"/>
      <c r="BUM118" s="2033"/>
      <c r="BUN118" s="2033"/>
      <c r="BUO118" s="2033"/>
      <c r="BUP118" s="2033"/>
      <c r="BUQ118" s="2033"/>
      <c r="BUR118" s="2033"/>
      <c r="BUS118" s="2033"/>
      <c r="BUT118" s="2033"/>
      <c r="BUU118" s="2033"/>
      <c r="BUV118" s="2033"/>
      <c r="BUW118" s="2033" t="str">
        <f>IF(ISBLANK('１．学校基本情報'!$A$7),"",'１．学校基本情報'!$A$7)</f>
        <v/>
      </c>
      <c r="BUX118" s="2033"/>
      <c r="BUY118" s="2033"/>
      <c r="BUZ118" s="2033"/>
      <c r="BVA118" s="2033"/>
      <c r="BVB118" s="2033"/>
      <c r="BVC118" s="2033"/>
      <c r="BVD118" s="2033"/>
      <c r="BVE118" s="2033"/>
      <c r="BVF118" s="2033"/>
      <c r="BVG118" s="2033"/>
      <c r="BVH118" s="2033"/>
      <c r="BVI118" s="2033"/>
      <c r="BVJ118" s="2033"/>
      <c r="BVK118" s="2033"/>
      <c r="BVL118" s="2033"/>
      <c r="BVM118" s="2033" t="str">
        <f>IF(ISBLANK('１．学校基本情報'!$A$7),"",'１．学校基本情報'!$A$7)</f>
        <v/>
      </c>
      <c r="BVN118" s="2033"/>
      <c r="BVO118" s="2033"/>
      <c r="BVP118" s="2033"/>
      <c r="BVQ118" s="2033"/>
      <c r="BVR118" s="2033"/>
      <c r="BVS118" s="2033"/>
      <c r="BVT118" s="2033"/>
      <c r="BVU118" s="2033"/>
      <c r="BVV118" s="2033"/>
      <c r="BVW118" s="2033"/>
      <c r="BVX118" s="2033"/>
      <c r="BVY118" s="2033"/>
      <c r="BVZ118" s="2033"/>
      <c r="BWA118" s="2033"/>
      <c r="BWB118" s="2033"/>
      <c r="BWC118" s="2033" t="str">
        <f>IF(ISBLANK('１．学校基本情報'!$A$7),"",'１．学校基本情報'!$A$7)</f>
        <v/>
      </c>
      <c r="BWD118" s="2033"/>
      <c r="BWE118" s="2033"/>
      <c r="BWF118" s="2033"/>
      <c r="BWG118" s="2033"/>
      <c r="BWH118" s="2033"/>
      <c r="BWI118" s="2033"/>
      <c r="BWJ118" s="2033"/>
      <c r="BWK118" s="2033"/>
      <c r="BWL118" s="2033"/>
      <c r="BWM118" s="2033"/>
      <c r="BWN118" s="2033"/>
      <c r="BWO118" s="2033"/>
      <c r="BWP118" s="2033"/>
      <c r="BWQ118" s="2033"/>
      <c r="BWR118" s="2033"/>
      <c r="BWS118" s="2033" t="str">
        <f>IF(ISBLANK('１．学校基本情報'!$A$7),"",'１．学校基本情報'!$A$7)</f>
        <v/>
      </c>
      <c r="BWT118" s="2033"/>
      <c r="BWU118" s="2033"/>
      <c r="BWV118" s="2033"/>
      <c r="BWW118" s="2033"/>
      <c r="BWX118" s="2033"/>
      <c r="BWY118" s="2033"/>
      <c r="BWZ118" s="2033"/>
      <c r="BXA118" s="2033"/>
      <c r="BXB118" s="2033"/>
      <c r="BXC118" s="2033"/>
      <c r="BXD118" s="2033"/>
      <c r="BXE118" s="2033"/>
      <c r="BXF118" s="2033"/>
      <c r="BXG118" s="2033"/>
      <c r="BXH118" s="2033"/>
      <c r="BXI118" s="2033" t="str">
        <f>IF(ISBLANK('１．学校基本情報'!$A$7),"",'１．学校基本情報'!$A$7)</f>
        <v/>
      </c>
      <c r="BXJ118" s="2033"/>
      <c r="BXK118" s="2033"/>
      <c r="BXL118" s="2033"/>
      <c r="BXM118" s="2033"/>
      <c r="BXN118" s="2033"/>
      <c r="BXO118" s="2033"/>
      <c r="BXP118" s="2033"/>
      <c r="BXQ118" s="2033"/>
      <c r="BXR118" s="2033"/>
      <c r="BXS118" s="2033"/>
      <c r="BXT118" s="2033"/>
      <c r="BXU118" s="2033"/>
      <c r="BXV118" s="2033"/>
      <c r="BXW118" s="2033"/>
      <c r="BXX118" s="2033"/>
      <c r="BXY118" s="2033" t="str">
        <f>IF(ISBLANK('１．学校基本情報'!$A$7),"",'１．学校基本情報'!$A$7)</f>
        <v/>
      </c>
      <c r="BXZ118" s="2033"/>
      <c r="BYA118" s="2033"/>
      <c r="BYB118" s="2033"/>
      <c r="BYC118" s="2033"/>
      <c r="BYD118" s="2033"/>
      <c r="BYE118" s="2033"/>
      <c r="BYF118" s="2033"/>
      <c r="BYG118" s="2033"/>
      <c r="BYH118" s="2033"/>
      <c r="BYI118" s="2033"/>
      <c r="BYJ118" s="2033"/>
      <c r="BYK118" s="2033"/>
      <c r="BYL118" s="2033"/>
      <c r="BYM118" s="2033"/>
      <c r="BYN118" s="2033"/>
      <c r="BYO118" s="2033" t="str">
        <f>IF(ISBLANK('１．学校基本情報'!$A$7),"",'１．学校基本情報'!$A$7)</f>
        <v/>
      </c>
      <c r="BYP118" s="2033"/>
      <c r="BYQ118" s="2033"/>
      <c r="BYR118" s="2033"/>
      <c r="BYS118" s="2033"/>
      <c r="BYT118" s="2033"/>
      <c r="BYU118" s="2033"/>
      <c r="BYV118" s="2033"/>
      <c r="BYW118" s="2033"/>
      <c r="BYX118" s="2033"/>
      <c r="BYY118" s="2033"/>
      <c r="BYZ118" s="2033"/>
      <c r="BZA118" s="2033"/>
      <c r="BZB118" s="2033"/>
      <c r="BZC118" s="2033"/>
      <c r="BZD118" s="2033"/>
      <c r="BZE118" s="2033" t="str">
        <f>IF(ISBLANK('１．学校基本情報'!$A$7),"",'１．学校基本情報'!$A$7)</f>
        <v/>
      </c>
      <c r="BZF118" s="2033"/>
      <c r="BZG118" s="2033"/>
      <c r="BZH118" s="2033"/>
      <c r="BZI118" s="2033"/>
      <c r="BZJ118" s="2033"/>
      <c r="BZK118" s="2033"/>
      <c r="BZL118" s="2033"/>
      <c r="BZM118" s="2033"/>
      <c r="BZN118" s="2033"/>
      <c r="BZO118" s="2033"/>
      <c r="BZP118" s="2033"/>
      <c r="BZQ118" s="2033"/>
      <c r="BZR118" s="2033"/>
      <c r="BZS118" s="2033"/>
      <c r="BZT118" s="2033"/>
      <c r="BZU118" s="2033" t="str">
        <f>IF(ISBLANK('１．学校基本情報'!$A$7),"",'１．学校基本情報'!$A$7)</f>
        <v/>
      </c>
      <c r="BZV118" s="2033"/>
      <c r="BZW118" s="2033"/>
      <c r="BZX118" s="2033"/>
      <c r="BZY118" s="2033"/>
      <c r="BZZ118" s="2033"/>
      <c r="CAA118" s="2033"/>
      <c r="CAB118" s="2033"/>
      <c r="CAC118" s="2033"/>
      <c r="CAD118" s="2033"/>
      <c r="CAE118" s="2033"/>
      <c r="CAF118" s="2033"/>
      <c r="CAG118" s="2033"/>
      <c r="CAH118" s="2033"/>
      <c r="CAI118" s="2033"/>
      <c r="CAJ118" s="2033"/>
      <c r="CAK118" s="2033" t="str">
        <f>IF(ISBLANK('１．学校基本情報'!$A$7),"",'１．学校基本情報'!$A$7)</f>
        <v/>
      </c>
      <c r="CAL118" s="2033"/>
      <c r="CAM118" s="2033"/>
      <c r="CAN118" s="2033"/>
      <c r="CAO118" s="2033"/>
      <c r="CAP118" s="2033"/>
      <c r="CAQ118" s="2033"/>
      <c r="CAR118" s="2033"/>
      <c r="CAS118" s="2033"/>
      <c r="CAT118" s="2033"/>
      <c r="CAU118" s="2033"/>
      <c r="CAV118" s="2033"/>
      <c r="CAW118" s="2033"/>
      <c r="CAX118" s="2033"/>
      <c r="CAY118" s="2033"/>
      <c r="CAZ118" s="2033"/>
      <c r="CBA118" s="2033" t="str">
        <f>IF(ISBLANK('１．学校基本情報'!$A$7),"",'１．学校基本情報'!$A$7)</f>
        <v/>
      </c>
      <c r="CBB118" s="2033"/>
      <c r="CBC118" s="2033"/>
      <c r="CBD118" s="2033"/>
      <c r="CBE118" s="2033"/>
      <c r="CBF118" s="2033"/>
      <c r="CBG118" s="2033"/>
      <c r="CBH118" s="2033"/>
      <c r="CBI118" s="2033"/>
      <c r="CBJ118" s="2033"/>
      <c r="CBK118" s="2033"/>
      <c r="CBL118" s="2033"/>
      <c r="CBM118" s="2033"/>
      <c r="CBN118" s="2033"/>
      <c r="CBO118" s="2033"/>
      <c r="CBP118" s="2033"/>
      <c r="CBQ118" s="2033" t="str">
        <f>IF(ISBLANK('１．学校基本情報'!$A$7),"",'１．学校基本情報'!$A$7)</f>
        <v/>
      </c>
      <c r="CBR118" s="2033"/>
      <c r="CBS118" s="2033"/>
      <c r="CBT118" s="2033"/>
      <c r="CBU118" s="2033"/>
      <c r="CBV118" s="2033"/>
      <c r="CBW118" s="2033"/>
      <c r="CBX118" s="2033"/>
      <c r="CBY118" s="2033"/>
      <c r="CBZ118" s="2033"/>
      <c r="CCA118" s="2033"/>
      <c r="CCB118" s="2033"/>
      <c r="CCC118" s="2033"/>
      <c r="CCD118" s="2033"/>
      <c r="CCE118" s="2033"/>
      <c r="CCF118" s="2033"/>
      <c r="CCG118" s="2033" t="str">
        <f>IF(ISBLANK('１．学校基本情報'!$A$7),"",'１．学校基本情報'!$A$7)</f>
        <v/>
      </c>
      <c r="CCH118" s="2033"/>
      <c r="CCI118" s="2033"/>
      <c r="CCJ118" s="2033"/>
      <c r="CCK118" s="2033"/>
      <c r="CCL118" s="2033"/>
      <c r="CCM118" s="2033"/>
      <c r="CCN118" s="2033"/>
      <c r="CCO118" s="2033"/>
      <c r="CCP118" s="2033"/>
      <c r="CCQ118" s="2033"/>
      <c r="CCR118" s="2033"/>
      <c r="CCS118" s="2033"/>
      <c r="CCT118" s="2033"/>
      <c r="CCU118" s="2033"/>
      <c r="CCV118" s="2033"/>
      <c r="CCW118" s="2033" t="str">
        <f>IF(ISBLANK('１．学校基本情報'!$A$7),"",'１．学校基本情報'!$A$7)</f>
        <v/>
      </c>
      <c r="CCX118" s="2033"/>
      <c r="CCY118" s="2033"/>
      <c r="CCZ118" s="2033"/>
      <c r="CDA118" s="2033"/>
      <c r="CDB118" s="2033"/>
      <c r="CDC118" s="2033"/>
      <c r="CDD118" s="2033"/>
      <c r="CDE118" s="2033"/>
      <c r="CDF118" s="2033"/>
      <c r="CDG118" s="2033"/>
      <c r="CDH118" s="2033"/>
      <c r="CDI118" s="2033"/>
      <c r="CDJ118" s="2033"/>
      <c r="CDK118" s="2033"/>
      <c r="CDL118" s="2033"/>
      <c r="CDM118" s="2033" t="str">
        <f>IF(ISBLANK('１．学校基本情報'!$A$7),"",'１．学校基本情報'!$A$7)</f>
        <v/>
      </c>
      <c r="CDN118" s="2033"/>
      <c r="CDO118" s="2033"/>
      <c r="CDP118" s="2033"/>
      <c r="CDQ118" s="2033"/>
      <c r="CDR118" s="2033"/>
      <c r="CDS118" s="2033"/>
      <c r="CDT118" s="2033"/>
      <c r="CDU118" s="2033"/>
      <c r="CDV118" s="2033"/>
      <c r="CDW118" s="2033"/>
      <c r="CDX118" s="2033"/>
      <c r="CDY118" s="2033"/>
      <c r="CDZ118" s="2033"/>
      <c r="CEA118" s="2033"/>
      <c r="CEB118" s="2033"/>
      <c r="CEC118" s="2033" t="str">
        <f>IF(ISBLANK('１．学校基本情報'!$A$7),"",'１．学校基本情報'!$A$7)</f>
        <v/>
      </c>
      <c r="CED118" s="2033"/>
      <c r="CEE118" s="2033"/>
      <c r="CEF118" s="2033"/>
      <c r="CEG118" s="2033"/>
      <c r="CEH118" s="2033"/>
      <c r="CEI118" s="2033"/>
      <c r="CEJ118" s="2033"/>
      <c r="CEK118" s="2033"/>
      <c r="CEL118" s="2033"/>
      <c r="CEM118" s="2033"/>
      <c r="CEN118" s="2033"/>
      <c r="CEO118" s="2033"/>
      <c r="CEP118" s="2033"/>
      <c r="CEQ118" s="2033"/>
      <c r="CER118" s="2033"/>
      <c r="CES118" s="2033" t="str">
        <f>IF(ISBLANK('１．学校基本情報'!$A$7),"",'１．学校基本情報'!$A$7)</f>
        <v/>
      </c>
      <c r="CET118" s="2033"/>
      <c r="CEU118" s="2033"/>
      <c r="CEV118" s="2033"/>
      <c r="CEW118" s="2033"/>
      <c r="CEX118" s="2033"/>
      <c r="CEY118" s="2033"/>
      <c r="CEZ118" s="2033"/>
      <c r="CFA118" s="2033"/>
      <c r="CFB118" s="2033"/>
      <c r="CFC118" s="2033"/>
      <c r="CFD118" s="2033"/>
      <c r="CFE118" s="2033"/>
      <c r="CFF118" s="2033"/>
      <c r="CFG118" s="2033"/>
      <c r="CFH118" s="2033"/>
      <c r="CFI118" s="2033" t="str">
        <f>IF(ISBLANK('１．学校基本情報'!$A$7),"",'１．学校基本情報'!$A$7)</f>
        <v/>
      </c>
      <c r="CFJ118" s="2033"/>
      <c r="CFK118" s="2033"/>
      <c r="CFL118" s="2033"/>
      <c r="CFM118" s="2033"/>
      <c r="CFN118" s="2033"/>
      <c r="CFO118" s="2033"/>
      <c r="CFP118" s="2033"/>
      <c r="CFQ118" s="2033"/>
      <c r="CFR118" s="2033"/>
      <c r="CFS118" s="2033"/>
      <c r="CFT118" s="2033"/>
      <c r="CFU118" s="2033"/>
      <c r="CFV118" s="2033"/>
      <c r="CFW118" s="2033"/>
      <c r="CFX118" s="2033"/>
      <c r="CFY118" s="2033" t="str">
        <f>IF(ISBLANK('１．学校基本情報'!$A$7),"",'１．学校基本情報'!$A$7)</f>
        <v/>
      </c>
      <c r="CFZ118" s="2033"/>
      <c r="CGA118" s="2033"/>
      <c r="CGB118" s="2033"/>
      <c r="CGC118" s="2033"/>
      <c r="CGD118" s="2033"/>
      <c r="CGE118" s="2033"/>
      <c r="CGF118" s="2033"/>
      <c r="CGG118" s="2033"/>
      <c r="CGH118" s="2033"/>
      <c r="CGI118" s="2033"/>
      <c r="CGJ118" s="2033"/>
      <c r="CGK118" s="2033"/>
      <c r="CGL118" s="2033"/>
      <c r="CGM118" s="2033"/>
      <c r="CGN118" s="2033"/>
      <c r="CGO118" s="2033" t="str">
        <f>IF(ISBLANK('１．学校基本情報'!$A$7),"",'１．学校基本情報'!$A$7)</f>
        <v/>
      </c>
      <c r="CGP118" s="2033"/>
      <c r="CGQ118" s="2033"/>
      <c r="CGR118" s="2033"/>
      <c r="CGS118" s="2033"/>
      <c r="CGT118" s="2033"/>
      <c r="CGU118" s="2033"/>
      <c r="CGV118" s="2033"/>
      <c r="CGW118" s="2033"/>
      <c r="CGX118" s="2033"/>
      <c r="CGY118" s="2033"/>
      <c r="CGZ118" s="2033"/>
      <c r="CHA118" s="2033"/>
      <c r="CHB118" s="2033"/>
      <c r="CHC118" s="2033"/>
      <c r="CHD118" s="2033"/>
      <c r="CHE118" s="2033" t="str">
        <f>IF(ISBLANK('１．学校基本情報'!$A$7),"",'１．学校基本情報'!$A$7)</f>
        <v/>
      </c>
      <c r="CHF118" s="2033"/>
      <c r="CHG118" s="2033"/>
      <c r="CHH118" s="2033"/>
      <c r="CHI118" s="2033"/>
      <c r="CHJ118" s="2033"/>
      <c r="CHK118" s="2033"/>
      <c r="CHL118" s="2033"/>
      <c r="CHM118" s="2033"/>
      <c r="CHN118" s="2033"/>
      <c r="CHO118" s="2033"/>
      <c r="CHP118" s="2033"/>
      <c r="CHQ118" s="2033"/>
      <c r="CHR118" s="2033"/>
      <c r="CHS118" s="2033"/>
      <c r="CHT118" s="2033"/>
      <c r="CHU118" s="2033" t="str">
        <f>IF(ISBLANK('１．学校基本情報'!$A$7),"",'１．学校基本情報'!$A$7)</f>
        <v/>
      </c>
      <c r="CHV118" s="2033"/>
      <c r="CHW118" s="2033"/>
      <c r="CHX118" s="2033"/>
      <c r="CHY118" s="2033"/>
      <c r="CHZ118" s="2033"/>
      <c r="CIA118" s="2033"/>
      <c r="CIB118" s="2033"/>
      <c r="CIC118" s="2033"/>
      <c r="CID118" s="2033"/>
      <c r="CIE118" s="2033"/>
      <c r="CIF118" s="2033"/>
      <c r="CIG118" s="2033"/>
      <c r="CIH118" s="2033"/>
      <c r="CII118" s="2033"/>
      <c r="CIJ118" s="2033"/>
      <c r="CIK118" s="2033" t="str">
        <f>IF(ISBLANK('１．学校基本情報'!$A$7),"",'１．学校基本情報'!$A$7)</f>
        <v/>
      </c>
      <c r="CIL118" s="2033"/>
      <c r="CIM118" s="2033"/>
      <c r="CIN118" s="2033"/>
      <c r="CIO118" s="2033"/>
      <c r="CIP118" s="2033"/>
      <c r="CIQ118" s="2033"/>
      <c r="CIR118" s="2033"/>
      <c r="CIS118" s="2033"/>
      <c r="CIT118" s="2033"/>
      <c r="CIU118" s="2033"/>
      <c r="CIV118" s="2033"/>
      <c r="CIW118" s="2033"/>
      <c r="CIX118" s="2033"/>
      <c r="CIY118" s="2033"/>
      <c r="CIZ118" s="2033"/>
      <c r="CJA118" s="2033" t="str">
        <f>IF(ISBLANK('１．学校基本情報'!$A$7),"",'１．学校基本情報'!$A$7)</f>
        <v/>
      </c>
      <c r="CJB118" s="2033"/>
      <c r="CJC118" s="2033"/>
      <c r="CJD118" s="2033"/>
      <c r="CJE118" s="2033"/>
      <c r="CJF118" s="2033"/>
      <c r="CJG118" s="2033"/>
      <c r="CJH118" s="2033"/>
      <c r="CJI118" s="2033"/>
      <c r="CJJ118" s="2033"/>
      <c r="CJK118" s="2033"/>
      <c r="CJL118" s="2033"/>
      <c r="CJM118" s="2033"/>
      <c r="CJN118" s="2033"/>
      <c r="CJO118" s="2033"/>
      <c r="CJP118" s="2033"/>
      <c r="CJQ118" s="2033" t="str">
        <f>IF(ISBLANK('１．学校基本情報'!$A$7),"",'１．学校基本情報'!$A$7)</f>
        <v/>
      </c>
      <c r="CJR118" s="2033"/>
      <c r="CJS118" s="2033"/>
      <c r="CJT118" s="2033"/>
      <c r="CJU118" s="2033"/>
      <c r="CJV118" s="2033"/>
      <c r="CJW118" s="2033"/>
      <c r="CJX118" s="2033"/>
      <c r="CJY118" s="2033"/>
      <c r="CJZ118" s="2033"/>
      <c r="CKA118" s="2033"/>
      <c r="CKB118" s="2033"/>
      <c r="CKC118" s="2033"/>
      <c r="CKD118" s="2033"/>
      <c r="CKE118" s="2033"/>
      <c r="CKF118" s="2033"/>
      <c r="CKG118" s="2033" t="str">
        <f>IF(ISBLANK('１．学校基本情報'!$A$7),"",'１．学校基本情報'!$A$7)</f>
        <v/>
      </c>
      <c r="CKH118" s="2033"/>
      <c r="CKI118" s="2033"/>
      <c r="CKJ118" s="2033"/>
      <c r="CKK118" s="2033"/>
      <c r="CKL118" s="2033"/>
      <c r="CKM118" s="2033"/>
      <c r="CKN118" s="2033"/>
      <c r="CKO118" s="2033"/>
      <c r="CKP118" s="2033"/>
      <c r="CKQ118" s="2033"/>
      <c r="CKR118" s="2033"/>
      <c r="CKS118" s="2033"/>
      <c r="CKT118" s="2033"/>
      <c r="CKU118" s="2033"/>
      <c r="CKV118" s="2033"/>
      <c r="CKW118" s="2033" t="str">
        <f>IF(ISBLANK('１．学校基本情報'!$A$7),"",'１．学校基本情報'!$A$7)</f>
        <v/>
      </c>
      <c r="CKX118" s="2033"/>
      <c r="CKY118" s="2033"/>
      <c r="CKZ118" s="2033"/>
      <c r="CLA118" s="2033"/>
      <c r="CLB118" s="2033"/>
      <c r="CLC118" s="2033"/>
      <c r="CLD118" s="2033"/>
      <c r="CLE118" s="2033"/>
      <c r="CLF118" s="2033"/>
      <c r="CLG118" s="2033"/>
      <c r="CLH118" s="2033"/>
      <c r="CLI118" s="2033"/>
      <c r="CLJ118" s="2033"/>
      <c r="CLK118" s="2033"/>
      <c r="CLL118" s="2033"/>
      <c r="CLM118" s="2033" t="str">
        <f>IF(ISBLANK('１．学校基本情報'!$A$7),"",'１．学校基本情報'!$A$7)</f>
        <v/>
      </c>
      <c r="CLN118" s="2033"/>
      <c r="CLO118" s="2033"/>
      <c r="CLP118" s="2033"/>
      <c r="CLQ118" s="2033"/>
      <c r="CLR118" s="2033"/>
      <c r="CLS118" s="2033"/>
      <c r="CLT118" s="2033"/>
      <c r="CLU118" s="2033"/>
      <c r="CLV118" s="2033"/>
      <c r="CLW118" s="2033"/>
      <c r="CLX118" s="2033"/>
      <c r="CLY118" s="2033"/>
      <c r="CLZ118" s="2033"/>
      <c r="CMA118" s="2033"/>
      <c r="CMB118" s="2033"/>
      <c r="CMC118" s="2033" t="str">
        <f>IF(ISBLANK('１．学校基本情報'!$A$7),"",'１．学校基本情報'!$A$7)</f>
        <v/>
      </c>
      <c r="CMD118" s="2033"/>
      <c r="CME118" s="2033"/>
      <c r="CMF118" s="2033"/>
      <c r="CMG118" s="2033"/>
      <c r="CMH118" s="2033"/>
      <c r="CMI118" s="2033"/>
      <c r="CMJ118" s="2033"/>
      <c r="CMK118" s="2033"/>
      <c r="CML118" s="2033"/>
      <c r="CMM118" s="2033"/>
      <c r="CMN118" s="2033"/>
      <c r="CMO118" s="2033"/>
      <c r="CMP118" s="2033"/>
      <c r="CMQ118" s="2033"/>
      <c r="CMR118" s="2033"/>
      <c r="CMS118" s="2033" t="str">
        <f>IF(ISBLANK('１．学校基本情報'!$A$7),"",'１．学校基本情報'!$A$7)</f>
        <v/>
      </c>
      <c r="CMT118" s="2033"/>
      <c r="CMU118" s="2033"/>
      <c r="CMV118" s="2033"/>
      <c r="CMW118" s="2033"/>
      <c r="CMX118" s="2033"/>
      <c r="CMY118" s="2033"/>
      <c r="CMZ118" s="2033"/>
      <c r="CNA118" s="2033"/>
      <c r="CNB118" s="2033"/>
      <c r="CNC118" s="2033"/>
      <c r="CND118" s="2033"/>
      <c r="CNE118" s="2033"/>
      <c r="CNF118" s="2033"/>
      <c r="CNG118" s="2033"/>
      <c r="CNH118" s="2033"/>
      <c r="CNI118" s="2033" t="str">
        <f>IF(ISBLANK('１．学校基本情報'!$A$7),"",'１．学校基本情報'!$A$7)</f>
        <v/>
      </c>
      <c r="CNJ118" s="2033"/>
      <c r="CNK118" s="2033"/>
      <c r="CNL118" s="2033"/>
      <c r="CNM118" s="2033"/>
      <c r="CNN118" s="2033"/>
      <c r="CNO118" s="2033"/>
      <c r="CNP118" s="2033"/>
      <c r="CNQ118" s="2033"/>
      <c r="CNR118" s="2033"/>
      <c r="CNS118" s="2033"/>
      <c r="CNT118" s="2033"/>
      <c r="CNU118" s="2033"/>
      <c r="CNV118" s="2033"/>
      <c r="CNW118" s="2033"/>
      <c r="CNX118" s="2033"/>
      <c r="CNY118" s="2033" t="str">
        <f>IF(ISBLANK('１．学校基本情報'!$A$7),"",'１．学校基本情報'!$A$7)</f>
        <v/>
      </c>
      <c r="CNZ118" s="2033"/>
      <c r="COA118" s="2033"/>
      <c r="COB118" s="2033"/>
      <c r="COC118" s="2033"/>
      <c r="COD118" s="2033"/>
      <c r="COE118" s="2033"/>
      <c r="COF118" s="2033"/>
      <c r="COG118" s="2033"/>
      <c r="COH118" s="2033"/>
      <c r="COI118" s="2033"/>
      <c r="COJ118" s="2033"/>
      <c r="COK118" s="2033"/>
      <c r="COL118" s="2033"/>
      <c r="COM118" s="2033"/>
      <c r="CON118" s="2033"/>
      <c r="COO118" s="2033" t="str">
        <f>IF(ISBLANK('１．学校基本情報'!$A$7),"",'１．学校基本情報'!$A$7)</f>
        <v/>
      </c>
      <c r="COP118" s="2033"/>
      <c r="COQ118" s="2033"/>
      <c r="COR118" s="2033"/>
      <c r="COS118" s="2033"/>
      <c r="COT118" s="2033"/>
      <c r="COU118" s="2033"/>
      <c r="COV118" s="2033"/>
      <c r="COW118" s="2033"/>
      <c r="COX118" s="2033"/>
      <c r="COY118" s="2033"/>
      <c r="COZ118" s="2033"/>
      <c r="CPA118" s="2033"/>
      <c r="CPB118" s="2033"/>
      <c r="CPC118" s="2033"/>
      <c r="CPD118" s="2033"/>
      <c r="CPE118" s="2033" t="str">
        <f>IF(ISBLANK('１．学校基本情報'!$A$7),"",'１．学校基本情報'!$A$7)</f>
        <v/>
      </c>
      <c r="CPF118" s="2033"/>
      <c r="CPG118" s="2033"/>
      <c r="CPH118" s="2033"/>
      <c r="CPI118" s="2033"/>
      <c r="CPJ118" s="2033"/>
      <c r="CPK118" s="2033"/>
      <c r="CPL118" s="2033"/>
      <c r="CPM118" s="2033"/>
      <c r="CPN118" s="2033"/>
      <c r="CPO118" s="2033"/>
      <c r="CPP118" s="2033"/>
      <c r="CPQ118" s="2033"/>
      <c r="CPR118" s="2033"/>
      <c r="CPS118" s="2033"/>
      <c r="CPT118" s="2033"/>
      <c r="CPU118" s="2033" t="str">
        <f>IF(ISBLANK('１．学校基本情報'!$A$7),"",'１．学校基本情報'!$A$7)</f>
        <v/>
      </c>
      <c r="CPV118" s="2033"/>
      <c r="CPW118" s="2033"/>
      <c r="CPX118" s="2033"/>
      <c r="CPY118" s="2033"/>
      <c r="CPZ118" s="2033"/>
      <c r="CQA118" s="2033"/>
      <c r="CQB118" s="2033"/>
      <c r="CQC118" s="2033"/>
      <c r="CQD118" s="2033"/>
      <c r="CQE118" s="2033"/>
      <c r="CQF118" s="2033"/>
      <c r="CQG118" s="2033"/>
      <c r="CQH118" s="2033"/>
      <c r="CQI118" s="2033"/>
      <c r="CQJ118" s="2033"/>
      <c r="CQK118" s="2033" t="str">
        <f>IF(ISBLANK('１．学校基本情報'!$A$7),"",'１．学校基本情報'!$A$7)</f>
        <v/>
      </c>
      <c r="CQL118" s="2033"/>
      <c r="CQM118" s="2033"/>
      <c r="CQN118" s="2033"/>
      <c r="CQO118" s="2033"/>
      <c r="CQP118" s="2033"/>
      <c r="CQQ118" s="2033"/>
      <c r="CQR118" s="2033"/>
      <c r="CQS118" s="2033"/>
      <c r="CQT118" s="2033"/>
      <c r="CQU118" s="2033"/>
      <c r="CQV118" s="2033"/>
      <c r="CQW118" s="2033"/>
      <c r="CQX118" s="2033"/>
      <c r="CQY118" s="2033"/>
      <c r="CQZ118" s="2033"/>
      <c r="CRA118" s="2033" t="str">
        <f>IF(ISBLANK('１．学校基本情報'!$A$7),"",'１．学校基本情報'!$A$7)</f>
        <v/>
      </c>
      <c r="CRB118" s="2033"/>
      <c r="CRC118" s="2033"/>
      <c r="CRD118" s="2033"/>
      <c r="CRE118" s="2033"/>
      <c r="CRF118" s="2033"/>
      <c r="CRG118" s="2033"/>
      <c r="CRH118" s="2033"/>
      <c r="CRI118" s="2033"/>
      <c r="CRJ118" s="2033"/>
      <c r="CRK118" s="2033"/>
      <c r="CRL118" s="2033"/>
      <c r="CRM118" s="2033"/>
      <c r="CRN118" s="2033"/>
      <c r="CRO118" s="2033"/>
      <c r="CRP118" s="2033"/>
      <c r="CRQ118" s="2033" t="str">
        <f>IF(ISBLANK('１．学校基本情報'!$A$7),"",'１．学校基本情報'!$A$7)</f>
        <v/>
      </c>
      <c r="CRR118" s="2033"/>
      <c r="CRS118" s="2033"/>
      <c r="CRT118" s="2033"/>
      <c r="CRU118" s="2033"/>
      <c r="CRV118" s="2033"/>
      <c r="CRW118" s="2033"/>
      <c r="CRX118" s="2033"/>
      <c r="CRY118" s="2033"/>
      <c r="CRZ118" s="2033"/>
      <c r="CSA118" s="2033"/>
      <c r="CSB118" s="2033"/>
      <c r="CSC118" s="2033"/>
      <c r="CSD118" s="2033"/>
      <c r="CSE118" s="2033"/>
      <c r="CSF118" s="2033"/>
      <c r="CSG118" s="2033" t="str">
        <f>IF(ISBLANK('１．学校基本情報'!$A$7),"",'１．学校基本情報'!$A$7)</f>
        <v/>
      </c>
      <c r="CSH118" s="2033"/>
      <c r="CSI118" s="2033"/>
      <c r="CSJ118" s="2033"/>
      <c r="CSK118" s="2033"/>
      <c r="CSL118" s="2033"/>
      <c r="CSM118" s="2033"/>
      <c r="CSN118" s="2033"/>
      <c r="CSO118" s="2033"/>
      <c r="CSP118" s="2033"/>
      <c r="CSQ118" s="2033"/>
      <c r="CSR118" s="2033"/>
      <c r="CSS118" s="2033"/>
      <c r="CST118" s="2033"/>
      <c r="CSU118" s="2033"/>
      <c r="CSV118" s="2033"/>
      <c r="CSW118" s="2033" t="str">
        <f>IF(ISBLANK('１．学校基本情報'!$A$7),"",'１．学校基本情報'!$A$7)</f>
        <v/>
      </c>
      <c r="CSX118" s="2033"/>
      <c r="CSY118" s="2033"/>
      <c r="CSZ118" s="2033"/>
      <c r="CTA118" s="2033"/>
      <c r="CTB118" s="2033"/>
      <c r="CTC118" s="2033"/>
      <c r="CTD118" s="2033"/>
      <c r="CTE118" s="2033"/>
      <c r="CTF118" s="2033"/>
      <c r="CTG118" s="2033"/>
      <c r="CTH118" s="2033"/>
      <c r="CTI118" s="2033"/>
      <c r="CTJ118" s="2033"/>
      <c r="CTK118" s="2033"/>
      <c r="CTL118" s="2033"/>
      <c r="CTM118" s="2033" t="str">
        <f>IF(ISBLANK('１．学校基本情報'!$A$7),"",'１．学校基本情報'!$A$7)</f>
        <v/>
      </c>
      <c r="CTN118" s="2033"/>
      <c r="CTO118" s="2033"/>
      <c r="CTP118" s="2033"/>
      <c r="CTQ118" s="2033"/>
      <c r="CTR118" s="2033"/>
      <c r="CTS118" s="2033"/>
      <c r="CTT118" s="2033"/>
      <c r="CTU118" s="2033"/>
      <c r="CTV118" s="2033"/>
      <c r="CTW118" s="2033"/>
      <c r="CTX118" s="2033"/>
      <c r="CTY118" s="2033"/>
      <c r="CTZ118" s="2033"/>
      <c r="CUA118" s="2033"/>
      <c r="CUB118" s="2033"/>
      <c r="CUC118" s="2033" t="str">
        <f>IF(ISBLANK('１．学校基本情報'!$A$7),"",'１．学校基本情報'!$A$7)</f>
        <v/>
      </c>
      <c r="CUD118" s="2033"/>
      <c r="CUE118" s="2033"/>
      <c r="CUF118" s="2033"/>
      <c r="CUG118" s="2033"/>
      <c r="CUH118" s="2033"/>
      <c r="CUI118" s="2033"/>
      <c r="CUJ118" s="2033"/>
      <c r="CUK118" s="2033"/>
      <c r="CUL118" s="2033"/>
      <c r="CUM118" s="2033"/>
      <c r="CUN118" s="2033"/>
      <c r="CUO118" s="2033"/>
      <c r="CUP118" s="2033"/>
      <c r="CUQ118" s="2033"/>
      <c r="CUR118" s="2033"/>
      <c r="CUS118" s="2033" t="str">
        <f>IF(ISBLANK('１．学校基本情報'!$A$7),"",'１．学校基本情報'!$A$7)</f>
        <v/>
      </c>
      <c r="CUT118" s="2033"/>
      <c r="CUU118" s="2033"/>
      <c r="CUV118" s="2033"/>
      <c r="CUW118" s="2033"/>
      <c r="CUX118" s="2033"/>
      <c r="CUY118" s="2033"/>
      <c r="CUZ118" s="2033"/>
      <c r="CVA118" s="2033"/>
      <c r="CVB118" s="2033"/>
      <c r="CVC118" s="2033"/>
      <c r="CVD118" s="2033"/>
      <c r="CVE118" s="2033"/>
      <c r="CVF118" s="2033"/>
      <c r="CVG118" s="2033"/>
      <c r="CVH118" s="2033"/>
      <c r="CVI118" s="2033" t="str">
        <f>IF(ISBLANK('１．学校基本情報'!$A$7),"",'１．学校基本情報'!$A$7)</f>
        <v/>
      </c>
      <c r="CVJ118" s="2033"/>
      <c r="CVK118" s="2033"/>
      <c r="CVL118" s="2033"/>
      <c r="CVM118" s="2033"/>
      <c r="CVN118" s="2033"/>
      <c r="CVO118" s="2033"/>
      <c r="CVP118" s="2033"/>
      <c r="CVQ118" s="2033"/>
      <c r="CVR118" s="2033"/>
      <c r="CVS118" s="2033"/>
      <c r="CVT118" s="2033"/>
      <c r="CVU118" s="2033"/>
      <c r="CVV118" s="2033"/>
      <c r="CVW118" s="2033"/>
      <c r="CVX118" s="2033"/>
      <c r="CVY118" s="2033" t="str">
        <f>IF(ISBLANK('１．学校基本情報'!$A$7),"",'１．学校基本情報'!$A$7)</f>
        <v/>
      </c>
      <c r="CVZ118" s="2033"/>
      <c r="CWA118" s="2033"/>
      <c r="CWB118" s="2033"/>
      <c r="CWC118" s="2033"/>
      <c r="CWD118" s="2033"/>
      <c r="CWE118" s="2033"/>
      <c r="CWF118" s="2033"/>
      <c r="CWG118" s="2033"/>
      <c r="CWH118" s="2033"/>
      <c r="CWI118" s="2033"/>
      <c r="CWJ118" s="2033"/>
      <c r="CWK118" s="2033"/>
      <c r="CWL118" s="2033"/>
      <c r="CWM118" s="2033"/>
      <c r="CWN118" s="2033"/>
      <c r="CWO118" s="2033" t="str">
        <f>IF(ISBLANK('１．学校基本情報'!$A$7),"",'１．学校基本情報'!$A$7)</f>
        <v/>
      </c>
      <c r="CWP118" s="2033"/>
      <c r="CWQ118" s="2033"/>
      <c r="CWR118" s="2033"/>
      <c r="CWS118" s="2033"/>
      <c r="CWT118" s="2033"/>
      <c r="CWU118" s="2033"/>
      <c r="CWV118" s="2033"/>
      <c r="CWW118" s="2033"/>
      <c r="CWX118" s="2033"/>
      <c r="CWY118" s="2033"/>
      <c r="CWZ118" s="2033"/>
      <c r="CXA118" s="2033"/>
      <c r="CXB118" s="2033"/>
      <c r="CXC118" s="2033"/>
      <c r="CXD118" s="2033"/>
      <c r="CXE118" s="2033" t="str">
        <f>IF(ISBLANK('１．学校基本情報'!$A$7),"",'１．学校基本情報'!$A$7)</f>
        <v/>
      </c>
      <c r="CXF118" s="2033"/>
      <c r="CXG118" s="2033"/>
      <c r="CXH118" s="2033"/>
      <c r="CXI118" s="2033"/>
      <c r="CXJ118" s="2033"/>
      <c r="CXK118" s="2033"/>
      <c r="CXL118" s="2033"/>
      <c r="CXM118" s="2033"/>
      <c r="CXN118" s="2033"/>
      <c r="CXO118" s="2033"/>
      <c r="CXP118" s="2033"/>
      <c r="CXQ118" s="2033"/>
      <c r="CXR118" s="2033"/>
      <c r="CXS118" s="2033"/>
      <c r="CXT118" s="2033"/>
      <c r="CXU118" s="2033" t="str">
        <f>IF(ISBLANK('１．学校基本情報'!$A$7),"",'１．学校基本情報'!$A$7)</f>
        <v/>
      </c>
      <c r="CXV118" s="2033"/>
      <c r="CXW118" s="2033"/>
      <c r="CXX118" s="2033"/>
      <c r="CXY118" s="2033"/>
      <c r="CXZ118" s="2033"/>
      <c r="CYA118" s="2033"/>
      <c r="CYB118" s="2033"/>
      <c r="CYC118" s="2033"/>
      <c r="CYD118" s="2033"/>
      <c r="CYE118" s="2033"/>
      <c r="CYF118" s="2033"/>
      <c r="CYG118" s="2033"/>
      <c r="CYH118" s="2033"/>
      <c r="CYI118" s="2033"/>
      <c r="CYJ118" s="2033"/>
      <c r="CYK118" s="2033" t="str">
        <f>IF(ISBLANK('１．学校基本情報'!$A$7),"",'１．学校基本情報'!$A$7)</f>
        <v/>
      </c>
      <c r="CYL118" s="2033"/>
      <c r="CYM118" s="2033"/>
      <c r="CYN118" s="2033"/>
      <c r="CYO118" s="2033"/>
      <c r="CYP118" s="2033"/>
      <c r="CYQ118" s="2033"/>
      <c r="CYR118" s="2033"/>
      <c r="CYS118" s="2033"/>
      <c r="CYT118" s="2033"/>
      <c r="CYU118" s="2033"/>
      <c r="CYV118" s="2033"/>
      <c r="CYW118" s="2033"/>
      <c r="CYX118" s="2033"/>
      <c r="CYY118" s="2033"/>
      <c r="CYZ118" s="2033"/>
      <c r="CZA118" s="2033" t="str">
        <f>IF(ISBLANK('１．学校基本情報'!$A$7),"",'１．学校基本情報'!$A$7)</f>
        <v/>
      </c>
      <c r="CZB118" s="2033"/>
      <c r="CZC118" s="2033"/>
      <c r="CZD118" s="2033"/>
      <c r="CZE118" s="2033"/>
      <c r="CZF118" s="2033"/>
      <c r="CZG118" s="2033"/>
      <c r="CZH118" s="2033"/>
      <c r="CZI118" s="2033"/>
      <c r="CZJ118" s="2033"/>
      <c r="CZK118" s="2033"/>
      <c r="CZL118" s="2033"/>
      <c r="CZM118" s="2033"/>
      <c r="CZN118" s="2033"/>
      <c r="CZO118" s="2033"/>
      <c r="CZP118" s="2033"/>
      <c r="CZQ118" s="2033" t="str">
        <f>IF(ISBLANK('１．学校基本情報'!$A$7),"",'１．学校基本情報'!$A$7)</f>
        <v/>
      </c>
      <c r="CZR118" s="2033"/>
      <c r="CZS118" s="2033"/>
      <c r="CZT118" s="2033"/>
      <c r="CZU118" s="2033"/>
      <c r="CZV118" s="2033"/>
      <c r="CZW118" s="2033"/>
      <c r="CZX118" s="2033"/>
      <c r="CZY118" s="2033"/>
      <c r="CZZ118" s="2033"/>
      <c r="DAA118" s="2033"/>
      <c r="DAB118" s="2033"/>
      <c r="DAC118" s="2033"/>
      <c r="DAD118" s="2033"/>
      <c r="DAE118" s="2033"/>
      <c r="DAF118" s="2033"/>
      <c r="DAG118" s="2033" t="str">
        <f>IF(ISBLANK('１．学校基本情報'!$A$7),"",'１．学校基本情報'!$A$7)</f>
        <v/>
      </c>
      <c r="DAH118" s="2033"/>
      <c r="DAI118" s="2033"/>
      <c r="DAJ118" s="2033"/>
      <c r="DAK118" s="2033"/>
      <c r="DAL118" s="2033"/>
      <c r="DAM118" s="2033"/>
      <c r="DAN118" s="2033"/>
      <c r="DAO118" s="2033"/>
      <c r="DAP118" s="2033"/>
      <c r="DAQ118" s="2033"/>
      <c r="DAR118" s="2033"/>
      <c r="DAS118" s="2033"/>
      <c r="DAT118" s="2033"/>
      <c r="DAU118" s="2033"/>
      <c r="DAV118" s="2033"/>
      <c r="DAW118" s="2033" t="str">
        <f>IF(ISBLANK('１．学校基本情報'!$A$7),"",'１．学校基本情報'!$A$7)</f>
        <v/>
      </c>
      <c r="DAX118" s="2033"/>
      <c r="DAY118" s="2033"/>
      <c r="DAZ118" s="2033"/>
      <c r="DBA118" s="2033"/>
      <c r="DBB118" s="2033"/>
      <c r="DBC118" s="2033"/>
      <c r="DBD118" s="2033"/>
      <c r="DBE118" s="2033"/>
      <c r="DBF118" s="2033"/>
      <c r="DBG118" s="2033"/>
      <c r="DBH118" s="2033"/>
      <c r="DBI118" s="2033"/>
      <c r="DBJ118" s="2033"/>
      <c r="DBK118" s="2033"/>
      <c r="DBL118" s="2033"/>
      <c r="DBM118" s="2033" t="str">
        <f>IF(ISBLANK('１．学校基本情報'!$A$7),"",'１．学校基本情報'!$A$7)</f>
        <v/>
      </c>
      <c r="DBN118" s="2033"/>
      <c r="DBO118" s="2033"/>
      <c r="DBP118" s="2033"/>
      <c r="DBQ118" s="2033"/>
      <c r="DBR118" s="2033"/>
      <c r="DBS118" s="2033"/>
      <c r="DBT118" s="2033"/>
      <c r="DBU118" s="2033"/>
      <c r="DBV118" s="2033"/>
      <c r="DBW118" s="2033"/>
      <c r="DBX118" s="2033"/>
      <c r="DBY118" s="2033"/>
      <c r="DBZ118" s="2033"/>
      <c r="DCA118" s="2033"/>
      <c r="DCB118" s="2033"/>
      <c r="DCC118" s="2033" t="str">
        <f>IF(ISBLANK('１．学校基本情報'!$A$7),"",'１．学校基本情報'!$A$7)</f>
        <v/>
      </c>
      <c r="DCD118" s="2033"/>
      <c r="DCE118" s="2033"/>
      <c r="DCF118" s="2033"/>
      <c r="DCG118" s="2033"/>
      <c r="DCH118" s="2033"/>
      <c r="DCI118" s="2033"/>
      <c r="DCJ118" s="2033"/>
      <c r="DCK118" s="2033"/>
      <c r="DCL118" s="2033"/>
      <c r="DCM118" s="2033"/>
      <c r="DCN118" s="2033"/>
      <c r="DCO118" s="2033"/>
      <c r="DCP118" s="2033"/>
      <c r="DCQ118" s="2033"/>
      <c r="DCR118" s="2033"/>
      <c r="DCS118" s="2033" t="str">
        <f>IF(ISBLANK('１．学校基本情報'!$A$7),"",'１．学校基本情報'!$A$7)</f>
        <v/>
      </c>
      <c r="DCT118" s="2033"/>
      <c r="DCU118" s="2033"/>
      <c r="DCV118" s="2033"/>
      <c r="DCW118" s="2033"/>
      <c r="DCX118" s="2033"/>
      <c r="DCY118" s="2033"/>
      <c r="DCZ118" s="2033"/>
      <c r="DDA118" s="2033"/>
      <c r="DDB118" s="2033"/>
      <c r="DDC118" s="2033"/>
      <c r="DDD118" s="2033"/>
      <c r="DDE118" s="2033"/>
      <c r="DDF118" s="2033"/>
      <c r="DDG118" s="2033"/>
      <c r="DDH118" s="2033"/>
      <c r="DDI118" s="2033" t="str">
        <f>IF(ISBLANK('１．学校基本情報'!$A$7),"",'１．学校基本情報'!$A$7)</f>
        <v/>
      </c>
      <c r="DDJ118" s="2033"/>
      <c r="DDK118" s="2033"/>
      <c r="DDL118" s="2033"/>
      <c r="DDM118" s="2033"/>
      <c r="DDN118" s="2033"/>
      <c r="DDO118" s="2033"/>
      <c r="DDP118" s="2033"/>
      <c r="DDQ118" s="2033"/>
      <c r="DDR118" s="2033"/>
      <c r="DDS118" s="2033"/>
      <c r="DDT118" s="2033"/>
      <c r="DDU118" s="2033"/>
      <c r="DDV118" s="2033"/>
      <c r="DDW118" s="2033"/>
      <c r="DDX118" s="2033"/>
      <c r="DDY118" s="2033" t="str">
        <f>IF(ISBLANK('１．学校基本情報'!$A$7),"",'１．学校基本情報'!$A$7)</f>
        <v/>
      </c>
      <c r="DDZ118" s="2033"/>
      <c r="DEA118" s="2033"/>
      <c r="DEB118" s="2033"/>
      <c r="DEC118" s="2033"/>
      <c r="DED118" s="2033"/>
      <c r="DEE118" s="2033"/>
      <c r="DEF118" s="2033"/>
      <c r="DEG118" s="2033"/>
      <c r="DEH118" s="2033"/>
      <c r="DEI118" s="2033"/>
      <c r="DEJ118" s="2033"/>
      <c r="DEK118" s="2033"/>
      <c r="DEL118" s="2033"/>
      <c r="DEM118" s="2033"/>
      <c r="DEN118" s="2033"/>
      <c r="DEO118" s="2033" t="str">
        <f>IF(ISBLANK('１．学校基本情報'!$A$7),"",'１．学校基本情報'!$A$7)</f>
        <v/>
      </c>
      <c r="DEP118" s="2033"/>
      <c r="DEQ118" s="2033"/>
      <c r="DER118" s="2033"/>
      <c r="DES118" s="2033"/>
      <c r="DET118" s="2033"/>
      <c r="DEU118" s="2033"/>
      <c r="DEV118" s="2033"/>
      <c r="DEW118" s="2033"/>
      <c r="DEX118" s="2033"/>
      <c r="DEY118" s="2033"/>
      <c r="DEZ118" s="2033"/>
      <c r="DFA118" s="2033"/>
      <c r="DFB118" s="2033"/>
      <c r="DFC118" s="2033"/>
      <c r="DFD118" s="2033"/>
      <c r="DFE118" s="2033" t="str">
        <f>IF(ISBLANK('１．学校基本情報'!$A$7),"",'１．学校基本情報'!$A$7)</f>
        <v/>
      </c>
      <c r="DFF118" s="2033"/>
      <c r="DFG118" s="2033"/>
      <c r="DFH118" s="2033"/>
      <c r="DFI118" s="2033"/>
      <c r="DFJ118" s="2033"/>
      <c r="DFK118" s="2033"/>
      <c r="DFL118" s="2033"/>
      <c r="DFM118" s="2033"/>
      <c r="DFN118" s="2033"/>
      <c r="DFO118" s="2033"/>
      <c r="DFP118" s="2033"/>
      <c r="DFQ118" s="2033"/>
      <c r="DFR118" s="2033"/>
      <c r="DFS118" s="2033"/>
      <c r="DFT118" s="2033"/>
      <c r="DFU118" s="2033" t="str">
        <f>IF(ISBLANK('１．学校基本情報'!$A$7),"",'１．学校基本情報'!$A$7)</f>
        <v/>
      </c>
      <c r="DFV118" s="2033"/>
      <c r="DFW118" s="2033"/>
      <c r="DFX118" s="2033"/>
      <c r="DFY118" s="2033"/>
      <c r="DFZ118" s="2033"/>
      <c r="DGA118" s="2033"/>
      <c r="DGB118" s="2033"/>
      <c r="DGC118" s="2033"/>
      <c r="DGD118" s="2033"/>
      <c r="DGE118" s="2033"/>
      <c r="DGF118" s="2033"/>
      <c r="DGG118" s="2033"/>
      <c r="DGH118" s="2033"/>
      <c r="DGI118" s="2033"/>
      <c r="DGJ118" s="2033"/>
      <c r="DGK118" s="2033" t="str">
        <f>IF(ISBLANK('１．学校基本情報'!$A$7),"",'１．学校基本情報'!$A$7)</f>
        <v/>
      </c>
      <c r="DGL118" s="2033"/>
      <c r="DGM118" s="2033"/>
      <c r="DGN118" s="2033"/>
      <c r="DGO118" s="2033"/>
      <c r="DGP118" s="2033"/>
      <c r="DGQ118" s="2033"/>
      <c r="DGR118" s="2033"/>
      <c r="DGS118" s="2033"/>
      <c r="DGT118" s="2033"/>
      <c r="DGU118" s="2033"/>
      <c r="DGV118" s="2033"/>
      <c r="DGW118" s="2033"/>
      <c r="DGX118" s="2033"/>
      <c r="DGY118" s="2033"/>
      <c r="DGZ118" s="2033"/>
      <c r="DHA118" s="2033" t="str">
        <f>IF(ISBLANK('１．学校基本情報'!$A$7),"",'１．学校基本情報'!$A$7)</f>
        <v/>
      </c>
      <c r="DHB118" s="2033"/>
      <c r="DHC118" s="2033"/>
      <c r="DHD118" s="2033"/>
      <c r="DHE118" s="2033"/>
      <c r="DHF118" s="2033"/>
      <c r="DHG118" s="2033"/>
      <c r="DHH118" s="2033"/>
      <c r="DHI118" s="2033"/>
      <c r="DHJ118" s="2033"/>
      <c r="DHK118" s="2033"/>
      <c r="DHL118" s="2033"/>
      <c r="DHM118" s="2033"/>
      <c r="DHN118" s="2033"/>
      <c r="DHO118" s="2033"/>
      <c r="DHP118" s="2033"/>
      <c r="DHQ118" s="2033" t="str">
        <f>IF(ISBLANK('１．学校基本情報'!$A$7),"",'１．学校基本情報'!$A$7)</f>
        <v/>
      </c>
      <c r="DHR118" s="2033"/>
      <c r="DHS118" s="2033"/>
      <c r="DHT118" s="2033"/>
      <c r="DHU118" s="2033"/>
      <c r="DHV118" s="2033"/>
      <c r="DHW118" s="2033"/>
      <c r="DHX118" s="2033"/>
      <c r="DHY118" s="2033"/>
      <c r="DHZ118" s="2033"/>
      <c r="DIA118" s="2033"/>
      <c r="DIB118" s="2033"/>
      <c r="DIC118" s="2033"/>
      <c r="DID118" s="2033"/>
      <c r="DIE118" s="2033"/>
      <c r="DIF118" s="2033"/>
      <c r="DIG118" s="2033" t="str">
        <f>IF(ISBLANK('１．学校基本情報'!$A$7),"",'１．学校基本情報'!$A$7)</f>
        <v/>
      </c>
      <c r="DIH118" s="2033"/>
      <c r="DII118" s="2033"/>
      <c r="DIJ118" s="2033"/>
      <c r="DIK118" s="2033"/>
      <c r="DIL118" s="2033"/>
      <c r="DIM118" s="2033"/>
      <c r="DIN118" s="2033"/>
      <c r="DIO118" s="2033"/>
      <c r="DIP118" s="2033"/>
      <c r="DIQ118" s="2033"/>
      <c r="DIR118" s="2033"/>
      <c r="DIS118" s="2033"/>
      <c r="DIT118" s="2033"/>
      <c r="DIU118" s="2033"/>
      <c r="DIV118" s="2033"/>
      <c r="DIW118" s="2033" t="str">
        <f>IF(ISBLANK('１．学校基本情報'!$A$7),"",'１．学校基本情報'!$A$7)</f>
        <v/>
      </c>
      <c r="DIX118" s="2033"/>
      <c r="DIY118" s="2033"/>
      <c r="DIZ118" s="2033"/>
      <c r="DJA118" s="2033"/>
      <c r="DJB118" s="2033"/>
      <c r="DJC118" s="2033"/>
      <c r="DJD118" s="2033"/>
      <c r="DJE118" s="2033"/>
      <c r="DJF118" s="2033"/>
      <c r="DJG118" s="2033"/>
      <c r="DJH118" s="2033"/>
      <c r="DJI118" s="2033"/>
      <c r="DJJ118" s="2033"/>
      <c r="DJK118" s="2033"/>
      <c r="DJL118" s="2033"/>
      <c r="DJM118" s="2033" t="str">
        <f>IF(ISBLANK('１．学校基本情報'!$A$7),"",'１．学校基本情報'!$A$7)</f>
        <v/>
      </c>
      <c r="DJN118" s="2033"/>
      <c r="DJO118" s="2033"/>
      <c r="DJP118" s="2033"/>
      <c r="DJQ118" s="2033"/>
      <c r="DJR118" s="2033"/>
      <c r="DJS118" s="2033"/>
      <c r="DJT118" s="2033"/>
      <c r="DJU118" s="2033"/>
      <c r="DJV118" s="2033"/>
      <c r="DJW118" s="2033"/>
      <c r="DJX118" s="2033"/>
      <c r="DJY118" s="2033"/>
      <c r="DJZ118" s="2033"/>
      <c r="DKA118" s="2033"/>
      <c r="DKB118" s="2033"/>
      <c r="DKC118" s="2033" t="str">
        <f>IF(ISBLANK('１．学校基本情報'!$A$7),"",'１．学校基本情報'!$A$7)</f>
        <v/>
      </c>
      <c r="DKD118" s="2033"/>
      <c r="DKE118" s="2033"/>
      <c r="DKF118" s="2033"/>
      <c r="DKG118" s="2033"/>
      <c r="DKH118" s="2033"/>
      <c r="DKI118" s="2033"/>
      <c r="DKJ118" s="2033"/>
      <c r="DKK118" s="2033"/>
      <c r="DKL118" s="2033"/>
      <c r="DKM118" s="2033"/>
      <c r="DKN118" s="2033"/>
      <c r="DKO118" s="2033"/>
      <c r="DKP118" s="2033"/>
      <c r="DKQ118" s="2033"/>
      <c r="DKR118" s="2033"/>
      <c r="DKS118" s="2033" t="str">
        <f>IF(ISBLANK('１．学校基本情報'!$A$7),"",'１．学校基本情報'!$A$7)</f>
        <v/>
      </c>
      <c r="DKT118" s="2033"/>
      <c r="DKU118" s="2033"/>
      <c r="DKV118" s="2033"/>
      <c r="DKW118" s="2033"/>
      <c r="DKX118" s="2033"/>
      <c r="DKY118" s="2033"/>
      <c r="DKZ118" s="2033"/>
      <c r="DLA118" s="2033"/>
      <c r="DLB118" s="2033"/>
      <c r="DLC118" s="2033"/>
      <c r="DLD118" s="2033"/>
      <c r="DLE118" s="2033"/>
      <c r="DLF118" s="2033"/>
      <c r="DLG118" s="2033"/>
      <c r="DLH118" s="2033"/>
      <c r="DLI118" s="2033" t="str">
        <f>IF(ISBLANK('１．学校基本情報'!$A$7),"",'１．学校基本情報'!$A$7)</f>
        <v/>
      </c>
      <c r="DLJ118" s="2033"/>
      <c r="DLK118" s="2033"/>
      <c r="DLL118" s="2033"/>
      <c r="DLM118" s="2033"/>
      <c r="DLN118" s="2033"/>
      <c r="DLO118" s="2033"/>
      <c r="DLP118" s="2033"/>
      <c r="DLQ118" s="2033"/>
      <c r="DLR118" s="2033"/>
      <c r="DLS118" s="2033"/>
      <c r="DLT118" s="2033"/>
      <c r="DLU118" s="2033"/>
      <c r="DLV118" s="2033"/>
      <c r="DLW118" s="2033"/>
      <c r="DLX118" s="2033"/>
      <c r="DLY118" s="2033" t="str">
        <f>IF(ISBLANK('１．学校基本情報'!$A$7),"",'１．学校基本情報'!$A$7)</f>
        <v/>
      </c>
      <c r="DLZ118" s="2033"/>
      <c r="DMA118" s="2033"/>
      <c r="DMB118" s="2033"/>
      <c r="DMC118" s="2033"/>
      <c r="DMD118" s="2033"/>
      <c r="DME118" s="2033"/>
      <c r="DMF118" s="2033"/>
      <c r="DMG118" s="2033"/>
      <c r="DMH118" s="2033"/>
      <c r="DMI118" s="2033"/>
      <c r="DMJ118" s="2033"/>
      <c r="DMK118" s="2033"/>
      <c r="DML118" s="2033"/>
      <c r="DMM118" s="2033"/>
      <c r="DMN118" s="2033"/>
      <c r="DMO118" s="2033" t="str">
        <f>IF(ISBLANK('１．学校基本情報'!$A$7),"",'１．学校基本情報'!$A$7)</f>
        <v/>
      </c>
      <c r="DMP118" s="2033"/>
      <c r="DMQ118" s="2033"/>
      <c r="DMR118" s="2033"/>
      <c r="DMS118" s="2033"/>
      <c r="DMT118" s="2033"/>
      <c r="DMU118" s="2033"/>
      <c r="DMV118" s="2033"/>
      <c r="DMW118" s="2033"/>
      <c r="DMX118" s="2033"/>
      <c r="DMY118" s="2033"/>
      <c r="DMZ118" s="2033"/>
      <c r="DNA118" s="2033"/>
      <c r="DNB118" s="2033"/>
      <c r="DNC118" s="2033"/>
      <c r="DND118" s="2033"/>
      <c r="DNE118" s="2033" t="str">
        <f>IF(ISBLANK('１．学校基本情報'!$A$7),"",'１．学校基本情報'!$A$7)</f>
        <v/>
      </c>
      <c r="DNF118" s="2033"/>
      <c r="DNG118" s="2033"/>
      <c r="DNH118" s="2033"/>
      <c r="DNI118" s="2033"/>
      <c r="DNJ118" s="2033"/>
      <c r="DNK118" s="2033"/>
      <c r="DNL118" s="2033"/>
      <c r="DNM118" s="2033"/>
      <c r="DNN118" s="2033"/>
      <c r="DNO118" s="2033"/>
      <c r="DNP118" s="2033"/>
      <c r="DNQ118" s="2033"/>
      <c r="DNR118" s="2033"/>
      <c r="DNS118" s="2033"/>
      <c r="DNT118" s="2033"/>
      <c r="DNU118" s="2033" t="str">
        <f>IF(ISBLANK('１．学校基本情報'!$A$7),"",'１．学校基本情報'!$A$7)</f>
        <v/>
      </c>
      <c r="DNV118" s="2033"/>
      <c r="DNW118" s="2033"/>
      <c r="DNX118" s="2033"/>
      <c r="DNY118" s="2033"/>
      <c r="DNZ118" s="2033"/>
      <c r="DOA118" s="2033"/>
      <c r="DOB118" s="2033"/>
      <c r="DOC118" s="2033"/>
      <c r="DOD118" s="2033"/>
      <c r="DOE118" s="2033"/>
      <c r="DOF118" s="2033"/>
      <c r="DOG118" s="2033"/>
      <c r="DOH118" s="2033"/>
      <c r="DOI118" s="2033"/>
      <c r="DOJ118" s="2033"/>
      <c r="DOK118" s="2033" t="str">
        <f>IF(ISBLANK('１．学校基本情報'!$A$7),"",'１．学校基本情報'!$A$7)</f>
        <v/>
      </c>
      <c r="DOL118" s="2033"/>
      <c r="DOM118" s="2033"/>
      <c r="DON118" s="2033"/>
      <c r="DOO118" s="2033"/>
      <c r="DOP118" s="2033"/>
      <c r="DOQ118" s="2033"/>
      <c r="DOR118" s="2033"/>
      <c r="DOS118" s="2033"/>
      <c r="DOT118" s="2033"/>
      <c r="DOU118" s="2033"/>
      <c r="DOV118" s="2033"/>
      <c r="DOW118" s="2033"/>
      <c r="DOX118" s="2033"/>
      <c r="DOY118" s="2033"/>
      <c r="DOZ118" s="2033"/>
      <c r="DPA118" s="2033" t="str">
        <f>IF(ISBLANK('１．学校基本情報'!$A$7),"",'１．学校基本情報'!$A$7)</f>
        <v/>
      </c>
      <c r="DPB118" s="2033"/>
      <c r="DPC118" s="2033"/>
      <c r="DPD118" s="2033"/>
      <c r="DPE118" s="2033"/>
      <c r="DPF118" s="2033"/>
      <c r="DPG118" s="2033"/>
      <c r="DPH118" s="2033"/>
      <c r="DPI118" s="2033"/>
      <c r="DPJ118" s="2033"/>
      <c r="DPK118" s="2033"/>
      <c r="DPL118" s="2033"/>
      <c r="DPM118" s="2033"/>
      <c r="DPN118" s="2033"/>
      <c r="DPO118" s="2033"/>
      <c r="DPP118" s="2033"/>
      <c r="DPQ118" s="2033" t="str">
        <f>IF(ISBLANK('１．学校基本情報'!$A$7),"",'１．学校基本情報'!$A$7)</f>
        <v/>
      </c>
      <c r="DPR118" s="2033"/>
      <c r="DPS118" s="2033"/>
      <c r="DPT118" s="2033"/>
      <c r="DPU118" s="2033"/>
      <c r="DPV118" s="2033"/>
      <c r="DPW118" s="2033"/>
      <c r="DPX118" s="2033"/>
      <c r="DPY118" s="2033"/>
      <c r="DPZ118" s="2033"/>
      <c r="DQA118" s="2033"/>
      <c r="DQB118" s="2033"/>
      <c r="DQC118" s="2033"/>
      <c r="DQD118" s="2033"/>
      <c r="DQE118" s="2033"/>
      <c r="DQF118" s="2033"/>
      <c r="DQG118" s="2033" t="str">
        <f>IF(ISBLANK('１．学校基本情報'!$A$7),"",'１．学校基本情報'!$A$7)</f>
        <v/>
      </c>
      <c r="DQH118" s="2033"/>
      <c r="DQI118" s="2033"/>
      <c r="DQJ118" s="2033"/>
      <c r="DQK118" s="2033"/>
      <c r="DQL118" s="2033"/>
      <c r="DQM118" s="2033"/>
      <c r="DQN118" s="2033"/>
      <c r="DQO118" s="2033"/>
      <c r="DQP118" s="2033"/>
      <c r="DQQ118" s="2033"/>
      <c r="DQR118" s="2033"/>
      <c r="DQS118" s="2033"/>
      <c r="DQT118" s="2033"/>
      <c r="DQU118" s="2033"/>
      <c r="DQV118" s="2033"/>
      <c r="DQW118" s="2033" t="str">
        <f>IF(ISBLANK('１．学校基本情報'!$A$7),"",'１．学校基本情報'!$A$7)</f>
        <v/>
      </c>
      <c r="DQX118" s="2033"/>
      <c r="DQY118" s="2033"/>
      <c r="DQZ118" s="2033"/>
      <c r="DRA118" s="2033"/>
      <c r="DRB118" s="2033"/>
      <c r="DRC118" s="2033"/>
      <c r="DRD118" s="2033"/>
      <c r="DRE118" s="2033"/>
      <c r="DRF118" s="2033"/>
      <c r="DRG118" s="2033"/>
      <c r="DRH118" s="2033"/>
      <c r="DRI118" s="2033"/>
      <c r="DRJ118" s="2033"/>
      <c r="DRK118" s="2033"/>
      <c r="DRL118" s="2033"/>
      <c r="DRM118" s="2033" t="str">
        <f>IF(ISBLANK('１．学校基本情報'!$A$7),"",'１．学校基本情報'!$A$7)</f>
        <v/>
      </c>
      <c r="DRN118" s="2033"/>
      <c r="DRO118" s="2033"/>
      <c r="DRP118" s="2033"/>
      <c r="DRQ118" s="2033"/>
      <c r="DRR118" s="2033"/>
      <c r="DRS118" s="2033"/>
      <c r="DRT118" s="2033"/>
      <c r="DRU118" s="2033"/>
      <c r="DRV118" s="2033"/>
      <c r="DRW118" s="2033"/>
      <c r="DRX118" s="2033"/>
      <c r="DRY118" s="2033"/>
      <c r="DRZ118" s="2033"/>
      <c r="DSA118" s="2033"/>
      <c r="DSB118" s="2033"/>
      <c r="DSC118" s="2033" t="str">
        <f>IF(ISBLANK('１．学校基本情報'!$A$7),"",'１．学校基本情報'!$A$7)</f>
        <v/>
      </c>
      <c r="DSD118" s="2033"/>
      <c r="DSE118" s="2033"/>
      <c r="DSF118" s="2033"/>
      <c r="DSG118" s="2033"/>
      <c r="DSH118" s="2033"/>
      <c r="DSI118" s="2033"/>
      <c r="DSJ118" s="2033"/>
      <c r="DSK118" s="2033"/>
      <c r="DSL118" s="2033"/>
      <c r="DSM118" s="2033"/>
      <c r="DSN118" s="2033"/>
      <c r="DSO118" s="2033"/>
      <c r="DSP118" s="2033"/>
      <c r="DSQ118" s="2033"/>
      <c r="DSR118" s="2033"/>
      <c r="DSS118" s="2033" t="str">
        <f>IF(ISBLANK('１．学校基本情報'!$A$7),"",'１．学校基本情報'!$A$7)</f>
        <v/>
      </c>
      <c r="DST118" s="2033"/>
      <c r="DSU118" s="2033"/>
      <c r="DSV118" s="2033"/>
      <c r="DSW118" s="2033"/>
      <c r="DSX118" s="2033"/>
      <c r="DSY118" s="2033"/>
      <c r="DSZ118" s="2033"/>
      <c r="DTA118" s="2033"/>
      <c r="DTB118" s="2033"/>
      <c r="DTC118" s="2033"/>
      <c r="DTD118" s="2033"/>
      <c r="DTE118" s="2033"/>
      <c r="DTF118" s="2033"/>
      <c r="DTG118" s="2033"/>
      <c r="DTH118" s="2033"/>
      <c r="DTI118" s="2033" t="str">
        <f>IF(ISBLANK('１．学校基本情報'!$A$7),"",'１．学校基本情報'!$A$7)</f>
        <v/>
      </c>
      <c r="DTJ118" s="2033"/>
      <c r="DTK118" s="2033"/>
      <c r="DTL118" s="2033"/>
      <c r="DTM118" s="2033"/>
      <c r="DTN118" s="2033"/>
      <c r="DTO118" s="2033"/>
      <c r="DTP118" s="2033"/>
      <c r="DTQ118" s="2033"/>
      <c r="DTR118" s="2033"/>
      <c r="DTS118" s="2033"/>
      <c r="DTT118" s="2033"/>
      <c r="DTU118" s="2033"/>
      <c r="DTV118" s="2033"/>
      <c r="DTW118" s="2033"/>
      <c r="DTX118" s="2033"/>
      <c r="DTY118" s="2033" t="str">
        <f>IF(ISBLANK('１．学校基本情報'!$A$7),"",'１．学校基本情報'!$A$7)</f>
        <v/>
      </c>
      <c r="DTZ118" s="2033"/>
      <c r="DUA118" s="2033"/>
      <c r="DUB118" s="2033"/>
      <c r="DUC118" s="2033"/>
      <c r="DUD118" s="2033"/>
      <c r="DUE118" s="2033"/>
      <c r="DUF118" s="2033"/>
      <c r="DUG118" s="2033"/>
      <c r="DUH118" s="2033"/>
      <c r="DUI118" s="2033"/>
      <c r="DUJ118" s="2033"/>
      <c r="DUK118" s="2033"/>
      <c r="DUL118" s="2033"/>
      <c r="DUM118" s="2033"/>
      <c r="DUN118" s="2033"/>
      <c r="DUO118" s="2033" t="str">
        <f>IF(ISBLANK('１．学校基本情報'!$A$7),"",'１．学校基本情報'!$A$7)</f>
        <v/>
      </c>
      <c r="DUP118" s="2033"/>
      <c r="DUQ118" s="2033"/>
      <c r="DUR118" s="2033"/>
      <c r="DUS118" s="2033"/>
      <c r="DUT118" s="2033"/>
      <c r="DUU118" s="2033"/>
      <c r="DUV118" s="2033"/>
      <c r="DUW118" s="2033"/>
      <c r="DUX118" s="2033"/>
      <c r="DUY118" s="2033"/>
      <c r="DUZ118" s="2033"/>
      <c r="DVA118" s="2033"/>
      <c r="DVB118" s="2033"/>
      <c r="DVC118" s="2033"/>
      <c r="DVD118" s="2033"/>
      <c r="DVE118" s="2033" t="str">
        <f>IF(ISBLANK('１．学校基本情報'!$A$7),"",'１．学校基本情報'!$A$7)</f>
        <v/>
      </c>
      <c r="DVF118" s="2033"/>
      <c r="DVG118" s="2033"/>
      <c r="DVH118" s="2033"/>
      <c r="DVI118" s="2033"/>
      <c r="DVJ118" s="2033"/>
      <c r="DVK118" s="2033"/>
      <c r="DVL118" s="2033"/>
      <c r="DVM118" s="2033"/>
      <c r="DVN118" s="2033"/>
      <c r="DVO118" s="2033"/>
      <c r="DVP118" s="2033"/>
      <c r="DVQ118" s="2033"/>
      <c r="DVR118" s="2033"/>
      <c r="DVS118" s="2033"/>
      <c r="DVT118" s="2033"/>
      <c r="DVU118" s="2033" t="str">
        <f>IF(ISBLANK('１．学校基本情報'!$A$7),"",'１．学校基本情報'!$A$7)</f>
        <v/>
      </c>
      <c r="DVV118" s="2033"/>
      <c r="DVW118" s="2033"/>
      <c r="DVX118" s="2033"/>
      <c r="DVY118" s="2033"/>
      <c r="DVZ118" s="2033"/>
      <c r="DWA118" s="2033"/>
      <c r="DWB118" s="2033"/>
      <c r="DWC118" s="2033"/>
      <c r="DWD118" s="2033"/>
      <c r="DWE118" s="2033"/>
      <c r="DWF118" s="2033"/>
      <c r="DWG118" s="2033"/>
      <c r="DWH118" s="2033"/>
      <c r="DWI118" s="2033"/>
      <c r="DWJ118" s="2033"/>
      <c r="DWK118" s="2033" t="str">
        <f>IF(ISBLANK('１．学校基本情報'!$A$7),"",'１．学校基本情報'!$A$7)</f>
        <v/>
      </c>
      <c r="DWL118" s="2033"/>
      <c r="DWM118" s="2033"/>
      <c r="DWN118" s="2033"/>
      <c r="DWO118" s="2033"/>
      <c r="DWP118" s="2033"/>
      <c r="DWQ118" s="2033"/>
      <c r="DWR118" s="2033"/>
      <c r="DWS118" s="2033"/>
      <c r="DWT118" s="2033"/>
      <c r="DWU118" s="2033"/>
      <c r="DWV118" s="2033"/>
      <c r="DWW118" s="2033"/>
      <c r="DWX118" s="2033"/>
      <c r="DWY118" s="2033"/>
      <c r="DWZ118" s="2033"/>
      <c r="DXA118" s="2033" t="str">
        <f>IF(ISBLANK('１．学校基本情報'!$A$7),"",'１．学校基本情報'!$A$7)</f>
        <v/>
      </c>
      <c r="DXB118" s="2033"/>
      <c r="DXC118" s="2033"/>
      <c r="DXD118" s="2033"/>
      <c r="DXE118" s="2033"/>
      <c r="DXF118" s="2033"/>
      <c r="DXG118" s="2033"/>
      <c r="DXH118" s="2033"/>
      <c r="DXI118" s="2033"/>
      <c r="DXJ118" s="2033"/>
      <c r="DXK118" s="2033"/>
      <c r="DXL118" s="2033"/>
      <c r="DXM118" s="2033"/>
      <c r="DXN118" s="2033"/>
      <c r="DXO118" s="2033"/>
      <c r="DXP118" s="2033"/>
      <c r="DXQ118" s="2033" t="str">
        <f>IF(ISBLANK('１．学校基本情報'!$A$7),"",'１．学校基本情報'!$A$7)</f>
        <v/>
      </c>
      <c r="DXR118" s="2033"/>
      <c r="DXS118" s="2033"/>
      <c r="DXT118" s="2033"/>
      <c r="DXU118" s="2033"/>
      <c r="DXV118" s="2033"/>
      <c r="DXW118" s="2033"/>
      <c r="DXX118" s="2033"/>
      <c r="DXY118" s="2033"/>
      <c r="DXZ118" s="2033"/>
      <c r="DYA118" s="2033"/>
      <c r="DYB118" s="2033"/>
      <c r="DYC118" s="2033"/>
      <c r="DYD118" s="2033"/>
      <c r="DYE118" s="2033"/>
      <c r="DYF118" s="2033"/>
      <c r="DYG118" s="2033" t="str">
        <f>IF(ISBLANK('１．学校基本情報'!$A$7),"",'１．学校基本情報'!$A$7)</f>
        <v/>
      </c>
      <c r="DYH118" s="2033"/>
      <c r="DYI118" s="2033"/>
      <c r="DYJ118" s="2033"/>
      <c r="DYK118" s="2033"/>
      <c r="DYL118" s="2033"/>
      <c r="DYM118" s="2033"/>
      <c r="DYN118" s="2033"/>
      <c r="DYO118" s="2033"/>
      <c r="DYP118" s="2033"/>
      <c r="DYQ118" s="2033"/>
      <c r="DYR118" s="2033"/>
      <c r="DYS118" s="2033"/>
      <c r="DYT118" s="2033"/>
      <c r="DYU118" s="2033"/>
      <c r="DYV118" s="2033"/>
      <c r="DYW118" s="2033" t="str">
        <f>IF(ISBLANK('１．学校基本情報'!$A$7),"",'１．学校基本情報'!$A$7)</f>
        <v/>
      </c>
      <c r="DYX118" s="2033"/>
      <c r="DYY118" s="2033"/>
      <c r="DYZ118" s="2033"/>
      <c r="DZA118" s="2033"/>
      <c r="DZB118" s="2033"/>
      <c r="DZC118" s="2033"/>
      <c r="DZD118" s="2033"/>
      <c r="DZE118" s="2033"/>
      <c r="DZF118" s="2033"/>
      <c r="DZG118" s="2033"/>
      <c r="DZH118" s="2033"/>
      <c r="DZI118" s="2033"/>
      <c r="DZJ118" s="2033"/>
      <c r="DZK118" s="2033"/>
      <c r="DZL118" s="2033"/>
      <c r="DZM118" s="2033" t="str">
        <f>IF(ISBLANK('１．学校基本情報'!$A$7),"",'１．学校基本情報'!$A$7)</f>
        <v/>
      </c>
      <c r="DZN118" s="2033"/>
      <c r="DZO118" s="2033"/>
      <c r="DZP118" s="2033"/>
      <c r="DZQ118" s="2033"/>
      <c r="DZR118" s="2033"/>
      <c r="DZS118" s="2033"/>
      <c r="DZT118" s="2033"/>
      <c r="DZU118" s="2033"/>
      <c r="DZV118" s="2033"/>
      <c r="DZW118" s="2033"/>
      <c r="DZX118" s="2033"/>
      <c r="DZY118" s="2033"/>
      <c r="DZZ118" s="2033"/>
      <c r="EAA118" s="2033"/>
      <c r="EAB118" s="2033"/>
      <c r="EAC118" s="2033" t="str">
        <f>IF(ISBLANK('１．学校基本情報'!$A$7),"",'１．学校基本情報'!$A$7)</f>
        <v/>
      </c>
      <c r="EAD118" s="2033"/>
      <c r="EAE118" s="2033"/>
      <c r="EAF118" s="2033"/>
      <c r="EAG118" s="2033"/>
      <c r="EAH118" s="2033"/>
      <c r="EAI118" s="2033"/>
      <c r="EAJ118" s="2033"/>
      <c r="EAK118" s="2033"/>
      <c r="EAL118" s="2033"/>
      <c r="EAM118" s="2033"/>
      <c r="EAN118" s="2033"/>
      <c r="EAO118" s="2033"/>
      <c r="EAP118" s="2033"/>
      <c r="EAQ118" s="2033"/>
      <c r="EAR118" s="2033"/>
      <c r="EAS118" s="2033" t="str">
        <f>IF(ISBLANK('１．学校基本情報'!$A$7),"",'１．学校基本情報'!$A$7)</f>
        <v/>
      </c>
      <c r="EAT118" s="2033"/>
      <c r="EAU118" s="2033"/>
      <c r="EAV118" s="2033"/>
      <c r="EAW118" s="2033"/>
      <c r="EAX118" s="2033"/>
      <c r="EAY118" s="2033"/>
      <c r="EAZ118" s="2033"/>
      <c r="EBA118" s="2033"/>
      <c r="EBB118" s="2033"/>
      <c r="EBC118" s="2033"/>
      <c r="EBD118" s="2033"/>
      <c r="EBE118" s="2033"/>
      <c r="EBF118" s="2033"/>
      <c r="EBG118" s="2033"/>
      <c r="EBH118" s="2033"/>
      <c r="EBI118" s="2033" t="str">
        <f>IF(ISBLANK('１．学校基本情報'!$A$7),"",'１．学校基本情報'!$A$7)</f>
        <v/>
      </c>
      <c r="EBJ118" s="2033"/>
      <c r="EBK118" s="2033"/>
      <c r="EBL118" s="2033"/>
      <c r="EBM118" s="2033"/>
      <c r="EBN118" s="2033"/>
      <c r="EBO118" s="2033"/>
      <c r="EBP118" s="2033"/>
      <c r="EBQ118" s="2033"/>
      <c r="EBR118" s="2033"/>
      <c r="EBS118" s="2033"/>
      <c r="EBT118" s="2033"/>
      <c r="EBU118" s="2033"/>
      <c r="EBV118" s="2033"/>
      <c r="EBW118" s="2033"/>
      <c r="EBX118" s="2033"/>
      <c r="EBY118" s="2033" t="str">
        <f>IF(ISBLANK('１．学校基本情報'!$A$7),"",'１．学校基本情報'!$A$7)</f>
        <v/>
      </c>
      <c r="EBZ118" s="2033"/>
      <c r="ECA118" s="2033"/>
      <c r="ECB118" s="2033"/>
      <c r="ECC118" s="2033"/>
      <c r="ECD118" s="2033"/>
      <c r="ECE118" s="2033"/>
      <c r="ECF118" s="2033"/>
      <c r="ECG118" s="2033"/>
      <c r="ECH118" s="2033"/>
      <c r="ECI118" s="2033"/>
      <c r="ECJ118" s="2033"/>
      <c r="ECK118" s="2033"/>
      <c r="ECL118" s="2033"/>
      <c r="ECM118" s="2033"/>
      <c r="ECN118" s="2033"/>
      <c r="ECO118" s="2033" t="str">
        <f>IF(ISBLANK('１．学校基本情報'!$A$7),"",'１．学校基本情報'!$A$7)</f>
        <v/>
      </c>
      <c r="ECP118" s="2033"/>
      <c r="ECQ118" s="2033"/>
      <c r="ECR118" s="2033"/>
      <c r="ECS118" s="2033"/>
      <c r="ECT118" s="2033"/>
      <c r="ECU118" s="2033"/>
      <c r="ECV118" s="2033"/>
      <c r="ECW118" s="2033"/>
      <c r="ECX118" s="2033"/>
      <c r="ECY118" s="2033"/>
      <c r="ECZ118" s="2033"/>
      <c r="EDA118" s="2033"/>
      <c r="EDB118" s="2033"/>
      <c r="EDC118" s="2033"/>
      <c r="EDD118" s="2033"/>
      <c r="EDE118" s="2033" t="str">
        <f>IF(ISBLANK('１．学校基本情報'!$A$7),"",'１．学校基本情報'!$A$7)</f>
        <v/>
      </c>
      <c r="EDF118" s="2033"/>
      <c r="EDG118" s="2033"/>
      <c r="EDH118" s="2033"/>
      <c r="EDI118" s="2033"/>
      <c r="EDJ118" s="2033"/>
      <c r="EDK118" s="2033"/>
      <c r="EDL118" s="2033"/>
      <c r="EDM118" s="2033"/>
      <c r="EDN118" s="2033"/>
      <c r="EDO118" s="2033"/>
      <c r="EDP118" s="2033"/>
      <c r="EDQ118" s="2033"/>
      <c r="EDR118" s="2033"/>
      <c r="EDS118" s="2033"/>
      <c r="EDT118" s="2033"/>
      <c r="EDU118" s="2033" t="str">
        <f>IF(ISBLANK('１．学校基本情報'!$A$7),"",'１．学校基本情報'!$A$7)</f>
        <v/>
      </c>
      <c r="EDV118" s="2033"/>
      <c r="EDW118" s="2033"/>
      <c r="EDX118" s="2033"/>
      <c r="EDY118" s="2033"/>
      <c r="EDZ118" s="2033"/>
      <c r="EEA118" s="2033"/>
      <c r="EEB118" s="2033"/>
      <c r="EEC118" s="2033"/>
      <c r="EED118" s="2033"/>
      <c r="EEE118" s="2033"/>
      <c r="EEF118" s="2033"/>
      <c r="EEG118" s="2033"/>
      <c r="EEH118" s="2033"/>
      <c r="EEI118" s="2033"/>
      <c r="EEJ118" s="2033"/>
      <c r="EEK118" s="2033" t="str">
        <f>IF(ISBLANK('１．学校基本情報'!$A$7),"",'１．学校基本情報'!$A$7)</f>
        <v/>
      </c>
      <c r="EEL118" s="2033"/>
      <c r="EEM118" s="2033"/>
      <c r="EEN118" s="2033"/>
      <c r="EEO118" s="2033"/>
      <c r="EEP118" s="2033"/>
      <c r="EEQ118" s="2033"/>
      <c r="EER118" s="2033"/>
      <c r="EES118" s="2033"/>
      <c r="EET118" s="2033"/>
      <c r="EEU118" s="2033"/>
      <c r="EEV118" s="2033"/>
      <c r="EEW118" s="2033"/>
      <c r="EEX118" s="2033"/>
      <c r="EEY118" s="2033"/>
      <c r="EEZ118" s="2033"/>
      <c r="EFA118" s="2033" t="str">
        <f>IF(ISBLANK('１．学校基本情報'!$A$7),"",'１．学校基本情報'!$A$7)</f>
        <v/>
      </c>
      <c r="EFB118" s="2033"/>
      <c r="EFC118" s="2033"/>
      <c r="EFD118" s="2033"/>
      <c r="EFE118" s="2033"/>
      <c r="EFF118" s="2033"/>
      <c r="EFG118" s="2033"/>
      <c r="EFH118" s="2033"/>
      <c r="EFI118" s="2033"/>
      <c r="EFJ118" s="2033"/>
      <c r="EFK118" s="2033"/>
      <c r="EFL118" s="2033"/>
      <c r="EFM118" s="2033"/>
      <c r="EFN118" s="2033"/>
      <c r="EFO118" s="2033"/>
      <c r="EFP118" s="2033"/>
      <c r="EFQ118" s="2033" t="str">
        <f>IF(ISBLANK('１．学校基本情報'!$A$7),"",'１．学校基本情報'!$A$7)</f>
        <v/>
      </c>
      <c r="EFR118" s="2033"/>
      <c r="EFS118" s="2033"/>
      <c r="EFT118" s="2033"/>
      <c r="EFU118" s="2033"/>
      <c r="EFV118" s="2033"/>
      <c r="EFW118" s="2033"/>
      <c r="EFX118" s="2033"/>
      <c r="EFY118" s="2033"/>
      <c r="EFZ118" s="2033"/>
      <c r="EGA118" s="2033"/>
      <c r="EGB118" s="2033"/>
      <c r="EGC118" s="2033"/>
      <c r="EGD118" s="2033"/>
      <c r="EGE118" s="2033"/>
      <c r="EGF118" s="2033"/>
      <c r="EGG118" s="2033" t="str">
        <f>IF(ISBLANK('１．学校基本情報'!$A$7),"",'１．学校基本情報'!$A$7)</f>
        <v/>
      </c>
      <c r="EGH118" s="2033"/>
      <c r="EGI118" s="2033"/>
      <c r="EGJ118" s="2033"/>
      <c r="EGK118" s="2033"/>
      <c r="EGL118" s="2033"/>
      <c r="EGM118" s="2033"/>
      <c r="EGN118" s="2033"/>
      <c r="EGO118" s="2033"/>
      <c r="EGP118" s="2033"/>
      <c r="EGQ118" s="2033"/>
      <c r="EGR118" s="2033"/>
      <c r="EGS118" s="2033"/>
      <c r="EGT118" s="2033"/>
      <c r="EGU118" s="2033"/>
      <c r="EGV118" s="2033"/>
      <c r="EGW118" s="2033" t="str">
        <f>IF(ISBLANK('１．学校基本情報'!$A$7),"",'１．学校基本情報'!$A$7)</f>
        <v/>
      </c>
      <c r="EGX118" s="2033"/>
      <c r="EGY118" s="2033"/>
      <c r="EGZ118" s="2033"/>
      <c r="EHA118" s="2033"/>
      <c r="EHB118" s="2033"/>
      <c r="EHC118" s="2033"/>
      <c r="EHD118" s="2033"/>
      <c r="EHE118" s="2033"/>
      <c r="EHF118" s="2033"/>
      <c r="EHG118" s="2033"/>
      <c r="EHH118" s="2033"/>
      <c r="EHI118" s="2033"/>
      <c r="EHJ118" s="2033"/>
      <c r="EHK118" s="2033"/>
      <c r="EHL118" s="2033"/>
      <c r="EHM118" s="2033" t="str">
        <f>IF(ISBLANK('１．学校基本情報'!$A$7),"",'１．学校基本情報'!$A$7)</f>
        <v/>
      </c>
      <c r="EHN118" s="2033"/>
      <c r="EHO118" s="2033"/>
      <c r="EHP118" s="2033"/>
      <c r="EHQ118" s="2033"/>
      <c r="EHR118" s="2033"/>
      <c r="EHS118" s="2033"/>
      <c r="EHT118" s="2033"/>
      <c r="EHU118" s="2033"/>
      <c r="EHV118" s="2033"/>
      <c r="EHW118" s="2033"/>
      <c r="EHX118" s="2033"/>
      <c r="EHY118" s="2033"/>
      <c r="EHZ118" s="2033"/>
      <c r="EIA118" s="2033"/>
      <c r="EIB118" s="2033"/>
      <c r="EIC118" s="2033" t="str">
        <f>IF(ISBLANK('１．学校基本情報'!$A$7),"",'１．学校基本情報'!$A$7)</f>
        <v/>
      </c>
      <c r="EID118" s="2033"/>
      <c r="EIE118" s="2033"/>
      <c r="EIF118" s="2033"/>
      <c r="EIG118" s="2033"/>
      <c r="EIH118" s="2033"/>
      <c r="EII118" s="2033"/>
      <c r="EIJ118" s="2033"/>
      <c r="EIK118" s="2033"/>
      <c r="EIL118" s="2033"/>
      <c r="EIM118" s="2033"/>
      <c r="EIN118" s="2033"/>
      <c r="EIO118" s="2033"/>
      <c r="EIP118" s="2033"/>
      <c r="EIQ118" s="2033"/>
      <c r="EIR118" s="2033"/>
      <c r="EIS118" s="2033" t="str">
        <f>IF(ISBLANK('１．学校基本情報'!$A$7),"",'１．学校基本情報'!$A$7)</f>
        <v/>
      </c>
      <c r="EIT118" s="2033"/>
      <c r="EIU118" s="2033"/>
      <c r="EIV118" s="2033"/>
      <c r="EIW118" s="2033"/>
      <c r="EIX118" s="2033"/>
      <c r="EIY118" s="2033"/>
      <c r="EIZ118" s="2033"/>
      <c r="EJA118" s="2033"/>
      <c r="EJB118" s="2033"/>
      <c r="EJC118" s="2033"/>
      <c r="EJD118" s="2033"/>
      <c r="EJE118" s="2033"/>
      <c r="EJF118" s="2033"/>
      <c r="EJG118" s="2033"/>
      <c r="EJH118" s="2033"/>
      <c r="EJI118" s="2033" t="str">
        <f>IF(ISBLANK('１．学校基本情報'!$A$7),"",'１．学校基本情報'!$A$7)</f>
        <v/>
      </c>
      <c r="EJJ118" s="2033"/>
      <c r="EJK118" s="2033"/>
      <c r="EJL118" s="2033"/>
      <c r="EJM118" s="2033"/>
      <c r="EJN118" s="2033"/>
      <c r="EJO118" s="2033"/>
      <c r="EJP118" s="2033"/>
      <c r="EJQ118" s="2033"/>
      <c r="EJR118" s="2033"/>
      <c r="EJS118" s="2033"/>
      <c r="EJT118" s="2033"/>
      <c r="EJU118" s="2033"/>
      <c r="EJV118" s="2033"/>
      <c r="EJW118" s="2033"/>
      <c r="EJX118" s="2033"/>
      <c r="EJY118" s="2033" t="str">
        <f>IF(ISBLANK('１．学校基本情報'!$A$7),"",'１．学校基本情報'!$A$7)</f>
        <v/>
      </c>
      <c r="EJZ118" s="2033"/>
      <c r="EKA118" s="2033"/>
      <c r="EKB118" s="2033"/>
      <c r="EKC118" s="2033"/>
      <c r="EKD118" s="2033"/>
      <c r="EKE118" s="2033"/>
      <c r="EKF118" s="2033"/>
      <c r="EKG118" s="2033"/>
      <c r="EKH118" s="2033"/>
      <c r="EKI118" s="2033"/>
      <c r="EKJ118" s="2033"/>
      <c r="EKK118" s="2033"/>
      <c r="EKL118" s="2033"/>
      <c r="EKM118" s="2033"/>
      <c r="EKN118" s="2033"/>
      <c r="EKO118" s="2033" t="str">
        <f>IF(ISBLANK('１．学校基本情報'!$A$7),"",'１．学校基本情報'!$A$7)</f>
        <v/>
      </c>
      <c r="EKP118" s="2033"/>
      <c r="EKQ118" s="2033"/>
      <c r="EKR118" s="2033"/>
      <c r="EKS118" s="2033"/>
      <c r="EKT118" s="2033"/>
      <c r="EKU118" s="2033"/>
      <c r="EKV118" s="2033"/>
      <c r="EKW118" s="2033"/>
      <c r="EKX118" s="2033"/>
      <c r="EKY118" s="2033"/>
      <c r="EKZ118" s="2033"/>
      <c r="ELA118" s="2033"/>
      <c r="ELB118" s="2033"/>
      <c r="ELC118" s="2033"/>
      <c r="ELD118" s="2033"/>
      <c r="ELE118" s="2033" t="str">
        <f>IF(ISBLANK('１．学校基本情報'!$A$7),"",'１．学校基本情報'!$A$7)</f>
        <v/>
      </c>
      <c r="ELF118" s="2033"/>
      <c r="ELG118" s="2033"/>
      <c r="ELH118" s="2033"/>
      <c r="ELI118" s="2033"/>
      <c r="ELJ118" s="2033"/>
      <c r="ELK118" s="2033"/>
      <c r="ELL118" s="2033"/>
      <c r="ELM118" s="2033"/>
      <c r="ELN118" s="2033"/>
      <c r="ELO118" s="2033"/>
      <c r="ELP118" s="2033"/>
      <c r="ELQ118" s="2033"/>
      <c r="ELR118" s="2033"/>
      <c r="ELS118" s="2033"/>
      <c r="ELT118" s="2033"/>
      <c r="ELU118" s="2033" t="str">
        <f>IF(ISBLANK('１．学校基本情報'!$A$7),"",'１．学校基本情報'!$A$7)</f>
        <v/>
      </c>
      <c r="ELV118" s="2033"/>
      <c r="ELW118" s="2033"/>
      <c r="ELX118" s="2033"/>
      <c r="ELY118" s="2033"/>
      <c r="ELZ118" s="2033"/>
      <c r="EMA118" s="2033"/>
      <c r="EMB118" s="2033"/>
      <c r="EMC118" s="2033"/>
      <c r="EMD118" s="2033"/>
      <c r="EME118" s="2033"/>
      <c r="EMF118" s="2033"/>
      <c r="EMG118" s="2033"/>
      <c r="EMH118" s="2033"/>
      <c r="EMI118" s="2033"/>
      <c r="EMJ118" s="2033"/>
      <c r="EMK118" s="2033" t="str">
        <f>IF(ISBLANK('１．学校基本情報'!$A$7),"",'１．学校基本情報'!$A$7)</f>
        <v/>
      </c>
      <c r="EML118" s="2033"/>
      <c r="EMM118" s="2033"/>
      <c r="EMN118" s="2033"/>
      <c r="EMO118" s="2033"/>
      <c r="EMP118" s="2033"/>
      <c r="EMQ118" s="2033"/>
      <c r="EMR118" s="2033"/>
      <c r="EMS118" s="2033"/>
      <c r="EMT118" s="2033"/>
      <c r="EMU118" s="2033"/>
      <c r="EMV118" s="2033"/>
      <c r="EMW118" s="2033"/>
      <c r="EMX118" s="2033"/>
      <c r="EMY118" s="2033"/>
      <c r="EMZ118" s="2033"/>
      <c r="ENA118" s="2033" t="str">
        <f>IF(ISBLANK('１．学校基本情報'!$A$7),"",'１．学校基本情報'!$A$7)</f>
        <v/>
      </c>
      <c r="ENB118" s="2033"/>
      <c r="ENC118" s="2033"/>
      <c r="END118" s="2033"/>
      <c r="ENE118" s="2033"/>
      <c r="ENF118" s="2033"/>
      <c r="ENG118" s="2033"/>
      <c r="ENH118" s="2033"/>
      <c r="ENI118" s="2033"/>
      <c r="ENJ118" s="2033"/>
      <c r="ENK118" s="2033"/>
      <c r="ENL118" s="2033"/>
      <c r="ENM118" s="2033"/>
      <c r="ENN118" s="2033"/>
      <c r="ENO118" s="2033"/>
      <c r="ENP118" s="2033"/>
      <c r="ENQ118" s="2033" t="str">
        <f>IF(ISBLANK('１．学校基本情報'!$A$7),"",'１．学校基本情報'!$A$7)</f>
        <v/>
      </c>
      <c r="ENR118" s="2033"/>
      <c r="ENS118" s="2033"/>
      <c r="ENT118" s="2033"/>
      <c r="ENU118" s="2033"/>
      <c r="ENV118" s="2033"/>
      <c r="ENW118" s="2033"/>
      <c r="ENX118" s="2033"/>
      <c r="ENY118" s="2033"/>
      <c r="ENZ118" s="2033"/>
      <c r="EOA118" s="2033"/>
      <c r="EOB118" s="2033"/>
      <c r="EOC118" s="2033"/>
      <c r="EOD118" s="2033"/>
      <c r="EOE118" s="2033"/>
      <c r="EOF118" s="2033"/>
      <c r="EOG118" s="2033" t="str">
        <f>IF(ISBLANK('１．学校基本情報'!$A$7),"",'１．学校基本情報'!$A$7)</f>
        <v/>
      </c>
      <c r="EOH118" s="2033"/>
      <c r="EOI118" s="2033"/>
      <c r="EOJ118" s="2033"/>
      <c r="EOK118" s="2033"/>
      <c r="EOL118" s="2033"/>
      <c r="EOM118" s="2033"/>
      <c r="EON118" s="2033"/>
      <c r="EOO118" s="2033"/>
      <c r="EOP118" s="2033"/>
      <c r="EOQ118" s="2033"/>
      <c r="EOR118" s="2033"/>
      <c r="EOS118" s="2033"/>
      <c r="EOT118" s="2033"/>
      <c r="EOU118" s="2033"/>
      <c r="EOV118" s="2033"/>
      <c r="EOW118" s="2033" t="str">
        <f>IF(ISBLANK('１．学校基本情報'!$A$7),"",'１．学校基本情報'!$A$7)</f>
        <v/>
      </c>
      <c r="EOX118" s="2033"/>
      <c r="EOY118" s="2033"/>
      <c r="EOZ118" s="2033"/>
      <c r="EPA118" s="2033"/>
      <c r="EPB118" s="2033"/>
      <c r="EPC118" s="2033"/>
      <c r="EPD118" s="2033"/>
      <c r="EPE118" s="2033"/>
      <c r="EPF118" s="2033"/>
      <c r="EPG118" s="2033"/>
      <c r="EPH118" s="2033"/>
      <c r="EPI118" s="2033"/>
      <c r="EPJ118" s="2033"/>
      <c r="EPK118" s="2033"/>
      <c r="EPL118" s="2033"/>
      <c r="EPM118" s="2033" t="str">
        <f>IF(ISBLANK('１．学校基本情報'!$A$7),"",'１．学校基本情報'!$A$7)</f>
        <v/>
      </c>
      <c r="EPN118" s="2033"/>
      <c r="EPO118" s="2033"/>
      <c r="EPP118" s="2033"/>
      <c r="EPQ118" s="2033"/>
      <c r="EPR118" s="2033"/>
      <c r="EPS118" s="2033"/>
      <c r="EPT118" s="2033"/>
      <c r="EPU118" s="2033"/>
      <c r="EPV118" s="2033"/>
      <c r="EPW118" s="2033"/>
      <c r="EPX118" s="2033"/>
      <c r="EPY118" s="2033"/>
      <c r="EPZ118" s="2033"/>
      <c r="EQA118" s="2033"/>
      <c r="EQB118" s="2033"/>
      <c r="EQC118" s="2033" t="str">
        <f>IF(ISBLANK('１．学校基本情報'!$A$7),"",'１．学校基本情報'!$A$7)</f>
        <v/>
      </c>
      <c r="EQD118" s="2033"/>
      <c r="EQE118" s="2033"/>
      <c r="EQF118" s="2033"/>
      <c r="EQG118" s="2033"/>
      <c r="EQH118" s="2033"/>
      <c r="EQI118" s="2033"/>
      <c r="EQJ118" s="2033"/>
      <c r="EQK118" s="2033"/>
      <c r="EQL118" s="2033"/>
      <c r="EQM118" s="2033"/>
      <c r="EQN118" s="2033"/>
      <c r="EQO118" s="2033"/>
      <c r="EQP118" s="2033"/>
      <c r="EQQ118" s="2033"/>
      <c r="EQR118" s="2033"/>
      <c r="EQS118" s="2033" t="str">
        <f>IF(ISBLANK('１．学校基本情報'!$A$7),"",'１．学校基本情報'!$A$7)</f>
        <v/>
      </c>
      <c r="EQT118" s="2033"/>
      <c r="EQU118" s="2033"/>
      <c r="EQV118" s="2033"/>
      <c r="EQW118" s="2033"/>
      <c r="EQX118" s="2033"/>
      <c r="EQY118" s="2033"/>
      <c r="EQZ118" s="2033"/>
      <c r="ERA118" s="2033"/>
      <c r="ERB118" s="2033"/>
      <c r="ERC118" s="2033"/>
      <c r="ERD118" s="2033"/>
      <c r="ERE118" s="2033"/>
      <c r="ERF118" s="2033"/>
      <c r="ERG118" s="2033"/>
      <c r="ERH118" s="2033"/>
      <c r="ERI118" s="2033" t="str">
        <f>IF(ISBLANK('１．学校基本情報'!$A$7),"",'１．学校基本情報'!$A$7)</f>
        <v/>
      </c>
      <c r="ERJ118" s="2033"/>
      <c r="ERK118" s="2033"/>
      <c r="ERL118" s="2033"/>
      <c r="ERM118" s="2033"/>
      <c r="ERN118" s="2033"/>
      <c r="ERO118" s="2033"/>
      <c r="ERP118" s="2033"/>
      <c r="ERQ118" s="2033"/>
      <c r="ERR118" s="2033"/>
      <c r="ERS118" s="2033"/>
      <c r="ERT118" s="2033"/>
      <c r="ERU118" s="2033"/>
      <c r="ERV118" s="2033"/>
      <c r="ERW118" s="2033"/>
      <c r="ERX118" s="2033"/>
      <c r="ERY118" s="2033" t="str">
        <f>IF(ISBLANK('１．学校基本情報'!$A$7),"",'１．学校基本情報'!$A$7)</f>
        <v/>
      </c>
      <c r="ERZ118" s="2033"/>
      <c r="ESA118" s="2033"/>
      <c r="ESB118" s="2033"/>
      <c r="ESC118" s="2033"/>
      <c r="ESD118" s="2033"/>
      <c r="ESE118" s="2033"/>
      <c r="ESF118" s="2033"/>
      <c r="ESG118" s="2033"/>
      <c r="ESH118" s="2033"/>
      <c r="ESI118" s="2033"/>
      <c r="ESJ118" s="2033"/>
      <c r="ESK118" s="2033"/>
      <c r="ESL118" s="2033"/>
      <c r="ESM118" s="2033"/>
      <c r="ESN118" s="2033"/>
      <c r="ESO118" s="2033" t="str">
        <f>IF(ISBLANK('１．学校基本情報'!$A$7),"",'１．学校基本情報'!$A$7)</f>
        <v/>
      </c>
      <c r="ESP118" s="2033"/>
      <c r="ESQ118" s="2033"/>
      <c r="ESR118" s="2033"/>
      <c r="ESS118" s="2033"/>
      <c r="EST118" s="2033"/>
      <c r="ESU118" s="2033"/>
      <c r="ESV118" s="2033"/>
      <c r="ESW118" s="2033"/>
      <c r="ESX118" s="2033"/>
      <c r="ESY118" s="2033"/>
      <c r="ESZ118" s="2033"/>
      <c r="ETA118" s="2033"/>
      <c r="ETB118" s="2033"/>
      <c r="ETC118" s="2033"/>
      <c r="ETD118" s="2033"/>
      <c r="ETE118" s="2033" t="str">
        <f>IF(ISBLANK('１．学校基本情報'!$A$7),"",'１．学校基本情報'!$A$7)</f>
        <v/>
      </c>
      <c r="ETF118" s="2033"/>
      <c r="ETG118" s="2033"/>
      <c r="ETH118" s="2033"/>
      <c r="ETI118" s="2033"/>
      <c r="ETJ118" s="2033"/>
      <c r="ETK118" s="2033"/>
      <c r="ETL118" s="2033"/>
      <c r="ETM118" s="2033"/>
      <c r="ETN118" s="2033"/>
      <c r="ETO118" s="2033"/>
      <c r="ETP118" s="2033"/>
      <c r="ETQ118" s="2033"/>
      <c r="ETR118" s="2033"/>
      <c r="ETS118" s="2033"/>
      <c r="ETT118" s="2033"/>
      <c r="ETU118" s="2033" t="str">
        <f>IF(ISBLANK('１．学校基本情報'!$A$7),"",'１．学校基本情報'!$A$7)</f>
        <v/>
      </c>
      <c r="ETV118" s="2033"/>
      <c r="ETW118" s="2033"/>
      <c r="ETX118" s="2033"/>
      <c r="ETY118" s="2033"/>
      <c r="ETZ118" s="2033"/>
      <c r="EUA118" s="2033"/>
      <c r="EUB118" s="2033"/>
      <c r="EUC118" s="2033"/>
      <c r="EUD118" s="2033"/>
      <c r="EUE118" s="2033"/>
      <c r="EUF118" s="2033"/>
      <c r="EUG118" s="2033"/>
      <c r="EUH118" s="2033"/>
      <c r="EUI118" s="2033"/>
      <c r="EUJ118" s="2033"/>
      <c r="EUK118" s="2033" t="str">
        <f>IF(ISBLANK('１．学校基本情報'!$A$7),"",'１．学校基本情報'!$A$7)</f>
        <v/>
      </c>
      <c r="EUL118" s="2033"/>
      <c r="EUM118" s="2033"/>
      <c r="EUN118" s="2033"/>
      <c r="EUO118" s="2033"/>
      <c r="EUP118" s="2033"/>
      <c r="EUQ118" s="2033"/>
      <c r="EUR118" s="2033"/>
      <c r="EUS118" s="2033"/>
      <c r="EUT118" s="2033"/>
      <c r="EUU118" s="2033"/>
      <c r="EUV118" s="2033"/>
      <c r="EUW118" s="2033"/>
      <c r="EUX118" s="2033"/>
      <c r="EUY118" s="2033"/>
      <c r="EUZ118" s="2033"/>
      <c r="EVA118" s="2033" t="str">
        <f>IF(ISBLANK('１．学校基本情報'!$A$7),"",'１．学校基本情報'!$A$7)</f>
        <v/>
      </c>
      <c r="EVB118" s="2033"/>
      <c r="EVC118" s="2033"/>
      <c r="EVD118" s="2033"/>
      <c r="EVE118" s="2033"/>
      <c r="EVF118" s="2033"/>
      <c r="EVG118" s="2033"/>
      <c r="EVH118" s="2033"/>
      <c r="EVI118" s="2033"/>
      <c r="EVJ118" s="2033"/>
      <c r="EVK118" s="2033"/>
      <c r="EVL118" s="2033"/>
      <c r="EVM118" s="2033"/>
      <c r="EVN118" s="2033"/>
      <c r="EVO118" s="2033"/>
      <c r="EVP118" s="2033"/>
      <c r="EVQ118" s="2033" t="str">
        <f>IF(ISBLANK('１．学校基本情報'!$A$7),"",'１．学校基本情報'!$A$7)</f>
        <v/>
      </c>
      <c r="EVR118" s="2033"/>
      <c r="EVS118" s="2033"/>
      <c r="EVT118" s="2033"/>
      <c r="EVU118" s="2033"/>
      <c r="EVV118" s="2033"/>
      <c r="EVW118" s="2033"/>
      <c r="EVX118" s="2033"/>
      <c r="EVY118" s="2033"/>
      <c r="EVZ118" s="2033"/>
      <c r="EWA118" s="2033"/>
      <c r="EWB118" s="2033"/>
      <c r="EWC118" s="2033"/>
      <c r="EWD118" s="2033"/>
      <c r="EWE118" s="2033"/>
      <c r="EWF118" s="2033"/>
      <c r="EWG118" s="2033" t="str">
        <f>IF(ISBLANK('１．学校基本情報'!$A$7),"",'１．学校基本情報'!$A$7)</f>
        <v/>
      </c>
      <c r="EWH118" s="2033"/>
      <c r="EWI118" s="2033"/>
      <c r="EWJ118" s="2033"/>
      <c r="EWK118" s="2033"/>
      <c r="EWL118" s="2033"/>
      <c r="EWM118" s="2033"/>
      <c r="EWN118" s="2033"/>
      <c r="EWO118" s="2033"/>
      <c r="EWP118" s="2033"/>
      <c r="EWQ118" s="2033"/>
      <c r="EWR118" s="2033"/>
      <c r="EWS118" s="2033"/>
      <c r="EWT118" s="2033"/>
      <c r="EWU118" s="2033"/>
      <c r="EWV118" s="2033"/>
      <c r="EWW118" s="2033" t="str">
        <f>IF(ISBLANK('１．学校基本情報'!$A$7),"",'１．学校基本情報'!$A$7)</f>
        <v/>
      </c>
      <c r="EWX118" s="2033"/>
      <c r="EWY118" s="2033"/>
      <c r="EWZ118" s="2033"/>
      <c r="EXA118" s="2033"/>
      <c r="EXB118" s="2033"/>
      <c r="EXC118" s="2033"/>
      <c r="EXD118" s="2033"/>
      <c r="EXE118" s="2033"/>
      <c r="EXF118" s="2033"/>
      <c r="EXG118" s="2033"/>
      <c r="EXH118" s="2033"/>
      <c r="EXI118" s="2033"/>
      <c r="EXJ118" s="2033"/>
      <c r="EXK118" s="2033"/>
      <c r="EXL118" s="2033"/>
      <c r="EXM118" s="2033" t="str">
        <f>IF(ISBLANK('１．学校基本情報'!$A$7),"",'１．学校基本情報'!$A$7)</f>
        <v/>
      </c>
      <c r="EXN118" s="2033"/>
      <c r="EXO118" s="2033"/>
      <c r="EXP118" s="2033"/>
      <c r="EXQ118" s="2033"/>
      <c r="EXR118" s="2033"/>
      <c r="EXS118" s="2033"/>
      <c r="EXT118" s="2033"/>
      <c r="EXU118" s="2033"/>
      <c r="EXV118" s="2033"/>
      <c r="EXW118" s="2033"/>
      <c r="EXX118" s="2033"/>
      <c r="EXY118" s="2033"/>
      <c r="EXZ118" s="2033"/>
      <c r="EYA118" s="2033"/>
      <c r="EYB118" s="2033"/>
      <c r="EYC118" s="2033" t="str">
        <f>IF(ISBLANK('１．学校基本情報'!$A$7),"",'１．学校基本情報'!$A$7)</f>
        <v/>
      </c>
      <c r="EYD118" s="2033"/>
      <c r="EYE118" s="2033"/>
      <c r="EYF118" s="2033"/>
      <c r="EYG118" s="2033"/>
      <c r="EYH118" s="2033"/>
      <c r="EYI118" s="2033"/>
      <c r="EYJ118" s="2033"/>
      <c r="EYK118" s="2033"/>
      <c r="EYL118" s="2033"/>
      <c r="EYM118" s="2033"/>
      <c r="EYN118" s="2033"/>
      <c r="EYO118" s="2033"/>
      <c r="EYP118" s="2033"/>
      <c r="EYQ118" s="2033"/>
      <c r="EYR118" s="2033"/>
      <c r="EYS118" s="2033" t="str">
        <f>IF(ISBLANK('１．学校基本情報'!$A$7),"",'１．学校基本情報'!$A$7)</f>
        <v/>
      </c>
      <c r="EYT118" s="2033"/>
      <c r="EYU118" s="2033"/>
      <c r="EYV118" s="2033"/>
      <c r="EYW118" s="2033"/>
      <c r="EYX118" s="2033"/>
      <c r="EYY118" s="2033"/>
      <c r="EYZ118" s="2033"/>
      <c r="EZA118" s="2033"/>
      <c r="EZB118" s="2033"/>
      <c r="EZC118" s="2033"/>
      <c r="EZD118" s="2033"/>
      <c r="EZE118" s="2033"/>
      <c r="EZF118" s="2033"/>
      <c r="EZG118" s="2033"/>
      <c r="EZH118" s="2033"/>
      <c r="EZI118" s="2033" t="str">
        <f>IF(ISBLANK('１．学校基本情報'!$A$7),"",'１．学校基本情報'!$A$7)</f>
        <v/>
      </c>
      <c r="EZJ118" s="2033"/>
      <c r="EZK118" s="2033"/>
      <c r="EZL118" s="2033"/>
      <c r="EZM118" s="2033"/>
      <c r="EZN118" s="2033"/>
      <c r="EZO118" s="2033"/>
      <c r="EZP118" s="2033"/>
      <c r="EZQ118" s="2033"/>
      <c r="EZR118" s="2033"/>
      <c r="EZS118" s="2033"/>
      <c r="EZT118" s="2033"/>
      <c r="EZU118" s="2033"/>
      <c r="EZV118" s="2033"/>
      <c r="EZW118" s="2033"/>
      <c r="EZX118" s="2033"/>
      <c r="EZY118" s="2033" t="str">
        <f>IF(ISBLANK('１．学校基本情報'!$A$7),"",'１．学校基本情報'!$A$7)</f>
        <v/>
      </c>
      <c r="EZZ118" s="2033"/>
      <c r="FAA118" s="2033"/>
      <c r="FAB118" s="2033"/>
      <c r="FAC118" s="2033"/>
      <c r="FAD118" s="2033"/>
      <c r="FAE118" s="2033"/>
      <c r="FAF118" s="2033"/>
      <c r="FAG118" s="2033"/>
      <c r="FAH118" s="2033"/>
      <c r="FAI118" s="2033"/>
      <c r="FAJ118" s="2033"/>
      <c r="FAK118" s="2033"/>
      <c r="FAL118" s="2033"/>
      <c r="FAM118" s="2033"/>
      <c r="FAN118" s="2033"/>
      <c r="FAO118" s="2033" t="str">
        <f>IF(ISBLANK('１．学校基本情報'!$A$7),"",'１．学校基本情報'!$A$7)</f>
        <v/>
      </c>
      <c r="FAP118" s="2033"/>
      <c r="FAQ118" s="2033"/>
      <c r="FAR118" s="2033"/>
      <c r="FAS118" s="2033"/>
      <c r="FAT118" s="2033"/>
      <c r="FAU118" s="2033"/>
      <c r="FAV118" s="2033"/>
      <c r="FAW118" s="2033"/>
      <c r="FAX118" s="2033"/>
      <c r="FAY118" s="2033"/>
      <c r="FAZ118" s="2033"/>
      <c r="FBA118" s="2033"/>
      <c r="FBB118" s="2033"/>
      <c r="FBC118" s="2033"/>
      <c r="FBD118" s="2033"/>
      <c r="FBE118" s="2033" t="str">
        <f>IF(ISBLANK('１．学校基本情報'!$A$7),"",'１．学校基本情報'!$A$7)</f>
        <v/>
      </c>
      <c r="FBF118" s="2033"/>
      <c r="FBG118" s="2033"/>
      <c r="FBH118" s="2033"/>
      <c r="FBI118" s="2033"/>
      <c r="FBJ118" s="2033"/>
      <c r="FBK118" s="2033"/>
      <c r="FBL118" s="2033"/>
      <c r="FBM118" s="2033"/>
      <c r="FBN118" s="2033"/>
      <c r="FBO118" s="2033"/>
      <c r="FBP118" s="2033"/>
      <c r="FBQ118" s="2033"/>
      <c r="FBR118" s="2033"/>
      <c r="FBS118" s="2033"/>
      <c r="FBT118" s="2033"/>
      <c r="FBU118" s="2033" t="str">
        <f>IF(ISBLANK('１．学校基本情報'!$A$7),"",'１．学校基本情報'!$A$7)</f>
        <v/>
      </c>
      <c r="FBV118" s="2033"/>
      <c r="FBW118" s="2033"/>
      <c r="FBX118" s="2033"/>
      <c r="FBY118" s="2033"/>
      <c r="FBZ118" s="2033"/>
      <c r="FCA118" s="2033"/>
      <c r="FCB118" s="2033"/>
      <c r="FCC118" s="2033"/>
      <c r="FCD118" s="2033"/>
      <c r="FCE118" s="2033"/>
      <c r="FCF118" s="2033"/>
      <c r="FCG118" s="2033"/>
      <c r="FCH118" s="2033"/>
      <c r="FCI118" s="2033"/>
      <c r="FCJ118" s="2033"/>
      <c r="FCK118" s="2033" t="str">
        <f>IF(ISBLANK('１．学校基本情報'!$A$7),"",'１．学校基本情報'!$A$7)</f>
        <v/>
      </c>
      <c r="FCL118" s="2033"/>
      <c r="FCM118" s="2033"/>
      <c r="FCN118" s="2033"/>
      <c r="FCO118" s="2033"/>
      <c r="FCP118" s="2033"/>
      <c r="FCQ118" s="2033"/>
      <c r="FCR118" s="2033"/>
      <c r="FCS118" s="2033"/>
      <c r="FCT118" s="2033"/>
      <c r="FCU118" s="2033"/>
      <c r="FCV118" s="2033"/>
      <c r="FCW118" s="2033"/>
      <c r="FCX118" s="2033"/>
      <c r="FCY118" s="2033"/>
      <c r="FCZ118" s="2033"/>
      <c r="FDA118" s="2033" t="str">
        <f>IF(ISBLANK('１．学校基本情報'!$A$7),"",'１．学校基本情報'!$A$7)</f>
        <v/>
      </c>
      <c r="FDB118" s="2033"/>
      <c r="FDC118" s="2033"/>
      <c r="FDD118" s="2033"/>
      <c r="FDE118" s="2033"/>
      <c r="FDF118" s="2033"/>
      <c r="FDG118" s="2033"/>
      <c r="FDH118" s="2033"/>
      <c r="FDI118" s="2033"/>
      <c r="FDJ118" s="2033"/>
      <c r="FDK118" s="2033"/>
      <c r="FDL118" s="2033"/>
      <c r="FDM118" s="2033"/>
      <c r="FDN118" s="2033"/>
      <c r="FDO118" s="2033"/>
      <c r="FDP118" s="2033"/>
      <c r="FDQ118" s="2033" t="str">
        <f>IF(ISBLANK('１．学校基本情報'!$A$7),"",'１．学校基本情報'!$A$7)</f>
        <v/>
      </c>
      <c r="FDR118" s="2033"/>
      <c r="FDS118" s="2033"/>
      <c r="FDT118" s="2033"/>
      <c r="FDU118" s="2033"/>
      <c r="FDV118" s="2033"/>
      <c r="FDW118" s="2033"/>
      <c r="FDX118" s="2033"/>
      <c r="FDY118" s="2033"/>
      <c r="FDZ118" s="2033"/>
      <c r="FEA118" s="2033"/>
      <c r="FEB118" s="2033"/>
      <c r="FEC118" s="2033"/>
      <c r="FED118" s="2033"/>
      <c r="FEE118" s="2033"/>
      <c r="FEF118" s="2033"/>
      <c r="FEG118" s="2033" t="str">
        <f>IF(ISBLANK('１．学校基本情報'!$A$7),"",'１．学校基本情報'!$A$7)</f>
        <v/>
      </c>
      <c r="FEH118" s="2033"/>
      <c r="FEI118" s="2033"/>
      <c r="FEJ118" s="2033"/>
      <c r="FEK118" s="2033"/>
      <c r="FEL118" s="2033"/>
      <c r="FEM118" s="2033"/>
      <c r="FEN118" s="2033"/>
      <c r="FEO118" s="2033"/>
      <c r="FEP118" s="2033"/>
      <c r="FEQ118" s="2033"/>
      <c r="FER118" s="2033"/>
      <c r="FES118" s="2033"/>
      <c r="FET118" s="2033"/>
      <c r="FEU118" s="2033"/>
      <c r="FEV118" s="2033"/>
      <c r="FEW118" s="2033" t="str">
        <f>IF(ISBLANK('１．学校基本情報'!$A$7),"",'１．学校基本情報'!$A$7)</f>
        <v/>
      </c>
      <c r="FEX118" s="2033"/>
      <c r="FEY118" s="2033"/>
      <c r="FEZ118" s="2033"/>
      <c r="FFA118" s="2033"/>
      <c r="FFB118" s="2033"/>
      <c r="FFC118" s="2033"/>
      <c r="FFD118" s="2033"/>
      <c r="FFE118" s="2033"/>
      <c r="FFF118" s="2033"/>
      <c r="FFG118" s="2033"/>
      <c r="FFH118" s="2033"/>
      <c r="FFI118" s="2033"/>
      <c r="FFJ118" s="2033"/>
      <c r="FFK118" s="2033"/>
      <c r="FFL118" s="2033"/>
      <c r="FFM118" s="2033" t="str">
        <f>IF(ISBLANK('１．学校基本情報'!$A$7),"",'１．学校基本情報'!$A$7)</f>
        <v/>
      </c>
      <c r="FFN118" s="2033"/>
      <c r="FFO118" s="2033"/>
      <c r="FFP118" s="2033"/>
      <c r="FFQ118" s="2033"/>
      <c r="FFR118" s="2033"/>
      <c r="FFS118" s="2033"/>
      <c r="FFT118" s="2033"/>
      <c r="FFU118" s="2033"/>
      <c r="FFV118" s="2033"/>
      <c r="FFW118" s="2033"/>
      <c r="FFX118" s="2033"/>
      <c r="FFY118" s="2033"/>
      <c r="FFZ118" s="2033"/>
      <c r="FGA118" s="2033"/>
      <c r="FGB118" s="2033"/>
      <c r="FGC118" s="2033" t="str">
        <f>IF(ISBLANK('１．学校基本情報'!$A$7),"",'１．学校基本情報'!$A$7)</f>
        <v/>
      </c>
      <c r="FGD118" s="2033"/>
      <c r="FGE118" s="2033"/>
      <c r="FGF118" s="2033"/>
      <c r="FGG118" s="2033"/>
      <c r="FGH118" s="2033"/>
      <c r="FGI118" s="2033"/>
      <c r="FGJ118" s="2033"/>
      <c r="FGK118" s="2033"/>
      <c r="FGL118" s="2033"/>
      <c r="FGM118" s="2033"/>
      <c r="FGN118" s="2033"/>
      <c r="FGO118" s="2033"/>
      <c r="FGP118" s="2033"/>
      <c r="FGQ118" s="2033"/>
      <c r="FGR118" s="2033"/>
      <c r="FGS118" s="2033" t="str">
        <f>IF(ISBLANK('１．学校基本情報'!$A$7),"",'１．学校基本情報'!$A$7)</f>
        <v/>
      </c>
      <c r="FGT118" s="2033"/>
      <c r="FGU118" s="2033"/>
      <c r="FGV118" s="2033"/>
      <c r="FGW118" s="2033"/>
      <c r="FGX118" s="2033"/>
      <c r="FGY118" s="2033"/>
      <c r="FGZ118" s="2033"/>
      <c r="FHA118" s="2033"/>
      <c r="FHB118" s="2033"/>
      <c r="FHC118" s="2033"/>
      <c r="FHD118" s="2033"/>
      <c r="FHE118" s="2033"/>
      <c r="FHF118" s="2033"/>
      <c r="FHG118" s="2033"/>
      <c r="FHH118" s="2033"/>
      <c r="FHI118" s="2033" t="str">
        <f>IF(ISBLANK('１．学校基本情報'!$A$7),"",'１．学校基本情報'!$A$7)</f>
        <v/>
      </c>
      <c r="FHJ118" s="2033"/>
      <c r="FHK118" s="2033"/>
      <c r="FHL118" s="2033"/>
      <c r="FHM118" s="2033"/>
      <c r="FHN118" s="2033"/>
      <c r="FHO118" s="2033"/>
      <c r="FHP118" s="2033"/>
      <c r="FHQ118" s="2033"/>
      <c r="FHR118" s="2033"/>
      <c r="FHS118" s="2033"/>
      <c r="FHT118" s="2033"/>
      <c r="FHU118" s="2033"/>
      <c r="FHV118" s="2033"/>
      <c r="FHW118" s="2033"/>
      <c r="FHX118" s="2033"/>
      <c r="FHY118" s="2033" t="str">
        <f>IF(ISBLANK('１．学校基本情報'!$A$7),"",'１．学校基本情報'!$A$7)</f>
        <v/>
      </c>
      <c r="FHZ118" s="2033"/>
      <c r="FIA118" s="2033"/>
      <c r="FIB118" s="2033"/>
      <c r="FIC118" s="2033"/>
      <c r="FID118" s="2033"/>
      <c r="FIE118" s="2033"/>
      <c r="FIF118" s="2033"/>
      <c r="FIG118" s="2033"/>
      <c r="FIH118" s="2033"/>
      <c r="FII118" s="2033"/>
      <c r="FIJ118" s="2033"/>
      <c r="FIK118" s="2033"/>
      <c r="FIL118" s="2033"/>
      <c r="FIM118" s="2033"/>
      <c r="FIN118" s="2033"/>
      <c r="FIO118" s="2033" t="str">
        <f>IF(ISBLANK('１．学校基本情報'!$A$7),"",'１．学校基本情報'!$A$7)</f>
        <v/>
      </c>
      <c r="FIP118" s="2033"/>
      <c r="FIQ118" s="2033"/>
      <c r="FIR118" s="2033"/>
      <c r="FIS118" s="2033"/>
      <c r="FIT118" s="2033"/>
      <c r="FIU118" s="2033"/>
      <c r="FIV118" s="2033"/>
      <c r="FIW118" s="2033"/>
      <c r="FIX118" s="2033"/>
      <c r="FIY118" s="2033"/>
      <c r="FIZ118" s="2033"/>
      <c r="FJA118" s="2033"/>
      <c r="FJB118" s="2033"/>
      <c r="FJC118" s="2033"/>
      <c r="FJD118" s="2033"/>
      <c r="FJE118" s="2033" t="str">
        <f>IF(ISBLANK('１．学校基本情報'!$A$7),"",'１．学校基本情報'!$A$7)</f>
        <v/>
      </c>
      <c r="FJF118" s="2033"/>
      <c r="FJG118" s="2033"/>
      <c r="FJH118" s="2033"/>
      <c r="FJI118" s="2033"/>
      <c r="FJJ118" s="2033"/>
      <c r="FJK118" s="2033"/>
      <c r="FJL118" s="2033"/>
      <c r="FJM118" s="2033"/>
      <c r="FJN118" s="2033"/>
      <c r="FJO118" s="2033"/>
      <c r="FJP118" s="2033"/>
      <c r="FJQ118" s="2033"/>
      <c r="FJR118" s="2033"/>
      <c r="FJS118" s="2033"/>
      <c r="FJT118" s="2033"/>
      <c r="FJU118" s="2033" t="str">
        <f>IF(ISBLANK('１．学校基本情報'!$A$7),"",'１．学校基本情報'!$A$7)</f>
        <v/>
      </c>
      <c r="FJV118" s="2033"/>
      <c r="FJW118" s="2033"/>
      <c r="FJX118" s="2033"/>
      <c r="FJY118" s="2033"/>
      <c r="FJZ118" s="2033"/>
      <c r="FKA118" s="2033"/>
      <c r="FKB118" s="2033"/>
      <c r="FKC118" s="2033"/>
      <c r="FKD118" s="2033"/>
      <c r="FKE118" s="2033"/>
      <c r="FKF118" s="2033"/>
      <c r="FKG118" s="2033"/>
      <c r="FKH118" s="2033"/>
      <c r="FKI118" s="2033"/>
      <c r="FKJ118" s="2033"/>
      <c r="FKK118" s="2033" t="str">
        <f>IF(ISBLANK('１．学校基本情報'!$A$7),"",'１．学校基本情報'!$A$7)</f>
        <v/>
      </c>
      <c r="FKL118" s="2033"/>
      <c r="FKM118" s="2033"/>
      <c r="FKN118" s="2033"/>
      <c r="FKO118" s="2033"/>
      <c r="FKP118" s="2033"/>
      <c r="FKQ118" s="2033"/>
      <c r="FKR118" s="2033"/>
      <c r="FKS118" s="2033"/>
      <c r="FKT118" s="2033"/>
      <c r="FKU118" s="2033"/>
      <c r="FKV118" s="2033"/>
      <c r="FKW118" s="2033"/>
      <c r="FKX118" s="2033"/>
      <c r="FKY118" s="2033"/>
      <c r="FKZ118" s="2033"/>
      <c r="FLA118" s="2033" t="str">
        <f>IF(ISBLANK('１．学校基本情報'!$A$7),"",'１．学校基本情報'!$A$7)</f>
        <v/>
      </c>
      <c r="FLB118" s="2033"/>
      <c r="FLC118" s="2033"/>
      <c r="FLD118" s="2033"/>
      <c r="FLE118" s="2033"/>
      <c r="FLF118" s="2033"/>
      <c r="FLG118" s="2033"/>
      <c r="FLH118" s="2033"/>
      <c r="FLI118" s="2033"/>
      <c r="FLJ118" s="2033"/>
      <c r="FLK118" s="2033"/>
      <c r="FLL118" s="2033"/>
      <c r="FLM118" s="2033"/>
      <c r="FLN118" s="2033"/>
      <c r="FLO118" s="2033"/>
      <c r="FLP118" s="2033"/>
      <c r="FLQ118" s="2033" t="str">
        <f>IF(ISBLANK('１．学校基本情報'!$A$7),"",'１．学校基本情報'!$A$7)</f>
        <v/>
      </c>
      <c r="FLR118" s="2033"/>
      <c r="FLS118" s="2033"/>
      <c r="FLT118" s="2033"/>
      <c r="FLU118" s="2033"/>
      <c r="FLV118" s="2033"/>
      <c r="FLW118" s="2033"/>
      <c r="FLX118" s="2033"/>
      <c r="FLY118" s="2033"/>
      <c r="FLZ118" s="2033"/>
      <c r="FMA118" s="2033"/>
      <c r="FMB118" s="2033"/>
      <c r="FMC118" s="2033"/>
      <c r="FMD118" s="2033"/>
      <c r="FME118" s="2033"/>
      <c r="FMF118" s="2033"/>
      <c r="FMG118" s="2033" t="str">
        <f>IF(ISBLANK('１．学校基本情報'!$A$7),"",'１．学校基本情報'!$A$7)</f>
        <v/>
      </c>
      <c r="FMH118" s="2033"/>
      <c r="FMI118" s="2033"/>
      <c r="FMJ118" s="2033"/>
      <c r="FMK118" s="2033"/>
      <c r="FML118" s="2033"/>
      <c r="FMM118" s="2033"/>
      <c r="FMN118" s="2033"/>
      <c r="FMO118" s="2033"/>
      <c r="FMP118" s="2033"/>
      <c r="FMQ118" s="2033"/>
      <c r="FMR118" s="2033"/>
      <c r="FMS118" s="2033"/>
      <c r="FMT118" s="2033"/>
      <c r="FMU118" s="2033"/>
      <c r="FMV118" s="2033"/>
      <c r="FMW118" s="2033" t="str">
        <f>IF(ISBLANK('１．学校基本情報'!$A$7),"",'１．学校基本情報'!$A$7)</f>
        <v/>
      </c>
      <c r="FMX118" s="2033"/>
      <c r="FMY118" s="2033"/>
      <c r="FMZ118" s="2033"/>
      <c r="FNA118" s="2033"/>
      <c r="FNB118" s="2033"/>
      <c r="FNC118" s="2033"/>
      <c r="FND118" s="2033"/>
      <c r="FNE118" s="2033"/>
      <c r="FNF118" s="2033"/>
      <c r="FNG118" s="2033"/>
      <c r="FNH118" s="2033"/>
      <c r="FNI118" s="2033"/>
      <c r="FNJ118" s="2033"/>
      <c r="FNK118" s="2033"/>
      <c r="FNL118" s="2033"/>
      <c r="FNM118" s="2033" t="str">
        <f>IF(ISBLANK('１．学校基本情報'!$A$7),"",'１．学校基本情報'!$A$7)</f>
        <v/>
      </c>
      <c r="FNN118" s="2033"/>
      <c r="FNO118" s="2033"/>
      <c r="FNP118" s="2033"/>
      <c r="FNQ118" s="2033"/>
      <c r="FNR118" s="2033"/>
      <c r="FNS118" s="2033"/>
      <c r="FNT118" s="2033"/>
      <c r="FNU118" s="2033"/>
      <c r="FNV118" s="2033"/>
      <c r="FNW118" s="2033"/>
      <c r="FNX118" s="2033"/>
      <c r="FNY118" s="2033"/>
      <c r="FNZ118" s="2033"/>
      <c r="FOA118" s="2033"/>
      <c r="FOB118" s="2033"/>
      <c r="FOC118" s="2033" t="str">
        <f>IF(ISBLANK('１．学校基本情報'!$A$7),"",'１．学校基本情報'!$A$7)</f>
        <v/>
      </c>
      <c r="FOD118" s="2033"/>
      <c r="FOE118" s="2033"/>
      <c r="FOF118" s="2033"/>
      <c r="FOG118" s="2033"/>
      <c r="FOH118" s="2033"/>
      <c r="FOI118" s="2033"/>
      <c r="FOJ118" s="2033"/>
      <c r="FOK118" s="2033"/>
      <c r="FOL118" s="2033"/>
      <c r="FOM118" s="2033"/>
      <c r="FON118" s="2033"/>
      <c r="FOO118" s="2033"/>
      <c r="FOP118" s="2033"/>
      <c r="FOQ118" s="2033"/>
      <c r="FOR118" s="2033"/>
      <c r="FOS118" s="2033" t="str">
        <f>IF(ISBLANK('１．学校基本情報'!$A$7),"",'１．学校基本情報'!$A$7)</f>
        <v/>
      </c>
      <c r="FOT118" s="2033"/>
      <c r="FOU118" s="2033"/>
      <c r="FOV118" s="2033"/>
      <c r="FOW118" s="2033"/>
      <c r="FOX118" s="2033"/>
      <c r="FOY118" s="2033"/>
      <c r="FOZ118" s="2033"/>
      <c r="FPA118" s="2033"/>
      <c r="FPB118" s="2033"/>
      <c r="FPC118" s="2033"/>
      <c r="FPD118" s="2033"/>
      <c r="FPE118" s="2033"/>
      <c r="FPF118" s="2033"/>
      <c r="FPG118" s="2033"/>
      <c r="FPH118" s="2033"/>
      <c r="FPI118" s="2033" t="str">
        <f>IF(ISBLANK('１．学校基本情報'!$A$7),"",'１．学校基本情報'!$A$7)</f>
        <v/>
      </c>
      <c r="FPJ118" s="2033"/>
      <c r="FPK118" s="2033"/>
      <c r="FPL118" s="2033"/>
      <c r="FPM118" s="2033"/>
      <c r="FPN118" s="2033"/>
      <c r="FPO118" s="2033"/>
      <c r="FPP118" s="2033"/>
      <c r="FPQ118" s="2033"/>
      <c r="FPR118" s="2033"/>
      <c r="FPS118" s="2033"/>
      <c r="FPT118" s="2033"/>
      <c r="FPU118" s="2033"/>
      <c r="FPV118" s="2033"/>
      <c r="FPW118" s="2033"/>
      <c r="FPX118" s="2033"/>
      <c r="FPY118" s="2033" t="str">
        <f>IF(ISBLANK('１．学校基本情報'!$A$7),"",'１．学校基本情報'!$A$7)</f>
        <v/>
      </c>
      <c r="FPZ118" s="2033"/>
      <c r="FQA118" s="2033"/>
      <c r="FQB118" s="2033"/>
      <c r="FQC118" s="2033"/>
      <c r="FQD118" s="2033"/>
      <c r="FQE118" s="2033"/>
      <c r="FQF118" s="2033"/>
      <c r="FQG118" s="2033"/>
      <c r="FQH118" s="2033"/>
      <c r="FQI118" s="2033"/>
      <c r="FQJ118" s="2033"/>
      <c r="FQK118" s="2033"/>
      <c r="FQL118" s="2033"/>
      <c r="FQM118" s="2033"/>
      <c r="FQN118" s="2033"/>
      <c r="FQO118" s="2033" t="str">
        <f>IF(ISBLANK('１．学校基本情報'!$A$7),"",'１．学校基本情報'!$A$7)</f>
        <v/>
      </c>
      <c r="FQP118" s="2033"/>
      <c r="FQQ118" s="2033"/>
      <c r="FQR118" s="2033"/>
      <c r="FQS118" s="2033"/>
      <c r="FQT118" s="2033"/>
      <c r="FQU118" s="2033"/>
      <c r="FQV118" s="2033"/>
      <c r="FQW118" s="2033"/>
      <c r="FQX118" s="2033"/>
      <c r="FQY118" s="2033"/>
      <c r="FQZ118" s="2033"/>
      <c r="FRA118" s="2033"/>
      <c r="FRB118" s="2033"/>
      <c r="FRC118" s="2033"/>
      <c r="FRD118" s="2033"/>
      <c r="FRE118" s="2033" t="str">
        <f>IF(ISBLANK('１．学校基本情報'!$A$7),"",'１．学校基本情報'!$A$7)</f>
        <v/>
      </c>
      <c r="FRF118" s="2033"/>
      <c r="FRG118" s="2033"/>
      <c r="FRH118" s="2033"/>
      <c r="FRI118" s="2033"/>
      <c r="FRJ118" s="2033"/>
      <c r="FRK118" s="2033"/>
      <c r="FRL118" s="2033"/>
      <c r="FRM118" s="2033"/>
      <c r="FRN118" s="2033"/>
      <c r="FRO118" s="2033"/>
      <c r="FRP118" s="2033"/>
      <c r="FRQ118" s="2033"/>
      <c r="FRR118" s="2033"/>
      <c r="FRS118" s="2033"/>
      <c r="FRT118" s="2033"/>
      <c r="FRU118" s="2033" t="str">
        <f>IF(ISBLANK('１．学校基本情報'!$A$7),"",'１．学校基本情報'!$A$7)</f>
        <v/>
      </c>
      <c r="FRV118" s="2033"/>
      <c r="FRW118" s="2033"/>
      <c r="FRX118" s="2033"/>
      <c r="FRY118" s="2033"/>
      <c r="FRZ118" s="2033"/>
      <c r="FSA118" s="2033"/>
      <c r="FSB118" s="2033"/>
      <c r="FSC118" s="2033"/>
      <c r="FSD118" s="2033"/>
      <c r="FSE118" s="2033"/>
      <c r="FSF118" s="2033"/>
      <c r="FSG118" s="2033"/>
      <c r="FSH118" s="2033"/>
      <c r="FSI118" s="2033"/>
      <c r="FSJ118" s="2033"/>
      <c r="FSK118" s="2033" t="str">
        <f>IF(ISBLANK('１．学校基本情報'!$A$7),"",'１．学校基本情報'!$A$7)</f>
        <v/>
      </c>
      <c r="FSL118" s="2033"/>
      <c r="FSM118" s="2033"/>
      <c r="FSN118" s="2033"/>
      <c r="FSO118" s="2033"/>
      <c r="FSP118" s="2033"/>
      <c r="FSQ118" s="2033"/>
      <c r="FSR118" s="2033"/>
      <c r="FSS118" s="2033"/>
      <c r="FST118" s="2033"/>
      <c r="FSU118" s="2033"/>
      <c r="FSV118" s="2033"/>
      <c r="FSW118" s="2033"/>
      <c r="FSX118" s="2033"/>
      <c r="FSY118" s="2033"/>
      <c r="FSZ118" s="2033"/>
      <c r="FTA118" s="2033" t="str">
        <f>IF(ISBLANK('１．学校基本情報'!$A$7),"",'１．学校基本情報'!$A$7)</f>
        <v/>
      </c>
      <c r="FTB118" s="2033"/>
      <c r="FTC118" s="2033"/>
      <c r="FTD118" s="2033"/>
      <c r="FTE118" s="2033"/>
      <c r="FTF118" s="2033"/>
      <c r="FTG118" s="2033"/>
      <c r="FTH118" s="2033"/>
      <c r="FTI118" s="2033"/>
      <c r="FTJ118" s="2033"/>
      <c r="FTK118" s="2033"/>
      <c r="FTL118" s="2033"/>
      <c r="FTM118" s="2033"/>
      <c r="FTN118" s="2033"/>
      <c r="FTO118" s="2033"/>
      <c r="FTP118" s="2033"/>
      <c r="FTQ118" s="2033" t="str">
        <f>IF(ISBLANK('１．学校基本情報'!$A$7),"",'１．学校基本情報'!$A$7)</f>
        <v/>
      </c>
      <c r="FTR118" s="2033"/>
      <c r="FTS118" s="2033"/>
      <c r="FTT118" s="2033"/>
      <c r="FTU118" s="2033"/>
      <c r="FTV118" s="2033"/>
      <c r="FTW118" s="2033"/>
      <c r="FTX118" s="2033"/>
      <c r="FTY118" s="2033"/>
      <c r="FTZ118" s="2033"/>
      <c r="FUA118" s="2033"/>
      <c r="FUB118" s="2033"/>
      <c r="FUC118" s="2033"/>
      <c r="FUD118" s="2033"/>
      <c r="FUE118" s="2033"/>
      <c r="FUF118" s="2033"/>
      <c r="FUG118" s="2033" t="str">
        <f>IF(ISBLANK('１．学校基本情報'!$A$7),"",'１．学校基本情報'!$A$7)</f>
        <v/>
      </c>
      <c r="FUH118" s="2033"/>
      <c r="FUI118" s="2033"/>
      <c r="FUJ118" s="2033"/>
      <c r="FUK118" s="2033"/>
      <c r="FUL118" s="2033"/>
      <c r="FUM118" s="2033"/>
      <c r="FUN118" s="2033"/>
      <c r="FUO118" s="2033"/>
      <c r="FUP118" s="2033"/>
      <c r="FUQ118" s="2033"/>
      <c r="FUR118" s="2033"/>
      <c r="FUS118" s="2033"/>
      <c r="FUT118" s="2033"/>
      <c r="FUU118" s="2033"/>
      <c r="FUV118" s="2033"/>
      <c r="FUW118" s="2033" t="str">
        <f>IF(ISBLANK('１．学校基本情報'!$A$7),"",'１．学校基本情報'!$A$7)</f>
        <v/>
      </c>
      <c r="FUX118" s="2033"/>
      <c r="FUY118" s="2033"/>
      <c r="FUZ118" s="2033"/>
      <c r="FVA118" s="2033"/>
      <c r="FVB118" s="2033"/>
      <c r="FVC118" s="2033"/>
      <c r="FVD118" s="2033"/>
      <c r="FVE118" s="2033"/>
      <c r="FVF118" s="2033"/>
      <c r="FVG118" s="2033"/>
      <c r="FVH118" s="2033"/>
      <c r="FVI118" s="2033"/>
      <c r="FVJ118" s="2033"/>
      <c r="FVK118" s="2033"/>
      <c r="FVL118" s="2033"/>
      <c r="FVM118" s="2033" t="str">
        <f>IF(ISBLANK('１．学校基本情報'!$A$7),"",'１．学校基本情報'!$A$7)</f>
        <v/>
      </c>
      <c r="FVN118" s="2033"/>
      <c r="FVO118" s="2033"/>
      <c r="FVP118" s="2033"/>
      <c r="FVQ118" s="2033"/>
      <c r="FVR118" s="2033"/>
      <c r="FVS118" s="2033"/>
      <c r="FVT118" s="2033"/>
      <c r="FVU118" s="2033"/>
      <c r="FVV118" s="2033"/>
      <c r="FVW118" s="2033"/>
      <c r="FVX118" s="2033"/>
      <c r="FVY118" s="2033"/>
      <c r="FVZ118" s="2033"/>
      <c r="FWA118" s="2033"/>
      <c r="FWB118" s="2033"/>
      <c r="FWC118" s="2033" t="str">
        <f>IF(ISBLANK('１．学校基本情報'!$A$7),"",'１．学校基本情報'!$A$7)</f>
        <v/>
      </c>
      <c r="FWD118" s="2033"/>
      <c r="FWE118" s="2033"/>
      <c r="FWF118" s="2033"/>
      <c r="FWG118" s="2033"/>
      <c r="FWH118" s="2033"/>
      <c r="FWI118" s="2033"/>
      <c r="FWJ118" s="2033"/>
      <c r="FWK118" s="2033"/>
      <c r="FWL118" s="2033"/>
      <c r="FWM118" s="2033"/>
      <c r="FWN118" s="2033"/>
      <c r="FWO118" s="2033"/>
      <c r="FWP118" s="2033"/>
      <c r="FWQ118" s="2033"/>
      <c r="FWR118" s="2033"/>
      <c r="FWS118" s="2033" t="str">
        <f>IF(ISBLANK('１．学校基本情報'!$A$7),"",'１．学校基本情報'!$A$7)</f>
        <v/>
      </c>
      <c r="FWT118" s="2033"/>
      <c r="FWU118" s="2033"/>
      <c r="FWV118" s="2033"/>
      <c r="FWW118" s="2033"/>
      <c r="FWX118" s="2033"/>
      <c r="FWY118" s="2033"/>
      <c r="FWZ118" s="2033"/>
      <c r="FXA118" s="2033"/>
      <c r="FXB118" s="2033"/>
      <c r="FXC118" s="2033"/>
      <c r="FXD118" s="2033"/>
      <c r="FXE118" s="2033"/>
      <c r="FXF118" s="2033"/>
      <c r="FXG118" s="2033"/>
      <c r="FXH118" s="2033"/>
      <c r="FXI118" s="2033" t="str">
        <f>IF(ISBLANK('１．学校基本情報'!$A$7),"",'１．学校基本情報'!$A$7)</f>
        <v/>
      </c>
      <c r="FXJ118" s="2033"/>
      <c r="FXK118" s="2033"/>
      <c r="FXL118" s="2033"/>
      <c r="FXM118" s="2033"/>
      <c r="FXN118" s="2033"/>
      <c r="FXO118" s="2033"/>
      <c r="FXP118" s="2033"/>
      <c r="FXQ118" s="2033"/>
      <c r="FXR118" s="2033"/>
      <c r="FXS118" s="2033"/>
      <c r="FXT118" s="2033"/>
      <c r="FXU118" s="2033"/>
      <c r="FXV118" s="2033"/>
      <c r="FXW118" s="2033"/>
      <c r="FXX118" s="2033"/>
      <c r="FXY118" s="2033" t="str">
        <f>IF(ISBLANK('１．学校基本情報'!$A$7),"",'１．学校基本情報'!$A$7)</f>
        <v/>
      </c>
      <c r="FXZ118" s="2033"/>
      <c r="FYA118" s="2033"/>
      <c r="FYB118" s="2033"/>
      <c r="FYC118" s="2033"/>
      <c r="FYD118" s="2033"/>
      <c r="FYE118" s="2033"/>
      <c r="FYF118" s="2033"/>
      <c r="FYG118" s="2033"/>
      <c r="FYH118" s="2033"/>
      <c r="FYI118" s="2033"/>
      <c r="FYJ118" s="2033"/>
      <c r="FYK118" s="2033"/>
      <c r="FYL118" s="2033"/>
      <c r="FYM118" s="2033"/>
      <c r="FYN118" s="2033"/>
      <c r="FYO118" s="2033" t="str">
        <f>IF(ISBLANK('１．学校基本情報'!$A$7),"",'１．学校基本情報'!$A$7)</f>
        <v/>
      </c>
      <c r="FYP118" s="2033"/>
      <c r="FYQ118" s="2033"/>
      <c r="FYR118" s="2033"/>
      <c r="FYS118" s="2033"/>
      <c r="FYT118" s="2033"/>
      <c r="FYU118" s="2033"/>
      <c r="FYV118" s="2033"/>
      <c r="FYW118" s="2033"/>
      <c r="FYX118" s="2033"/>
      <c r="FYY118" s="2033"/>
      <c r="FYZ118" s="2033"/>
      <c r="FZA118" s="2033"/>
      <c r="FZB118" s="2033"/>
      <c r="FZC118" s="2033"/>
      <c r="FZD118" s="2033"/>
      <c r="FZE118" s="2033" t="str">
        <f>IF(ISBLANK('１．学校基本情報'!$A$7),"",'１．学校基本情報'!$A$7)</f>
        <v/>
      </c>
      <c r="FZF118" s="2033"/>
      <c r="FZG118" s="2033"/>
      <c r="FZH118" s="2033"/>
      <c r="FZI118" s="2033"/>
      <c r="FZJ118" s="2033"/>
      <c r="FZK118" s="2033"/>
      <c r="FZL118" s="2033"/>
      <c r="FZM118" s="2033"/>
      <c r="FZN118" s="2033"/>
      <c r="FZO118" s="2033"/>
      <c r="FZP118" s="2033"/>
      <c r="FZQ118" s="2033"/>
      <c r="FZR118" s="2033"/>
      <c r="FZS118" s="2033"/>
      <c r="FZT118" s="2033"/>
      <c r="FZU118" s="2033" t="str">
        <f>IF(ISBLANK('１．学校基本情報'!$A$7),"",'１．学校基本情報'!$A$7)</f>
        <v/>
      </c>
      <c r="FZV118" s="2033"/>
      <c r="FZW118" s="2033"/>
      <c r="FZX118" s="2033"/>
      <c r="FZY118" s="2033"/>
      <c r="FZZ118" s="2033"/>
      <c r="GAA118" s="2033"/>
      <c r="GAB118" s="2033"/>
      <c r="GAC118" s="2033"/>
      <c r="GAD118" s="2033"/>
      <c r="GAE118" s="2033"/>
      <c r="GAF118" s="2033"/>
      <c r="GAG118" s="2033"/>
      <c r="GAH118" s="2033"/>
      <c r="GAI118" s="2033"/>
      <c r="GAJ118" s="2033"/>
      <c r="GAK118" s="2033" t="str">
        <f>IF(ISBLANK('１．学校基本情報'!$A$7),"",'１．学校基本情報'!$A$7)</f>
        <v/>
      </c>
      <c r="GAL118" s="2033"/>
      <c r="GAM118" s="2033"/>
      <c r="GAN118" s="2033"/>
      <c r="GAO118" s="2033"/>
      <c r="GAP118" s="2033"/>
      <c r="GAQ118" s="2033"/>
      <c r="GAR118" s="2033"/>
      <c r="GAS118" s="2033"/>
      <c r="GAT118" s="2033"/>
      <c r="GAU118" s="2033"/>
      <c r="GAV118" s="2033"/>
      <c r="GAW118" s="2033"/>
      <c r="GAX118" s="2033"/>
      <c r="GAY118" s="2033"/>
      <c r="GAZ118" s="2033"/>
      <c r="GBA118" s="2033" t="str">
        <f>IF(ISBLANK('１．学校基本情報'!$A$7),"",'１．学校基本情報'!$A$7)</f>
        <v/>
      </c>
      <c r="GBB118" s="2033"/>
      <c r="GBC118" s="2033"/>
      <c r="GBD118" s="2033"/>
      <c r="GBE118" s="2033"/>
      <c r="GBF118" s="2033"/>
      <c r="GBG118" s="2033"/>
      <c r="GBH118" s="2033"/>
      <c r="GBI118" s="2033"/>
      <c r="GBJ118" s="2033"/>
      <c r="GBK118" s="2033"/>
      <c r="GBL118" s="2033"/>
      <c r="GBM118" s="2033"/>
      <c r="GBN118" s="2033"/>
      <c r="GBO118" s="2033"/>
      <c r="GBP118" s="2033"/>
      <c r="GBQ118" s="2033" t="str">
        <f>IF(ISBLANK('１．学校基本情報'!$A$7),"",'１．学校基本情報'!$A$7)</f>
        <v/>
      </c>
      <c r="GBR118" s="2033"/>
      <c r="GBS118" s="2033"/>
      <c r="GBT118" s="2033"/>
      <c r="GBU118" s="2033"/>
      <c r="GBV118" s="2033"/>
      <c r="GBW118" s="2033"/>
      <c r="GBX118" s="2033"/>
      <c r="GBY118" s="2033"/>
      <c r="GBZ118" s="2033"/>
      <c r="GCA118" s="2033"/>
      <c r="GCB118" s="2033"/>
      <c r="GCC118" s="2033"/>
      <c r="GCD118" s="2033"/>
      <c r="GCE118" s="2033"/>
      <c r="GCF118" s="2033"/>
      <c r="GCG118" s="2033" t="str">
        <f>IF(ISBLANK('１．学校基本情報'!$A$7),"",'１．学校基本情報'!$A$7)</f>
        <v/>
      </c>
      <c r="GCH118" s="2033"/>
      <c r="GCI118" s="2033"/>
      <c r="GCJ118" s="2033"/>
      <c r="GCK118" s="2033"/>
      <c r="GCL118" s="2033"/>
      <c r="GCM118" s="2033"/>
      <c r="GCN118" s="2033"/>
      <c r="GCO118" s="2033"/>
      <c r="GCP118" s="2033"/>
      <c r="GCQ118" s="2033"/>
      <c r="GCR118" s="2033"/>
      <c r="GCS118" s="2033"/>
      <c r="GCT118" s="2033"/>
      <c r="GCU118" s="2033"/>
      <c r="GCV118" s="2033"/>
      <c r="GCW118" s="2033" t="str">
        <f>IF(ISBLANK('１．学校基本情報'!$A$7),"",'１．学校基本情報'!$A$7)</f>
        <v/>
      </c>
      <c r="GCX118" s="2033"/>
      <c r="GCY118" s="2033"/>
      <c r="GCZ118" s="2033"/>
      <c r="GDA118" s="2033"/>
      <c r="GDB118" s="2033"/>
      <c r="GDC118" s="2033"/>
      <c r="GDD118" s="2033"/>
      <c r="GDE118" s="2033"/>
      <c r="GDF118" s="2033"/>
      <c r="GDG118" s="2033"/>
      <c r="GDH118" s="2033"/>
      <c r="GDI118" s="2033"/>
      <c r="GDJ118" s="2033"/>
      <c r="GDK118" s="2033"/>
      <c r="GDL118" s="2033"/>
      <c r="GDM118" s="2033" t="str">
        <f>IF(ISBLANK('１．学校基本情報'!$A$7),"",'１．学校基本情報'!$A$7)</f>
        <v/>
      </c>
      <c r="GDN118" s="2033"/>
      <c r="GDO118" s="2033"/>
      <c r="GDP118" s="2033"/>
      <c r="GDQ118" s="2033"/>
      <c r="GDR118" s="2033"/>
      <c r="GDS118" s="2033"/>
      <c r="GDT118" s="2033"/>
      <c r="GDU118" s="2033"/>
      <c r="GDV118" s="2033"/>
      <c r="GDW118" s="2033"/>
      <c r="GDX118" s="2033"/>
      <c r="GDY118" s="2033"/>
      <c r="GDZ118" s="2033"/>
      <c r="GEA118" s="2033"/>
      <c r="GEB118" s="2033"/>
      <c r="GEC118" s="2033" t="str">
        <f>IF(ISBLANK('１．学校基本情報'!$A$7),"",'１．学校基本情報'!$A$7)</f>
        <v/>
      </c>
      <c r="GED118" s="2033"/>
      <c r="GEE118" s="2033"/>
      <c r="GEF118" s="2033"/>
      <c r="GEG118" s="2033"/>
      <c r="GEH118" s="2033"/>
      <c r="GEI118" s="2033"/>
      <c r="GEJ118" s="2033"/>
      <c r="GEK118" s="2033"/>
      <c r="GEL118" s="2033"/>
      <c r="GEM118" s="2033"/>
      <c r="GEN118" s="2033"/>
      <c r="GEO118" s="2033"/>
      <c r="GEP118" s="2033"/>
      <c r="GEQ118" s="2033"/>
      <c r="GER118" s="2033"/>
      <c r="GES118" s="2033" t="str">
        <f>IF(ISBLANK('１．学校基本情報'!$A$7),"",'１．学校基本情報'!$A$7)</f>
        <v/>
      </c>
      <c r="GET118" s="2033"/>
      <c r="GEU118" s="2033"/>
      <c r="GEV118" s="2033"/>
      <c r="GEW118" s="2033"/>
      <c r="GEX118" s="2033"/>
      <c r="GEY118" s="2033"/>
      <c r="GEZ118" s="2033"/>
      <c r="GFA118" s="2033"/>
      <c r="GFB118" s="2033"/>
      <c r="GFC118" s="2033"/>
      <c r="GFD118" s="2033"/>
      <c r="GFE118" s="2033"/>
      <c r="GFF118" s="2033"/>
      <c r="GFG118" s="2033"/>
      <c r="GFH118" s="2033"/>
      <c r="GFI118" s="2033" t="str">
        <f>IF(ISBLANK('１．学校基本情報'!$A$7),"",'１．学校基本情報'!$A$7)</f>
        <v/>
      </c>
      <c r="GFJ118" s="2033"/>
      <c r="GFK118" s="2033"/>
      <c r="GFL118" s="2033"/>
      <c r="GFM118" s="2033"/>
      <c r="GFN118" s="2033"/>
      <c r="GFO118" s="2033"/>
      <c r="GFP118" s="2033"/>
      <c r="GFQ118" s="2033"/>
      <c r="GFR118" s="2033"/>
      <c r="GFS118" s="2033"/>
      <c r="GFT118" s="2033"/>
      <c r="GFU118" s="2033"/>
      <c r="GFV118" s="2033"/>
      <c r="GFW118" s="2033"/>
      <c r="GFX118" s="2033"/>
      <c r="GFY118" s="2033" t="str">
        <f>IF(ISBLANK('１．学校基本情報'!$A$7),"",'１．学校基本情報'!$A$7)</f>
        <v/>
      </c>
      <c r="GFZ118" s="2033"/>
      <c r="GGA118" s="2033"/>
      <c r="GGB118" s="2033"/>
      <c r="GGC118" s="2033"/>
      <c r="GGD118" s="2033"/>
      <c r="GGE118" s="2033"/>
      <c r="GGF118" s="2033"/>
      <c r="GGG118" s="2033"/>
      <c r="GGH118" s="2033"/>
      <c r="GGI118" s="2033"/>
      <c r="GGJ118" s="2033"/>
      <c r="GGK118" s="2033"/>
      <c r="GGL118" s="2033"/>
      <c r="GGM118" s="2033"/>
      <c r="GGN118" s="2033"/>
      <c r="GGO118" s="2033" t="str">
        <f>IF(ISBLANK('１．学校基本情報'!$A$7),"",'１．学校基本情報'!$A$7)</f>
        <v/>
      </c>
      <c r="GGP118" s="2033"/>
      <c r="GGQ118" s="2033"/>
      <c r="GGR118" s="2033"/>
      <c r="GGS118" s="2033"/>
      <c r="GGT118" s="2033"/>
      <c r="GGU118" s="2033"/>
      <c r="GGV118" s="2033"/>
      <c r="GGW118" s="2033"/>
      <c r="GGX118" s="2033"/>
      <c r="GGY118" s="2033"/>
      <c r="GGZ118" s="2033"/>
      <c r="GHA118" s="2033"/>
      <c r="GHB118" s="2033"/>
      <c r="GHC118" s="2033"/>
      <c r="GHD118" s="2033"/>
      <c r="GHE118" s="2033" t="str">
        <f>IF(ISBLANK('１．学校基本情報'!$A$7),"",'１．学校基本情報'!$A$7)</f>
        <v/>
      </c>
      <c r="GHF118" s="2033"/>
      <c r="GHG118" s="2033"/>
      <c r="GHH118" s="2033"/>
      <c r="GHI118" s="2033"/>
      <c r="GHJ118" s="2033"/>
      <c r="GHK118" s="2033"/>
      <c r="GHL118" s="2033"/>
      <c r="GHM118" s="2033"/>
      <c r="GHN118" s="2033"/>
      <c r="GHO118" s="2033"/>
      <c r="GHP118" s="2033"/>
      <c r="GHQ118" s="2033"/>
      <c r="GHR118" s="2033"/>
      <c r="GHS118" s="2033"/>
      <c r="GHT118" s="2033"/>
      <c r="GHU118" s="2033" t="str">
        <f>IF(ISBLANK('１．学校基本情報'!$A$7),"",'１．学校基本情報'!$A$7)</f>
        <v/>
      </c>
      <c r="GHV118" s="2033"/>
      <c r="GHW118" s="2033"/>
      <c r="GHX118" s="2033"/>
      <c r="GHY118" s="2033"/>
      <c r="GHZ118" s="2033"/>
      <c r="GIA118" s="2033"/>
      <c r="GIB118" s="2033"/>
      <c r="GIC118" s="2033"/>
      <c r="GID118" s="2033"/>
      <c r="GIE118" s="2033"/>
      <c r="GIF118" s="2033"/>
      <c r="GIG118" s="2033"/>
      <c r="GIH118" s="2033"/>
      <c r="GII118" s="2033"/>
      <c r="GIJ118" s="2033"/>
      <c r="GIK118" s="2033" t="str">
        <f>IF(ISBLANK('１．学校基本情報'!$A$7),"",'１．学校基本情報'!$A$7)</f>
        <v/>
      </c>
      <c r="GIL118" s="2033"/>
      <c r="GIM118" s="2033"/>
      <c r="GIN118" s="2033"/>
      <c r="GIO118" s="2033"/>
      <c r="GIP118" s="2033"/>
      <c r="GIQ118" s="2033"/>
      <c r="GIR118" s="2033"/>
      <c r="GIS118" s="2033"/>
      <c r="GIT118" s="2033"/>
      <c r="GIU118" s="2033"/>
      <c r="GIV118" s="2033"/>
      <c r="GIW118" s="2033"/>
      <c r="GIX118" s="2033"/>
      <c r="GIY118" s="2033"/>
      <c r="GIZ118" s="2033"/>
      <c r="GJA118" s="2033" t="str">
        <f>IF(ISBLANK('１．学校基本情報'!$A$7),"",'１．学校基本情報'!$A$7)</f>
        <v/>
      </c>
      <c r="GJB118" s="2033"/>
      <c r="GJC118" s="2033"/>
      <c r="GJD118" s="2033"/>
      <c r="GJE118" s="2033"/>
      <c r="GJF118" s="2033"/>
      <c r="GJG118" s="2033"/>
      <c r="GJH118" s="2033"/>
      <c r="GJI118" s="2033"/>
      <c r="GJJ118" s="2033"/>
      <c r="GJK118" s="2033"/>
      <c r="GJL118" s="2033"/>
      <c r="GJM118" s="2033"/>
      <c r="GJN118" s="2033"/>
      <c r="GJO118" s="2033"/>
      <c r="GJP118" s="2033"/>
      <c r="GJQ118" s="2033" t="str">
        <f>IF(ISBLANK('１．学校基本情報'!$A$7),"",'１．学校基本情報'!$A$7)</f>
        <v/>
      </c>
      <c r="GJR118" s="2033"/>
      <c r="GJS118" s="2033"/>
      <c r="GJT118" s="2033"/>
      <c r="GJU118" s="2033"/>
      <c r="GJV118" s="2033"/>
      <c r="GJW118" s="2033"/>
      <c r="GJX118" s="2033"/>
      <c r="GJY118" s="2033"/>
      <c r="GJZ118" s="2033"/>
      <c r="GKA118" s="2033"/>
      <c r="GKB118" s="2033"/>
      <c r="GKC118" s="2033"/>
      <c r="GKD118" s="2033"/>
      <c r="GKE118" s="2033"/>
      <c r="GKF118" s="2033"/>
      <c r="GKG118" s="2033" t="str">
        <f>IF(ISBLANK('１．学校基本情報'!$A$7),"",'１．学校基本情報'!$A$7)</f>
        <v/>
      </c>
      <c r="GKH118" s="2033"/>
      <c r="GKI118" s="2033"/>
      <c r="GKJ118" s="2033"/>
      <c r="GKK118" s="2033"/>
      <c r="GKL118" s="2033"/>
      <c r="GKM118" s="2033"/>
      <c r="GKN118" s="2033"/>
      <c r="GKO118" s="2033"/>
      <c r="GKP118" s="2033"/>
      <c r="GKQ118" s="2033"/>
      <c r="GKR118" s="2033"/>
      <c r="GKS118" s="2033"/>
      <c r="GKT118" s="2033"/>
      <c r="GKU118" s="2033"/>
      <c r="GKV118" s="2033"/>
      <c r="GKW118" s="2033" t="str">
        <f>IF(ISBLANK('１．学校基本情報'!$A$7),"",'１．学校基本情報'!$A$7)</f>
        <v/>
      </c>
      <c r="GKX118" s="2033"/>
      <c r="GKY118" s="2033"/>
      <c r="GKZ118" s="2033"/>
      <c r="GLA118" s="2033"/>
      <c r="GLB118" s="2033"/>
      <c r="GLC118" s="2033"/>
      <c r="GLD118" s="2033"/>
      <c r="GLE118" s="2033"/>
      <c r="GLF118" s="2033"/>
      <c r="GLG118" s="2033"/>
      <c r="GLH118" s="2033"/>
      <c r="GLI118" s="2033"/>
      <c r="GLJ118" s="2033"/>
      <c r="GLK118" s="2033"/>
      <c r="GLL118" s="2033"/>
      <c r="GLM118" s="2033" t="str">
        <f>IF(ISBLANK('１．学校基本情報'!$A$7),"",'１．学校基本情報'!$A$7)</f>
        <v/>
      </c>
      <c r="GLN118" s="2033"/>
      <c r="GLO118" s="2033"/>
      <c r="GLP118" s="2033"/>
      <c r="GLQ118" s="2033"/>
      <c r="GLR118" s="2033"/>
      <c r="GLS118" s="2033"/>
      <c r="GLT118" s="2033"/>
      <c r="GLU118" s="2033"/>
      <c r="GLV118" s="2033"/>
      <c r="GLW118" s="2033"/>
      <c r="GLX118" s="2033"/>
      <c r="GLY118" s="2033"/>
      <c r="GLZ118" s="2033"/>
      <c r="GMA118" s="2033"/>
      <c r="GMB118" s="2033"/>
      <c r="GMC118" s="2033" t="str">
        <f>IF(ISBLANK('１．学校基本情報'!$A$7),"",'１．学校基本情報'!$A$7)</f>
        <v/>
      </c>
      <c r="GMD118" s="2033"/>
      <c r="GME118" s="2033"/>
      <c r="GMF118" s="2033"/>
      <c r="GMG118" s="2033"/>
      <c r="GMH118" s="2033"/>
      <c r="GMI118" s="2033"/>
      <c r="GMJ118" s="2033"/>
      <c r="GMK118" s="2033"/>
      <c r="GML118" s="2033"/>
      <c r="GMM118" s="2033"/>
      <c r="GMN118" s="2033"/>
      <c r="GMO118" s="2033"/>
      <c r="GMP118" s="2033"/>
      <c r="GMQ118" s="2033"/>
      <c r="GMR118" s="2033"/>
      <c r="GMS118" s="2033" t="str">
        <f>IF(ISBLANK('１．学校基本情報'!$A$7),"",'１．学校基本情報'!$A$7)</f>
        <v/>
      </c>
      <c r="GMT118" s="2033"/>
      <c r="GMU118" s="2033"/>
      <c r="GMV118" s="2033"/>
      <c r="GMW118" s="2033"/>
      <c r="GMX118" s="2033"/>
      <c r="GMY118" s="2033"/>
      <c r="GMZ118" s="2033"/>
      <c r="GNA118" s="2033"/>
      <c r="GNB118" s="2033"/>
      <c r="GNC118" s="2033"/>
      <c r="GND118" s="2033"/>
      <c r="GNE118" s="2033"/>
      <c r="GNF118" s="2033"/>
      <c r="GNG118" s="2033"/>
      <c r="GNH118" s="2033"/>
      <c r="GNI118" s="2033" t="str">
        <f>IF(ISBLANK('１．学校基本情報'!$A$7),"",'１．学校基本情報'!$A$7)</f>
        <v/>
      </c>
      <c r="GNJ118" s="2033"/>
      <c r="GNK118" s="2033"/>
      <c r="GNL118" s="2033"/>
      <c r="GNM118" s="2033"/>
      <c r="GNN118" s="2033"/>
      <c r="GNO118" s="2033"/>
      <c r="GNP118" s="2033"/>
      <c r="GNQ118" s="2033"/>
      <c r="GNR118" s="2033"/>
      <c r="GNS118" s="2033"/>
      <c r="GNT118" s="2033"/>
      <c r="GNU118" s="2033"/>
      <c r="GNV118" s="2033"/>
      <c r="GNW118" s="2033"/>
      <c r="GNX118" s="2033"/>
      <c r="GNY118" s="2033" t="str">
        <f>IF(ISBLANK('１．学校基本情報'!$A$7),"",'１．学校基本情報'!$A$7)</f>
        <v/>
      </c>
      <c r="GNZ118" s="2033"/>
      <c r="GOA118" s="2033"/>
      <c r="GOB118" s="2033"/>
      <c r="GOC118" s="2033"/>
      <c r="GOD118" s="2033"/>
      <c r="GOE118" s="2033"/>
      <c r="GOF118" s="2033"/>
      <c r="GOG118" s="2033"/>
      <c r="GOH118" s="2033"/>
      <c r="GOI118" s="2033"/>
      <c r="GOJ118" s="2033"/>
      <c r="GOK118" s="2033"/>
      <c r="GOL118" s="2033"/>
      <c r="GOM118" s="2033"/>
      <c r="GON118" s="2033"/>
      <c r="GOO118" s="2033" t="str">
        <f>IF(ISBLANK('１．学校基本情報'!$A$7),"",'１．学校基本情報'!$A$7)</f>
        <v/>
      </c>
      <c r="GOP118" s="2033"/>
      <c r="GOQ118" s="2033"/>
      <c r="GOR118" s="2033"/>
      <c r="GOS118" s="2033"/>
      <c r="GOT118" s="2033"/>
      <c r="GOU118" s="2033"/>
      <c r="GOV118" s="2033"/>
      <c r="GOW118" s="2033"/>
      <c r="GOX118" s="2033"/>
      <c r="GOY118" s="2033"/>
      <c r="GOZ118" s="2033"/>
      <c r="GPA118" s="2033"/>
      <c r="GPB118" s="2033"/>
      <c r="GPC118" s="2033"/>
      <c r="GPD118" s="2033"/>
      <c r="GPE118" s="2033" t="str">
        <f>IF(ISBLANK('１．学校基本情報'!$A$7),"",'１．学校基本情報'!$A$7)</f>
        <v/>
      </c>
      <c r="GPF118" s="2033"/>
      <c r="GPG118" s="2033"/>
      <c r="GPH118" s="2033"/>
      <c r="GPI118" s="2033"/>
      <c r="GPJ118" s="2033"/>
      <c r="GPK118" s="2033"/>
      <c r="GPL118" s="2033"/>
      <c r="GPM118" s="2033"/>
      <c r="GPN118" s="2033"/>
      <c r="GPO118" s="2033"/>
      <c r="GPP118" s="2033"/>
      <c r="GPQ118" s="2033"/>
      <c r="GPR118" s="2033"/>
      <c r="GPS118" s="2033"/>
      <c r="GPT118" s="2033"/>
      <c r="GPU118" s="2033" t="str">
        <f>IF(ISBLANK('１．学校基本情報'!$A$7),"",'１．学校基本情報'!$A$7)</f>
        <v/>
      </c>
      <c r="GPV118" s="2033"/>
      <c r="GPW118" s="2033"/>
      <c r="GPX118" s="2033"/>
      <c r="GPY118" s="2033"/>
      <c r="GPZ118" s="2033"/>
      <c r="GQA118" s="2033"/>
      <c r="GQB118" s="2033"/>
      <c r="GQC118" s="2033"/>
      <c r="GQD118" s="2033"/>
      <c r="GQE118" s="2033"/>
      <c r="GQF118" s="2033"/>
      <c r="GQG118" s="2033"/>
      <c r="GQH118" s="2033"/>
      <c r="GQI118" s="2033"/>
      <c r="GQJ118" s="2033"/>
      <c r="GQK118" s="2033" t="str">
        <f>IF(ISBLANK('１．学校基本情報'!$A$7),"",'１．学校基本情報'!$A$7)</f>
        <v/>
      </c>
      <c r="GQL118" s="2033"/>
      <c r="GQM118" s="2033"/>
      <c r="GQN118" s="2033"/>
      <c r="GQO118" s="2033"/>
      <c r="GQP118" s="2033"/>
      <c r="GQQ118" s="2033"/>
      <c r="GQR118" s="2033"/>
      <c r="GQS118" s="2033"/>
      <c r="GQT118" s="2033"/>
      <c r="GQU118" s="2033"/>
      <c r="GQV118" s="2033"/>
      <c r="GQW118" s="2033"/>
      <c r="GQX118" s="2033"/>
      <c r="GQY118" s="2033"/>
      <c r="GQZ118" s="2033"/>
      <c r="GRA118" s="2033" t="str">
        <f>IF(ISBLANK('１．学校基本情報'!$A$7),"",'１．学校基本情報'!$A$7)</f>
        <v/>
      </c>
      <c r="GRB118" s="2033"/>
      <c r="GRC118" s="2033"/>
      <c r="GRD118" s="2033"/>
      <c r="GRE118" s="2033"/>
      <c r="GRF118" s="2033"/>
      <c r="GRG118" s="2033"/>
      <c r="GRH118" s="2033"/>
      <c r="GRI118" s="2033"/>
      <c r="GRJ118" s="2033"/>
      <c r="GRK118" s="2033"/>
      <c r="GRL118" s="2033"/>
      <c r="GRM118" s="2033"/>
      <c r="GRN118" s="2033"/>
      <c r="GRO118" s="2033"/>
      <c r="GRP118" s="2033"/>
      <c r="GRQ118" s="2033" t="str">
        <f>IF(ISBLANK('１．学校基本情報'!$A$7),"",'１．学校基本情報'!$A$7)</f>
        <v/>
      </c>
      <c r="GRR118" s="2033"/>
      <c r="GRS118" s="2033"/>
      <c r="GRT118" s="2033"/>
      <c r="GRU118" s="2033"/>
      <c r="GRV118" s="2033"/>
      <c r="GRW118" s="2033"/>
      <c r="GRX118" s="2033"/>
      <c r="GRY118" s="2033"/>
      <c r="GRZ118" s="2033"/>
      <c r="GSA118" s="2033"/>
      <c r="GSB118" s="2033"/>
      <c r="GSC118" s="2033"/>
      <c r="GSD118" s="2033"/>
      <c r="GSE118" s="2033"/>
      <c r="GSF118" s="2033"/>
      <c r="GSG118" s="2033" t="str">
        <f>IF(ISBLANK('１．学校基本情報'!$A$7),"",'１．学校基本情報'!$A$7)</f>
        <v/>
      </c>
      <c r="GSH118" s="2033"/>
      <c r="GSI118" s="2033"/>
      <c r="GSJ118" s="2033"/>
      <c r="GSK118" s="2033"/>
      <c r="GSL118" s="2033"/>
      <c r="GSM118" s="2033"/>
      <c r="GSN118" s="2033"/>
      <c r="GSO118" s="2033"/>
      <c r="GSP118" s="2033"/>
      <c r="GSQ118" s="2033"/>
      <c r="GSR118" s="2033"/>
      <c r="GSS118" s="2033"/>
      <c r="GST118" s="2033"/>
      <c r="GSU118" s="2033"/>
      <c r="GSV118" s="2033"/>
      <c r="GSW118" s="2033" t="str">
        <f>IF(ISBLANK('１．学校基本情報'!$A$7),"",'１．学校基本情報'!$A$7)</f>
        <v/>
      </c>
      <c r="GSX118" s="2033"/>
      <c r="GSY118" s="2033"/>
      <c r="GSZ118" s="2033"/>
      <c r="GTA118" s="2033"/>
      <c r="GTB118" s="2033"/>
      <c r="GTC118" s="2033"/>
      <c r="GTD118" s="2033"/>
      <c r="GTE118" s="2033"/>
      <c r="GTF118" s="2033"/>
      <c r="GTG118" s="2033"/>
      <c r="GTH118" s="2033"/>
      <c r="GTI118" s="2033"/>
      <c r="GTJ118" s="2033"/>
      <c r="GTK118" s="2033"/>
      <c r="GTL118" s="2033"/>
      <c r="GTM118" s="2033" t="str">
        <f>IF(ISBLANK('１．学校基本情報'!$A$7),"",'１．学校基本情報'!$A$7)</f>
        <v/>
      </c>
      <c r="GTN118" s="2033"/>
      <c r="GTO118" s="2033"/>
      <c r="GTP118" s="2033"/>
      <c r="GTQ118" s="2033"/>
      <c r="GTR118" s="2033"/>
      <c r="GTS118" s="2033"/>
      <c r="GTT118" s="2033"/>
      <c r="GTU118" s="2033"/>
      <c r="GTV118" s="2033"/>
      <c r="GTW118" s="2033"/>
      <c r="GTX118" s="2033"/>
      <c r="GTY118" s="2033"/>
      <c r="GTZ118" s="2033"/>
      <c r="GUA118" s="2033"/>
      <c r="GUB118" s="2033"/>
      <c r="GUC118" s="2033" t="str">
        <f>IF(ISBLANK('１．学校基本情報'!$A$7),"",'１．学校基本情報'!$A$7)</f>
        <v/>
      </c>
      <c r="GUD118" s="2033"/>
      <c r="GUE118" s="2033"/>
      <c r="GUF118" s="2033"/>
      <c r="GUG118" s="2033"/>
      <c r="GUH118" s="2033"/>
      <c r="GUI118" s="2033"/>
      <c r="GUJ118" s="2033"/>
      <c r="GUK118" s="2033"/>
      <c r="GUL118" s="2033"/>
      <c r="GUM118" s="2033"/>
      <c r="GUN118" s="2033"/>
      <c r="GUO118" s="2033"/>
      <c r="GUP118" s="2033"/>
      <c r="GUQ118" s="2033"/>
      <c r="GUR118" s="2033"/>
      <c r="GUS118" s="2033" t="str">
        <f>IF(ISBLANK('１．学校基本情報'!$A$7),"",'１．学校基本情報'!$A$7)</f>
        <v/>
      </c>
      <c r="GUT118" s="2033"/>
      <c r="GUU118" s="2033"/>
      <c r="GUV118" s="2033"/>
      <c r="GUW118" s="2033"/>
      <c r="GUX118" s="2033"/>
      <c r="GUY118" s="2033"/>
      <c r="GUZ118" s="2033"/>
      <c r="GVA118" s="2033"/>
      <c r="GVB118" s="2033"/>
      <c r="GVC118" s="2033"/>
      <c r="GVD118" s="2033"/>
      <c r="GVE118" s="2033"/>
      <c r="GVF118" s="2033"/>
      <c r="GVG118" s="2033"/>
      <c r="GVH118" s="2033"/>
      <c r="GVI118" s="2033" t="str">
        <f>IF(ISBLANK('１．学校基本情報'!$A$7),"",'１．学校基本情報'!$A$7)</f>
        <v/>
      </c>
      <c r="GVJ118" s="2033"/>
      <c r="GVK118" s="2033"/>
      <c r="GVL118" s="2033"/>
      <c r="GVM118" s="2033"/>
      <c r="GVN118" s="2033"/>
      <c r="GVO118" s="2033"/>
      <c r="GVP118" s="2033"/>
      <c r="GVQ118" s="2033"/>
      <c r="GVR118" s="2033"/>
      <c r="GVS118" s="2033"/>
      <c r="GVT118" s="2033"/>
      <c r="GVU118" s="2033"/>
      <c r="GVV118" s="2033"/>
      <c r="GVW118" s="2033"/>
      <c r="GVX118" s="2033"/>
      <c r="GVY118" s="2033" t="str">
        <f>IF(ISBLANK('１．学校基本情報'!$A$7),"",'１．学校基本情報'!$A$7)</f>
        <v/>
      </c>
      <c r="GVZ118" s="2033"/>
      <c r="GWA118" s="2033"/>
      <c r="GWB118" s="2033"/>
      <c r="GWC118" s="2033"/>
      <c r="GWD118" s="2033"/>
      <c r="GWE118" s="2033"/>
      <c r="GWF118" s="2033"/>
      <c r="GWG118" s="2033"/>
      <c r="GWH118" s="2033"/>
      <c r="GWI118" s="2033"/>
      <c r="GWJ118" s="2033"/>
      <c r="GWK118" s="2033"/>
      <c r="GWL118" s="2033"/>
      <c r="GWM118" s="2033"/>
      <c r="GWN118" s="2033"/>
      <c r="GWO118" s="2033" t="str">
        <f>IF(ISBLANK('１．学校基本情報'!$A$7),"",'１．学校基本情報'!$A$7)</f>
        <v/>
      </c>
      <c r="GWP118" s="2033"/>
      <c r="GWQ118" s="2033"/>
      <c r="GWR118" s="2033"/>
      <c r="GWS118" s="2033"/>
      <c r="GWT118" s="2033"/>
      <c r="GWU118" s="2033"/>
      <c r="GWV118" s="2033"/>
      <c r="GWW118" s="2033"/>
      <c r="GWX118" s="2033"/>
      <c r="GWY118" s="2033"/>
      <c r="GWZ118" s="2033"/>
      <c r="GXA118" s="2033"/>
      <c r="GXB118" s="2033"/>
      <c r="GXC118" s="2033"/>
      <c r="GXD118" s="2033"/>
      <c r="GXE118" s="2033" t="str">
        <f>IF(ISBLANK('１．学校基本情報'!$A$7),"",'１．学校基本情報'!$A$7)</f>
        <v/>
      </c>
      <c r="GXF118" s="2033"/>
      <c r="GXG118" s="2033"/>
      <c r="GXH118" s="2033"/>
      <c r="GXI118" s="2033"/>
      <c r="GXJ118" s="2033"/>
      <c r="GXK118" s="2033"/>
      <c r="GXL118" s="2033"/>
      <c r="GXM118" s="2033"/>
      <c r="GXN118" s="2033"/>
      <c r="GXO118" s="2033"/>
      <c r="GXP118" s="2033"/>
      <c r="GXQ118" s="2033"/>
      <c r="GXR118" s="2033"/>
      <c r="GXS118" s="2033"/>
      <c r="GXT118" s="2033"/>
      <c r="GXU118" s="2033" t="str">
        <f>IF(ISBLANK('１．学校基本情報'!$A$7),"",'１．学校基本情報'!$A$7)</f>
        <v/>
      </c>
      <c r="GXV118" s="2033"/>
      <c r="GXW118" s="2033"/>
      <c r="GXX118" s="2033"/>
      <c r="GXY118" s="2033"/>
      <c r="GXZ118" s="2033"/>
      <c r="GYA118" s="2033"/>
      <c r="GYB118" s="2033"/>
      <c r="GYC118" s="2033"/>
      <c r="GYD118" s="2033"/>
      <c r="GYE118" s="2033"/>
      <c r="GYF118" s="2033"/>
      <c r="GYG118" s="2033"/>
      <c r="GYH118" s="2033"/>
      <c r="GYI118" s="2033"/>
      <c r="GYJ118" s="2033"/>
      <c r="GYK118" s="2033" t="str">
        <f>IF(ISBLANK('１．学校基本情報'!$A$7),"",'１．学校基本情報'!$A$7)</f>
        <v/>
      </c>
      <c r="GYL118" s="2033"/>
      <c r="GYM118" s="2033"/>
      <c r="GYN118" s="2033"/>
      <c r="GYO118" s="2033"/>
      <c r="GYP118" s="2033"/>
      <c r="GYQ118" s="2033"/>
      <c r="GYR118" s="2033"/>
      <c r="GYS118" s="2033"/>
      <c r="GYT118" s="2033"/>
      <c r="GYU118" s="2033"/>
      <c r="GYV118" s="2033"/>
      <c r="GYW118" s="2033"/>
      <c r="GYX118" s="2033"/>
      <c r="GYY118" s="2033"/>
      <c r="GYZ118" s="2033"/>
      <c r="GZA118" s="2033" t="str">
        <f>IF(ISBLANK('１．学校基本情報'!$A$7),"",'１．学校基本情報'!$A$7)</f>
        <v/>
      </c>
      <c r="GZB118" s="2033"/>
      <c r="GZC118" s="2033"/>
      <c r="GZD118" s="2033"/>
      <c r="GZE118" s="2033"/>
      <c r="GZF118" s="2033"/>
      <c r="GZG118" s="2033"/>
      <c r="GZH118" s="2033"/>
      <c r="GZI118" s="2033"/>
      <c r="GZJ118" s="2033"/>
      <c r="GZK118" s="2033"/>
      <c r="GZL118" s="2033"/>
      <c r="GZM118" s="2033"/>
      <c r="GZN118" s="2033"/>
      <c r="GZO118" s="2033"/>
      <c r="GZP118" s="2033"/>
      <c r="GZQ118" s="2033" t="str">
        <f>IF(ISBLANK('１．学校基本情報'!$A$7),"",'１．学校基本情報'!$A$7)</f>
        <v/>
      </c>
      <c r="GZR118" s="2033"/>
      <c r="GZS118" s="2033"/>
      <c r="GZT118" s="2033"/>
      <c r="GZU118" s="2033"/>
      <c r="GZV118" s="2033"/>
      <c r="GZW118" s="2033"/>
      <c r="GZX118" s="2033"/>
      <c r="GZY118" s="2033"/>
      <c r="GZZ118" s="2033"/>
      <c r="HAA118" s="2033"/>
      <c r="HAB118" s="2033"/>
      <c r="HAC118" s="2033"/>
      <c r="HAD118" s="2033"/>
      <c r="HAE118" s="2033"/>
      <c r="HAF118" s="2033"/>
      <c r="HAG118" s="2033" t="str">
        <f>IF(ISBLANK('１．学校基本情報'!$A$7),"",'１．学校基本情報'!$A$7)</f>
        <v/>
      </c>
      <c r="HAH118" s="2033"/>
      <c r="HAI118" s="2033"/>
      <c r="HAJ118" s="2033"/>
      <c r="HAK118" s="2033"/>
      <c r="HAL118" s="2033"/>
      <c r="HAM118" s="2033"/>
      <c r="HAN118" s="2033"/>
      <c r="HAO118" s="2033"/>
      <c r="HAP118" s="2033"/>
      <c r="HAQ118" s="2033"/>
      <c r="HAR118" s="2033"/>
      <c r="HAS118" s="2033"/>
      <c r="HAT118" s="2033"/>
      <c r="HAU118" s="2033"/>
      <c r="HAV118" s="2033"/>
      <c r="HAW118" s="2033" t="str">
        <f>IF(ISBLANK('１．学校基本情報'!$A$7),"",'１．学校基本情報'!$A$7)</f>
        <v/>
      </c>
      <c r="HAX118" s="2033"/>
      <c r="HAY118" s="2033"/>
      <c r="HAZ118" s="2033"/>
      <c r="HBA118" s="2033"/>
      <c r="HBB118" s="2033"/>
      <c r="HBC118" s="2033"/>
      <c r="HBD118" s="2033"/>
      <c r="HBE118" s="2033"/>
      <c r="HBF118" s="2033"/>
      <c r="HBG118" s="2033"/>
      <c r="HBH118" s="2033"/>
      <c r="HBI118" s="2033"/>
      <c r="HBJ118" s="2033"/>
      <c r="HBK118" s="2033"/>
      <c r="HBL118" s="2033"/>
      <c r="HBM118" s="2033" t="str">
        <f>IF(ISBLANK('１．学校基本情報'!$A$7),"",'１．学校基本情報'!$A$7)</f>
        <v/>
      </c>
      <c r="HBN118" s="2033"/>
      <c r="HBO118" s="2033"/>
      <c r="HBP118" s="2033"/>
      <c r="HBQ118" s="2033"/>
      <c r="HBR118" s="2033"/>
      <c r="HBS118" s="2033"/>
      <c r="HBT118" s="2033"/>
      <c r="HBU118" s="2033"/>
      <c r="HBV118" s="2033"/>
      <c r="HBW118" s="2033"/>
      <c r="HBX118" s="2033"/>
      <c r="HBY118" s="2033"/>
      <c r="HBZ118" s="2033"/>
      <c r="HCA118" s="2033"/>
      <c r="HCB118" s="2033"/>
      <c r="HCC118" s="2033" t="str">
        <f>IF(ISBLANK('１．学校基本情報'!$A$7),"",'１．学校基本情報'!$A$7)</f>
        <v/>
      </c>
      <c r="HCD118" s="2033"/>
      <c r="HCE118" s="2033"/>
      <c r="HCF118" s="2033"/>
      <c r="HCG118" s="2033"/>
      <c r="HCH118" s="2033"/>
      <c r="HCI118" s="2033"/>
      <c r="HCJ118" s="2033"/>
      <c r="HCK118" s="2033"/>
      <c r="HCL118" s="2033"/>
      <c r="HCM118" s="2033"/>
      <c r="HCN118" s="2033"/>
      <c r="HCO118" s="2033"/>
      <c r="HCP118" s="2033"/>
      <c r="HCQ118" s="2033"/>
      <c r="HCR118" s="2033"/>
      <c r="HCS118" s="2033" t="str">
        <f>IF(ISBLANK('１．学校基本情報'!$A$7),"",'１．学校基本情報'!$A$7)</f>
        <v/>
      </c>
      <c r="HCT118" s="2033"/>
      <c r="HCU118" s="2033"/>
      <c r="HCV118" s="2033"/>
      <c r="HCW118" s="2033"/>
      <c r="HCX118" s="2033"/>
      <c r="HCY118" s="2033"/>
      <c r="HCZ118" s="2033"/>
      <c r="HDA118" s="2033"/>
      <c r="HDB118" s="2033"/>
      <c r="HDC118" s="2033"/>
      <c r="HDD118" s="2033"/>
      <c r="HDE118" s="2033"/>
      <c r="HDF118" s="2033"/>
      <c r="HDG118" s="2033"/>
      <c r="HDH118" s="2033"/>
      <c r="HDI118" s="2033" t="str">
        <f>IF(ISBLANK('１．学校基本情報'!$A$7),"",'１．学校基本情報'!$A$7)</f>
        <v/>
      </c>
      <c r="HDJ118" s="2033"/>
      <c r="HDK118" s="2033"/>
      <c r="HDL118" s="2033"/>
      <c r="HDM118" s="2033"/>
      <c r="HDN118" s="2033"/>
      <c r="HDO118" s="2033"/>
      <c r="HDP118" s="2033"/>
      <c r="HDQ118" s="2033"/>
      <c r="HDR118" s="2033"/>
      <c r="HDS118" s="2033"/>
      <c r="HDT118" s="2033"/>
      <c r="HDU118" s="2033"/>
      <c r="HDV118" s="2033"/>
      <c r="HDW118" s="2033"/>
      <c r="HDX118" s="2033"/>
      <c r="HDY118" s="2033" t="str">
        <f>IF(ISBLANK('１．学校基本情報'!$A$7),"",'１．学校基本情報'!$A$7)</f>
        <v/>
      </c>
      <c r="HDZ118" s="2033"/>
      <c r="HEA118" s="2033"/>
      <c r="HEB118" s="2033"/>
      <c r="HEC118" s="2033"/>
      <c r="HED118" s="2033"/>
      <c r="HEE118" s="2033"/>
      <c r="HEF118" s="2033"/>
      <c r="HEG118" s="2033"/>
      <c r="HEH118" s="2033"/>
      <c r="HEI118" s="2033"/>
      <c r="HEJ118" s="2033"/>
      <c r="HEK118" s="2033"/>
      <c r="HEL118" s="2033"/>
      <c r="HEM118" s="2033"/>
      <c r="HEN118" s="2033"/>
      <c r="HEO118" s="2033" t="str">
        <f>IF(ISBLANK('１．学校基本情報'!$A$7),"",'１．学校基本情報'!$A$7)</f>
        <v/>
      </c>
      <c r="HEP118" s="2033"/>
      <c r="HEQ118" s="2033"/>
      <c r="HER118" s="2033"/>
      <c r="HES118" s="2033"/>
      <c r="HET118" s="2033"/>
      <c r="HEU118" s="2033"/>
      <c r="HEV118" s="2033"/>
      <c r="HEW118" s="2033"/>
      <c r="HEX118" s="2033"/>
      <c r="HEY118" s="2033"/>
      <c r="HEZ118" s="2033"/>
      <c r="HFA118" s="2033"/>
      <c r="HFB118" s="2033"/>
      <c r="HFC118" s="2033"/>
      <c r="HFD118" s="2033"/>
      <c r="HFE118" s="2033" t="str">
        <f>IF(ISBLANK('１．学校基本情報'!$A$7),"",'１．学校基本情報'!$A$7)</f>
        <v/>
      </c>
      <c r="HFF118" s="2033"/>
      <c r="HFG118" s="2033"/>
      <c r="HFH118" s="2033"/>
      <c r="HFI118" s="2033"/>
      <c r="HFJ118" s="2033"/>
      <c r="HFK118" s="2033"/>
      <c r="HFL118" s="2033"/>
      <c r="HFM118" s="2033"/>
      <c r="HFN118" s="2033"/>
      <c r="HFO118" s="2033"/>
      <c r="HFP118" s="2033"/>
      <c r="HFQ118" s="2033"/>
      <c r="HFR118" s="2033"/>
      <c r="HFS118" s="2033"/>
      <c r="HFT118" s="2033"/>
      <c r="HFU118" s="2033" t="str">
        <f>IF(ISBLANK('１．学校基本情報'!$A$7),"",'１．学校基本情報'!$A$7)</f>
        <v/>
      </c>
      <c r="HFV118" s="2033"/>
      <c r="HFW118" s="2033"/>
      <c r="HFX118" s="2033"/>
      <c r="HFY118" s="2033"/>
      <c r="HFZ118" s="2033"/>
      <c r="HGA118" s="2033"/>
      <c r="HGB118" s="2033"/>
      <c r="HGC118" s="2033"/>
      <c r="HGD118" s="2033"/>
      <c r="HGE118" s="2033"/>
      <c r="HGF118" s="2033"/>
      <c r="HGG118" s="2033"/>
      <c r="HGH118" s="2033"/>
      <c r="HGI118" s="2033"/>
      <c r="HGJ118" s="2033"/>
      <c r="HGK118" s="2033" t="str">
        <f>IF(ISBLANK('１．学校基本情報'!$A$7),"",'１．学校基本情報'!$A$7)</f>
        <v/>
      </c>
      <c r="HGL118" s="2033"/>
      <c r="HGM118" s="2033"/>
      <c r="HGN118" s="2033"/>
      <c r="HGO118" s="2033"/>
      <c r="HGP118" s="2033"/>
      <c r="HGQ118" s="2033"/>
      <c r="HGR118" s="2033"/>
      <c r="HGS118" s="2033"/>
      <c r="HGT118" s="2033"/>
      <c r="HGU118" s="2033"/>
      <c r="HGV118" s="2033"/>
      <c r="HGW118" s="2033"/>
      <c r="HGX118" s="2033"/>
      <c r="HGY118" s="2033"/>
      <c r="HGZ118" s="2033"/>
      <c r="HHA118" s="2033" t="str">
        <f>IF(ISBLANK('１．学校基本情報'!$A$7),"",'１．学校基本情報'!$A$7)</f>
        <v/>
      </c>
      <c r="HHB118" s="2033"/>
      <c r="HHC118" s="2033"/>
      <c r="HHD118" s="2033"/>
      <c r="HHE118" s="2033"/>
      <c r="HHF118" s="2033"/>
      <c r="HHG118" s="2033"/>
      <c r="HHH118" s="2033"/>
      <c r="HHI118" s="2033"/>
      <c r="HHJ118" s="2033"/>
      <c r="HHK118" s="2033"/>
      <c r="HHL118" s="2033"/>
      <c r="HHM118" s="2033"/>
      <c r="HHN118" s="2033"/>
      <c r="HHO118" s="2033"/>
      <c r="HHP118" s="2033"/>
      <c r="HHQ118" s="2033" t="str">
        <f>IF(ISBLANK('１．学校基本情報'!$A$7),"",'１．学校基本情報'!$A$7)</f>
        <v/>
      </c>
      <c r="HHR118" s="2033"/>
      <c r="HHS118" s="2033"/>
      <c r="HHT118" s="2033"/>
      <c r="HHU118" s="2033"/>
      <c r="HHV118" s="2033"/>
      <c r="HHW118" s="2033"/>
      <c r="HHX118" s="2033"/>
      <c r="HHY118" s="2033"/>
      <c r="HHZ118" s="2033"/>
      <c r="HIA118" s="2033"/>
      <c r="HIB118" s="2033"/>
      <c r="HIC118" s="2033"/>
      <c r="HID118" s="2033"/>
      <c r="HIE118" s="2033"/>
      <c r="HIF118" s="2033"/>
      <c r="HIG118" s="2033" t="str">
        <f>IF(ISBLANK('１．学校基本情報'!$A$7),"",'１．学校基本情報'!$A$7)</f>
        <v/>
      </c>
      <c r="HIH118" s="2033"/>
      <c r="HII118" s="2033"/>
      <c r="HIJ118" s="2033"/>
      <c r="HIK118" s="2033"/>
      <c r="HIL118" s="2033"/>
      <c r="HIM118" s="2033"/>
      <c r="HIN118" s="2033"/>
      <c r="HIO118" s="2033"/>
      <c r="HIP118" s="2033"/>
      <c r="HIQ118" s="2033"/>
      <c r="HIR118" s="2033"/>
      <c r="HIS118" s="2033"/>
      <c r="HIT118" s="2033"/>
      <c r="HIU118" s="2033"/>
      <c r="HIV118" s="2033"/>
      <c r="HIW118" s="2033" t="str">
        <f>IF(ISBLANK('１．学校基本情報'!$A$7),"",'１．学校基本情報'!$A$7)</f>
        <v/>
      </c>
      <c r="HIX118" s="2033"/>
      <c r="HIY118" s="2033"/>
      <c r="HIZ118" s="2033"/>
      <c r="HJA118" s="2033"/>
      <c r="HJB118" s="2033"/>
      <c r="HJC118" s="2033"/>
      <c r="HJD118" s="2033"/>
      <c r="HJE118" s="2033"/>
      <c r="HJF118" s="2033"/>
      <c r="HJG118" s="2033"/>
      <c r="HJH118" s="2033"/>
      <c r="HJI118" s="2033"/>
      <c r="HJJ118" s="2033"/>
      <c r="HJK118" s="2033"/>
      <c r="HJL118" s="2033"/>
      <c r="HJM118" s="2033" t="str">
        <f>IF(ISBLANK('１．学校基本情報'!$A$7),"",'１．学校基本情報'!$A$7)</f>
        <v/>
      </c>
      <c r="HJN118" s="2033"/>
      <c r="HJO118" s="2033"/>
      <c r="HJP118" s="2033"/>
      <c r="HJQ118" s="2033"/>
      <c r="HJR118" s="2033"/>
      <c r="HJS118" s="2033"/>
      <c r="HJT118" s="2033"/>
      <c r="HJU118" s="2033"/>
      <c r="HJV118" s="2033"/>
      <c r="HJW118" s="2033"/>
      <c r="HJX118" s="2033"/>
      <c r="HJY118" s="2033"/>
      <c r="HJZ118" s="2033"/>
      <c r="HKA118" s="2033"/>
      <c r="HKB118" s="2033"/>
      <c r="HKC118" s="2033" t="str">
        <f>IF(ISBLANK('１．学校基本情報'!$A$7),"",'１．学校基本情報'!$A$7)</f>
        <v/>
      </c>
      <c r="HKD118" s="2033"/>
      <c r="HKE118" s="2033"/>
      <c r="HKF118" s="2033"/>
      <c r="HKG118" s="2033"/>
      <c r="HKH118" s="2033"/>
      <c r="HKI118" s="2033"/>
      <c r="HKJ118" s="2033"/>
      <c r="HKK118" s="2033"/>
      <c r="HKL118" s="2033"/>
      <c r="HKM118" s="2033"/>
      <c r="HKN118" s="2033"/>
      <c r="HKO118" s="2033"/>
      <c r="HKP118" s="2033"/>
      <c r="HKQ118" s="2033"/>
      <c r="HKR118" s="2033"/>
      <c r="HKS118" s="2033" t="str">
        <f>IF(ISBLANK('１．学校基本情報'!$A$7),"",'１．学校基本情報'!$A$7)</f>
        <v/>
      </c>
      <c r="HKT118" s="2033"/>
      <c r="HKU118" s="2033"/>
      <c r="HKV118" s="2033"/>
      <c r="HKW118" s="2033"/>
      <c r="HKX118" s="2033"/>
      <c r="HKY118" s="2033"/>
      <c r="HKZ118" s="2033"/>
      <c r="HLA118" s="2033"/>
      <c r="HLB118" s="2033"/>
      <c r="HLC118" s="2033"/>
      <c r="HLD118" s="2033"/>
      <c r="HLE118" s="2033"/>
      <c r="HLF118" s="2033"/>
      <c r="HLG118" s="2033"/>
      <c r="HLH118" s="2033"/>
      <c r="HLI118" s="2033" t="str">
        <f>IF(ISBLANK('１．学校基本情報'!$A$7),"",'１．学校基本情報'!$A$7)</f>
        <v/>
      </c>
      <c r="HLJ118" s="2033"/>
      <c r="HLK118" s="2033"/>
      <c r="HLL118" s="2033"/>
      <c r="HLM118" s="2033"/>
      <c r="HLN118" s="2033"/>
      <c r="HLO118" s="2033"/>
      <c r="HLP118" s="2033"/>
      <c r="HLQ118" s="2033"/>
      <c r="HLR118" s="2033"/>
      <c r="HLS118" s="2033"/>
      <c r="HLT118" s="2033"/>
      <c r="HLU118" s="2033"/>
      <c r="HLV118" s="2033"/>
      <c r="HLW118" s="2033"/>
      <c r="HLX118" s="2033"/>
      <c r="HLY118" s="2033" t="str">
        <f>IF(ISBLANK('１．学校基本情報'!$A$7),"",'１．学校基本情報'!$A$7)</f>
        <v/>
      </c>
      <c r="HLZ118" s="2033"/>
      <c r="HMA118" s="2033"/>
      <c r="HMB118" s="2033"/>
      <c r="HMC118" s="2033"/>
      <c r="HMD118" s="2033"/>
      <c r="HME118" s="2033"/>
      <c r="HMF118" s="2033"/>
      <c r="HMG118" s="2033"/>
      <c r="HMH118" s="2033"/>
      <c r="HMI118" s="2033"/>
      <c r="HMJ118" s="2033"/>
      <c r="HMK118" s="2033"/>
      <c r="HML118" s="2033"/>
      <c r="HMM118" s="2033"/>
      <c r="HMN118" s="2033"/>
      <c r="HMO118" s="2033" t="str">
        <f>IF(ISBLANK('１．学校基本情報'!$A$7),"",'１．学校基本情報'!$A$7)</f>
        <v/>
      </c>
      <c r="HMP118" s="2033"/>
      <c r="HMQ118" s="2033"/>
      <c r="HMR118" s="2033"/>
      <c r="HMS118" s="2033"/>
      <c r="HMT118" s="2033"/>
      <c r="HMU118" s="2033"/>
      <c r="HMV118" s="2033"/>
      <c r="HMW118" s="2033"/>
      <c r="HMX118" s="2033"/>
      <c r="HMY118" s="2033"/>
      <c r="HMZ118" s="2033"/>
      <c r="HNA118" s="2033"/>
      <c r="HNB118" s="2033"/>
      <c r="HNC118" s="2033"/>
      <c r="HND118" s="2033"/>
      <c r="HNE118" s="2033" t="str">
        <f>IF(ISBLANK('１．学校基本情報'!$A$7),"",'１．学校基本情報'!$A$7)</f>
        <v/>
      </c>
      <c r="HNF118" s="2033"/>
      <c r="HNG118" s="2033"/>
      <c r="HNH118" s="2033"/>
      <c r="HNI118" s="2033"/>
      <c r="HNJ118" s="2033"/>
      <c r="HNK118" s="2033"/>
      <c r="HNL118" s="2033"/>
      <c r="HNM118" s="2033"/>
      <c r="HNN118" s="2033"/>
      <c r="HNO118" s="2033"/>
      <c r="HNP118" s="2033"/>
      <c r="HNQ118" s="2033"/>
      <c r="HNR118" s="2033"/>
      <c r="HNS118" s="2033"/>
      <c r="HNT118" s="2033"/>
      <c r="HNU118" s="2033" t="str">
        <f>IF(ISBLANK('１．学校基本情報'!$A$7),"",'１．学校基本情報'!$A$7)</f>
        <v/>
      </c>
      <c r="HNV118" s="2033"/>
      <c r="HNW118" s="2033"/>
      <c r="HNX118" s="2033"/>
      <c r="HNY118" s="2033"/>
      <c r="HNZ118" s="2033"/>
      <c r="HOA118" s="2033"/>
      <c r="HOB118" s="2033"/>
      <c r="HOC118" s="2033"/>
      <c r="HOD118" s="2033"/>
      <c r="HOE118" s="2033"/>
      <c r="HOF118" s="2033"/>
      <c r="HOG118" s="2033"/>
      <c r="HOH118" s="2033"/>
      <c r="HOI118" s="2033"/>
      <c r="HOJ118" s="2033"/>
      <c r="HOK118" s="2033" t="str">
        <f>IF(ISBLANK('１．学校基本情報'!$A$7),"",'１．学校基本情報'!$A$7)</f>
        <v/>
      </c>
      <c r="HOL118" s="2033"/>
      <c r="HOM118" s="2033"/>
      <c r="HON118" s="2033"/>
      <c r="HOO118" s="2033"/>
      <c r="HOP118" s="2033"/>
      <c r="HOQ118" s="2033"/>
      <c r="HOR118" s="2033"/>
      <c r="HOS118" s="2033"/>
      <c r="HOT118" s="2033"/>
      <c r="HOU118" s="2033"/>
      <c r="HOV118" s="2033"/>
      <c r="HOW118" s="2033"/>
      <c r="HOX118" s="2033"/>
      <c r="HOY118" s="2033"/>
      <c r="HOZ118" s="2033"/>
      <c r="HPA118" s="2033" t="str">
        <f>IF(ISBLANK('１．学校基本情報'!$A$7),"",'１．学校基本情報'!$A$7)</f>
        <v/>
      </c>
      <c r="HPB118" s="2033"/>
      <c r="HPC118" s="2033"/>
      <c r="HPD118" s="2033"/>
      <c r="HPE118" s="2033"/>
      <c r="HPF118" s="2033"/>
      <c r="HPG118" s="2033"/>
      <c r="HPH118" s="2033"/>
      <c r="HPI118" s="2033"/>
      <c r="HPJ118" s="2033"/>
      <c r="HPK118" s="2033"/>
      <c r="HPL118" s="2033"/>
      <c r="HPM118" s="2033"/>
      <c r="HPN118" s="2033"/>
      <c r="HPO118" s="2033"/>
      <c r="HPP118" s="2033"/>
      <c r="HPQ118" s="2033" t="str">
        <f>IF(ISBLANK('１．学校基本情報'!$A$7),"",'１．学校基本情報'!$A$7)</f>
        <v/>
      </c>
      <c r="HPR118" s="2033"/>
      <c r="HPS118" s="2033"/>
      <c r="HPT118" s="2033"/>
      <c r="HPU118" s="2033"/>
      <c r="HPV118" s="2033"/>
      <c r="HPW118" s="2033"/>
      <c r="HPX118" s="2033"/>
      <c r="HPY118" s="2033"/>
      <c r="HPZ118" s="2033"/>
      <c r="HQA118" s="2033"/>
      <c r="HQB118" s="2033"/>
      <c r="HQC118" s="2033"/>
      <c r="HQD118" s="2033"/>
      <c r="HQE118" s="2033"/>
      <c r="HQF118" s="2033"/>
      <c r="HQG118" s="2033" t="str">
        <f>IF(ISBLANK('１．学校基本情報'!$A$7),"",'１．学校基本情報'!$A$7)</f>
        <v/>
      </c>
      <c r="HQH118" s="2033"/>
      <c r="HQI118" s="2033"/>
      <c r="HQJ118" s="2033"/>
      <c r="HQK118" s="2033"/>
      <c r="HQL118" s="2033"/>
      <c r="HQM118" s="2033"/>
      <c r="HQN118" s="2033"/>
      <c r="HQO118" s="2033"/>
      <c r="HQP118" s="2033"/>
      <c r="HQQ118" s="2033"/>
      <c r="HQR118" s="2033"/>
      <c r="HQS118" s="2033"/>
      <c r="HQT118" s="2033"/>
      <c r="HQU118" s="2033"/>
      <c r="HQV118" s="2033"/>
      <c r="HQW118" s="2033" t="str">
        <f>IF(ISBLANK('１．学校基本情報'!$A$7),"",'１．学校基本情報'!$A$7)</f>
        <v/>
      </c>
      <c r="HQX118" s="2033"/>
      <c r="HQY118" s="2033"/>
      <c r="HQZ118" s="2033"/>
      <c r="HRA118" s="2033"/>
      <c r="HRB118" s="2033"/>
      <c r="HRC118" s="2033"/>
      <c r="HRD118" s="2033"/>
      <c r="HRE118" s="2033"/>
      <c r="HRF118" s="2033"/>
      <c r="HRG118" s="2033"/>
      <c r="HRH118" s="2033"/>
      <c r="HRI118" s="2033"/>
      <c r="HRJ118" s="2033"/>
      <c r="HRK118" s="2033"/>
      <c r="HRL118" s="2033"/>
      <c r="HRM118" s="2033" t="str">
        <f>IF(ISBLANK('１．学校基本情報'!$A$7),"",'１．学校基本情報'!$A$7)</f>
        <v/>
      </c>
      <c r="HRN118" s="2033"/>
      <c r="HRO118" s="2033"/>
      <c r="HRP118" s="2033"/>
      <c r="HRQ118" s="2033"/>
      <c r="HRR118" s="2033"/>
      <c r="HRS118" s="2033"/>
      <c r="HRT118" s="2033"/>
      <c r="HRU118" s="2033"/>
      <c r="HRV118" s="2033"/>
      <c r="HRW118" s="2033"/>
      <c r="HRX118" s="2033"/>
      <c r="HRY118" s="2033"/>
      <c r="HRZ118" s="2033"/>
      <c r="HSA118" s="2033"/>
      <c r="HSB118" s="2033"/>
      <c r="HSC118" s="2033" t="str">
        <f>IF(ISBLANK('１．学校基本情報'!$A$7),"",'１．学校基本情報'!$A$7)</f>
        <v/>
      </c>
      <c r="HSD118" s="2033"/>
      <c r="HSE118" s="2033"/>
      <c r="HSF118" s="2033"/>
      <c r="HSG118" s="2033"/>
      <c r="HSH118" s="2033"/>
      <c r="HSI118" s="2033"/>
      <c r="HSJ118" s="2033"/>
      <c r="HSK118" s="2033"/>
      <c r="HSL118" s="2033"/>
      <c r="HSM118" s="2033"/>
      <c r="HSN118" s="2033"/>
      <c r="HSO118" s="2033"/>
      <c r="HSP118" s="2033"/>
      <c r="HSQ118" s="2033"/>
      <c r="HSR118" s="2033"/>
      <c r="HSS118" s="2033" t="str">
        <f>IF(ISBLANK('１．学校基本情報'!$A$7),"",'１．学校基本情報'!$A$7)</f>
        <v/>
      </c>
      <c r="HST118" s="2033"/>
      <c r="HSU118" s="2033"/>
      <c r="HSV118" s="2033"/>
      <c r="HSW118" s="2033"/>
      <c r="HSX118" s="2033"/>
      <c r="HSY118" s="2033"/>
      <c r="HSZ118" s="2033"/>
      <c r="HTA118" s="2033"/>
      <c r="HTB118" s="2033"/>
      <c r="HTC118" s="2033"/>
      <c r="HTD118" s="2033"/>
      <c r="HTE118" s="2033"/>
      <c r="HTF118" s="2033"/>
      <c r="HTG118" s="2033"/>
      <c r="HTH118" s="2033"/>
      <c r="HTI118" s="2033" t="str">
        <f>IF(ISBLANK('１．学校基本情報'!$A$7),"",'１．学校基本情報'!$A$7)</f>
        <v/>
      </c>
      <c r="HTJ118" s="2033"/>
      <c r="HTK118" s="2033"/>
      <c r="HTL118" s="2033"/>
      <c r="HTM118" s="2033"/>
      <c r="HTN118" s="2033"/>
      <c r="HTO118" s="2033"/>
      <c r="HTP118" s="2033"/>
      <c r="HTQ118" s="2033"/>
      <c r="HTR118" s="2033"/>
      <c r="HTS118" s="2033"/>
      <c r="HTT118" s="2033"/>
      <c r="HTU118" s="2033"/>
      <c r="HTV118" s="2033"/>
      <c r="HTW118" s="2033"/>
      <c r="HTX118" s="2033"/>
      <c r="HTY118" s="2033" t="str">
        <f>IF(ISBLANK('１．学校基本情報'!$A$7),"",'１．学校基本情報'!$A$7)</f>
        <v/>
      </c>
      <c r="HTZ118" s="2033"/>
      <c r="HUA118" s="2033"/>
      <c r="HUB118" s="2033"/>
      <c r="HUC118" s="2033"/>
      <c r="HUD118" s="2033"/>
      <c r="HUE118" s="2033"/>
      <c r="HUF118" s="2033"/>
      <c r="HUG118" s="2033"/>
      <c r="HUH118" s="2033"/>
      <c r="HUI118" s="2033"/>
      <c r="HUJ118" s="2033"/>
      <c r="HUK118" s="2033"/>
      <c r="HUL118" s="2033"/>
      <c r="HUM118" s="2033"/>
      <c r="HUN118" s="2033"/>
      <c r="HUO118" s="2033" t="str">
        <f>IF(ISBLANK('１．学校基本情報'!$A$7),"",'１．学校基本情報'!$A$7)</f>
        <v/>
      </c>
      <c r="HUP118" s="2033"/>
      <c r="HUQ118" s="2033"/>
      <c r="HUR118" s="2033"/>
      <c r="HUS118" s="2033"/>
      <c r="HUT118" s="2033"/>
      <c r="HUU118" s="2033"/>
      <c r="HUV118" s="2033"/>
      <c r="HUW118" s="2033"/>
      <c r="HUX118" s="2033"/>
      <c r="HUY118" s="2033"/>
      <c r="HUZ118" s="2033"/>
      <c r="HVA118" s="2033"/>
      <c r="HVB118" s="2033"/>
      <c r="HVC118" s="2033"/>
      <c r="HVD118" s="2033"/>
      <c r="HVE118" s="2033" t="str">
        <f>IF(ISBLANK('１．学校基本情報'!$A$7),"",'１．学校基本情報'!$A$7)</f>
        <v/>
      </c>
      <c r="HVF118" s="2033"/>
      <c r="HVG118" s="2033"/>
      <c r="HVH118" s="2033"/>
      <c r="HVI118" s="2033"/>
      <c r="HVJ118" s="2033"/>
      <c r="HVK118" s="2033"/>
      <c r="HVL118" s="2033"/>
      <c r="HVM118" s="2033"/>
      <c r="HVN118" s="2033"/>
      <c r="HVO118" s="2033"/>
      <c r="HVP118" s="2033"/>
      <c r="HVQ118" s="2033"/>
      <c r="HVR118" s="2033"/>
      <c r="HVS118" s="2033"/>
      <c r="HVT118" s="2033"/>
      <c r="HVU118" s="2033" t="str">
        <f>IF(ISBLANK('１．学校基本情報'!$A$7),"",'１．学校基本情報'!$A$7)</f>
        <v/>
      </c>
      <c r="HVV118" s="2033"/>
      <c r="HVW118" s="2033"/>
      <c r="HVX118" s="2033"/>
      <c r="HVY118" s="2033"/>
      <c r="HVZ118" s="2033"/>
      <c r="HWA118" s="2033"/>
      <c r="HWB118" s="2033"/>
      <c r="HWC118" s="2033"/>
      <c r="HWD118" s="2033"/>
      <c r="HWE118" s="2033"/>
      <c r="HWF118" s="2033"/>
      <c r="HWG118" s="2033"/>
      <c r="HWH118" s="2033"/>
      <c r="HWI118" s="2033"/>
      <c r="HWJ118" s="2033"/>
      <c r="HWK118" s="2033" t="str">
        <f>IF(ISBLANK('１．学校基本情報'!$A$7),"",'１．学校基本情報'!$A$7)</f>
        <v/>
      </c>
      <c r="HWL118" s="2033"/>
      <c r="HWM118" s="2033"/>
      <c r="HWN118" s="2033"/>
      <c r="HWO118" s="2033"/>
      <c r="HWP118" s="2033"/>
      <c r="HWQ118" s="2033"/>
      <c r="HWR118" s="2033"/>
      <c r="HWS118" s="2033"/>
      <c r="HWT118" s="2033"/>
      <c r="HWU118" s="2033"/>
      <c r="HWV118" s="2033"/>
      <c r="HWW118" s="2033"/>
      <c r="HWX118" s="2033"/>
      <c r="HWY118" s="2033"/>
      <c r="HWZ118" s="2033"/>
      <c r="HXA118" s="2033" t="str">
        <f>IF(ISBLANK('１．学校基本情報'!$A$7),"",'１．学校基本情報'!$A$7)</f>
        <v/>
      </c>
      <c r="HXB118" s="2033"/>
      <c r="HXC118" s="2033"/>
      <c r="HXD118" s="2033"/>
      <c r="HXE118" s="2033"/>
      <c r="HXF118" s="2033"/>
      <c r="HXG118" s="2033"/>
      <c r="HXH118" s="2033"/>
      <c r="HXI118" s="2033"/>
      <c r="HXJ118" s="2033"/>
      <c r="HXK118" s="2033"/>
      <c r="HXL118" s="2033"/>
      <c r="HXM118" s="2033"/>
      <c r="HXN118" s="2033"/>
      <c r="HXO118" s="2033"/>
      <c r="HXP118" s="2033"/>
      <c r="HXQ118" s="2033" t="str">
        <f>IF(ISBLANK('１．学校基本情報'!$A$7),"",'１．学校基本情報'!$A$7)</f>
        <v/>
      </c>
      <c r="HXR118" s="2033"/>
      <c r="HXS118" s="2033"/>
      <c r="HXT118" s="2033"/>
      <c r="HXU118" s="2033"/>
      <c r="HXV118" s="2033"/>
      <c r="HXW118" s="2033"/>
      <c r="HXX118" s="2033"/>
      <c r="HXY118" s="2033"/>
      <c r="HXZ118" s="2033"/>
      <c r="HYA118" s="2033"/>
      <c r="HYB118" s="2033"/>
      <c r="HYC118" s="2033"/>
      <c r="HYD118" s="2033"/>
      <c r="HYE118" s="2033"/>
      <c r="HYF118" s="2033"/>
      <c r="HYG118" s="2033" t="str">
        <f>IF(ISBLANK('１．学校基本情報'!$A$7),"",'１．学校基本情報'!$A$7)</f>
        <v/>
      </c>
      <c r="HYH118" s="2033"/>
      <c r="HYI118" s="2033"/>
      <c r="HYJ118" s="2033"/>
      <c r="HYK118" s="2033"/>
      <c r="HYL118" s="2033"/>
      <c r="HYM118" s="2033"/>
      <c r="HYN118" s="2033"/>
      <c r="HYO118" s="2033"/>
      <c r="HYP118" s="2033"/>
      <c r="HYQ118" s="2033"/>
      <c r="HYR118" s="2033"/>
      <c r="HYS118" s="2033"/>
      <c r="HYT118" s="2033"/>
      <c r="HYU118" s="2033"/>
      <c r="HYV118" s="2033"/>
      <c r="HYW118" s="2033" t="str">
        <f>IF(ISBLANK('１．学校基本情報'!$A$7),"",'１．学校基本情報'!$A$7)</f>
        <v/>
      </c>
      <c r="HYX118" s="2033"/>
      <c r="HYY118" s="2033"/>
      <c r="HYZ118" s="2033"/>
      <c r="HZA118" s="2033"/>
      <c r="HZB118" s="2033"/>
      <c r="HZC118" s="2033"/>
      <c r="HZD118" s="2033"/>
      <c r="HZE118" s="2033"/>
      <c r="HZF118" s="2033"/>
      <c r="HZG118" s="2033"/>
      <c r="HZH118" s="2033"/>
      <c r="HZI118" s="2033"/>
      <c r="HZJ118" s="2033"/>
      <c r="HZK118" s="2033"/>
      <c r="HZL118" s="2033"/>
      <c r="HZM118" s="2033" t="str">
        <f>IF(ISBLANK('１．学校基本情報'!$A$7),"",'１．学校基本情報'!$A$7)</f>
        <v/>
      </c>
      <c r="HZN118" s="2033"/>
      <c r="HZO118" s="2033"/>
      <c r="HZP118" s="2033"/>
      <c r="HZQ118" s="2033"/>
      <c r="HZR118" s="2033"/>
      <c r="HZS118" s="2033"/>
      <c r="HZT118" s="2033"/>
      <c r="HZU118" s="2033"/>
      <c r="HZV118" s="2033"/>
      <c r="HZW118" s="2033"/>
      <c r="HZX118" s="2033"/>
      <c r="HZY118" s="2033"/>
      <c r="HZZ118" s="2033"/>
      <c r="IAA118" s="2033"/>
      <c r="IAB118" s="2033"/>
      <c r="IAC118" s="2033" t="str">
        <f>IF(ISBLANK('１．学校基本情報'!$A$7),"",'１．学校基本情報'!$A$7)</f>
        <v/>
      </c>
      <c r="IAD118" s="2033"/>
      <c r="IAE118" s="2033"/>
      <c r="IAF118" s="2033"/>
      <c r="IAG118" s="2033"/>
      <c r="IAH118" s="2033"/>
      <c r="IAI118" s="2033"/>
      <c r="IAJ118" s="2033"/>
      <c r="IAK118" s="2033"/>
      <c r="IAL118" s="2033"/>
      <c r="IAM118" s="2033"/>
      <c r="IAN118" s="2033"/>
      <c r="IAO118" s="2033"/>
      <c r="IAP118" s="2033"/>
      <c r="IAQ118" s="2033"/>
      <c r="IAR118" s="2033"/>
      <c r="IAS118" s="2033" t="str">
        <f>IF(ISBLANK('１．学校基本情報'!$A$7),"",'１．学校基本情報'!$A$7)</f>
        <v/>
      </c>
      <c r="IAT118" s="2033"/>
      <c r="IAU118" s="2033"/>
      <c r="IAV118" s="2033"/>
      <c r="IAW118" s="2033"/>
      <c r="IAX118" s="2033"/>
      <c r="IAY118" s="2033"/>
      <c r="IAZ118" s="2033"/>
      <c r="IBA118" s="2033"/>
      <c r="IBB118" s="2033"/>
      <c r="IBC118" s="2033"/>
      <c r="IBD118" s="2033"/>
      <c r="IBE118" s="2033"/>
      <c r="IBF118" s="2033"/>
      <c r="IBG118" s="2033"/>
      <c r="IBH118" s="2033"/>
      <c r="IBI118" s="2033" t="str">
        <f>IF(ISBLANK('１．学校基本情報'!$A$7),"",'１．学校基本情報'!$A$7)</f>
        <v/>
      </c>
      <c r="IBJ118" s="2033"/>
      <c r="IBK118" s="2033"/>
      <c r="IBL118" s="2033"/>
      <c r="IBM118" s="2033"/>
      <c r="IBN118" s="2033"/>
      <c r="IBO118" s="2033"/>
      <c r="IBP118" s="2033"/>
      <c r="IBQ118" s="2033"/>
      <c r="IBR118" s="2033"/>
      <c r="IBS118" s="2033"/>
      <c r="IBT118" s="2033"/>
      <c r="IBU118" s="2033"/>
      <c r="IBV118" s="2033"/>
      <c r="IBW118" s="2033"/>
      <c r="IBX118" s="2033"/>
      <c r="IBY118" s="2033" t="str">
        <f>IF(ISBLANK('１．学校基本情報'!$A$7),"",'１．学校基本情報'!$A$7)</f>
        <v/>
      </c>
      <c r="IBZ118" s="2033"/>
      <c r="ICA118" s="2033"/>
      <c r="ICB118" s="2033"/>
      <c r="ICC118" s="2033"/>
      <c r="ICD118" s="2033"/>
      <c r="ICE118" s="2033"/>
      <c r="ICF118" s="2033"/>
      <c r="ICG118" s="2033"/>
      <c r="ICH118" s="2033"/>
      <c r="ICI118" s="2033"/>
      <c r="ICJ118" s="2033"/>
      <c r="ICK118" s="2033"/>
      <c r="ICL118" s="2033"/>
      <c r="ICM118" s="2033"/>
      <c r="ICN118" s="2033"/>
      <c r="ICO118" s="2033" t="str">
        <f>IF(ISBLANK('１．学校基本情報'!$A$7),"",'１．学校基本情報'!$A$7)</f>
        <v/>
      </c>
      <c r="ICP118" s="2033"/>
      <c r="ICQ118" s="2033"/>
      <c r="ICR118" s="2033"/>
      <c r="ICS118" s="2033"/>
      <c r="ICT118" s="2033"/>
      <c r="ICU118" s="2033"/>
      <c r="ICV118" s="2033"/>
      <c r="ICW118" s="2033"/>
      <c r="ICX118" s="2033"/>
      <c r="ICY118" s="2033"/>
      <c r="ICZ118" s="2033"/>
      <c r="IDA118" s="2033"/>
      <c r="IDB118" s="2033"/>
      <c r="IDC118" s="2033"/>
      <c r="IDD118" s="2033"/>
      <c r="IDE118" s="2033" t="str">
        <f>IF(ISBLANK('１．学校基本情報'!$A$7),"",'１．学校基本情報'!$A$7)</f>
        <v/>
      </c>
      <c r="IDF118" s="2033"/>
      <c r="IDG118" s="2033"/>
      <c r="IDH118" s="2033"/>
      <c r="IDI118" s="2033"/>
      <c r="IDJ118" s="2033"/>
      <c r="IDK118" s="2033"/>
      <c r="IDL118" s="2033"/>
      <c r="IDM118" s="2033"/>
      <c r="IDN118" s="2033"/>
      <c r="IDO118" s="2033"/>
      <c r="IDP118" s="2033"/>
      <c r="IDQ118" s="2033"/>
      <c r="IDR118" s="2033"/>
      <c r="IDS118" s="2033"/>
      <c r="IDT118" s="2033"/>
      <c r="IDU118" s="2033" t="str">
        <f>IF(ISBLANK('１．学校基本情報'!$A$7),"",'１．学校基本情報'!$A$7)</f>
        <v/>
      </c>
      <c r="IDV118" s="2033"/>
      <c r="IDW118" s="2033"/>
      <c r="IDX118" s="2033"/>
      <c r="IDY118" s="2033"/>
      <c r="IDZ118" s="2033"/>
      <c r="IEA118" s="2033"/>
      <c r="IEB118" s="2033"/>
      <c r="IEC118" s="2033"/>
      <c r="IED118" s="2033"/>
      <c r="IEE118" s="2033"/>
      <c r="IEF118" s="2033"/>
      <c r="IEG118" s="2033"/>
      <c r="IEH118" s="2033"/>
      <c r="IEI118" s="2033"/>
      <c r="IEJ118" s="2033"/>
      <c r="IEK118" s="2033" t="str">
        <f>IF(ISBLANK('１．学校基本情報'!$A$7),"",'１．学校基本情報'!$A$7)</f>
        <v/>
      </c>
      <c r="IEL118" s="2033"/>
      <c r="IEM118" s="2033"/>
      <c r="IEN118" s="2033"/>
      <c r="IEO118" s="2033"/>
      <c r="IEP118" s="2033"/>
      <c r="IEQ118" s="2033"/>
      <c r="IER118" s="2033"/>
      <c r="IES118" s="2033"/>
      <c r="IET118" s="2033"/>
      <c r="IEU118" s="2033"/>
      <c r="IEV118" s="2033"/>
      <c r="IEW118" s="2033"/>
      <c r="IEX118" s="2033"/>
      <c r="IEY118" s="2033"/>
      <c r="IEZ118" s="2033"/>
      <c r="IFA118" s="2033" t="str">
        <f>IF(ISBLANK('１．学校基本情報'!$A$7),"",'１．学校基本情報'!$A$7)</f>
        <v/>
      </c>
      <c r="IFB118" s="2033"/>
      <c r="IFC118" s="2033"/>
      <c r="IFD118" s="2033"/>
      <c r="IFE118" s="2033"/>
      <c r="IFF118" s="2033"/>
      <c r="IFG118" s="2033"/>
      <c r="IFH118" s="2033"/>
      <c r="IFI118" s="2033"/>
      <c r="IFJ118" s="2033"/>
      <c r="IFK118" s="2033"/>
      <c r="IFL118" s="2033"/>
      <c r="IFM118" s="2033"/>
      <c r="IFN118" s="2033"/>
      <c r="IFO118" s="2033"/>
      <c r="IFP118" s="2033"/>
      <c r="IFQ118" s="2033" t="str">
        <f>IF(ISBLANK('１．学校基本情報'!$A$7),"",'１．学校基本情報'!$A$7)</f>
        <v/>
      </c>
      <c r="IFR118" s="2033"/>
      <c r="IFS118" s="2033"/>
      <c r="IFT118" s="2033"/>
      <c r="IFU118" s="2033"/>
      <c r="IFV118" s="2033"/>
      <c r="IFW118" s="2033"/>
      <c r="IFX118" s="2033"/>
      <c r="IFY118" s="2033"/>
      <c r="IFZ118" s="2033"/>
      <c r="IGA118" s="2033"/>
      <c r="IGB118" s="2033"/>
      <c r="IGC118" s="2033"/>
      <c r="IGD118" s="2033"/>
      <c r="IGE118" s="2033"/>
      <c r="IGF118" s="2033"/>
      <c r="IGG118" s="2033" t="str">
        <f>IF(ISBLANK('１．学校基本情報'!$A$7),"",'１．学校基本情報'!$A$7)</f>
        <v/>
      </c>
      <c r="IGH118" s="2033"/>
      <c r="IGI118" s="2033"/>
      <c r="IGJ118" s="2033"/>
      <c r="IGK118" s="2033"/>
      <c r="IGL118" s="2033"/>
      <c r="IGM118" s="2033"/>
      <c r="IGN118" s="2033"/>
      <c r="IGO118" s="2033"/>
      <c r="IGP118" s="2033"/>
      <c r="IGQ118" s="2033"/>
      <c r="IGR118" s="2033"/>
      <c r="IGS118" s="2033"/>
      <c r="IGT118" s="2033"/>
      <c r="IGU118" s="2033"/>
      <c r="IGV118" s="2033"/>
      <c r="IGW118" s="2033" t="str">
        <f>IF(ISBLANK('１．学校基本情報'!$A$7),"",'１．学校基本情報'!$A$7)</f>
        <v/>
      </c>
      <c r="IGX118" s="2033"/>
      <c r="IGY118" s="2033"/>
      <c r="IGZ118" s="2033"/>
      <c r="IHA118" s="2033"/>
      <c r="IHB118" s="2033"/>
      <c r="IHC118" s="2033"/>
      <c r="IHD118" s="2033"/>
      <c r="IHE118" s="2033"/>
      <c r="IHF118" s="2033"/>
      <c r="IHG118" s="2033"/>
      <c r="IHH118" s="2033"/>
      <c r="IHI118" s="2033"/>
      <c r="IHJ118" s="2033"/>
      <c r="IHK118" s="2033"/>
      <c r="IHL118" s="2033"/>
      <c r="IHM118" s="2033" t="str">
        <f>IF(ISBLANK('１．学校基本情報'!$A$7),"",'１．学校基本情報'!$A$7)</f>
        <v/>
      </c>
      <c r="IHN118" s="2033"/>
      <c r="IHO118" s="2033"/>
      <c r="IHP118" s="2033"/>
      <c r="IHQ118" s="2033"/>
      <c r="IHR118" s="2033"/>
      <c r="IHS118" s="2033"/>
      <c r="IHT118" s="2033"/>
      <c r="IHU118" s="2033"/>
      <c r="IHV118" s="2033"/>
      <c r="IHW118" s="2033"/>
      <c r="IHX118" s="2033"/>
      <c r="IHY118" s="2033"/>
      <c r="IHZ118" s="2033"/>
      <c r="IIA118" s="2033"/>
      <c r="IIB118" s="2033"/>
      <c r="IIC118" s="2033" t="str">
        <f>IF(ISBLANK('１．学校基本情報'!$A$7),"",'１．学校基本情報'!$A$7)</f>
        <v/>
      </c>
      <c r="IID118" s="2033"/>
      <c r="IIE118" s="2033"/>
      <c r="IIF118" s="2033"/>
      <c r="IIG118" s="2033"/>
      <c r="IIH118" s="2033"/>
      <c r="III118" s="2033"/>
      <c r="IIJ118" s="2033"/>
      <c r="IIK118" s="2033"/>
      <c r="IIL118" s="2033"/>
      <c r="IIM118" s="2033"/>
      <c r="IIN118" s="2033"/>
      <c r="IIO118" s="2033"/>
      <c r="IIP118" s="2033"/>
      <c r="IIQ118" s="2033"/>
      <c r="IIR118" s="2033"/>
      <c r="IIS118" s="2033" t="str">
        <f>IF(ISBLANK('１．学校基本情報'!$A$7),"",'１．学校基本情報'!$A$7)</f>
        <v/>
      </c>
      <c r="IIT118" s="2033"/>
      <c r="IIU118" s="2033"/>
      <c r="IIV118" s="2033"/>
      <c r="IIW118" s="2033"/>
      <c r="IIX118" s="2033"/>
      <c r="IIY118" s="2033"/>
      <c r="IIZ118" s="2033"/>
      <c r="IJA118" s="2033"/>
      <c r="IJB118" s="2033"/>
      <c r="IJC118" s="2033"/>
      <c r="IJD118" s="2033"/>
      <c r="IJE118" s="2033"/>
      <c r="IJF118" s="2033"/>
      <c r="IJG118" s="2033"/>
      <c r="IJH118" s="2033"/>
      <c r="IJI118" s="2033" t="str">
        <f>IF(ISBLANK('１．学校基本情報'!$A$7),"",'１．学校基本情報'!$A$7)</f>
        <v/>
      </c>
      <c r="IJJ118" s="2033"/>
      <c r="IJK118" s="2033"/>
      <c r="IJL118" s="2033"/>
      <c r="IJM118" s="2033"/>
      <c r="IJN118" s="2033"/>
      <c r="IJO118" s="2033"/>
      <c r="IJP118" s="2033"/>
      <c r="IJQ118" s="2033"/>
      <c r="IJR118" s="2033"/>
      <c r="IJS118" s="2033"/>
      <c r="IJT118" s="2033"/>
      <c r="IJU118" s="2033"/>
      <c r="IJV118" s="2033"/>
      <c r="IJW118" s="2033"/>
      <c r="IJX118" s="2033"/>
      <c r="IJY118" s="2033" t="str">
        <f>IF(ISBLANK('１．学校基本情報'!$A$7),"",'１．学校基本情報'!$A$7)</f>
        <v/>
      </c>
      <c r="IJZ118" s="2033"/>
      <c r="IKA118" s="2033"/>
      <c r="IKB118" s="2033"/>
      <c r="IKC118" s="2033"/>
      <c r="IKD118" s="2033"/>
      <c r="IKE118" s="2033"/>
      <c r="IKF118" s="2033"/>
      <c r="IKG118" s="2033"/>
      <c r="IKH118" s="2033"/>
      <c r="IKI118" s="2033"/>
      <c r="IKJ118" s="2033"/>
      <c r="IKK118" s="2033"/>
      <c r="IKL118" s="2033"/>
      <c r="IKM118" s="2033"/>
      <c r="IKN118" s="2033"/>
      <c r="IKO118" s="2033" t="str">
        <f>IF(ISBLANK('１．学校基本情報'!$A$7),"",'１．学校基本情報'!$A$7)</f>
        <v/>
      </c>
      <c r="IKP118" s="2033"/>
      <c r="IKQ118" s="2033"/>
      <c r="IKR118" s="2033"/>
      <c r="IKS118" s="2033"/>
      <c r="IKT118" s="2033"/>
      <c r="IKU118" s="2033"/>
      <c r="IKV118" s="2033"/>
      <c r="IKW118" s="2033"/>
      <c r="IKX118" s="2033"/>
      <c r="IKY118" s="2033"/>
      <c r="IKZ118" s="2033"/>
      <c r="ILA118" s="2033"/>
      <c r="ILB118" s="2033"/>
      <c r="ILC118" s="2033"/>
      <c r="ILD118" s="2033"/>
      <c r="ILE118" s="2033" t="str">
        <f>IF(ISBLANK('１．学校基本情報'!$A$7),"",'１．学校基本情報'!$A$7)</f>
        <v/>
      </c>
      <c r="ILF118" s="2033"/>
      <c r="ILG118" s="2033"/>
      <c r="ILH118" s="2033"/>
      <c r="ILI118" s="2033"/>
      <c r="ILJ118" s="2033"/>
      <c r="ILK118" s="2033"/>
      <c r="ILL118" s="2033"/>
      <c r="ILM118" s="2033"/>
      <c r="ILN118" s="2033"/>
      <c r="ILO118" s="2033"/>
      <c r="ILP118" s="2033"/>
      <c r="ILQ118" s="2033"/>
      <c r="ILR118" s="2033"/>
      <c r="ILS118" s="2033"/>
      <c r="ILT118" s="2033"/>
      <c r="ILU118" s="2033" t="str">
        <f>IF(ISBLANK('１．学校基本情報'!$A$7),"",'１．学校基本情報'!$A$7)</f>
        <v/>
      </c>
      <c r="ILV118" s="2033"/>
      <c r="ILW118" s="2033"/>
      <c r="ILX118" s="2033"/>
      <c r="ILY118" s="2033"/>
      <c r="ILZ118" s="2033"/>
      <c r="IMA118" s="2033"/>
      <c r="IMB118" s="2033"/>
      <c r="IMC118" s="2033"/>
      <c r="IMD118" s="2033"/>
      <c r="IME118" s="2033"/>
      <c r="IMF118" s="2033"/>
      <c r="IMG118" s="2033"/>
      <c r="IMH118" s="2033"/>
      <c r="IMI118" s="2033"/>
      <c r="IMJ118" s="2033"/>
      <c r="IMK118" s="2033" t="str">
        <f>IF(ISBLANK('１．学校基本情報'!$A$7),"",'１．学校基本情報'!$A$7)</f>
        <v/>
      </c>
      <c r="IML118" s="2033"/>
      <c r="IMM118" s="2033"/>
      <c r="IMN118" s="2033"/>
      <c r="IMO118" s="2033"/>
      <c r="IMP118" s="2033"/>
      <c r="IMQ118" s="2033"/>
      <c r="IMR118" s="2033"/>
      <c r="IMS118" s="2033"/>
      <c r="IMT118" s="2033"/>
      <c r="IMU118" s="2033"/>
      <c r="IMV118" s="2033"/>
      <c r="IMW118" s="2033"/>
      <c r="IMX118" s="2033"/>
      <c r="IMY118" s="2033"/>
      <c r="IMZ118" s="2033"/>
      <c r="INA118" s="2033" t="str">
        <f>IF(ISBLANK('１．学校基本情報'!$A$7),"",'１．学校基本情報'!$A$7)</f>
        <v/>
      </c>
      <c r="INB118" s="2033"/>
      <c r="INC118" s="2033"/>
      <c r="IND118" s="2033"/>
      <c r="INE118" s="2033"/>
      <c r="INF118" s="2033"/>
      <c r="ING118" s="2033"/>
      <c r="INH118" s="2033"/>
      <c r="INI118" s="2033"/>
      <c r="INJ118" s="2033"/>
      <c r="INK118" s="2033"/>
      <c r="INL118" s="2033"/>
      <c r="INM118" s="2033"/>
      <c r="INN118" s="2033"/>
      <c r="INO118" s="2033"/>
      <c r="INP118" s="2033"/>
      <c r="INQ118" s="2033" t="str">
        <f>IF(ISBLANK('１．学校基本情報'!$A$7),"",'１．学校基本情報'!$A$7)</f>
        <v/>
      </c>
      <c r="INR118" s="2033"/>
      <c r="INS118" s="2033"/>
      <c r="INT118" s="2033"/>
      <c r="INU118" s="2033"/>
      <c r="INV118" s="2033"/>
      <c r="INW118" s="2033"/>
      <c r="INX118" s="2033"/>
      <c r="INY118" s="2033"/>
      <c r="INZ118" s="2033"/>
      <c r="IOA118" s="2033"/>
      <c r="IOB118" s="2033"/>
      <c r="IOC118" s="2033"/>
      <c r="IOD118" s="2033"/>
      <c r="IOE118" s="2033"/>
      <c r="IOF118" s="2033"/>
      <c r="IOG118" s="2033" t="str">
        <f>IF(ISBLANK('１．学校基本情報'!$A$7),"",'１．学校基本情報'!$A$7)</f>
        <v/>
      </c>
      <c r="IOH118" s="2033"/>
      <c r="IOI118" s="2033"/>
      <c r="IOJ118" s="2033"/>
      <c r="IOK118" s="2033"/>
      <c r="IOL118" s="2033"/>
      <c r="IOM118" s="2033"/>
      <c r="ION118" s="2033"/>
      <c r="IOO118" s="2033"/>
      <c r="IOP118" s="2033"/>
      <c r="IOQ118" s="2033"/>
      <c r="IOR118" s="2033"/>
      <c r="IOS118" s="2033"/>
      <c r="IOT118" s="2033"/>
      <c r="IOU118" s="2033"/>
      <c r="IOV118" s="2033"/>
      <c r="IOW118" s="2033" t="str">
        <f>IF(ISBLANK('１．学校基本情報'!$A$7),"",'１．学校基本情報'!$A$7)</f>
        <v/>
      </c>
      <c r="IOX118" s="2033"/>
      <c r="IOY118" s="2033"/>
      <c r="IOZ118" s="2033"/>
      <c r="IPA118" s="2033"/>
      <c r="IPB118" s="2033"/>
      <c r="IPC118" s="2033"/>
      <c r="IPD118" s="2033"/>
      <c r="IPE118" s="2033"/>
      <c r="IPF118" s="2033"/>
      <c r="IPG118" s="2033"/>
      <c r="IPH118" s="2033"/>
      <c r="IPI118" s="2033"/>
      <c r="IPJ118" s="2033"/>
      <c r="IPK118" s="2033"/>
      <c r="IPL118" s="2033"/>
      <c r="IPM118" s="2033" t="str">
        <f>IF(ISBLANK('１．学校基本情報'!$A$7),"",'１．学校基本情報'!$A$7)</f>
        <v/>
      </c>
      <c r="IPN118" s="2033"/>
      <c r="IPO118" s="2033"/>
      <c r="IPP118" s="2033"/>
      <c r="IPQ118" s="2033"/>
      <c r="IPR118" s="2033"/>
      <c r="IPS118" s="2033"/>
      <c r="IPT118" s="2033"/>
      <c r="IPU118" s="2033"/>
      <c r="IPV118" s="2033"/>
      <c r="IPW118" s="2033"/>
      <c r="IPX118" s="2033"/>
      <c r="IPY118" s="2033"/>
      <c r="IPZ118" s="2033"/>
      <c r="IQA118" s="2033"/>
      <c r="IQB118" s="2033"/>
      <c r="IQC118" s="2033" t="str">
        <f>IF(ISBLANK('１．学校基本情報'!$A$7),"",'１．学校基本情報'!$A$7)</f>
        <v/>
      </c>
      <c r="IQD118" s="2033"/>
      <c r="IQE118" s="2033"/>
      <c r="IQF118" s="2033"/>
      <c r="IQG118" s="2033"/>
      <c r="IQH118" s="2033"/>
      <c r="IQI118" s="2033"/>
      <c r="IQJ118" s="2033"/>
      <c r="IQK118" s="2033"/>
      <c r="IQL118" s="2033"/>
      <c r="IQM118" s="2033"/>
      <c r="IQN118" s="2033"/>
      <c r="IQO118" s="2033"/>
      <c r="IQP118" s="2033"/>
      <c r="IQQ118" s="2033"/>
      <c r="IQR118" s="2033"/>
      <c r="IQS118" s="2033" t="str">
        <f>IF(ISBLANK('１．学校基本情報'!$A$7),"",'１．学校基本情報'!$A$7)</f>
        <v/>
      </c>
      <c r="IQT118" s="2033"/>
      <c r="IQU118" s="2033"/>
      <c r="IQV118" s="2033"/>
      <c r="IQW118" s="2033"/>
      <c r="IQX118" s="2033"/>
      <c r="IQY118" s="2033"/>
      <c r="IQZ118" s="2033"/>
      <c r="IRA118" s="2033"/>
      <c r="IRB118" s="2033"/>
      <c r="IRC118" s="2033"/>
      <c r="IRD118" s="2033"/>
      <c r="IRE118" s="2033"/>
      <c r="IRF118" s="2033"/>
      <c r="IRG118" s="2033"/>
      <c r="IRH118" s="2033"/>
      <c r="IRI118" s="2033" t="str">
        <f>IF(ISBLANK('１．学校基本情報'!$A$7),"",'１．学校基本情報'!$A$7)</f>
        <v/>
      </c>
      <c r="IRJ118" s="2033"/>
      <c r="IRK118" s="2033"/>
      <c r="IRL118" s="2033"/>
      <c r="IRM118" s="2033"/>
      <c r="IRN118" s="2033"/>
      <c r="IRO118" s="2033"/>
      <c r="IRP118" s="2033"/>
      <c r="IRQ118" s="2033"/>
      <c r="IRR118" s="2033"/>
      <c r="IRS118" s="2033"/>
      <c r="IRT118" s="2033"/>
      <c r="IRU118" s="2033"/>
      <c r="IRV118" s="2033"/>
      <c r="IRW118" s="2033"/>
      <c r="IRX118" s="2033"/>
      <c r="IRY118" s="2033" t="str">
        <f>IF(ISBLANK('１．学校基本情報'!$A$7),"",'１．学校基本情報'!$A$7)</f>
        <v/>
      </c>
      <c r="IRZ118" s="2033"/>
      <c r="ISA118" s="2033"/>
      <c r="ISB118" s="2033"/>
      <c r="ISC118" s="2033"/>
      <c r="ISD118" s="2033"/>
      <c r="ISE118" s="2033"/>
      <c r="ISF118" s="2033"/>
      <c r="ISG118" s="2033"/>
      <c r="ISH118" s="2033"/>
      <c r="ISI118" s="2033"/>
      <c r="ISJ118" s="2033"/>
      <c r="ISK118" s="2033"/>
      <c r="ISL118" s="2033"/>
      <c r="ISM118" s="2033"/>
      <c r="ISN118" s="2033"/>
      <c r="ISO118" s="2033" t="str">
        <f>IF(ISBLANK('１．学校基本情報'!$A$7),"",'１．学校基本情報'!$A$7)</f>
        <v/>
      </c>
      <c r="ISP118" s="2033"/>
      <c r="ISQ118" s="2033"/>
      <c r="ISR118" s="2033"/>
      <c r="ISS118" s="2033"/>
      <c r="IST118" s="2033"/>
      <c r="ISU118" s="2033"/>
      <c r="ISV118" s="2033"/>
      <c r="ISW118" s="2033"/>
      <c r="ISX118" s="2033"/>
      <c r="ISY118" s="2033"/>
      <c r="ISZ118" s="2033"/>
      <c r="ITA118" s="2033"/>
      <c r="ITB118" s="2033"/>
      <c r="ITC118" s="2033"/>
      <c r="ITD118" s="2033"/>
      <c r="ITE118" s="2033" t="str">
        <f>IF(ISBLANK('１．学校基本情報'!$A$7),"",'１．学校基本情報'!$A$7)</f>
        <v/>
      </c>
      <c r="ITF118" s="2033"/>
      <c r="ITG118" s="2033"/>
      <c r="ITH118" s="2033"/>
      <c r="ITI118" s="2033"/>
      <c r="ITJ118" s="2033"/>
      <c r="ITK118" s="2033"/>
      <c r="ITL118" s="2033"/>
      <c r="ITM118" s="2033"/>
      <c r="ITN118" s="2033"/>
      <c r="ITO118" s="2033"/>
      <c r="ITP118" s="2033"/>
      <c r="ITQ118" s="2033"/>
      <c r="ITR118" s="2033"/>
      <c r="ITS118" s="2033"/>
      <c r="ITT118" s="2033"/>
      <c r="ITU118" s="2033" t="str">
        <f>IF(ISBLANK('１．学校基本情報'!$A$7),"",'１．学校基本情報'!$A$7)</f>
        <v/>
      </c>
      <c r="ITV118" s="2033"/>
      <c r="ITW118" s="2033"/>
      <c r="ITX118" s="2033"/>
      <c r="ITY118" s="2033"/>
      <c r="ITZ118" s="2033"/>
      <c r="IUA118" s="2033"/>
      <c r="IUB118" s="2033"/>
      <c r="IUC118" s="2033"/>
      <c r="IUD118" s="2033"/>
      <c r="IUE118" s="2033"/>
      <c r="IUF118" s="2033"/>
      <c r="IUG118" s="2033"/>
      <c r="IUH118" s="2033"/>
      <c r="IUI118" s="2033"/>
      <c r="IUJ118" s="2033"/>
      <c r="IUK118" s="2033" t="str">
        <f>IF(ISBLANK('１．学校基本情報'!$A$7),"",'１．学校基本情報'!$A$7)</f>
        <v/>
      </c>
      <c r="IUL118" s="2033"/>
      <c r="IUM118" s="2033"/>
      <c r="IUN118" s="2033"/>
      <c r="IUO118" s="2033"/>
      <c r="IUP118" s="2033"/>
      <c r="IUQ118" s="2033"/>
      <c r="IUR118" s="2033"/>
      <c r="IUS118" s="2033"/>
      <c r="IUT118" s="2033"/>
      <c r="IUU118" s="2033"/>
      <c r="IUV118" s="2033"/>
      <c r="IUW118" s="2033"/>
      <c r="IUX118" s="2033"/>
      <c r="IUY118" s="2033"/>
      <c r="IUZ118" s="2033"/>
      <c r="IVA118" s="2033" t="str">
        <f>IF(ISBLANK('１．学校基本情報'!$A$7),"",'１．学校基本情報'!$A$7)</f>
        <v/>
      </c>
      <c r="IVB118" s="2033"/>
      <c r="IVC118" s="2033"/>
      <c r="IVD118" s="2033"/>
      <c r="IVE118" s="2033"/>
      <c r="IVF118" s="2033"/>
      <c r="IVG118" s="2033"/>
      <c r="IVH118" s="2033"/>
      <c r="IVI118" s="2033"/>
      <c r="IVJ118" s="2033"/>
      <c r="IVK118" s="2033"/>
      <c r="IVL118" s="2033"/>
      <c r="IVM118" s="2033"/>
      <c r="IVN118" s="2033"/>
      <c r="IVO118" s="2033"/>
      <c r="IVP118" s="2033"/>
      <c r="IVQ118" s="2033" t="str">
        <f>IF(ISBLANK('１．学校基本情報'!$A$7),"",'１．学校基本情報'!$A$7)</f>
        <v/>
      </c>
      <c r="IVR118" s="2033"/>
      <c r="IVS118" s="2033"/>
      <c r="IVT118" s="2033"/>
      <c r="IVU118" s="2033"/>
      <c r="IVV118" s="2033"/>
      <c r="IVW118" s="2033"/>
      <c r="IVX118" s="2033"/>
      <c r="IVY118" s="2033"/>
      <c r="IVZ118" s="2033"/>
      <c r="IWA118" s="2033"/>
      <c r="IWB118" s="2033"/>
      <c r="IWC118" s="2033"/>
      <c r="IWD118" s="2033"/>
      <c r="IWE118" s="2033"/>
      <c r="IWF118" s="2033"/>
      <c r="IWG118" s="2033" t="str">
        <f>IF(ISBLANK('１．学校基本情報'!$A$7),"",'１．学校基本情報'!$A$7)</f>
        <v/>
      </c>
      <c r="IWH118" s="2033"/>
      <c r="IWI118" s="2033"/>
      <c r="IWJ118" s="2033"/>
      <c r="IWK118" s="2033"/>
      <c r="IWL118" s="2033"/>
      <c r="IWM118" s="2033"/>
      <c r="IWN118" s="2033"/>
      <c r="IWO118" s="2033"/>
      <c r="IWP118" s="2033"/>
      <c r="IWQ118" s="2033"/>
      <c r="IWR118" s="2033"/>
      <c r="IWS118" s="2033"/>
      <c r="IWT118" s="2033"/>
      <c r="IWU118" s="2033"/>
      <c r="IWV118" s="2033"/>
      <c r="IWW118" s="2033" t="str">
        <f>IF(ISBLANK('１．学校基本情報'!$A$7),"",'１．学校基本情報'!$A$7)</f>
        <v/>
      </c>
      <c r="IWX118" s="2033"/>
      <c r="IWY118" s="2033"/>
      <c r="IWZ118" s="2033"/>
      <c r="IXA118" s="2033"/>
      <c r="IXB118" s="2033"/>
      <c r="IXC118" s="2033"/>
      <c r="IXD118" s="2033"/>
      <c r="IXE118" s="2033"/>
      <c r="IXF118" s="2033"/>
      <c r="IXG118" s="2033"/>
      <c r="IXH118" s="2033"/>
      <c r="IXI118" s="2033"/>
      <c r="IXJ118" s="2033"/>
      <c r="IXK118" s="2033"/>
      <c r="IXL118" s="2033"/>
      <c r="IXM118" s="2033" t="str">
        <f>IF(ISBLANK('１．学校基本情報'!$A$7),"",'１．学校基本情報'!$A$7)</f>
        <v/>
      </c>
      <c r="IXN118" s="2033"/>
      <c r="IXO118" s="2033"/>
      <c r="IXP118" s="2033"/>
      <c r="IXQ118" s="2033"/>
      <c r="IXR118" s="2033"/>
      <c r="IXS118" s="2033"/>
      <c r="IXT118" s="2033"/>
      <c r="IXU118" s="2033"/>
      <c r="IXV118" s="2033"/>
      <c r="IXW118" s="2033"/>
      <c r="IXX118" s="2033"/>
      <c r="IXY118" s="2033"/>
      <c r="IXZ118" s="2033"/>
      <c r="IYA118" s="2033"/>
      <c r="IYB118" s="2033"/>
      <c r="IYC118" s="2033" t="str">
        <f>IF(ISBLANK('１．学校基本情報'!$A$7),"",'１．学校基本情報'!$A$7)</f>
        <v/>
      </c>
      <c r="IYD118" s="2033"/>
      <c r="IYE118" s="2033"/>
      <c r="IYF118" s="2033"/>
      <c r="IYG118" s="2033"/>
      <c r="IYH118" s="2033"/>
      <c r="IYI118" s="2033"/>
      <c r="IYJ118" s="2033"/>
      <c r="IYK118" s="2033"/>
      <c r="IYL118" s="2033"/>
      <c r="IYM118" s="2033"/>
      <c r="IYN118" s="2033"/>
      <c r="IYO118" s="2033"/>
      <c r="IYP118" s="2033"/>
      <c r="IYQ118" s="2033"/>
      <c r="IYR118" s="2033"/>
      <c r="IYS118" s="2033" t="str">
        <f>IF(ISBLANK('１．学校基本情報'!$A$7),"",'１．学校基本情報'!$A$7)</f>
        <v/>
      </c>
      <c r="IYT118" s="2033"/>
      <c r="IYU118" s="2033"/>
      <c r="IYV118" s="2033"/>
      <c r="IYW118" s="2033"/>
      <c r="IYX118" s="2033"/>
      <c r="IYY118" s="2033"/>
      <c r="IYZ118" s="2033"/>
      <c r="IZA118" s="2033"/>
      <c r="IZB118" s="2033"/>
      <c r="IZC118" s="2033"/>
      <c r="IZD118" s="2033"/>
      <c r="IZE118" s="2033"/>
      <c r="IZF118" s="2033"/>
      <c r="IZG118" s="2033"/>
      <c r="IZH118" s="2033"/>
      <c r="IZI118" s="2033" t="str">
        <f>IF(ISBLANK('１．学校基本情報'!$A$7),"",'１．学校基本情報'!$A$7)</f>
        <v/>
      </c>
      <c r="IZJ118" s="2033"/>
      <c r="IZK118" s="2033"/>
      <c r="IZL118" s="2033"/>
      <c r="IZM118" s="2033"/>
      <c r="IZN118" s="2033"/>
      <c r="IZO118" s="2033"/>
      <c r="IZP118" s="2033"/>
      <c r="IZQ118" s="2033"/>
      <c r="IZR118" s="2033"/>
      <c r="IZS118" s="2033"/>
      <c r="IZT118" s="2033"/>
      <c r="IZU118" s="2033"/>
      <c r="IZV118" s="2033"/>
      <c r="IZW118" s="2033"/>
      <c r="IZX118" s="2033"/>
      <c r="IZY118" s="2033" t="str">
        <f>IF(ISBLANK('１．学校基本情報'!$A$7),"",'１．学校基本情報'!$A$7)</f>
        <v/>
      </c>
      <c r="IZZ118" s="2033"/>
      <c r="JAA118" s="2033"/>
      <c r="JAB118" s="2033"/>
      <c r="JAC118" s="2033"/>
      <c r="JAD118" s="2033"/>
      <c r="JAE118" s="2033"/>
      <c r="JAF118" s="2033"/>
      <c r="JAG118" s="2033"/>
      <c r="JAH118" s="2033"/>
      <c r="JAI118" s="2033"/>
      <c r="JAJ118" s="2033"/>
      <c r="JAK118" s="2033"/>
      <c r="JAL118" s="2033"/>
      <c r="JAM118" s="2033"/>
      <c r="JAN118" s="2033"/>
      <c r="JAO118" s="2033" t="str">
        <f>IF(ISBLANK('１．学校基本情報'!$A$7),"",'１．学校基本情報'!$A$7)</f>
        <v/>
      </c>
      <c r="JAP118" s="2033"/>
      <c r="JAQ118" s="2033"/>
      <c r="JAR118" s="2033"/>
      <c r="JAS118" s="2033"/>
      <c r="JAT118" s="2033"/>
      <c r="JAU118" s="2033"/>
      <c r="JAV118" s="2033"/>
      <c r="JAW118" s="2033"/>
      <c r="JAX118" s="2033"/>
      <c r="JAY118" s="2033"/>
      <c r="JAZ118" s="2033"/>
      <c r="JBA118" s="2033"/>
      <c r="JBB118" s="2033"/>
      <c r="JBC118" s="2033"/>
      <c r="JBD118" s="2033"/>
      <c r="JBE118" s="2033" t="str">
        <f>IF(ISBLANK('１．学校基本情報'!$A$7),"",'１．学校基本情報'!$A$7)</f>
        <v/>
      </c>
      <c r="JBF118" s="2033"/>
      <c r="JBG118" s="2033"/>
      <c r="JBH118" s="2033"/>
      <c r="JBI118" s="2033"/>
      <c r="JBJ118" s="2033"/>
      <c r="JBK118" s="2033"/>
      <c r="JBL118" s="2033"/>
      <c r="JBM118" s="2033"/>
      <c r="JBN118" s="2033"/>
      <c r="JBO118" s="2033"/>
      <c r="JBP118" s="2033"/>
      <c r="JBQ118" s="2033"/>
      <c r="JBR118" s="2033"/>
      <c r="JBS118" s="2033"/>
      <c r="JBT118" s="2033"/>
      <c r="JBU118" s="2033" t="str">
        <f>IF(ISBLANK('１．学校基本情報'!$A$7),"",'１．学校基本情報'!$A$7)</f>
        <v/>
      </c>
      <c r="JBV118" s="2033"/>
      <c r="JBW118" s="2033"/>
      <c r="JBX118" s="2033"/>
      <c r="JBY118" s="2033"/>
      <c r="JBZ118" s="2033"/>
      <c r="JCA118" s="2033"/>
      <c r="JCB118" s="2033"/>
      <c r="JCC118" s="2033"/>
      <c r="JCD118" s="2033"/>
      <c r="JCE118" s="2033"/>
      <c r="JCF118" s="2033"/>
      <c r="JCG118" s="2033"/>
      <c r="JCH118" s="2033"/>
      <c r="JCI118" s="2033"/>
      <c r="JCJ118" s="2033"/>
      <c r="JCK118" s="2033" t="str">
        <f>IF(ISBLANK('１．学校基本情報'!$A$7),"",'１．学校基本情報'!$A$7)</f>
        <v/>
      </c>
      <c r="JCL118" s="2033"/>
      <c r="JCM118" s="2033"/>
      <c r="JCN118" s="2033"/>
      <c r="JCO118" s="2033"/>
      <c r="JCP118" s="2033"/>
      <c r="JCQ118" s="2033"/>
      <c r="JCR118" s="2033"/>
      <c r="JCS118" s="2033"/>
      <c r="JCT118" s="2033"/>
      <c r="JCU118" s="2033"/>
      <c r="JCV118" s="2033"/>
      <c r="JCW118" s="2033"/>
      <c r="JCX118" s="2033"/>
      <c r="JCY118" s="2033"/>
      <c r="JCZ118" s="2033"/>
      <c r="JDA118" s="2033" t="str">
        <f>IF(ISBLANK('１．学校基本情報'!$A$7),"",'１．学校基本情報'!$A$7)</f>
        <v/>
      </c>
      <c r="JDB118" s="2033"/>
      <c r="JDC118" s="2033"/>
      <c r="JDD118" s="2033"/>
      <c r="JDE118" s="2033"/>
      <c r="JDF118" s="2033"/>
      <c r="JDG118" s="2033"/>
      <c r="JDH118" s="2033"/>
      <c r="JDI118" s="2033"/>
      <c r="JDJ118" s="2033"/>
      <c r="JDK118" s="2033"/>
      <c r="JDL118" s="2033"/>
      <c r="JDM118" s="2033"/>
      <c r="JDN118" s="2033"/>
      <c r="JDO118" s="2033"/>
      <c r="JDP118" s="2033"/>
      <c r="JDQ118" s="2033" t="str">
        <f>IF(ISBLANK('１．学校基本情報'!$A$7),"",'１．学校基本情報'!$A$7)</f>
        <v/>
      </c>
      <c r="JDR118" s="2033"/>
      <c r="JDS118" s="2033"/>
      <c r="JDT118" s="2033"/>
      <c r="JDU118" s="2033"/>
      <c r="JDV118" s="2033"/>
      <c r="JDW118" s="2033"/>
      <c r="JDX118" s="2033"/>
      <c r="JDY118" s="2033"/>
      <c r="JDZ118" s="2033"/>
      <c r="JEA118" s="2033"/>
      <c r="JEB118" s="2033"/>
      <c r="JEC118" s="2033"/>
      <c r="JED118" s="2033"/>
      <c r="JEE118" s="2033"/>
      <c r="JEF118" s="2033"/>
      <c r="JEG118" s="2033" t="str">
        <f>IF(ISBLANK('１．学校基本情報'!$A$7),"",'１．学校基本情報'!$A$7)</f>
        <v/>
      </c>
      <c r="JEH118" s="2033"/>
      <c r="JEI118" s="2033"/>
      <c r="JEJ118" s="2033"/>
      <c r="JEK118" s="2033"/>
      <c r="JEL118" s="2033"/>
      <c r="JEM118" s="2033"/>
      <c r="JEN118" s="2033"/>
      <c r="JEO118" s="2033"/>
      <c r="JEP118" s="2033"/>
      <c r="JEQ118" s="2033"/>
      <c r="JER118" s="2033"/>
      <c r="JES118" s="2033"/>
      <c r="JET118" s="2033"/>
      <c r="JEU118" s="2033"/>
      <c r="JEV118" s="2033"/>
      <c r="JEW118" s="2033" t="str">
        <f>IF(ISBLANK('１．学校基本情報'!$A$7),"",'１．学校基本情報'!$A$7)</f>
        <v/>
      </c>
      <c r="JEX118" s="2033"/>
      <c r="JEY118" s="2033"/>
      <c r="JEZ118" s="2033"/>
      <c r="JFA118" s="2033"/>
      <c r="JFB118" s="2033"/>
      <c r="JFC118" s="2033"/>
      <c r="JFD118" s="2033"/>
      <c r="JFE118" s="2033"/>
      <c r="JFF118" s="2033"/>
      <c r="JFG118" s="2033"/>
      <c r="JFH118" s="2033"/>
      <c r="JFI118" s="2033"/>
      <c r="JFJ118" s="2033"/>
      <c r="JFK118" s="2033"/>
      <c r="JFL118" s="2033"/>
      <c r="JFM118" s="2033" t="str">
        <f>IF(ISBLANK('１．学校基本情報'!$A$7),"",'１．学校基本情報'!$A$7)</f>
        <v/>
      </c>
      <c r="JFN118" s="2033"/>
      <c r="JFO118" s="2033"/>
      <c r="JFP118" s="2033"/>
      <c r="JFQ118" s="2033"/>
      <c r="JFR118" s="2033"/>
      <c r="JFS118" s="2033"/>
      <c r="JFT118" s="2033"/>
      <c r="JFU118" s="2033"/>
      <c r="JFV118" s="2033"/>
      <c r="JFW118" s="2033"/>
      <c r="JFX118" s="2033"/>
      <c r="JFY118" s="2033"/>
      <c r="JFZ118" s="2033"/>
      <c r="JGA118" s="2033"/>
      <c r="JGB118" s="2033"/>
      <c r="JGC118" s="2033" t="str">
        <f>IF(ISBLANK('１．学校基本情報'!$A$7),"",'１．学校基本情報'!$A$7)</f>
        <v/>
      </c>
      <c r="JGD118" s="2033"/>
      <c r="JGE118" s="2033"/>
      <c r="JGF118" s="2033"/>
      <c r="JGG118" s="2033"/>
      <c r="JGH118" s="2033"/>
      <c r="JGI118" s="2033"/>
      <c r="JGJ118" s="2033"/>
      <c r="JGK118" s="2033"/>
      <c r="JGL118" s="2033"/>
      <c r="JGM118" s="2033"/>
      <c r="JGN118" s="2033"/>
      <c r="JGO118" s="2033"/>
      <c r="JGP118" s="2033"/>
      <c r="JGQ118" s="2033"/>
      <c r="JGR118" s="2033"/>
      <c r="JGS118" s="2033" t="str">
        <f>IF(ISBLANK('１．学校基本情報'!$A$7),"",'１．学校基本情報'!$A$7)</f>
        <v/>
      </c>
      <c r="JGT118" s="2033"/>
      <c r="JGU118" s="2033"/>
      <c r="JGV118" s="2033"/>
      <c r="JGW118" s="2033"/>
      <c r="JGX118" s="2033"/>
      <c r="JGY118" s="2033"/>
      <c r="JGZ118" s="2033"/>
      <c r="JHA118" s="2033"/>
      <c r="JHB118" s="2033"/>
      <c r="JHC118" s="2033"/>
      <c r="JHD118" s="2033"/>
      <c r="JHE118" s="2033"/>
      <c r="JHF118" s="2033"/>
      <c r="JHG118" s="2033"/>
      <c r="JHH118" s="2033"/>
      <c r="JHI118" s="2033" t="str">
        <f>IF(ISBLANK('１．学校基本情報'!$A$7),"",'１．学校基本情報'!$A$7)</f>
        <v/>
      </c>
      <c r="JHJ118" s="2033"/>
      <c r="JHK118" s="2033"/>
      <c r="JHL118" s="2033"/>
      <c r="JHM118" s="2033"/>
      <c r="JHN118" s="2033"/>
      <c r="JHO118" s="2033"/>
      <c r="JHP118" s="2033"/>
      <c r="JHQ118" s="2033"/>
      <c r="JHR118" s="2033"/>
      <c r="JHS118" s="2033"/>
      <c r="JHT118" s="2033"/>
      <c r="JHU118" s="2033"/>
      <c r="JHV118" s="2033"/>
      <c r="JHW118" s="2033"/>
      <c r="JHX118" s="2033"/>
      <c r="JHY118" s="2033" t="str">
        <f>IF(ISBLANK('１．学校基本情報'!$A$7),"",'１．学校基本情報'!$A$7)</f>
        <v/>
      </c>
      <c r="JHZ118" s="2033"/>
      <c r="JIA118" s="2033"/>
      <c r="JIB118" s="2033"/>
      <c r="JIC118" s="2033"/>
      <c r="JID118" s="2033"/>
      <c r="JIE118" s="2033"/>
      <c r="JIF118" s="2033"/>
      <c r="JIG118" s="2033"/>
      <c r="JIH118" s="2033"/>
      <c r="JII118" s="2033"/>
      <c r="JIJ118" s="2033"/>
      <c r="JIK118" s="2033"/>
      <c r="JIL118" s="2033"/>
      <c r="JIM118" s="2033"/>
      <c r="JIN118" s="2033"/>
      <c r="JIO118" s="2033" t="str">
        <f>IF(ISBLANK('１．学校基本情報'!$A$7),"",'１．学校基本情報'!$A$7)</f>
        <v/>
      </c>
      <c r="JIP118" s="2033"/>
      <c r="JIQ118" s="2033"/>
      <c r="JIR118" s="2033"/>
      <c r="JIS118" s="2033"/>
      <c r="JIT118" s="2033"/>
      <c r="JIU118" s="2033"/>
      <c r="JIV118" s="2033"/>
      <c r="JIW118" s="2033"/>
      <c r="JIX118" s="2033"/>
      <c r="JIY118" s="2033"/>
      <c r="JIZ118" s="2033"/>
      <c r="JJA118" s="2033"/>
      <c r="JJB118" s="2033"/>
      <c r="JJC118" s="2033"/>
      <c r="JJD118" s="2033"/>
      <c r="JJE118" s="2033" t="str">
        <f>IF(ISBLANK('１．学校基本情報'!$A$7),"",'１．学校基本情報'!$A$7)</f>
        <v/>
      </c>
      <c r="JJF118" s="2033"/>
      <c r="JJG118" s="2033"/>
      <c r="JJH118" s="2033"/>
      <c r="JJI118" s="2033"/>
      <c r="JJJ118" s="2033"/>
      <c r="JJK118" s="2033"/>
      <c r="JJL118" s="2033"/>
      <c r="JJM118" s="2033"/>
      <c r="JJN118" s="2033"/>
      <c r="JJO118" s="2033"/>
      <c r="JJP118" s="2033"/>
      <c r="JJQ118" s="2033"/>
      <c r="JJR118" s="2033"/>
      <c r="JJS118" s="2033"/>
      <c r="JJT118" s="2033"/>
      <c r="JJU118" s="2033" t="str">
        <f>IF(ISBLANK('１．学校基本情報'!$A$7),"",'１．学校基本情報'!$A$7)</f>
        <v/>
      </c>
      <c r="JJV118" s="2033"/>
      <c r="JJW118" s="2033"/>
      <c r="JJX118" s="2033"/>
      <c r="JJY118" s="2033"/>
      <c r="JJZ118" s="2033"/>
      <c r="JKA118" s="2033"/>
      <c r="JKB118" s="2033"/>
      <c r="JKC118" s="2033"/>
      <c r="JKD118" s="2033"/>
      <c r="JKE118" s="2033"/>
      <c r="JKF118" s="2033"/>
      <c r="JKG118" s="2033"/>
      <c r="JKH118" s="2033"/>
      <c r="JKI118" s="2033"/>
      <c r="JKJ118" s="2033"/>
      <c r="JKK118" s="2033" t="str">
        <f>IF(ISBLANK('１．学校基本情報'!$A$7),"",'１．学校基本情報'!$A$7)</f>
        <v/>
      </c>
      <c r="JKL118" s="2033"/>
      <c r="JKM118" s="2033"/>
      <c r="JKN118" s="2033"/>
      <c r="JKO118" s="2033"/>
      <c r="JKP118" s="2033"/>
      <c r="JKQ118" s="2033"/>
      <c r="JKR118" s="2033"/>
      <c r="JKS118" s="2033"/>
      <c r="JKT118" s="2033"/>
      <c r="JKU118" s="2033"/>
      <c r="JKV118" s="2033"/>
      <c r="JKW118" s="2033"/>
      <c r="JKX118" s="2033"/>
      <c r="JKY118" s="2033"/>
      <c r="JKZ118" s="2033"/>
      <c r="JLA118" s="2033" t="str">
        <f>IF(ISBLANK('１．学校基本情報'!$A$7),"",'１．学校基本情報'!$A$7)</f>
        <v/>
      </c>
      <c r="JLB118" s="2033"/>
      <c r="JLC118" s="2033"/>
      <c r="JLD118" s="2033"/>
      <c r="JLE118" s="2033"/>
      <c r="JLF118" s="2033"/>
      <c r="JLG118" s="2033"/>
      <c r="JLH118" s="2033"/>
      <c r="JLI118" s="2033"/>
      <c r="JLJ118" s="2033"/>
      <c r="JLK118" s="2033"/>
      <c r="JLL118" s="2033"/>
      <c r="JLM118" s="2033"/>
      <c r="JLN118" s="2033"/>
      <c r="JLO118" s="2033"/>
      <c r="JLP118" s="2033"/>
      <c r="JLQ118" s="2033" t="str">
        <f>IF(ISBLANK('１．学校基本情報'!$A$7),"",'１．学校基本情報'!$A$7)</f>
        <v/>
      </c>
      <c r="JLR118" s="2033"/>
      <c r="JLS118" s="2033"/>
      <c r="JLT118" s="2033"/>
      <c r="JLU118" s="2033"/>
      <c r="JLV118" s="2033"/>
      <c r="JLW118" s="2033"/>
      <c r="JLX118" s="2033"/>
      <c r="JLY118" s="2033"/>
      <c r="JLZ118" s="2033"/>
      <c r="JMA118" s="2033"/>
      <c r="JMB118" s="2033"/>
      <c r="JMC118" s="2033"/>
      <c r="JMD118" s="2033"/>
      <c r="JME118" s="2033"/>
      <c r="JMF118" s="2033"/>
      <c r="JMG118" s="2033" t="str">
        <f>IF(ISBLANK('１．学校基本情報'!$A$7),"",'１．学校基本情報'!$A$7)</f>
        <v/>
      </c>
      <c r="JMH118" s="2033"/>
      <c r="JMI118" s="2033"/>
      <c r="JMJ118" s="2033"/>
      <c r="JMK118" s="2033"/>
      <c r="JML118" s="2033"/>
      <c r="JMM118" s="2033"/>
      <c r="JMN118" s="2033"/>
      <c r="JMO118" s="2033"/>
      <c r="JMP118" s="2033"/>
      <c r="JMQ118" s="2033"/>
      <c r="JMR118" s="2033"/>
      <c r="JMS118" s="2033"/>
      <c r="JMT118" s="2033"/>
      <c r="JMU118" s="2033"/>
      <c r="JMV118" s="2033"/>
      <c r="JMW118" s="2033" t="str">
        <f>IF(ISBLANK('１．学校基本情報'!$A$7),"",'１．学校基本情報'!$A$7)</f>
        <v/>
      </c>
      <c r="JMX118" s="2033"/>
      <c r="JMY118" s="2033"/>
      <c r="JMZ118" s="2033"/>
      <c r="JNA118" s="2033"/>
      <c r="JNB118" s="2033"/>
      <c r="JNC118" s="2033"/>
      <c r="JND118" s="2033"/>
      <c r="JNE118" s="2033"/>
      <c r="JNF118" s="2033"/>
      <c r="JNG118" s="2033"/>
      <c r="JNH118" s="2033"/>
      <c r="JNI118" s="2033"/>
      <c r="JNJ118" s="2033"/>
      <c r="JNK118" s="2033"/>
      <c r="JNL118" s="2033"/>
      <c r="JNM118" s="2033" t="str">
        <f>IF(ISBLANK('１．学校基本情報'!$A$7),"",'１．学校基本情報'!$A$7)</f>
        <v/>
      </c>
      <c r="JNN118" s="2033"/>
      <c r="JNO118" s="2033"/>
      <c r="JNP118" s="2033"/>
      <c r="JNQ118" s="2033"/>
      <c r="JNR118" s="2033"/>
      <c r="JNS118" s="2033"/>
      <c r="JNT118" s="2033"/>
      <c r="JNU118" s="2033"/>
      <c r="JNV118" s="2033"/>
      <c r="JNW118" s="2033"/>
      <c r="JNX118" s="2033"/>
      <c r="JNY118" s="2033"/>
      <c r="JNZ118" s="2033"/>
      <c r="JOA118" s="2033"/>
      <c r="JOB118" s="2033"/>
      <c r="JOC118" s="2033" t="str">
        <f>IF(ISBLANK('１．学校基本情報'!$A$7),"",'１．学校基本情報'!$A$7)</f>
        <v/>
      </c>
      <c r="JOD118" s="2033"/>
      <c r="JOE118" s="2033"/>
      <c r="JOF118" s="2033"/>
      <c r="JOG118" s="2033"/>
      <c r="JOH118" s="2033"/>
      <c r="JOI118" s="2033"/>
      <c r="JOJ118" s="2033"/>
      <c r="JOK118" s="2033"/>
      <c r="JOL118" s="2033"/>
      <c r="JOM118" s="2033"/>
      <c r="JON118" s="2033"/>
      <c r="JOO118" s="2033"/>
      <c r="JOP118" s="2033"/>
      <c r="JOQ118" s="2033"/>
      <c r="JOR118" s="2033"/>
      <c r="JOS118" s="2033" t="str">
        <f>IF(ISBLANK('１．学校基本情報'!$A$7),"",'１．学校基本情報'!$A$7)</f>
        <v/>
      </c>
      <c r="JOT118" s="2033"/>
      <c r="JOU118" s="2033"/>
      <c r="JOV118" s="2033"/>
      <c r="JOW118" s="2033"/>
      <c r="JOX118" s="2033"/>
      <c r="JOY118" s="2033"/>
      <c r="JOZ118" s="2033"/>
      <c r="JPA118" s="2033"/>
      <c r="JPB118" s="2033"/>
      <c r="JPC118" s="2033"/>
      <c r="JPD118" s="2033"/>
      <c r="JPE118" s="2033"/>
      <c r="JPF118" s="2033"/>
      <c r="JPG118" s="2033"/>
      <c r="JPH118" s="2033"/>
      <c r="JPI118" s="2033" t="str">
        <f>IF(ISBLANK('１．学校基本情報'!$A$7),"",'１．学校基本情報'!$A$7)</f>
        <v/>
      </c>
      <c r="JPJ118" s="2033"/>
      <c r="JPK118" s="2033"/>
      <c r="JPL118" s="2033"/>
      <c r="JPM118" s="2033"/>
      <c r="JPN118" s="2033"/>
      <c r="JPO118" s="2033"/>
      <c r="JPP118" s="2033"/>
      <c r="JPQ118" s="2033"/>
      <c r="JPR118" s="2033"/>
      <c r="JPS118" s="2033"/>
      <c r="JPT118" s="2033"/>
      <c r="JPU118" s="2033"/>
      <c r="JPV118" s="2033"/>
      <c r="JPW118" s="2033"/>
      <c r="JPX118" s="2033"/>
      <c r="JPY118" s="2033" t="str">
        <f>IF(ISBLANK('１．学校基本情報'!$A$7),"",'１．学校基本情報'!$A$7)</f>
        <v/>
      </c>
      <c r="JPZ118" s="2033"/>
      <c r="JQA118" s="2033"/>
      <c r="JQB118" s="2033"/>
      <c r="JQC118" s="2033"/>
      <c r="JQD118" s="2033"/>
      <c r="JQE118" s="2033"/>
      <c r="JQF118" s="2033"/>
      <c r="JQG118" s="2033"/>
      <c r="JQH118" s="2033"/>
      <c r="JQI118" s="2033"/>
      <c r="JQJ118" s="2033"/>
      <c r="JQK118" s="2033"/>
      <c r="JQL118" s="2033"/>
      <c r="JQM118" s="2033"/>
      <c r="JQN118" s="2033"/>
      <c r="JQO118" s="2033" t="str">
        <f>IF(ISBLANK('１．学校基本情報'!$A$7),"",'１．学校基本情報'!$A$7)</f>
        <v/>
      </c>
      <c r="JQP118" s="2033"/>
      <c r="JQQ118" s="2033"/>
      <c r="JQR118" s="2033"/>
      <c r="JQS118" s="2033"/>
      <c r="JQT118" s="2033"/>
      <c r="JQU118" s="2033"/>
      <c r="JQV118" s="2033"/>
      <c r="JQW118" s="2033"/>
      <c r="JQX118" s="2033"/>
      <c r="JQY118" s="2033"/>
      <c r="JQZ118" s="2033"/>
      <c r="JRA118" s="2033"/>
      <c r="JRB118" s="2033"/>
      <c r="JRC118" s="2033"/>
      <c r="JRD118" s="2033"/>
      <c r="JRE118" s="2033" t="str">
        <f>IF(ISBLANK('１．学校基本情報'!$A$7),"",'１．学校基本情報'!$A$7)</f>
        <v/>
      </c>
      <c r="JRF118" s="2033"/>
      <c r="JRG118" s="2033"/>
      <c r="JRH118" s="2033"/>
      <c r="JRI118" s="2033"/>
      <c r="JRJ118" s="2033"/>
      <c r="JRK118" s="2033"/>
      <c r="JRL118" s="2033"/>
      <c r="JRM118" s="2033"/>
      <c r="JRN118" s="2033"/>
      <c r="JRO118" s="2033"/>
      <c r="JRP118" s="2033"/>
      <c r="JRQ118" s="2033"/>
      <c r="JRR118" s="2033"/>
      <c r="JRS118" s="2033"/>
      <c r="JRT118" s="2033"/>
      <c r="JRU118" s="2033" t="str">
        <f>IF(ISBLANK('１．学校基本情報'!$A$7),"",'１．学校基本情報'!$A$7)</f>
        <v/>
      </c>
      <c r="JRV118" s="2033"/>
      <c r="JRW118" s="2033"/>
      <c r="JRX118" s="2033"/>
      <c r="JRY118" s="2033"/>
      <c r="JRZ118" s="2033"/>
      <c r="JSA118" s="2033"/>
      <c r="JSB118" s="2033"/>
      <c r="JSC118" s="2033"/>
      <c r="JSD118" s="2033"/>
      <c r="JSE118" s="2033"/>
      <c r="JSF118" s="2033"/>
      <c r="JSG118" s="2033"/>
      <c r="JSH118" s="2033"/>
      <c r="JSI118" s="2033"/>
      <c r="JSJ118" s="2033"/>
      <c r="JSK118" s="2033" t="str">
        <f>IF(ISBLANK('１．学校基本情報'!$A$7),"",'１．学校基本情報'!$A$7)</f>
        <v/>
      </c>
      <c r="JSL118" s="2033"/>
      <c r="JSM118" s="2033"/>
      <c r="JSN118" s="2033"/>
      <c r="JSO118" s="2033"/>
      <c r="JSP118" s="2033"/>
      <c r="JSQ118" s="2033"/>
      <c r="JSR118" s="2033"/>
      <c r="JSS118" s="2033"/>
      <c r="JST118" s="2033"/>
      <c r="JSU118" s="2033"/>
      <c r="JSV118" s="2033"/>
      <c r="JSW118" s="2033"/>
      <c r="JSX118" s="2033"/>
      <c r="JSY118" s="2033"/>
      <c r="JSZ118" s="2033"/>
      <c r="JTA118" s="2033" t="str">
        <f>IF(ISBLANK('１．学校基本情報'!$A$7),"",'１．学校基本情報'!$A$7)</f>
        <v/>
      </c>
      <c r="JTB118" s="2033"/>
      <c r="JTC118" s="2033"/>
      <c r="JTD118" s="2033"/>
      <c r="JTE118" s="2033"/>
      <c r="JTF118" s="2033"/>
      <c r="JTG118" s="2033"/>
      <c r="JTH118" s="2033"/>
      <c r="JTI118" s="2033"/>
      <c r="JTJ118" s="2033"/>
      <c r="JTK118" s="2033"/>
      <c r="JTL118" s="2033"/>
      <c r="JTM118" s="2033"/>
      <c r="JTN118" s="2033"/>
      <c r="JTO118" s="2033"/>
      <c r="JTP118" s="2033"/>
      <c r="JTQ118" s="2033" t="str">
        <f>IF(ISBLANK('１．学校基本情報'!$A$7),"",'１．学校基本情報'!$A$7)</f>
        <v/>
      </c>
      <c r="JTR118" s="2033"/>
      <c r="JTS118" s="2033"/>
      <c r="JTT118" s="2033"/>
      <c r="JTU118" s="2033"/>
      <c r="JTV118" s="2033"/>
      <c r="JTW118" s="2033"/>
      <c r="JTX118" s="2033"/>
      <c r="JTY118" s="2033"/>
      <c r="JTZ118" s="2033"/>
      <c r="JUA118" s="2033"/>
      <c r="JUB118" s="2033"/>
      <c r="JUC118" s="2033"/>
      <c r="JUD118" s="2033"/>
      <c r="JUE118" s="2033"/>
      <c r="JUF118" s="2033"/>
      <c r="JUG118" s="2033" t="str">
        <f>IF(ISBLANK('１．学校基本情報'!$A$7),"",'１．学校基本情報'!$A$7)</f>
        <v/>
      </c>
      <c r="JUH118" s="2033"/>
      <c r="JUI118" s="2033"/>
      <c r="JUJ118" s="2033"/>
      <c r="JUK118" s="2033"/>
      <c r="JUL118" s="2033"/>
      <c r="JUM118" s="2033"/>
      <c r="JUN118" s="2033"/>
      <c r="JUO118" s="2033"/>
      <c r="JUP118" s="2033"/>
      <c r="JUQ118" s="2033"/>
      <c r="JUR118" s="2033"/>
      <c r="JUS118" s="2033"/>
      <c r="JUT118" s="2033"/>
      <c r="JUU118" s="2033"/>
      <c r="JUV118" s="2033"/>
      <c r="JUW118" s="2033" t="str">
        <f>IF(ISBLANK('１．学校基本情報'!$A$7),"",'１．学校基本情報'!$A$7)</f>
        <v/>
      </c>
      <c r="JUX118" s="2033"/>
      <c r="JUY118" s="2033"/>
      <c r="JUZ118" s="2033"/>
      <c r="JVA118" s="2033"/>
      <c r="JVB118" s="2033"/>
      <c r="JVC118" s="2033"/>
      <c r="JVD118" s="2033"/>
      <c r="JVE118" s="2033"/>
      <c r="JVF118" s="2033"/>
      <c r="JVG118" s="2033"/>
      <c r="JVH118" s="2033"/>
      <c r="JVI118" s="2033"/>
      <c r="JVJ118" s="2033"/>
      <c r="JVK118" s="2033"/>
      <c r="JVL118" s="2033"/>
      <c r="JVM118" s="2033" t="str">
        <f>IF(ISBLANK('１．学校基本情報'!$A$7),"",'１．学校基本情報'!$A$7)</f>
        <v/>
      </c>
      <c r="JVN118" s="2033"/>
      <c r="JVO118" s="2033"/>
      <c r="JVP118" s="2033"/>
      <c r="JVQ118" s="2033"/>
      <c r="JVR118" s="2033"/>
      <c r="JVS118" s="2033"/>
      <c r="JVT118" s="2033"/>
      <c r="JVU118" s="2033"/>
      <c r="JVV118" s="2033"/>
      <c r="JVW118" s="2033"/>
      <c r="JVX118" s="2033"/>
      <c r="JVY118" s="2033"/>
      <c r="JVZ118" s="2033"/>
      <c r="JWA118" s="2033"/>
      <c r="JWB118" s="2033"/>
      <c r="JWC118" s="2033" t="str">
        <f>IF(ISBLANK('１．学校基本情報'!$A$7),"",'１．学校基本情報'!$A$7)</f>
        <v/>
      </c>
      <c r="JWD118" s="2033"/>
      <c r="JWE118" s="2033"/>
      <c r="JWF118" s="2033"/>
      <c r="JWG118" s="2033"/>
      <c r="JWH118" s="2033"/>
      <c r="JWI118" s="2033"/>
      <c r="JWJ118" s="2033"/>
      <c r="JWK118" s="2033"/>
      <c r="JWL118" s="2033"/>
      <c r="JWM118" s="2033"/>
      <c r="JWN118" s="2033"/>
      <c r="JWO118" s="2033"/>
      <c r="JWP118" s="2033"/>
      <c r="JWQ118" s="2033"/>
      <c r="JWR118" s="2033"/>
      <c r="JWS118" s="2033" t="str">
        <f>IF(ISBLANK('１．学校基本情報'!$A$7),"",'１．学校基本情報'!$A$7)</f>
        <v/>
      </c>
      <c r="JWT118" s="2033"/>
      <c r="JWU118" s="2033"/>
      <c r="JWV118" s="2033"/>
      <c r="JWW118" s="2033"/>
      <c r="JWX118" s="2033"/>
      <c r="JWY118" s="2033"/>
      <c r="JWZ118" s="2033"/>
      <c r="JXA118" s="2033"/>
      <c r="JXB118" s="2033"/>
      <c r="JXC118" s="2033"/>
      <c r="JXD118" s="2033"/>
      <c r="JXE118" s="2033"/>
      <c r="JXF118" s="2033"/>
      <c r="JXG118" s="2033"/>
      <c r="JXH118" s="2033"/>
      <c r="JXI118" s="2033" t="str">
        <f>IF(ISBLANK('１．学校基本情報'!$A$7),"",'１．学校基本情報'!$A$7)</f>
        <v/>
      </c>
      <c r="JXJ118" s="2033"/>
      <c r="JXK118" s="2033"/>
      <c r="JXL118" s="2033"/>
      <c r="JXM118" s="2033"/>
      <c r="JXN118" s="2033"/>
      <c r="JXO118" s="2033"/>
      <c r="JXP118" s="2033"/>
      <c r="JXQ118" s="2033"/>
      <c r="JXR118" s="2033"/>
      <c r="JXS118" s="2033"/>
      <c r="JXT118" s="2033"/>
      <c r="JXU118" s="2033"/>
      <c r="JXV118" s="2033"/>
      <c r="JXW118" s="2033"/>
      <c r="JXX118" s="2033"/>
      <c r="JXY118" s="2033" t="str">
        <f>IF(ISBLANK('１．学校基本情報'!$A$7),"",'１．学校基本情報'!$A$7)</f>
        <v/>
      </c>
      <c r="JXZ118" s="2033"/>
      <c r="JYA118" s="2033"/>
      <c r="JYB118" s="2033"/>
      <c r="JYC118" s="2033"/>
      <c r="JYD118" s="2033"/>
      <c r="JYE118" s="2033"/>
      <c r="JYF118" s="2033"/>
      <c r="JYG118" s="2033"/>
      <c r="JYH118" s="2033"/>
      <c r="JYI118" s="2033"/>
      <c r="JYJ118" s="2033"/>
      <c r="JYK118" s="2033"/>
      <c r="JYL118" s="2033"/>
      <c r="JYM118" s="2033"/>
      <c r="JYN118" s="2033"/>
      <c r="JYO118" s="2033" t="str">
        <f>IF(ISBLANK('１．学校基本情報'!$A$7),"",'１．学校基本情報'!$A$7)</f>
        <v/>
      </c>
      <c r="JYP118" s="2033"/>
      <c r="JYQ118" s="2033"/>
      <c r="JYR118" s="2033"/>
      <c r="JYS118" s="2033"/>
      <c r="JYT118" s="2033"/>
      <c r="JYU118" s="2033"/>
      <c r="JYV118" s="2033"/>
      <c r="JYW118" s="2033"/>
      <c r="JYX118" s="2033"/>
      <c r="JYY118" s="2033"/>
      <c r="JYZ118" s="2033"/>
      <c r="JZA118" s="2033"/>
      <c r="JZB118" s="2033"/>
      <c r="JZC118" s="2033"/>
      <c r="JZD118" s="2033"/>
      <c r="JZE118" s="2033" t="str">
        <f>IF(ISBLANK('１．学校基本情報'!$A$7),"",'１．学校基本情報'!$A$7)</f>
        <v/>
      </c>
      <c r="JZF118" s="2033"/>
      <c r="JZG118" s="2033"/>
      <c r="JZH118" s="2033"/>
      <c r="JZI118" s="2033"/>
      <c r="JZJ118" s="2033"/>
      <c r="JZK118" s="2033"/>
      <c r="JZL118" s="2033"/>
      <c r="JZM118" s="2033"/>
      <c r="JZN118" s="2033"/>
      <c r="JZO118" s="2033"/>
      <c r="JZP118" s="2033"/>
      <c r="JZQ118" s="2033"/>
      <c r="JZR118" s="2033"/>
      <c r="JZS118" s="2033"/>
      <c r="JZT118" s="2033"/>
      <c r="JZU118" s="2033" t="str">
        <f>IF(ISBLANK('１．学校基本情報'!$A$7),"",'１．学校基本情報'!$A$7)</f>
        <v/>
      </c>
      <c r="JZV118" s="2033"/>
      <c r="JZW118" s="2033"/>
      <c r="JZX118" s="2033"/>
      <c r="JZY118" s="2033"/>
      <c r="JZZ118" s="2033"/>
      <c r="KAA118" s="2033"/>
      <c r="KAB118" s="2033"/>
      <c r="KAC118" s="2033"/>
      <c r="KAD118" s="2033"/>
      <c r="KAE118" s="2033"/>
      <c r="KAF118" s="2033"/>
      <c r="KAG118" s="2033"/>
      <c r="KAH118" s="2033"/>
      <c r="KAI118" s="2033"/>
      <c r="KAJ118" s="2033"/>
      <c r="KAK118" s="2033" t="str">
        <f>IF(ISBLANK('１．学校基本情報'!$A$7),"",'１．学校基本情報'!$A$7)</f>
        <v/>
      </c>
      <c r="KAL118" s="2033"/>
      <c r="KAM118" s="2033"/>
      <c r="KAN118" s="2033"/>
      <c r="KAO118" s="2033"/>
      <c r="KAP118" s="2033"/>
      <c r="KAQ118" s="2033"/>
      <c r="KAR118" s="2033"/>
      <c r="KAS118" s="2033"/>
      <c r="KAT118" s="2033"/>
      <c r="KAU118" s="2033"/>
      <c r="KAV118" s="2033"/>
      <c r="KAW118" s="2033"/>
      <c r="KAX118" s="2033"/>
      <c r="KAY118" s="2033"/>
      <c r="KAZ118" s="2033"/>
      <c r="KBA118" s="2033" t="str">
        <f>IF(ISBLANK('１．学校基本情報'!$A$7),"",'１．学校基本情報'!$A$7)</f>
        <v/>
      </c>
      <c r="KBB118" s="2033"/>
      <c r="KBC118" s="2033"/>
      <c r="KBD118" s="2033"/>
      <c r="KBE118" s="2033"/>
      <c r="KBF118" s="2033"/>
      <c r="KBG118" s="2033"/>
      <c r="KBH118" s="2033"/>
      <c r="KBI118" s="2033"/>
      <c r="KBJ118" s="2033"/>
      <c r="KBK118" s="2033"/>
      <c r="KBL118" s="2033"/>
      <c r="KBM118" s="2033"/>
      <c r="KBN118" s="2033"/>
      <c r="KBO118" s="2033"/>
      <c r="KBP118" s="2033"/>
      <c r="KBQ118" s="2033" t="str">
        <f>IF(ISBLANK('１．学校基本情報'!$A$7),"",'１．学校基本情報'!$A$7)</f>
        <v/>
      </c>
      <c r="KBR118" s="2033"/>
      <c r="KBS118" s="2033"/>
      <c r="KBT118" s="2033"/>
      <c r="KBU118" s="2033"/>
      <c r="KBV118" s="2033"/>
      <c r="KBW118" s="2033"/>
      <c r="KBX118" s="2033"/>
      <c r="KBY118" s="2033"/>
      <c r="KBZ118" s="2033"/>
      <c r="KCA118" s="2033"/>
      <c r="KCB118" s="2033"/>
      <c r="KCC118" s="2033"/>
      <c r="KCD118" s="2033"/>
      <c r="KCE118" s="2033"/>
      <c r="KCF118" s="2033"/>
      <c r="KCG118" s="2033" t="str">
        <f>IF(ISBLANK('１．学校基本情報'!$A$7),"",'１．学校基本情報'!$A$7)</f>
        <v/>
      </c>
      <c r="KCH118" s="2033"/>
      <c r="KCI118" s="2033"/>
      <c r="KCJ118" s="2033"/>
      <c r="KCK118" s="2033"/>
      <c r="KCL118" s="2033"/>
      <c r="KCM118" s="2033"/>
      <c r="KCN118" s="2033"/>
      <c r="KCO118" s="2033"/>
      <c r="KCP118" s="2033"/>
      <c r="KCQ118" s="2033"/>
      <c r="KCR118" s="2033"/>
      <c r="KCS118" s="2033"/>
      <c r="KCT118" s="2033"/>
      <c r="KCU118" s="2033"/>
      <c r="KCV118" s="2033"/>
      <c r="KCW118" s="2033" t="str">
        <f>IF(ISBLANK('１．学校基本情報'!$A$7),"",'１．学校基本情報'!$A$7)</f>
        <v/>
      </c>
      <c r="KCX118" s="2033"/>
      <c r="KCY118" s="2033"/>
      <c r="KCZ118" s="2033"/>
      <c r="KDA118" s="2033"/>
      <c r="KDB118" s="2033"/>
      <c r="KDC118" s="2033"/>
      <c r="KDD118" s="2033"/>
      <c r="KDE118" s="2033"/>
      <c r="KDF118" s="2033"/>
      <c r="KDG118" s="2033"/>
      <c r="KDH118" s="2033"/>
      <c r="KDI118" s="2033"/>
      <c r="KDJ118" s="2033"/>
      <c r="KDK118" s="2033"/>
      <c r="KDL118" s="2033"/>
      <c r="KDM118" s="2033" t="str">
        <f>IF(ISBLANK('１．学校基本情報'!$A$7),"",'１．学校基本情報'!$A$7)</f>
        <v/>
      </c>
      <c r="KDN118" s="2033"/>
      <c r="KDO118" s="2033"/>
      <c r="KDP118" s="2033"/>
      <c r="KDQ118" s="2033"/>
      <c r="KDR118" s="2033"/>
      <c r="KDS118" s="2033"/>
      <c r="KDT118" s="2033"/>
      <c r="KDU118" s="2033"/>
      <c r="KDV118" s="2033"/>
      <c r="KDW118" s="2033"/>
      <c r="KDX118" s="2033"/>
      <c r="KDY118" s="2033"/>
      <c r="KDZ118" s="2033"/>
      <c r="KEA118" s="2033"/>
      <c r="KEB118" s="2033"/>
      <c r="KEC118" s="2033" t="str">
        <f>IF(ISBLANK('１．学校基本情報'!$A$7),"",'１．学校基本情報'!$A$7)</f>
        <v/>
      </c>
      <c r="KED118" s="2033"/>
      <c r="KEE118" s="2033"/>
      <c r="KEF118" s="2033"/>
      <c r="KEG118" s="2033"/>
      <c r="KEH118" s="2033"/>
      <c r="KEI118" s="2033"/>
      <c r="KEJ118" s="2033"/>
      <c r="KEK118" s="2033"/>
      <c r="KEL118" s="2033"/>
      <c r="KEM118" s="2033"/>
      <c r="KEN118" s="2033"/>
      <c r="KEO118" s="2033"/>
      <c r="KEP118" s="2033"/>
      <c r="KEQ118" s="2033"/>
      <c r="KER118" s="2033"/>
      <c r="KES118" s="2033" t="str">
        <f>IF(ISBLANK('１．学校基本情報'!$A$7),"",'１．学校基本情報'!$A$7)</f>
        <v/>
      </c>
      <c r="KET118" s="2033"/>
      <c r="KEU118" s="2033"/>
      <c r="KEV118" s="2033"/>
      <c r="KEW118" s="2033"/>
      <c r="KEX118" s="2033"/>
      <c r="KEY118" s="2033"/>
      <c r="KEZ118" s="2033"/>
      <c r="KFA118" s="2033"/>
      <c r="KFB118" s="2033"/>
      <c r="KFC118" s="2033"/>
      <c r="KFD118" s="2033"/>
      <c r="KFE118" s="2033"/>
      <c r="KFF118" s="2033"/>
      <c r="KFG118" s="2033"/>
      <c r="KFH118" s="2033"/>
      <c r="KFI118" s="2033" t="str">
        <f>IF(ISBLANK('１．学校基本情報'!$A$7),"",'１．学校基本情報'!$A$7)</f>
        <v/>
      </c>
      <c r="KFJ118" s="2033"/>
      <c r="KFK118" s="2033"/>
      <c r="KFL118" s="2033"/>
      <c r="KFM118" s="2033"/>
      <c r="KFN118" s="2033"/>
      <c r="KFO118" s="2033"/>
      <c r="KFP118" s="2033"/>
      <c r="KFQ118" s="2033"/>
      <c r="KFR118" s="2033"/>
      <c r="KFS118" s="2033"/>
      <c r="KFT118" s="2033"/>
      <c r="KFU118" s="2033"/>
      <c r="KFV118" s="2033"/>
      <c r="KFW118" s="2033"/>
      <c r="KFX118" s="2033"/>
      <c r="KFY118" s="2033" t="str">
        <f>IF(ISBLANK('１．学校基本情報'!$A$7),"",'１．学校基本情報'!$A$7)</f>
        <v/>
      </c>
      <c r="KFZ118" s="2033"/>
      <c r="KGA118" s="2033"/>
      <c r="KGB118" s="2033"/>
      <c r="KGC118" s="2033"/>
      <c r="KGD118" s="2033"/>
      <c r="KGE118" s="2033"/>
      <c r="KGF118" s="2033"/>
      <c r="KGG118" s="2033"/>
      <c r="KGH118" s="2033"/>
      <c r="KGI118" s="2033"/>
      <c r="KGJ118" s="2033"/>
      <c r="KGK118" s="2033"/>
      <c r="KGL118" s="2033"/>
      <c r="KGM118" s="2033"/>
      <c r="KGN118" s="2033"/>
      <c r="KGO118" s="2033" t="str">
        <f>IF(ISBLANK('１．学校基本情報'!$A$7),"",'１．学校基本情報'!$A$7)</f>
        <v/>
      </c>
      <c r="KGP118" s="2033"/>
      <c r="KGQ118" s="2033"/>
      <c r="KGR118" s="2033"/>
      <c r="KGS118" s="2033"/>
      <c r="KGT118" s="2033"/>
      <c r="KGU118" s="2033"/>
      <c r="KGV118" s="2033"/>
      <c r="KGW118" s="2033"/>
      <c r="KGX118" s="2033"/>
      <c r="KGY118" s="2033"/>
      <c r="KGZ118" s="2033"/>
      <c r="KHA118" s="2033"/>
      <c r="KHB118" s="2033"/>
      <c r="KHC118" s="2033"/>
      <c r="KHD118" s="2033"/>
      <c r="KHE118" s="2033" t="str">
        <f>IF(ISBLANK('１．学校基本情報'!$A$7),"",'１．学校基本情報'!$A$7)</f>
        <v/>
      </c>
      <c r="KHF118" s="2033"/>
      <c r="KHG118" s="2033"/>
      <c r="KHH118" s="2033"/>
      <c r="KHI118" s="2033"/>
      <c r="KHJ118" s="2033"/>
      <c r="KHK118" s="2033"/>
      <c r="KHL118" s="2033"/>
      <c r="KHM118" s="2033"/>
      <c r="KHN118" s="2033"/>
      <c r="KHO118" s="2033"/>
      <c r="KHP118" s="2033"/>
      <c r="KHQ118" s="2033"/>
      <c r="KHR118" s="2033"/>
      <c r="KHS118" s="2033"/>
      <c r="KHT118" s="2033"/>
      <c r="KHU118" s="2033" t="str">
        <f>IF(ISBLANK('１．学校基本情報'!$A$7),"",'１．学校基本情報'!$A$7)</f>
        <v/>
      </c>
      <c r="KHV118" s="2033"/>
      <c r="KHW118" s="2033"/>
      <c r="KHX118" s="2033"/>
      <c r="KHY118" s="2033"/>
      <c r="KHZ118" s="2033"/>
      <c r="KIA118" s="2033"/>
      <c r="KIB118" s="2033"/>
      <c r="KIC118" s="2033"/>
      <c r="KID118" s="2033"/>
      <c r="KIE118" s="2033"/>
      <c r="KIF118" s="2033"/>
      <c r="KIG118" s="2033"/>
      <c r="KIH118" s="2033"/>
      <c r="KII118" s="2033"/>
      <c r="KIJ118" s="2033"/>
      <c r="KIK118" s="2033" t="str">
        <f>IF(ISBLANK('１．学校基本情報'!$A$7),"",'１．学校基本情報'!$A$7)</f>
        <v/>
      </c>
      <c r="KIL118" s="2033"/>
      <c r="KIM118" s="2033"/>
      <c r="KIN118" s="2033"/>
      <c r="KIO118" s="2033"/>
      <c r="KIP118" s="2033"/>
      <c r="KIQ118" s="2033"/>
      <c r="KIR118" s="2033"/>
      <c r="KIS118" s="2033"/>
      <c r="KIT118" s="2033"/>
      <c r="KIU118" s="2033"/>
      <c r="KIV118" s="2033"/>
      <c r="KIW118" s="2033"/>
      <c r="KIX118" s="2033"/>
      <c r="KIY118" s="2033"/>
      <c r="KIZ118" s="2033"/>
      <c r="KJA118" s="2033" t="str">
        <f>IF(ISBLANK('１．学校基本情報'!$A$7),"",'１．学校基本情報'!$A$7)</f>
        <v/>
      </c>
      <c r="KJB118" s="2033"/>
      <c r="KJC118" s="2033"/>
      <c r="KJD118" s="2033"/>
      <c r="KJE118" s="2033"/>
      <c r="KJF118" s="2033"/>
      <c r="KJG118" s="2033"/>
      <c r="KJH118" s="2033"/>
      <c r="KJI118" s="2033"/>
      <c r="KJJ118" s="2033"/>
      <c r="KJK118" s="2033"/>
      <c r="KJL118" s="2033"/>
      <c r="KJM118" s="2033"/>
      <c r="KJN118" s="2033"/>
      <c r="KJO118" s="2033"/>
      <c r="KJP118" s="2033"/>
      <c r="KJQ118" s="2033" t="str">
        <f>IF(ISBLANK('１．学校基本情報'!$A$7),"",'１．学校基本情報'!$A$7)</f>
        <v/>
      </c>
      <c r="KJR118" s="2033"/>
      <c r="KJS118" s="2033"/>
      <c r="KJT118" s="2033"/>
      <c r="KJU118" s="2033"/>
      <c r="KJV118" s="2033"/>
      <c r="KJW118" s="2033"/>
      <c r="KJX118" s="2033"/>
      <c r="KJY118" s="2033"/>
      <c r="KJZ118" s="2033"/>
      <c r="KKA118" s="2033"/>
      <c r="KKB118" s="2033"/>
      <c r="KKC118" s="2033"/>
      <c r="KKD118" s="2033"/>
      <c r="KKE118" s="2033"/>
      <c r="KKF118" s="2033"/>
      <c r="KKG118" s="2033" t="str">
        <f>IF(ISBLANK('１．学校基本情報'!$A$7),"",'１．学校基本情報'!$A$7)</f>
        <v/>
      </c>
      <c r="KKH118" s="2033"/>
      <c r="KKI118" s="2033"/>
      <c r="KKJ118" s="2033"/>
      <c r="KKK118" s="2033"/>
      <c r="KKL118" s="2033"/>
      <c r="KKM118" s="2033"/>
      <c r="KKN118" s="2033"/>
      <c r="KKO118" s="2033"/>
      <c r="KKP118" s="2033"/>
      <c r="KKQ118" s="2033"/>
      <c r="KKR118" s="2033"/>
      <c r="KKS118" s="2033"/>
      <c r="KKT118" s="2033"/>
      <c r="KKU118" s="2033"/>
      <c r="KKV118" s="2033"/>
      <c r="KKW118" s="2033" t="str">
        <f>IF(ISBLANK('１．学校基本情報'!$A$7),"",'１．学校基本情報'!$A$7)</f>
        <v/>
      </c>
      <c r="KKX118" s="2033"/>
      <c r="KKY118" s="2033"/>
      <c r="KKZ118" s="2033"/>
      <c r="KLA118" s="2033"/>
      <c r="KLB118" s="2033"/>
      <c r="KLC118" s="2033"/>
      <c r="KLD118" s="2033"/>
      <c r="KLE118" s="2033"/>
      <c r="KLF118" s="2033"/>
      <c r="KLG118" s="2033"/>
      <c r="KLH118" s="2033"/>
      <c r="KLI118" s="2033"/>
      <c r="KLJ118" s="2033"/>
      <c r="KLK118" s="2033"/>
      <c r="KLL118" s="2033"/>
      <c r="KLM118" s="2033" t="str">
        <f>IF(ISBLANK('１．学校基本情報'!$A$7),"",'１．学校基本情報'!$A$7)</f>
        <v/>
      </c>
      <c r="KLN118" s="2033"/>
      <c r="KLO118" s="2033"/>
      <c r="KLP118" s="2033"/>
      <c r="KLQ118" s="2033"/>
      <c r="KLR118" s="2033"/>
      <c r="KLS118" s="2033"/>
      <c r="KLT118" s="2033"/>
      <c r="KLU118" s="2033"/>
      <c r="KLV118" s="2033"/>
      <c r="KLW118" s="2033"/>
      <c r="KLX118" s="2033"/>
      <c r="KLY118" s="2033"/>
      <c r="KLZ118" s="2033"/>
      <c r="KMA118" s="2033"/>
      <c r="KMB118" s="2033"/>
      <c r="KMC118" s="2033" t="str">
        <f>IF(ISBLANK('１．学校基本情報'!$A$7),"",'１．学校基本情報'!$A$7)</f>
        <v/>
      </c>
      <c r="KMD118" s="2033"/>
      <c r="KME118" s="2033"/>
      <c r="KMF118" s="2033"/>
      <c r="KMG118" s="2033"/>
      <c r="KMH118" s="2033"/>
      <c r="KMI118" s="2033"/>
      <c r="KMJ118" s="2033"/>
      <c r="KMK118" s="2033"/>
      <c r="KML118" s="2033"/>
      <c r="KMM118" s="2033"/>
      <c r="KMN118" s="2033"/>
      <c r="KMO118" s="2033"/>
      <c r="KMP118" s="2033"/>
      <c r="KMQ118" s="2033"/>
      <c r="KMR118" s="2033"/>
      <c r="KMS118" s="2033" t="str">
        <f>IF(ISBLANK('１．学校基本情報'!$A$7),"",'１．学校基本情報'!$A$7)</f>
        <v/>
      </c>
      <c r="KMT118" s="2033"/>
      <c r="KMU118" s="2033"/>
      <c r="KMV118" s="2033"/>
      <c r="KMW118" s="2033"/>
      <c r="KMX118" s="2033"/>
      <c r="KMY118" s="2033"/>
      <c r="KMZ118" s="2033"/>
      <c r="KNA118" s="2033"/>
      <c r="KNB118" s="2033"/>
      <c r="KNC118" s="2033"/>
      <c r="KND118" s="2033"/>
      <c r="KNE118" s="2033"/>
      <c r="KNF118" s="2033"/>
      <c r="KNG118" s="2033"/>
      <c r="KNH118" s="2033"/>
      <c r="KNI118" s="2033" t="str">
        <f>IF(ISBLANK('１．学校基本情報'!$A$7),"",'１．学校基本情報'!$A$7)</f>
        <v/>
      </c>
      <c r="KNJ118" s="2033"/>
      <c r="KNK118" s="2033"/>
      <c r="KNL118" s="2033"/>
      <c r="KNM118" s="2033"/>
      <c r="KNN118" s="2033"/>
      <c r="KNO118" s="2033"/>
      <c r="KNP118" s="2033"/>
      <c r="KNQ118" s="2033"/>
      <c r="KNR118" s="2033"/>
      <c r="KNS118" s="2033"/>
      <c r="KNT118" s="2033"/>
      <c r="KNU118" s="2033"/>
      <c r="KNV118" s="2033"/>
      <c r="KNW118" s="2033"/>
      <c r="KNX118" s="2033"/>
      <c r="KNY118" s="2033" t="str">
        <f>IF(ISBLANK('１．学校基本情報'!$A$7),"",'１．学校基本情報'!$A$7)</f>
        <v/>
      </c>
      <c r="KNZ118" s="2033"/>
      <c r="KOA118" s="2033"/>
      <c r="KOB118" s="2033"/>
      <c r="KOC118" s="2033"/>
      <c r="KOD118" s="2033"/>
      <c r="KOE118" s="2033"/>
      <c r="KOF118" s="2033"/>
      <c r="KOG118" s="2033"/>
      <c r="KOH118" s="2033"/>
      <c r="KOI118" s="2033"/>
      <c r="KOJ118" s="2033"/>
      <c r="KOK118" s="2033"/>
      <c r="KOL118" s="2033"/>
      <c r="KOM118" s="2033"/>
      <c r="KON118" s="2033"/>
      <c r="KOO118" s="2033" t="str">
        <f>IF(ISBLANK('１．学校基本情報'!$A$7),"",'１．学校基本情報'!$A$7)</f>
        <v/>
      </c>
      <c r="KOP118" s="2033"/>
      <c r="KOQ118" s="2033"/>
      <c r="KOR118" s="2033"/>
      <c r="KOS118" s="2033"/>
      <c r="KOT118" s="2033"/>
      <c r="KOU118" s="2033"/>
      <c r="KOV118" s="2033"/>
      <c r="KOW118" s="2033"/>
      <c r="KOX118" s="2033"/>
      <c r="KOY118" s="2033"/>
      <c r="KOZ118" s="2033"/>
      <c r="KPA118" s="2033"/>
      <c r="KPB118" s="2033"/>
      <c r="KPC118" s="2033"/>
      <c r="KPD118" s="2033"/>
      <c r="KPE118" s="2033" t="str">
        <f>IF(ISBLANK('１．学校基本情報'!$A$7),"",'１．学校基本情報'!$A$7)</f>
        <v/>
      </c>
      <c r="KPF118" s="2033"/>
      <c r="KPG118" s="2033"/>
      <c r="KPH118" s="2033"/>
      <c r="KPI118" s="2033"/>
      <c r="KPJ118" s="2033"/>
      <c r="KPK118" s="2033"/>
      <c r="KPL118" s="2033"/>
      <c r="KPM118" s="2033"/>
      <c r="KPN118" s="2033"/>
      <c r="KPO118" s="2033"/>
      <c r="KPP118" s="2033"/>
      <c r="KPQ118" s="2033"/>
      <c r="KPR118" s="2033"/>
      <c r="KPS118" s="2033"/>
      <c r="KPT118" s="2033"/>
      <c r="KPU118" s="2033" t="str">
        <f>IF(ISBLANK('１．学校基本情報'!$A$7),"",'１．学校基本情報'!$A$7)</f>
        <v/>
      </c>
      <c r="KPV118" s="2033"/>
      <c r="KPW118" s="2033"/>
      <c r="KPX118" s="2033"/>
      <c r="KPY118" s="2033"/>
      <c r="KPZ118" s="2033"/>
      <c r="KQA118" s="2033"/>
      <c r="KQB118" s="2033"/>
      <c r="KQC118" s="2033"/>
      <c r="KQD118" s="2033"/>
      <c r="KQE118" s="2033"/>
      <c r="KQF118" s="2033"/>
      <c r="KQG118" s="2033"/>
      <c r="KQH118" s="2033"/>
      <c r="KQI118" s="2033"/>
      <c r="KQJ118" s="2033"/>
      <c r="KQK118" s="2033" t="str">
        <f>IF(ISBLANK('１．学校基本情報'!$A$7),"",'１．学校基本情報'!$A$7)</f>
        <v/>
      </c>
      <c r="KQL118" s="2033"/>
      <c r="KQM118" s="2033"/>
      <c r="KQN118" s="2033"/>
      <c r="KQO118" s="2033"/>
      <c r="KQP118" s="2033"/>
      <c r="KQQ118" s="2033"/>
      <c r="KQR118" s="2033"/>
      <c r="KQS118" s="2033"/>
      <c r="KQT118" s="2033"/>
      <c r="KQU118" s="2033"/>
      <c r="KQV118" s="2033"/>
      <c r="KQW118" s="2033"/>
      <c r="KQX118" s="2033"/>
      <c r="KQY118" s="2033"/>
      <c r="KQZ118" s="2033"/>
      <c r="KRA118" s="2033" t="str">
        <f>IF(ISBLANK('１．学校基本情報'!$A$7),"",'１．学校基本情報'!$A$7)</f>
        <v/>
      </c>
      <c r="KRB118" s="2033"/>
      <c r="KRC118" s="2033"/>
      <c r="KRD118" s="2033"/>
      <c r="KRE118" s="2033"/>
      <c r="KRF118" s="2033"/>
      <c r="KRG118" s="2033"/>
      <c r="KRH118" s="2033"/>
      <c r="KRI118" s="2033"/>
      <c r="KRJ118" s="2033"/>
      <c r="KRK118" s="2033"/>
      <c r="KRL118" s="2033"/>
      <c r="KRM118" s="2033"/>
      <c r="KRN118" s="2033"/>
      <c r="KRO118" s="2033"/>
      <c r="KRP118" s="2033"/>
      <c r="KRQ118" s="2033" t="str">
        <f>IF(ISBLANK('１．学校基本情報'!$A$7),"",'１．学校基本情報'!$A$7)</f>
        <v/>
      </c>
      <c r="KRR118" s="2033"/>
      <c r="KRS118" s="2033"/>
      <c r="KRT118" s="2033"/>
      <c r="KRU118" s="2033"/>
      <c r="KRV118" s="2033"/>
      <c r="KRW118" s="2033"/>
      <c r="KRX118" s="2033"/>
      <c r="KRY118" s="2033"/>
      <c r="KRZ118" s="2033"/>
      <c r="KSA118" s="2033"/>
      <c r="KSB118" s="2033"/>
      <c r="KSC118" s="2033"/>
      <c r="KSD118" s="2033"/>
      <c r="KSE118" s="2033"/>
      <c r="KSF118" s="2033"/>
      <c r="KSG118" s="2033" t="str">
        <f>IF(ISBLANK('１．学校基本情報'!$A$7),"",'１．学校基本情報'!$A$7)</f>
        <v/>
      </c>
      <c r="KSH118" s="2033"/>
      <c r="KSI118" s="2033"/>
      <c r="KSJ118" s="2033"/>
      <c r="KSK118" s="2033"/>
      <c r="KSL118" s="2033"/>
      <c r="KSM118" s="2033"/>
      <c r="KSN118" s="2033"/>
      <c r="KSO118" s="2033"/>
      <c r="KSP118" s="2033"/>
      <c r="KSQ118" s="2033"/>
      <c r="KSR118" s="2033"/>
      <c r="KSS118" s="2033"/>
      <c r="KST118" s="2033"/>
      <c r="KSU118" s="2033"/>
      <c r="KSV118" s="2033"/>
      <c r="KSW118" s="2033" t="str">
        <f>IF(ISBLANK('１．学校基本情報'!$A$7),"",'１．学校基本情報'!$A$7)</f>
        <v/>
      </c>
      <c r="KSX118" s="2033"/>
      <c r="KSY118" s="2033"/>
      <c r="KSZ118" s="2033"/>
      <c r="KTA118" s="2033"/>
      <c r="KTB118" s="2033"/>
      <c r="KTC118" s="2033"/>
      <c r="KTD118" s="2033"/>
      <c r="KTE118" s="2033"/>
      <c r="KTF118" s="2033"/>
      <c r="KTG118" s="2033"/>
      <c r="KTH118" s="2033"/>
      <c r="KTI118" s="2033"/>
      <c r="KTJ118" s="2033"/>
      <c r="KTK118" s="2033"/>
      <c r="KTL118" s="2033"/>
      <c r="KTM118" s="2033" t="str">
        <f>IF(ISBLANK('１．学校基本情報'!$A$7),"",'１．学校基本情報'!$A$7)</f>
        <v/>
      </c>
      <c r="KTN118" s="2033"/>
      <c r="KTO118" s="2033"/>
      <c r="KTP118" s="2033"/>
      <c r="KTQ118" s="2033"/>
      <c r="KTR118" s="2033"/>
      <c r="KTS118" s="2033"/>
      <c r="KTT118" s="2033"/>
      <c r="KTU118" s="2033"/>
      <c r="KTV118" s="2033"/>
      <c r="KTW118" s="2033"/>
      <c r="KTX118" s="2033"/>
      <c r="KTY118" s="2033"/>
      <c r="KTZ118" s="2033"/>
      <c r="KUA118" s="2033"/>
      <c r="KUB118" s="2033"/>
      <c r="KUC118" s="2033" t="str">
        <f>IF(ISBLANK('１．学校基本情報'!$A$7),"",'１．学校基本情報'!$A$7)</f>
        <v/>
      </c>
      <c r="KUD118" s="2033"/>
      <c r="KUE118" s="2033"/>
      <c r="KUF118" s="2033"/>
      <c r="KUG118" s="2033"/>
      <c r="KUH118" s="2033"/>
      <c r="KUI118" s="2033"/>
      <c r="KUJ118" s="2033"/>
      <c r="KUK118" s="2033"/>
      <c r="KUL118" s="2033"/>
      <c r="KUM118" s="2033"/>
      <c r="KUN118" s="2033"/>
      <c r="KUO118" s="2033"/>
      <c r="KUP118" s="2033"/>
      <c r="KUQ118" s="2033"/>
      <c r="KUR118" s="2033"/>
      <c r="KUS118" s="2033" t="str">
        <f>IF(ISBLANK('１．学校基本情報'!$A$7),"",'１．学校基本情報'!$A$7)</f>
        <v/>
      </c>
      <c r="KUT118" s="2033"/>
      <c r="KUU118" s="2033"/>
      <c r="KUV118" s="2033"/>
      <c r="KUW118" s="2033"/>
      <c r="KUX118" s="2033"/>
      <c r="KUY118" s="2033"/>
      <c r="KUZ118" s="2033"/>
      <c r="KVA118" s="2033"/>
      <c r="KVB118" s="2033"/>
      <c r="KVC118" s="2033"/>
      <c r="KVD118" s="2033"/>
      <c r="KVE118" s="2033"/>
      <c r="KVF118" s="2033"/>
      <c r="KVG118" s="2033"/>
      <c r="KVH118" s="2033"/>
      <c r="KVI118" s="2033" t="str">
        <f>IF(ISBLANK('１．学校基本情報'!$A$7),"",'１．学校基本情報'!$A$7)</f>
        <v/>
      </c>
      <c r="KVJ118" s="2033"/>
      <c r="KVK118" s="2033"/>
      <c r="KVL118" s="2033"/>
      <c r="KVM118" s="2033"/>
      <c r="KVN118" s="2033"/>
      <c r="KVO118" s="2033"/>
      <c r="KVP118" s="2033"/>
      <c r="KVQ118" s="2033"/>
      <c r="KVR118" s="2033"/>
      <c r="KVS118" s="2033"/>
      <c r="KVT118" s="2033"/>
      <c r="KVU118" s="2033"/>
      <c r="KVV118" s="2033"/>
      <c r="KVW118" s="2033"/>
      <c r="KVX118" s="2033"/>
      <c r="KVY118" s="2033" t="str">
        <f>IF(ISBLANK('１．学校基本情報'!$A$7),"",'１．学校基本情報'!$A$7)</f>
        <v/>
      </c>
      <c r="KVZ118" s="2033"/>
      <c r="KWA118" s="2033"/>
      <c r="KWB118" s="2033"/>
      <c r="KWC118" s="2033"/>
      <c r="KWD118" s="2033"/>
      <c r="KWE118" s="2033"/>
      <c r="KWF118" s="2033"/>
      <c r="KWG118" s="2033"/>
      <c r="KWH118" s="2033"/>
      <c r="KWI118" s="2033"/>
      <c r="KWJ118" s="2033"/>
      <c r="KWK118" s="2033"/>
      <c r="KWL118" s="2033"/>
      <c r="KWM118" s="2033"/>
      <c r="KWN118" s="2033"/>
      <c r="KWO118" s="2033" t="str">
        <f>IF(ISBLANK('１．学校基本情報'!$A$7),"",'１．学校基本情報'!$A$7)</f>
        <v/>
      </c>
      <c r="KWP118" s="2033"/>
      <c r="KWQ118" s="2033"/>
      <c r="KWR118" s="2033"/>
      <c r="KWS118" s="2033"/>
      <c r="KWT118" s="2033"/>
      <c r="KWU118" s="2033"/>
      <c r="KWV118" s="2033"/>
      <c r="KWW118" s="2033"/>
      <c r="KWX118" s="2033"/>
      <c r="KWY118" s="2033"/>
      <c r="KWZ118" s="2033"/>
      <c r="KXA118" s="2033"/>
      <c r="KXB118" s="2033"/>
      <c r="KXC118" s="2033"/>
      <c r="KXD118" s="2033"/>
      <c r="KXE118" s="2033" t="str">
        <f>IF(ISBLANK('１．学校基本情報'!$A$7),"",'１．学校基本情報'!$A$7)</f>
        <v/>
      </c>
      <c r="KXF118" s="2033"/>
      <c r="KXG118" s="2033"/>
      <c r="KXH118" s="2033"/>
      <c r="KXI118" s="2033"/>
      <c r="KXJ118" s="2033"/>
      <c r="KXK118" s="2033"/>
      <c r="KXL118" s="2033"/>
      <c r="KXM118" s="2033"/>
      <c r="KXN118" s="2033"/>
      <c r="KXO118" s="2033"/>
      <c r="KXP118" s="2033"/>
      <c r="KXQ118" s="2033"/>
      <c r="KXR118" s="2033"/>
      <c r="KXS118" s="2033"/>
      <c r="KXT118" s="2033"/>
      <c r="KXU118" s="2033" t="str">
        <f>IF(ISBLANK('１．学校基本情報'!$A$7),"",'１．学校基本情報'!$A$7)</f>
        <v/>
      </c>
      <c r="KXV118" s="2033"/>
      <c r="KXW118" s="2033"/>
      <c r="KXX118" s="2033"/>
      <c r="KXY118" s="2033"/>
      <c r="KXZ118" s="2033"/>
      <c r="KYA118" s="2033"/>
      <c r="KYB118" s="2033"/>
      <c r="KYC118" s="2033"/>
      <c r="KYD118" s="2033"/>
      <c r="KYE118" s="2033"/>
      <c r="KYF118" s="2033"/>
      <c r="KYG118" s="2033"/>
      <c r="KYH118" s="2033"/>
      <c r="KYI118" s="2033"/>
      <c r="KYJ118" s="2033"/>
      <c r="KYK118" s="2033" t="str">
        <f>IF(ISBLANK('１．学校基本情報'!$A$7),"",'１．学校基本情報'!$A$7)</f>
        <v/>
      </c>
      <c r="KYL118" s="2033"/>
      <c r="KYM118" s="2033"/>
      <c r="KYN118" s="2033"/>
      <c r="KYO118" s="2033"/>
      <c r="KYP118" s="2033"/>
      <c r="KYQ118" s="2033"/>
      <c r="KYR118" s="2033"/>
      <c r="KYS118" s="2033"/>
      <c r="KYT118" s="2033"/>
      <c r="KYU118" s="2033"/>
      <c r="KYV118" s="2033"/>
      <c r="KYW118" s="2033"/>
      <c r="KYX118" s="2033"/>
      <c r="KYY118" s="2033"/>
      <c r="KYZ118" s="2033"/>
      <c r="KZA118" s="2033" t="str">
        <f>IF(ISBLANK('１．学校基本情報'!$A$7),"",'１．学校基本情報'!$A$7)</f>
        <v/>
      </c>
      <c r="KZB118" s="2033"/>
      <c r="KZC118" s="2033"/>
      <c r="KZD118" s="2033"/>
      <c r="KZE118" s="2033"/>
      <c r="KZF118" s="2033"/>
      <c r="KZG118" s="2033"/>
      <c r="KZH118" s="2033"/>
      <c r="KZI118" s="2033"/>
      <c r="KZJ118" s="2033"/>
      <c r="KZK118" s="2033"/>
      <c r="KZL118" s="2033"/>
      <c r="KZM118" s="2033"/>
      <c r="KZN118" s="2033"/>
      <c r="KZO118" s="2033"/>
      <c r="KZP118" s="2033"/>
      <c r="KZQ118" s="2033" t="str">
        <f>IF(ISBLANK('１．学校基本情報'!$A$7),"",'１．学校基本情報'!$A$7)</f>
        <v/>
      </c>
      <c r="KZR118" s="2033"/>
      <c r="KZS118" s="2033"/>
      <c r="KZT118" s="2033"/>
      <c r="KZU118" s="2033"/>
      <c r="KZV118" s="2033"/>
      <c r="KZW118" s="2033"/>
      <c r="KZX118" s="2033"/>
      <c r="KZY118" s="2033"/>
      <c r="KZZ118" s="2033"/>
      <c r="LAA118" s="2033"/>
      <c r="LAB118" s="2033"/>
      <c r="LAC118" s="2033"/>
      <c r="LAD118" s="2033"/>
      <c r="LAE118" s="2033"/>
      <c r="LAF118" s="2033"/>
      <c r="LAG118" s="2033" t="str">
        <f>IF(ISBLANK('１．学校基本情報'!$A$7),"",'１．学校基本情報'!$A$7)</f>
        <v/>
      </c>
      <c r="LAH118" s="2033"/>
      <c r="LAI118" s="2033"/>
      <c r="LAJ118" s="2033"/>
      <c r="LAK118" s="2033"/>
      <c r="LAL118" s="2033"/>
      <c r="LAM118" s="2033"/>
      <c r="LAN118" s="2033"/>
      <c r="LAO118" s="2033"/>
      <c r="LAP118" s="2033"/>
      <c r="LAQ118" s="2033"/>
      <c r="LAR118" s="2033"/>
      <c r="LAS118" s="2033"/>
      <c r="LAT118" s="2033"/>
      <c r="LAU118" s="2033"/>
      <c r="LAV118" s="2033"/>
      <c r="LAW118" s="2033" t="str">
        <f>IF(ISBLANK('１．学校基本情報'!$A$7),"",'１．学校基本情報'!$A$7)</f>
        <v/>
      </c>
      <c r="LAX118" s="2033"/>
      <c r="LAY118" s="2033"/>
      <c r="LAZ118" s="2033"/>
      <c r="LBA118" s="2033"/>
      <c r="LBB118" s="2033"/>
      <c r="LBC118" s="2033"/>
      <c r="LBD118" s="2033"/>
      <c r="LBE118" s="2033"/>
      <c r="LBF118" s="2033"/>
      <c r="LBG118" s="2033"/>
      <c r="LBH118" s="2033"/>
      <c r="LBI118" s="2033"/>
      <c r="LBJ118" s="2033"/>
      <c r="LBK118" s="2033"/>
      <c r="LBL118" s="2033"/>
      <c r="LBM118" s="2033" t="str">
        <f>IF(ISBLANK('１．学校基本情報'!$A$7),"",'１．学校基本情報'!$A$7)</f>
        <v/>
      </c>
      <c r="LBN118" s="2033"/>
      <c r="LBO118" s="2033"/>
      <c r="LBP118" s="2033"/>
      <c r="LBQ118" s="2033"/>
      <c r="LBR118" s="2033"/>
      <c r="LBS118" s="2033"/>
      <c r="LBT118" s="2033"/>
      <c r="LBU118" s="2033"/>
      <c r="LBV118" s="2033"/>
      <c r="LBW118" s="2033"/>
      <c r="LBX118" s="2033"/>
      <c r="LBY118" s="2033"/>
      <c r="LBZ118" s="2033"/>
      <c r="LCA118" s="2033"/>
      <c r="LCB118" s="2033"/>
      <c r="LCC118" s="2033" t="str">
        <f>IF(ISBLANK('１．学校基本情報'!$A$7),"",'１．学校基本情報'!$A$7)</f>
        <v/>
      </c>
      <c r="LCD118" s="2033"/>
      <c r="LCE118" s="2033"/>
      <c r="LCF118" s="2033"/>
      <c r="LCG118" s="2033"/>
      <c r="LCH118" s="2033"/>
      <c r="LCI118" s="2033"/>
      <c r="LCJ118" s="2033"/>
      <c r="LCK118" s="2033"/>
      <c r="LCL118" s="2033"/>
      <c r="LCM118" s="2033"/>
      <c r="LCN118" s="2033"/>
      <c r="LCO118" s="2033"/>
      <c r="LCP118" s="2033"/>
      <c r="LCQ118" s="2033"/>
      <c r="LCR118" s="2033"/>
      <c r="LCS118" s="2033" t="str">
        <f>IF(ISBLANK('１．学校基本情報'!$A$7),"",'１．学校基本情報'!$A$7)</f>
        <v/>
      </c>
      <c r="LCT118" s="2033"/>
      <c r="LCU118" s="2033"/>
      <c r="LCV118" s="2033"/>
      <c r="LCW118" s="2033"/>
      <c r="LCX118" s="2033"/>
      <c r="LCY118" s="2033"/>
      <c r="LCZ118" s="2033"/>
      <c r="LDA118" s="2033"/>
      <c r="LDB118" s="2033"/>
      <c r="LDC118" s="2033"/>
      <c r="LDD118" s="2033"/>
      <c r="LDE118" s="2033"/>
      <c r="LDF118" s="2033"/>
      <c r="LDG118" s="2033"/>
      <c r="LDH118" s="2033"/>
      <c r="LDI118" s="2033" t="str">
        <f>IF(ISBLANK('１．学校基本情報'!$A$7),"",'１．学校基本情報'!$A$7)</f>
        <v/>
      </c>
      <c r="LDJ118" s="2033"/>
      <c r="LDK118" s="2033"/>
      <c r="LDL118" s="2033"/>
      <c r="LDM118" s="2033"/>
      <c r="LDN118" s="2033"/>
      <c r="LDO118" s="2033"/>
      <c r="LDP118" s="2033"/>
      <c r="LDQ118" s="2033"/>
      <c r="LDR118" s="2033"/>
      <c r="LDS118" s="2033"/>
      <c r="LDT118" s="2033"/>
      <c r="LDU118" s="2033"/>
      <c r="LDV118" s="2033"/>
      <c r="LDW118" s="2033"/>
      <c r="LDX118" s="2033"/>
      <c r="LDY118" s="2033" t="str">
        <f>IF(ISBLANK('１．学校基本情報'!$A$7),"",'１．学校基本情報'!$A$7)</f>
        <v/>
      </c>
      <c r="LDZ118" s="2033"/>
      <c r="LEA118" s="2033"/>
      <c r="LEB118" s="2033"/>
      <c r="LEC118" s="2033"/>
      <c r="LED118" s="2033"/>
      <c r="LEE118" s="2033"/>
      <c r="LEF118" s="2033"/>
      <c r="LEG118" s="2033"/>
      <c r="LEH118" s="2033"/>
      <c r="LEI118" s="2033"/>
      <c r="LEJ118" s="2033"/>
      <c r="LEK118" s="2033"/>
      <c r="LEL118" s="2033"/>
      <c r="LEM118" s="2033"/>
      <c r="LEN118" s="2033"/>
      <c r="LEO118" s="2033" t="str">
        <f>IF(ISBLANK('１．学校基本情報'!$A$7),"",'１．学校基本情報'!$A$7)</f>
        <v/>
      </c>
      <c r="LEP118" s="2033"/>
      <c r="LEQ118" s="2033"/>
      <c r="LER118" s="2033"/>
      <c r="LES118" s="2033"/>
      <c r="LET118" s="2033"/>
      <c r="LEU118" s="2033"/>
      <c r="LEV118" s="2033"/>
      <c r="LEW118" s="2033"/>
      <c r="LEX118" s="2033"/>
      <c r="LEY118" s="2033"/>
      <c r="LEZ118" s="2033"/>
      <c r="LFA118" s="2033"/>
      <c r="LFB118" s="2033"/>
      <c r="LFC118" s="2033"/>
      <c r="LFD118" s="2033"/>
      <c r="LFE118" s="2033" t="str">
        <f>IF(ISBLANK('１．学校基本情報'!$A$7),"",'１．学校基本情報'!$A$7)</f>
        <v/>
      </c>
      <c r="LFF118" s="2033"/>
      <c r="LFG118" s="2033"/>
      <c r="LFH118" s="2033"/>
      <c r="LFI118" s="2033"/>
      <c r="LFJ118" s="2033"/>
      <c r="LFK118" s="2033"/>
      <c r="LFL118" s="2033"/>
      <c r="LFM118" s="2033"/>
      <c r="LFN118" s="2033"/>
      <c r="LFO118" s="2033"/>
      <c r="LFP118" s="2033"/>
      <c r="LFQ118" s="2033"/>
      <c r="LFR118" s="2033"/>
      <c r="LFS118" s="2033"/>
      <c r="LFT118" s="2033"/>
      <c r="LFU118" s="2033" t="str">
        <f>IF(ISBLANK('１．学校基本情報'!$A$7),"",'１．学校基本情報'!$A$7)</f>
        <v/>
      </c>
      <c r="LFV118" s="2033"/>
      <c r="LFW118" s="2033"/>
      <c r="LFX118" s="2033"/>
      <c r="LFY118" s="2033"/>
      <c r="LFZ118" s="2033"/>
      <c r="LGA118" s="2033"/>
      <c r="LGB118" s="2033"/>
      <c r="LGC118" s="2033"/>
      <c r="LGD118" s="2033"/>
      <c r="LGE118" s="2033"/>
      <c r="LGF118" s="2033"/>
      <c r="LGG118" s="2033"/>
      <c r="LGH118" s="2033"/>
      <c r="LGI118" s="2033"/>
      <c r="LGJ118" s="2033"/>
      <c r="LGK118" s="2033" t="str">
        <f>IF(ISBLANK('１．学校基本情報'!$A$7),"",'１．学校基本情報'!$A$7)</f>
        <v/>
      </c>
      <c r="LGL118" s="2033"/>
      <c r="LGM118" s="2033"/>
      <c r="LGN118" s="2033"/>
      <c r="LGO118" s="2033"/>
      <c r="LGP118" s="2033"/>
      <c r="LGQ118" s="2033"/>
      <c r="LGR118" s="2033"/>
      <c r="LGS118" s="2033"/>
      <c r="LGT118" s="2033"/>
      <c r="LGU118" s="2033"/>
      <c r="LGV118" s="2033"/>
      <c r="LGW118" s="2033"/>
      <c r="LGX118" s="2033"/>
      <c r="LGY118" s="2033"/>
      <c r="LGZ118" s="2033"/>
      <c r="LHA118" s="2033" t="str">
        <f>IF(ISBLANK('１．学校基本情報'!$A$7),"",'１．学校基本情報'!$A$7)</f>
        <v/>
      </c>
      <c r="LHB118" s="2033"/>
      <c r="LHC118" s="2033"/>
      <c r="LHD118" s="2033"/>
      <c r="LHE118" s="2033"/>
      <c r="LHF118" s="2033"/>
      <c r="LHG118" s="2033"/>
      <c r="LHH118" s="2033"/>
      <c r="LHI118" s="2033"/>
      <c r="LHJ118" s="2033"/>
      <c r="LHK118" s="2033"/>
      <c r="LHL118" s="2033"/>
      <c r="LHM118" s="2033"/>
      <c r="LHN118" s="2033"/>
      <c r="LHO118" s="2033"/>
      <c r="LHP118" s="2033"/>
      <c r="LHQ118" s="2033" t="str">
        <f>IF(ISBLANK('１．学校基本情報'!$A$7),"",'１．学校基本情報'!$A$7)</f>
        <v/>
      </c>
      <c r="LHR118" s="2033"/>
      <c r="LHS118" s="2033"/>
      <c r="LHT118" s="2033"/>
      <c r="LHU118" s="2033"/>
      <c r="LHV118" s="2033"/>
      <c r="LHW118" s="2033"/>
      <c r="LHX118" s="2033"/>
      <c r="LHY118" s="2033"/>
      <c r="LHZ118" s="2033"/>
      <c r="LIA118" s="2033"/>
      <c r="LIB118" s="2033"/>
      <c r="LIC118" s="2033"/>
      <c r="LID118" s="2033"/>
      <c r="LIE118" s="2033"/>
      <c r="LIF118" s="2033"/>
      <c r="LIG118" s="2033" t="str">
        <f>IF(ISBLANK('１．学校基本情報'!$A$7),"",'１．学校基本情報'!$A$7)</f>
        <v/>
      </c>
      <c r="LIH118" s="2033"/>
      <c r="LII118" s="2033"/>
      <c r="LIJ118" s="2033"/>
      <c r="LIK118" s="2033"/>
      <c r="LIL118" s="2033"/>
      <c r="LIM118" s="2033"/>
      <c r="LIN118" s="2033"/>
      <c r="LIO118" s="2033"/>
      <c r="LIP118" s="2033"/>
      <c r="LIQ118" s="2033"/>
      <c r="LIR118" s="2033"/>
      <c r="LIS118" s="2033"/>
      <c r="LIT118" s="2033"/>
      <c r="LIU118" s="2033"/>
      <c r="LIV118" s="2033"/>
      <c r="LIW118" s="2033" t="str">
        <f>IF(ISBLANK('１．学校基本情報'!$A$7),"",'１．学校基本情報'!$A$7)</f>
        <v/>
      </c>
      <c r="LIX118" s="2033"/>
      <c r="LIY118" s="2033"/>
      <c r="LIZ118" s="2033"/>
      <c r="LJA118" s="2033"/>
      <c r="LJB118" s="2033"/>
      <c r="LJC118" s="2033"/>
      <c r="LJD118" s="2033"/>
      <c r="LJE118" s="2033"/>
      <c r="LJF118" s="2033"/>
      <c r="LJG118" s="2033"/>
      <c r="LJH118" s="2033"/>
      <c r="LJI118" s="2033"/>
      <c r="LJJ118" s="2033"/>
      <c r="LJK118" s="2033"/>
      <c r="LJL118" s="2033"/>
      <c r="LJM118" s="2033" t="str">
        <f>IF(ISBLANK('１．学校基本情報'!$A$7),"",'１．学校基本情報'!$A$7)</f>
        <v/>
      </c>
      <c r="LJN118" s="2033"/>
      <c r="LJO118" s="2033"/>
      <c r="LJP118" s="2033"/>
      <c r="LJQ118" s="2033"/>
      <c r="LJR118" s="2033"/>
      <c r="LJS118" s="2033"/>
      <c r="LJT118" s="2033"/>
      <c r="LJU118" s="2033"/>
      <c r="LJV118" s="2033"/>
      <c r="LJW118" s="2033"/>
      <c r="LJX118" s="2033"/>
      <c r="LJY118" s="2033"/>
      <c r="LJZ118" s="2033"/>
      <c r="LKA118" s="2033"/>
      <c r="LKB118" s="2033"/>
      <c r="LKC118" s="2033" t="str">
        <f>IF(ISBLANK('１．学校基本情報'!$A$7),"",'１．学校基本情報'!$A$7)</f>
        <v/>
      </c>
      <c r="LKD118" s="2033"/>
      <c r="LKE118" s="2033"/>
      <c r="LKF118" s="2033"/>
      <c r="LKG118" s="2033"/>
      <c r="LKH118" s="2033"/>
      <c r="LKI118" s="2033"/>
      <c r="LKJ118" s="2033"/>
      <c r="LKK118" s="2033"/>
      <c r="LKL118" s="2033"/>
      <c r="LKM118" s="2033"/>
      <c r="LKN118" s="2033"/>
      <c r="LKO118" s="2033"/>
      <c r="LKP118" s="2033"/>
      <c r="LKQ118" s="2033"/>
      <c r="LKR118" s="2033"/>
      <c r="LKS118" s="2033" t="str">
        <f>IF(ISBLANK('１．学校基本情報'!$A$7),"",'１．学校基本情報'!$A$7)</f>
        <v/>
      </c>
      <c r="LKT118" s="2033"/>
      <c r="LKU118" s="2033"/>
      <c r="LKV118" s="2033"/>
      <c r="LKW118" s="2033"/>
      <c r="LKX118" s="2033"/>
      <c r="LKY118" s="2033"/>
      <c r="LKZ118" s="2033"/>
      <c r="LLA118" s="2033"/>
      <c r="LLB118" s="2033"/>
      <c r="LLC118" s="2033"/>
      <c r="LLD118" s="2033"/>
      <c r="LLE118" s="2033"/>
      <c r="LLF118" s="2033"/>
      <c r="LLG118" s="2033"/>
      <c r="LLH118" s="2033"/>
      <c r="LLI118" s="2033" t="str">
        <f>IF(ISBLANK('１．学校基本情報'!$A$7),"",'１．学校基本情報'!$A$7)</f>
        <v/>
      </c>
      <c r="LLJ118" s="2033"/>
      <c r="LLK118" s="2033"/>
      <c r="LLL118" s="2033"/>
      <c r="LLM118" s="2033"/>
      <c r="LLN118" s="2033"/>
      <c r="LLO118" s="2033"/>
      <c r="LLP118" s="2033"/>
      <c r="LLQ118" s="2033"/>
      <c r="LLR118" s="2033"/>
      <c r="LLS118" s="2033"/>
      <c r="LLT118" s="2033"/>
      <c r="LLU118" s="2033"/>
      <c r="LLV118" s="2033"/>
      <c r="LLW118" s="2033"/>
      <c r="LLX118" s="2033"/>
      <c r="LLY118" s="2033" t="str">
        <f>IF(ISBLANK('１．学校基本情報'!$A$7),"",'１．学校基本情報'!$A$7)</f>
        <v/>
      </c>
      <c r="LLZ118" s="2033"/>
      <c r="LMA118" s="2033"/>
      <c r="LMB118" s="2033"/>
      <c r="LMC118" s="2033"/>
      <c r="LMD118" s="2033"/>
      <c r="LME118" s="2033"/>
      <c r="LMF118" s="2033"/>
      <c r="LMG118" s="2033"/>
      <c r="LMH118" s="2033"/>
      <c r="LMI118" s="2033"/>
      <c r="LMJ118" s="2033"/>
      <c r="LMK118" s="2033"/>
      <c r="LML118" s="2033"/>
      <c r="LMM118" s="2033"/>
      <c r="LMN118" s="2033"/>
      <c r="LMO118" s="2033" t="str">
        <f>IF(ISBLANK('１．学校基本情報'!$A$7),"",'１．学校基本情報'!$A$7)</f>
        <v/>
      </c>
      <c r="LMP118" s="2033"/>
      <c r="LMQ118" s="2033"/>
      <c r="LMR118" s="2033"/>
      <c r="LMS118" s="2033"/>
      <c r="LMT118" s="2033"/>
      <c r="LMU118" s="2033"/>
      <c r="LMV118" s="2033"/>
      <c r="LMW118" s="2033"/>
      <c r="LMX118" s="2033"/>
      <c r="LMY118" s="2033"/>
      <c r="LMZ118" s="2033"/>
      <c r="LNA118" s="2033"/>
      <c r="LNB118" s="2033"/>
      <c r="LNC118" s="2033"/>
      <c r="LND118" s="2033"/>
      <c r="LNE118" s="2033" t="str">
        <f>IF(ISBLANK('１．学校基本情報'!$A$7),"",'１．学校基本情報'!$A$7)</f>
        <v/>
      </c>
      <c r="LNF118" s="2033"/>
      <c r="LNG118" s="2033"/>
      <c r="LNH118" s="2033"/>
      <c r="LNI118" s="2033"/>
      <c r="LNJ118" s="2033"/>
      <c r="LNK118" s="2033"/>
      <c r="LNL118" s="2033"/>
      <c r="LNM118" s="2033"/>
      <c r="LNN118" s="2033"/>
      <c r="LNO118" s="2033"/>
      <c r="LNP118" s="2033"/>
      <c r="LNQ118" s="2033"/>
      <c r="LNR118" s="2033"/>
      <c r="LNS118" s="2033"/>
      <c r="LNT118" s="2033"/>
      <c r="LNU118" s="2033" t="str">
        <f>IF(ISBLANK('１．学校基本情報'!$A$7),"",'１．学校基本情報'!$A$7)</f>
        <v/>
      </c>
      <c r="LNV118" s="2033"/>
      <c r="LNW118" s="2033"/>
      <c r="LNX118" s="2033"/>
      <c r="LNY118" s="2033"/>
      <c r="LNZ118" s="2033"/>
      <c r="LOA118" s="2033"/>
      <c r="LOB118" s="2033"/>
      <c r="LOC118" s="2033"/>
      <c r="LOD118" s="2033"/>
      <c r="LOE118" s="2033"/>
      <c r="LOF118" s="2033"/>
      <c r="LOG118" s="2033"/>
      <c r="LOH118" s="2033"/>
      <c r="LOI118" s="2033"/>
      <c r="LOJ118" s="2033"/>
      <c r="LOK118" s="2033" t="str">
        <f>IF(ISBLANK('１．学校基本情報'!$A$7),"",'１．学校基本情報'!$A$7)</f>
        <v/>
      </c>
      <c r="LOL118" s="2033"/>
      <c r="LOM118" s="2033"/>
      <c r="LON118" s="2033"/>
      <c r="LOO118" s="2033"/>
      <c r="LOP118" s="2033"/>
      <c r="LOQ118" s="2033"/>
      <c r="LOR118" s="2033"/>
      <c r="LOS118" s="2033"/>
      <c r="LOT118" s="2033"/>
      <c r="LOU118" s="2033"/>
      <c r="LOV118" s="2033"/>
      <c r="LOW118" s="2033"/>
      <c r="LOX118" s="2033"/>
      <c r="LOY118" s="2033"/>
      <c r="LOZ118" s="2033"/>
      <c r="LPA118" s="2033" t="str">
        <f>IF(ISBLANK('１．学校基本情報'!$A$7),"",'１．学校基本情報'!$A$7)</f>
        <v/>
      </c>
      <c r="LPB118" s="2033"/>
      <c r="LPC118" s="2033"/>
      <c r="LPD118" s="2033"/>
      <c r="LPE118" s="2033"/>
      <c r="LPF118" s="2033"/>
      <c r="LPG118" s="2033"/>
      <c r="LPH118" s="2033"/>
      <c r="LPI118" s="2033"/>
      <c r="LPJ118" s="2033"/>
      <c r="LPK118" s="2033"/>
      <c r="LPL118" s="2033"/>
      <c r="LPM118" s="2033"/>
      <c r="LPN118" s="2033"/>
      <c r="LPO118" s="2033"/>
      <c r="LPP118" s="2033"/>
      <c r="LPQ118" s="2033" t="str">
        <f>IF(ISBLANK('１．学校基本情報'!$A$7),"",'１．学校基本情報'!$A$7)</f>
        <v/>
      </c>
      <c r="LPR118" s="2033"/>
      <c r="LPS118" s="2033"/>
      <c r="LPT118" s="2033"/>
      <c r="LPU118" s="2033"/>
      <c r="LPV118" s="2033"/>
      <c r="LPW118" s="2033"/>
      <c r="LPX118" s="2033"/>
      <c r="LPY118" s="2033"/>
      <c r="LPZ118" s="2033"/>
      <c r="LQA118" s="2033"/>
      <c r="LQB118" s="2033"/>
      <c r="LQC118" s="2033"/>
      <c r="LQD118" s="2033"/>
      <c r="LQE118" s="2033"/>
      <c r="LQF118" s="2033"/>
      <c r="LQG118" s="2033" t="str">
        <f>IF(ISBLANK('１．学校基本情報'!$A$7),"",'１．学校基本情報'!$A$7)</f>
        <v/>
      </c>
      <c r="LQH118" s="2033"/>
      <c r="LQI118" s="2033"/>
      <c r="LQJ118" s="2033"/>
      <c r="LQK118" s="2033"/>
      <c r="LQL118" s="2033"/>
      <c r="LQM118" s="2033"/>
      <c r="LQN118" s="2033"/>
      <c r="LQO118" s="2033"/>
      <c r="LQP118" s="2033"/>
      <c r="LQQ118" s="2033"/>
      <c r="LQR118" s="2033"/>
      <c r="LQS118" s="2033"/>
      <c r="LQT118" s="2033"/>
      <c r="LQU118" s="2033"/>
      <c r="LQV118" s="2033"/>
      <c r="LQW118" s="2033" t="str">
        <f>IF(ISBLANK('１．学校基本情報'!$A$7),"",'１．学校基本情報'!$A$7)</f>
        <v/>
      </c>
      <c r="LQX118" s="2033"/>
      <c r="LQY118" s="2033"/>
      <c r="LQZ118" s="2033"/>
      <c r="LRA118" s="2033"/>
      <c r="LRB118" s="2033"/>
      <c r="LRC118" s="2033"/>
      <c r="LRD118" s="2033"/>
      <c r="LRE118" s="2033"/>
      <c r="LRF118" s="2033"/>
      <c r="LRG118" s="2033"/>
      <c r="LRH118" s="2033"/>
      <c r="LRI118" s="2033"/>
      <c r="LRJ118" s="2033"/>
      <c r="LRK118" s="2033"/>
      <c r="LRL118" s="2033"/>
      <c r="LRM118" s="2033" t="str">
        <f>IF(ISBLANK('１．学校基本情報'!$A$7),"",'１．学校基本情報'!$A$7)</f>
        <v/>
      </c>
      <c r="LRN118" s="2033"/>
      <c r="LRO118" s="2033"/>
      <c r="LRP118" s="2033"/>
      <c r="LRQ118" s="2033"/>
      <c r="LRR118" s="2033"/>
      <c r="LRS118" s="2033"/>
      <c r="LRT118" s="2033"/>
      <c r="LRU118" s="2033"/>
      <c r="LRV118" s="2033"/>
      <c r="LRW118" s="2033"/>
      <c r="LRX118" s="2033"/>
      <c r="LRY118" s="2033"/>
      <c r="LRZ118" s="2033"/>
      <c r="LSA118" s="2033"/>
      <c r="LSB118" s="2033"/>
      <c r="LSC118" s="2033" t="str">
        <f>IF(ISBLANK('１．学校基本情報'!$A$7),"",'１．学校基本情報'!$A$7)</f>
        <v/>
      </c>
      <c r="LSD118" s="2033"/>
      <c r="LSE118" s="2033"/>
      <c r="LSF118" s="2033"/>
      <c r="LSG118" s="2033"/>
      <c r="LSH118" s="2033"/>
      <c r="LSI118" s="2033"/>
      <c r="LSJ118" s="2033"/>
      <c r="LSK118" s="2033"/>
      <c r="LSL118" s="2033"/>
      <c r="LSM118" s="2033"/>
      <c r="LSN118" s="2033"/>
      <c r="LSO118" s="2033"/>
      <c r="LSP118" s="2033"/>
      <c r="LSQ118" s="2033"/>
      <c r="LSR118" s="2033"/>
      <c r="LSS118" s="2033" t="str">
        <f>IF(ISBLANK('１．学校基本情報'!$A$7),"",'１．学校基本情報'!$A$7)</f>
        <v/>
      </c>
      <c r="LST118" s="2033"/>
      <c r="LSU118" s="2033"/>
      <c r="LSV118" s="2033"/>
      <c r="LSW118" s="2033"/>
      <c r="LSX118" s="2033"/>
      <c r="LSY118" s="2033"/>
      <c r="LSZ118" s="2033"/>
      <c r="LTA118" s="2033"/>
      <c r="LTB118" s="2033"/>
      <c r="LTC118" s="2033"/>
      <c r="LTD118" s="2033"/>
      <c r="LTE118" s="2033"/>
      <c r="LTF118" s="2033"/>
      <c r="LTG118" s="2033"/>
      <c r="LTH118" s="2033"/>
      <c r="LTI118" s="2033" t="str">
        <f>IF(ISBLANK('１．学校基本情報'!$A$7),"",'１．学校基本情報'!$A$7)</f>
        <v/>
      </c>
      <c r="LTJ118" s="2033"/>
      <c r="LTK118" s="2033"/>
      <c r="LTL118" s="2033"/>
      <c r="LTM118" s="2033"/>
      <c r="LTN118" s="2033"/>
      <c r="LTO118" s="2033"/>
      <c r="LTP118" s="2033"/>
      <c r="LTQ118" s="2033"/>
      <c r="LTR118" s="2033"/>
      <c r="LTS118" s="2033"/>
      <c r="LTT118" s="2033"/>
      <c r="LTU118" s="2033"/>
      <c r="LTV118" s="2033"/>
      <c r="LTW118" s="2033"/>
      <c r="LTX118" s="2033"/>
      <c r="LTY118" s="2033" t="str">
        <f>IF(ISBLANK('１．学校基本情報'!$A$7),"",'１．学校基本情報'!$A$7)</f>
        <v/>
      </c>
      <c r="LTZ118" s="2033"/>
      <c r="LUA118" s="2033"/>
      <c r="LUB118" s="2033"/>
      <c r="LUC118" s="2033"/>
      <c r="LUD118" s="2033"/>
      <c r="LUE118" s="2033"/>
      <c r="LUF118" s="2033"/>
      <c r="LUG118" s="2033"/>
      <c r="LUH118" s="2033"/>
      <c r="LUI118" s="2033"/>
      <c r="LUJ118" s="2033"/>
      <c r="LUK118" s="2033"/>
      <c r="LUL118" s="2033"/>
      <c r="LUM118" s="2033"/>
      <c r="LUN118" s="2033"/>
      <c r="LUO118" s="2033" t="str">
        <f>IF(ISBLANK('１．学校基本情報'!$A$7),"",'１．学校基本情報'!$A$7)</f>
        <v/>
      </c>
      <c r="LUP118" s="2033"/>
      <c r="LUQ118" s="2033"/>
      <c r="LUR118" s="2033"/>
      <c r="LUS118" s="2033"/>
      <c r="LUT118" s="2033"/>
      <c r="LUU118" s="2033"/>
      <c r="LUV118" s="2033"/>
      <c r="LUW118" s="2033"/>
      <c r="LUX118" s="2033"/>
      <c r="LUY118" s="2033"/>
      <c r="LUZ118" s="2033"/>
      <c r="LVA118" s="2033"/>
      <c r="LVB118" s="2033"/>
      <c r="LVC118" s="2033"/>
      <c r="LVD118" s="2033"/>
      <c r="LVE118" s="2033" t="str">
        <f>IF(ISBLANK('１．学校基本情報'!$A$7),"",'１．学校基本情報'!$A$7)</f>
        <v/>
      </c>
      <c r="LVF118" s="2033"/>
      <c r="LVG118" s="2033"/>
      <c r="LVH118" s="2033"/>
      <c r="LVI118" s="2033"/>
      <c r="LVJ118" s="2033"/>
      <c r="LVK118" s="2033"/>
      <c r="LVL118" s="2033"/>
      <c r="LVM118" s="2033"/>
      <c r="LVN118" s="2033"/>
      <c r="LVO118" s="2033"/>
      <c r="LVP118" s="2033"/>
      <c r="LVQ118" s="2033"/>
      <c r="LVR118" s="2033"/>
      <c r="LVS118" s="2033"/>
      <c r="LVT118" s="2033"/>
      <c r="LVU118" s="2033" t="str">
        <f>IF(ISBLANK('１．学校基本情報'!$A$7),"",'１．学校基本情報'!$A$7)</f>
        <v/>
      </c>
      <c r="LVV118" s="2033"/>
      <c r="LVW118" s="2033"/>
      <c r="LVX118" s="2033"/>
      <c r="LVY118" s="2033"/>
      <c r="LVZ118" s="2033"/>
      <c r="LWA118" s="2033"/>
      <c r="LWB118" s="2033"/>
      <c r="LWC118" s="2033"/>
      <c r="LWD118" s="2033"/>
      <c r="LWE118" s="2033"/>
      <c r="LWF118" s="2033"/>
      <c r="LWG118" s="2033"/>
      <c r="LWH118" s="2033"/>
      <c r="LWI118" s="2033"/>
      <c r="LWJ118" s="2033"/>
      <c r="LWK118" s="2033" t="str">
        <f>IF(ISBLANK('１．学校基本情報'!$A$7),"",'１．学校基本情報'!$A$7)</f>
        <v/>
      </c>
      <c r="LWL118" s="2033"/>
      <c r="LWM118" s="2033"/>
      <c r="LWN118" s="2033"/>
      <c r="LWO118" s="2033"/>
      <c r="LWP118" s="2033"/>
      <c r="LWQ118" s="2033"/>
      <c r="LWR118" s="2033"/>
      <c r="LWS118" s="2033"/>
      <c r="LWT118" s="2033"/>
      <c r="LWU118" s="2033"/>
      <c r="LWV118" s="2033"/>
      <c r="LWW118" s="2033"/>
      <c r="LWX118" s="2033"/>
      <c r="LWY118" s="2033"/>
      <c r="LWZ118" s="2033"/>
      <c r="LXA118" s="2033" t="str">
        <f>IF(ISBLANK('１．学校基本情報'!$A$7),"",'１．学校基本情報'!$A$7)</f>
        <v/>
      </c>
      <c r="LXB118" s="2033"/>
      <c r="LXC118" s="2033"/>
      <c r="LXD118" s="2033"/>
      <c r="LXE118" s="2033"/>
      <c r="LXF118" s="2033"/>
      <c r="LXG118" s="2033"/>
      <c r="LXH118" s="2033"/>
      <c r="LXI118" s="2033"/>
      <c r="LXJ118" s="2033"/>
      <c r="LXK118" s="2033"/>
      <c r="LXL118" s="2033"/>
      <c r="LXM118" s="2033"/>
      <c r="LXN118" s="2033"/>
      <c r="LXO118" s="2033"/>
      <c r="LXP118" s="2033"/>
      <c r="LXQ118" s="2033" t="str">
        <f>IF(ISBLANK('１．学校基本情報'!$A$7),"",'１．学校基本情報'!$A$7)</f>
        <v/>
      </c>
      <c r="LXR118" s="2033"/>
      <c r="LXS118" s="2033"/>
      <c r="LXT118" s="2033"/>
      <c r="LXU118" s="2033"/>
      <c r="LXV118" s="2033"/>
      <c r="LXW118" s="2033"/>
      <c r="LXX118" s="2033"/>
      <c r="LXY118" s="2033"/>
      <c r="LXZ118" s="2033"/>
      <c r="LYA118" s="2033"/>
      <c r="LYB118" s="2033"/>
      <c r="LYC118" s="2033"/>
      <c r="LYD118" s="2033"/>
      <c r="LYE118" s="2033"/>
      <c r="LYF118" s="2033"/>
      <c r="LYG118" s="2033" t="str">
        <f>IF(ISBLANK('１．学校基本情報'!$A$7),"",'１．学校基本情報'!$A$7)</f>
        <v/>
      </c>
      <c r="LYH118" s="2033"/>
      <c r="LYI118" s="2033"/>
      <c r="LYJ118" s="2033"/>
      <c r="LYK118" s="2033"/>
      <c r="LYL118" s="2033"/>
      <c r="LYM118" s="2033"/>
      <c r="LYN118" s="2033"/>
      <c r="LYO118" s="2033"/>
      <c r="LYP118" s="2033"/>
      <c r="LYQ118" s="2033"/>
      <c r="LYR118" s="2033"/>
      <c r="LYS118" s="2033"/>
      <c r="LYT118" s="2033"/>
      <c r="LYU118" s="2033"/>
      <c r="LYV118" s="2033"/>
      <c r="LYW118" s="2033" t="str">
        <f>IF(ISBLANK('１．学校基本情報'!$A$7),"",'１．学校基本情報'!$A$7)</f>
        <v/>
      </c>
      <c r="LYX118" s="2033"/>
      <c r="LYY118" s="2033"/>
      <c r="LYZ118" s="2033"/>
      <c r="LZA118" s="2033"/>
      <c r="LZB118" s="2033"/>
      <c r="LZC118" s="2033"/>
      <c r="LZD118" s="2033"/>
      <c r="LZE118" s="2033"/>
      <c r="LZF118" s="2033"/>
      <c r="LZG118" s="2033"/>
      <c r="LZH118" s="2033"/>
      <c r="LZI118" s="2033"/>
      <c r="LZJ118" s="2033"/>
      <c r="LZK118" s="2033"/>
      <c r="LZL118" s="2033"/>
      <c r="LZM118" s="2033" t="str">
        <f>IF(ISBLANK('１．学校基本情報'!$A$7),"",'１．学校基本情報'!$A$7)</f>
        <v/>
      </c>
      <c r="LZN118" s="2033"/>
      <c r="LZO118" s="2033"/>
      <c r="LZP118" s="2033"/>
      <c r="LZQ118" s="2033"/>
      <c r="LZR118" s="2033"/>
      <c r="LZS118" s="2033"/>
      <c r="LZT118" s="2033"/>
      <c r="LZU118" s="2033"/>
      <c r="LZV118" s="2033"/>
      <c r="LZW118" s="2033"/>
      <c r="LZX118" s="2033"/>
      <c r="LZY118" s="2033"/>
      <c r="LZZ118" s="2033"/>
      <c r="MAA118" s="2033"/>
      <c r="MAB118" s="2033"/>
      <c r="MAC118" s="2033" t="str">
        <f>IF(ISBLANK('１．学校基本情報'!$A$7),"",'１．学校基本情報'!$A$7)</f>
        <v/>
      </c>
      <c r="MAD118" s="2033"/>
      <c r="MAE118" s="2033"/>
      <c r="MAF118" s="2033"/>
      <c r="MAG118" s="2033"/>
      <c r="MAH118" s="2033"/>
      <c r="MAI118" s="2033"/>
      <c r="MAJ118" s="2033"/>
      <c r="MAK118" s="2033"/>
      <c r="MAL118" s="2033"/>
      <c r="MAM118" s="2033"/>
      <c r="MAN118" s="2033"/>
      <c r="MAO118" s="2033"/>
      <c r="MAP118" s="2033"/>
      <c r="MAQ118" s="2033"/>
      <c r="MAR118" s="2033"/>
      <c r="MAS118" s="2033" t="str">
        <f>IF(ISBLANK('１．学校基本情報'!$A$7),"",'１．学校基本情報'!$A$7)</f>
        <v/>
      </c>
      <c r="MAT118" s="2033"/>
      <c r="MAU118" s="2033"/>
      <c r="MAV118" s="2033"/>
      <c r="MAW118" s="2033"/>
      <c r="MAX118" s="2033"/>
      <c r="MAY118" s="2033"/>
      <c r="MAZ118" s="2033"/>
      <c r="MBA118" s="2033"/>
      <c r="MBB118" s="2033"/>
      <c r="MBC118" s="2033"/>
      <c r="MBD118" s="2033"/>
      <c r="MBE118" s="2033"/>
      <c r="MBF118" s="2033"/>
      <c r="MBG118" s="2033"/>
      <c r="MBH118" s="2033"/>
      <c r="MBI118" s="2033" t="str">
        <f>IF(ISBLANK('１．学校基本情報'!$A$7),"",'１．学校基本情報'!$A$7)</f>
        <v/>
      </c>
      <c r="MBJ118" s="2033"/>
      <c r="MBK118" s="2033"/>
      <c r="MBL118" s="2033"/>
      <c r="MBM118" s="2033"/>
      <c r="MBN118" s="2033"/>
      <c r="MBO118" s="2033"/>
      <c r="MBP118" s="2033"/>
      <c r="MBQ118" s="2033"/>
      <c r="MBR118" s="2033"/>
      <c r="MBS118" s="2033"/>
      <c r="MBT118" s="2033"/>
      <c r="MBU118" s="2033"/>
      <c r="MBV118" s="2033"/>
      <c r="MBW118" s="2033"/>
      <c r="MBX118" s="2033"/>
      <c r="MBY118" s="2033" t="str">
        <f>IF(ISBLANK('１．学校基本情報'!$A$7),"",'１．学校基本情報'!$A$7)</f>
        <v/>
      </c>
      <c r="MBZ118" s="2033"/>
      <c r="MCA118" s="2033"/>
      <c r="MCB118" s="2033"/>
      <c r="MCC118" s="2033"/>
      <c r="MCD118" s="2033"/>
      <c r="MCE118" s="2033"/>
      <c r="MCF118" s="2033"/>
      <c r="MCG118" s="2033"/>
      <c r="MCH118" s="2033"/>
      <c r="MCI118" s="2033"/>
      <c r="MCJ118" s="2033"/>
      <c r="MCK118" s="2033"/>
      <c r="MCL118" s="2033"/>
      <c r="MCM118" s="2033"/>
      <c r="MCN118" s="2033"/>
      <c r="MCO118" s="2033" t="str">
        <f>IF(ISBLANK('１．学校基本情報'!$A$7),"",'１．学校基本情報'!$A$7)</f>
        <v/>
      </c>
      <c r="MCP118" s="2033"/>
      <c r="MCQ118" s="2033"/>
      <c r="MCR118" s="2033"/>
      <c r="MCS118" s="2033"/>
      <c r="MCT118" s="2033"/>
      <c r="MCU118" s="2033"/>
      <c r="MCV118" s="2033"/>
      <c r="MCW118" s="2033"/>
      <c r="MCX118" s="2033"/>
      <c r="MCY118" s="2033"/>
      <c r="MCZ118" s="2033"/>
      <c r="MDA118" s="2033"/>
      <c r="MDB118" s="2033"/>
      <c r="MDC118" s="2033"/>
      <c r="MDD118" s="2033"/>
      <c r="MDE118" s="2033" t="str">
        <f>IF(ISBLANK('１．学校基本情報'!$A$7),"",'１．学校基本情報'!$A$7)</f>
        <v/>
      </c>
      <c r="MDF118" s="2033"/>
      <c r="MDG118" s="2033"/>
      <c r="MDH118" s="2033"/>
      <c r="MDI118" s="2033"/>
      <c r="MDJ118" s="2033"/>
      <c r="MDK118" s="2033"/>
      <c r="MDL118" s="2033"/>
      <c r="MDM118" s="2033"/>
      <c r="MDN118" s="2033"/>
      <c r="MDO118" s="2033"/>
      <c r="MDP118" s="2033"/>
      <c r="MDQ118" s="2033"/>
      <c r="MDR118" s="2033"/>
      <c r="MDS118" s="2033"/>
      <c r="MDT118" s="2033"/>
      <c r="MDU118" s="2033" t="str">
        <f>IF(ISBLANK('１．学校基本情報'!$A$7),"",'１．学校基本情報'!$A$7)</f>
        <v/>
      </c>
      <c r="MDV118" s="2033"/>
      <c r="MDW118" s="2033"/>
      <c r="MDX118" s="2033"/>
      <c r="MDY118" s="2033"/>
      <c r="MDZ118" s="2033"/>
      <c r="MEA118" s="2033"/>
      <c r="MEB118" s="2033"/>
      <c r="MEC118" s="2033"/>
      <c r="MED118" s="2033"/>
      <c r="MEE118" s="2033"/>
      <c r="MEF118" s="2033"/>
      <c r="MEG118" s="2033"/>
      <c r="MEH118" s="2033"/>
      <c r="MEI118" s="2033"/>
      <c r="MEJ118" s="2033"/>
      <c r="MEK118" s="2033" t="str">
        <f>IF(ISBLANK('１．学校基本情報'!$A$7),"",'１．学校基本情報'!$A$7)</f>
        <v/>
      </c>
      <c r="MEL118" s="2033"/>
      <c r="MEM118" s="2033"/>
      <c r="MEN118" s="2033"/>
      <c r="MEO118" s="2033"/>
      <c r="MEP118" s="2033"/>
      <c r="MEQ118" s="2033"/>
      <c r="MER118" s="2033"/>
      <c r="MES118" s="2033"/>
      <c r="MET118" s="2033"/>
      <c r="MEU118" s="2033"/>
      <c r="MEV118" s="2033"/>
      <c r="MEW118" s="2033"/>
      <c r="MEX118" s="2033"/>
      <c r="MEY118" s="2033"/>
      <c r="MEZ118" s="2033"/>
      <c r="MFA118" s="2033" t="str">
        <f>IF(ISBLANK('１．学校基本情報'!$A$7),"",'１．学校基本情報'!$A$7)</f>
        <v/>
      </c>
      <c r="MFB118" s="2033"/>
      <c r="MFC118" s="2033"/>
      <c r="MFD118" s="2033"/>
      <c r="MFE118" s="2033"/>
      <c r="MFF118" s="2033"/>
      <c r="MFG118" s="2033"/>
      <c r="MFH118" s="2033"/>
      <c r="MFI118" s="2033"/>
      <c r="MFJ118" s="2033"/>
      <c r="MFK118" s="2033"/>
      <c r="MFL118" s="2033"/>
      <c r="MFM118" s="2033"/>
      <c r="MFN118" s="2033"/>
      <c r="MFO118" s="2033"/>
      <c r="MFP118" s="2033"/>
      <c r="MFQ118" s="2033" t="str">
        <f>IF(ISBLANK('１．学校基本情報'!$A$7),"",'１．学校基本情報'!$A$7)</f>
        <v/>
      </c>
      <c r="MFR118" s="2033"/>
      <c r="MFS118" s="2033"/>
      <c r="MFT118" s="2033"/>
      <c r="MFU118" s="2033"/>
      <c r="MFV118" s="2033"/>
      <c r="MFW118" s="2033"/>
      <c r="MFX118" s="2033"/>
      <c r="MFY118" s="2033"/>
      <c r="MFZ118" s="2033"/>
      <c r="MGA118" s="2033"/>
      <c r="MGB118" s="2033"/>
      <c r="MGC118" s="2033"/>
      <c r="MGD118" s="2033"/>
      <c r="MGE118" s="2033"/>
      <c r="MGF118" s="2033"/>
      <c r="MGG118" s="2033" t="str">
        <f>IF(ISBLANK('１．学校基本情報'!$A$7),"",'１．学校基本情報'!$A$7)</f>
        <v/>
      </c>
      <c r="MGH118" s="2033"/>
      <c r="MGI118" s="2033"/>
      <c r="MGJ118" s="2033"/>
      <c r="MGK118" s="2033"/>
      <c r="MGL118" s="2033"/>
      <c r="MGM118" s="2033"/>
      <c r="MGN118" s="2033"/>
      <c r="MGO118" s="2033"/>
      <c r="MGP118" s="2033"/>
      <c r="MGQ118" s="2033"/>
      <c r="MGR118" s="2033"/>
      <c r="MGS118" s="2033"/>
      <c r="MGT118" s="2033"/>
      <c r="MGU118" s="2033"/>
      <c r="MGV118" s="2033"/>
      <c r="MGW118" s="2033" t="str">
        <f>IF(ISBLANK('１．学校基本情報'!$A$7),"",'１．学校基本情報'!$A$7)</f>
        <v/>
      </c>
      <c r="MGX118" s="2033"/>
      <c r="MGY118" s="2033"/>
      <c r="MGZ118" s="2033"/>
      <c r="MHA118" s="2033"/>
      <c r="MHB118" s="2033"/>
      <c r="MHC118" s="2033"/>
      <c r="MHD118" s="2033"/>
      <c r="MHE118" s="2033"/>
      <c r="MHF118" s="2033"/>
      <c r="MHG118" s="2033"/>
      <c r="MHH118" s="2033"/>
      <c r="MHI118" s="2033"/>
      <c r="MHJ118" s="2033"/>
      <c r="MHK118" s="2033"/>
      <c r="MHL118" s="2033"/>
      <c r="MHM118" s="2033" t="str">
        <f>IF(ISBLANK('１．学校基本情報'!$A$7),"",'１．学校基本情報'!$A$7)</f>
        <v/>
      </c>
      <c r="MHN118" s="2033"/>
      <c r="MHO118" s="2033"/>
      <c r="MHP118" s="2033"/>
      <c r="MHQ118" s="2033"/>
      <c r="MHR118" s="2033"/>
      <c r="MHS118" s="2033"/>
      <c r="MHT118" s="2033"/>
      <c r="MHU118" s="2033"/>
      <c r="MHV118" s="2033"/>
      <c r="MHW118" s="2033"/>
      <c r="MHX118" s="2033"/>
      <c r="MHY118" s="2033"/>
      <c r="MHZ118" s="2033"/>
      <c r="MIA118" s="2033"/>
      <c r="MIB118" s="2033"/>
      <c r="MIC118" s="2033" t="str">
        <f>IF(ISBLANK('１．学校基本情報'!$A$7),"",'１．学校基本情報'!$A$7)</f>
        <v/>
      </c>
      <c r="MID118" s="2033"/>
      <c r="MIE118" s="2033"/>
      <c r="MIF118" s="2033"/>
      <c r="MIG118" s="2033"/>
      <c r="MIH118" s="2033"/>
      <c r="MII118" s="2033"/>
      <c r="MIJ118" s="2033"/>
      <c r="MIK118" s="2033"/>
      <c r="MIL118" s="2033"/>
      <c r="MIM118" s="2033"/>
      <c r="MIN118" s="2033"/>
      <c r="MIO118" s="2033"/>
      <c r="MIP118" s="2033"/>
      <c r="MIQ118" s="2033"/>
      <c r="MIR118" s="2033"/>
      <c r="MIS118" s="2033" t="str">
        <f>IF(ISBLANK('１．学校基本情報'!$A$7),"",'１．学校基本情報'!$A$7)</f>
        <v/>
      </c>
      <c r="MIT118" s="2033"/>
      <c r="MIU118" s="2033"/>
      <c r="MIV118" s="2033"/>
      <c r="MIW118" s="2033"/>
      <c r="MIX118" s="2033"/>
      <c r="MIY118" s="2033"/>
      <c r="MIZ118" s="2033"/>
      <c r="MJA118" s="2033"/>
      <c r="MJB118" s="2033"/>
      <c r="MJC118" s="2033"/>
      <c r="MJD118" s="2033"/>
      <c r="MJE118" s="2033"/>
      <c r="MJF118" s="2033"/>
      <c r="MJG118" s="2033"/>
      <c r="MJH118" s="2033"/>
      <c r="MJI118" s="2033" t="str">
        <f>IF(ISBLANK('１．学校基本情報'!$A$7),"",'１．学校基本情報'!$A$7)</f>
        <v/>
      </c>
      <c r="MJJ118" s="2033"/>
      <c r="MJK118" s="2033"/>
      <c r="MJL118" s="2033"/>
      <c r="MJM118" s="2033"/>
      <c r="MJN118" s="2033"/>
      <c r="MJO118" s="2033"/>
      <c r="MJP118" s="2033"/>
      <c r="MJQ118" s="2033"/>
      <c r="MJR118" s="2033"/>
      <c r="MJS118" s="2033"/>
      <c r="MJT118" s="2033"/>
      <c r="MJU118" s="2033"/>
      <c r="MJV118" s="2033"/>
      <c r="MJW118" s="2033"/>
      <c r="MJX118" s="2033"/>
      <c r="MJY118" s="2033" t="str">
        <f>IF(ISBLANK('１．学校基本情報'!$A$7),"",'１．学校基本情報'!$A$7)</f>
        <v/>
      </c>
      <c r="MJZ118" s="2033"/>
      <c r="MKA118" s="2033"/>
      <c r="MKB118" s="2033"/>
      <c r="MKC118" s="2033"/>
      <c r="MKD118" s="2033"/>
      <c r="MKE118" s="2033"/>
      <c r="MKF118" s="2033"/>
      <c r="MKG118" s="2033"/>
      <c r="MKH118" s="2033"/>
      <c r="MKI118" s="2033"/>
      <c r="MKJ118" s="2033"/>
      <c r="MKK118" s="2033"/>
      <c r="MKL118" s="2033"/>
      <c r="MKM118" s="2033"/>
      <c r="MKN118" s="2033"/>
      <c r="MKO118" s="2033" t="str">
        <f>IF(ISBLANK('１．学校基本情報'!$A$7),"",'１．学校基本情報'!$A$7)</f>
        <v/>
      </c>
      <c r="MKP118" s="2033"/>
      <c r="MKQ118" s="2033"/>
      <c r="MKR118" s="2033"/>
      <c r="MKS118" s="2033"/>
      <c r="MKT118" s="2033"/>
      <c r="MKU118" s="2033"/>
      <c r="MKV118" s="2033"/>
      <c r="MKW118" s="2033"/>
      <c r="MKX118" s="2033"/>
      <c r="MKY118" s="2033"/>
      <c r="MKZ118" s="2033"/>
      <c r="MLA118" s="2033"/>
      <c r="MLB118" s="2033"/>
      <c r="MLC118" s="2033"/>
      <c r="MLD118" s="2033"/>
      <c r="MLE118" s="2033" t="str">
        <f>IF(ISBLANK('１．学校基本情報'!$A$7),"",'１．学校基本情報'!$A$7)</f>
        <v/>
      </c>
      <c r="MLF118" s="2033"/>
      <c r="MLG118" s="2033"/>
      <c r="MLH118" s="2033"/>
      <c r="MLI118" s="2033"/>
      <c r="MLJ118" s="2033"/>
      <c r="MLK118" s="2033"/>
      <c r="MLL118" s="2033"/>
      <c r="MLM118" s="2033"/>
      <c r="MLN118" s="2033"/>
      <c r="MLO118" s="2033"/>
      <c r="MLP118" s="2033"/>
      <c r="MLQ118" s="2033"/>
      <c r="MLR118" s="2033"/>
      <c r="MLS118" s="2033"/>
      <c r="MLT118" s="2033"/>
      <c r="MLU118" s="2033" t="str">
        <f>IF(ISBLANK('１．学校基本情報'!$A$7),"",'１．学校基本情報'!$A$7)</f>
        <v/>
      </c>
      <c r="MLV118" s="2033"/>
      <c r="MLW118" s="2033"/>
      <c r="MLX118" s="2033"/>
      <c r="MLY118" s="2033"/>
      <c r="MLZ118" s="2033"/>
      <c r="MMA118" s="2033"/>
      <c r="MMB118" s="2033"/>
      <c r="MMC118" s="2033"/>
      <c r="MMD118" s="2033"/>
      <c r="MME118" s="2033"/>
      <c r="MMF118" s="2033"/>
      <c r="MMG118" s="2033"/>
      <c r="MMH118" s="2033"/>
      <c r="MMI118" s="2033"/>
      <c r="MMJ118" s="2033"/>
      <c r="MMK118" s="2033" t="str">
        <f>IF(ISBLANK('１．学校基本情報'!$A$7),"",'１．学校基本情報'!$A$7)</f>
        <v/>
      </c>
      <c r="MML118" s="2033"/>
      <c r="MMM118" s="2033"/>
      <c r="MMN118" s="2033"/>
      <c r="MMO118" s="2033"/>
      <c r="MMP118" s="2033"/>
      <c r="MMQ118" s="2033"/>
      <c r="MMR118" s="2033"/>
      <c r="MMS118" s="2033"/>
      <c r="MMT118" s="2033"/>
      <c r="MMU118" s="2033"/>
      <c r="MMV118" s="2033"/>
      <c r="MMW118" s="2033"/>
      <c r="MMX118" s="2033"/>
      <c r="MMY118" s="2033"/>
      <c r="MMZ118" s="2033"/>
      <c r="MNA118" s="2033" t="str">
        <f>IF(ISBLANK('１．学校基本情報'!$A$7),"",'１．学校基本情報'!$A$7)</f>
        <v/>
      </c>
      <c r="MNB118" s="2033"/>
      <c r="MNC118" s="2033"/>
      <c r="MND118" s="2033"/>
      <c r="MNE118" s="2033"/>
      <c r="MNF118" s="2033"/>
      <c r="MNG118" s="2033"/>
      <c r="MNH118" s="2033"/>
      <c r="MNI118" s="2033"/>
      <c r="MNJ118" s="2033"/>
      <c r="MNK118" s="2033"/>
      <c r="MNL118" s="2033"/>
      <c r="MNM118" s="2033"/>
      <c r="MNN118" s="2033"/>
      <c r="MNO118" s="2033"/>
      <c r="MNP118" s="2033"/>
      <c r="MNQ118" s="2033" t="str">
        <f>IF(ISBLANK('１．学校基本情報'!$A$7),"",'１．学校基本情報'!$A$7)</f>
        <v/>
      </c>
      <c r="MNR118" s="2033"/>
      <c r="MNS118" s="2033"/>
      <c r="MNT118" s="2033"/>
      <c r="MNU118" s="2033"/>
      <c r="MNV118" s="2033"/>
      <c r="MNW118" s="2033"/>
      <c r="MNX118" s="2033"/>
      <c r="MNY118" s="2033"/>
      <c r="MNZ118" s="2033"/>
      <c r="MOA118" s="2033"/>
      <c r="MOB118" s="2033"/>
      <c r="MOC118" s="2033"/>
      <c r="MOD118" s="2033"/>
      <c r="MOE118" s="2033"/>
      <c r="MOF118" s="2033"/>
      <c r="MOG118" s="2033" t="str">
        <f>IF(ISBLANK('１．学校基本情報'!$A$7),"",'１．学校基本情報'!$A$7)</f>
        <v/>
      </c>
      <c r="MOH118" s="2033"/>
      <c r="MOI118" s="2033"/>
      <c r="MOJ118" s="2033"/>
      <c r="MOK118" s="2033"/>
      <c r="MOL118" s="2033"/>
      <c r="MOM118" s="2033"/>
      <c r="MON118" s="2033"/>
      <c r="MOO118" s="2033"/>
      <c r="MOP118" s="2033"/>
      <c r="MOQ118" s="2033"/>
      <c r="MOR118" s="2033"/>
      <c r="MOS118" s="2033"/>
      <c r="MOT118" s="2033"/>
      <c r="MOU118" s="2033"/>
      <c r="MOV118" s="2033"/>
      <c r="MOW118" s="2033" t="str">
        <f>IF(ISBLANK('１．学校基本情報'!$A$7),"",'１．学校基本情報'!$A$7)</f>
        <v/>
      </c>
      <c r="MOX118" s="2033"/>
      <c r="MOY118" s="2033"/>
      <c r="MOZ118" s="2033"/>
      <c r="MPA118" s="2033"/>
      <c r="MPB118" s="2033"/>
      <c r="MPC118" s="2033"/>
      <c r="MPD118" s="2033"/>
      <c r="MPE118" s="2033"/>
      <c r="MPF118" s="2033"/>
      <c r="MPG118" s="2033"/>
      <c r="MPH118" s="2033"/>
      <c r="MPI118" s="2033"/>
      <c r="MPJ118" s="2033"/>
      <c r="MPK118" s="2033"/>
      <c r="MPL118" s="2033"/>
      <c r="MPM118" s="2033" t="str">
        <f>IF(ISBLANK('１．学校基本情報'!$A$7),"",'１．学校基本情報'!$A$7)</f>
        <v/>
      </c>
      <c r="MPN118" s="2033"/>
      <c r="MPO118" s="2033"/>
      <c r="MPP118" s="2033"/>
      <c r="MPQ118" s="2033"/>
      <c r="MPR118" s="2033"/>
      <c r="MPS118" s="2033"/>
      <c r="MPT118" s="2033"/>
      <c r="MPU118" s="2033"/>
      <c r="MPV118" s="2033"/>
      <c r="MPW118" s="2033"/>
      <c r="MPX118" s="2033"/>
      <c r="MPY118" s="2033"/>
      <c r="MPZ118" s="2033"/>
      <c r="MQA118" s="2033"/>
      <c r="MQB118" s="2033"/>
      <c r="MQC118" s="2033" t="str">
        <f>IF(ISBLANK('１．学校基本情報'!$A$7),"",'１．学校基本情報'!$A$7)</f>
        <v/>
      </c>
      <c r="MQD118" s="2033"/>
      <c r="MQE118" s="2033"/>
      <c r="MQF118" s="2033"/>
      <c r="MQG118" s="2033"/>
      <c r="MQH118" s="2033"/>
      <c r="MQI118" s="2033"/>
      <c r="MQJ118" s="2033"/>
      <c r="MQK118" s="2033"/>
      <c r="MQL118" s="2033"/>
      <c r="MQM118" s="2033"/>
      <c r="MQN118" s="2033"/>
      <c r="MQO118" s="2033"/>
      <c r="MQP118" s="2033"/>
      <c r="MQQ118" s="2033"/>
      <c r="MQR118" s="2033"/>
      <c r="MQS118" s="2033" t="str">
        <f>IF(ISBLANK('１．学校基本情報'!$A$7),"",'１．学校基本情報'!$A$7)</f>
        <v/>
      </c>
      <c r="MQT118" s="2033"/>
      <c r="MQU118" s="2033"/>
      <c r="MQV118" s="2033"/>
      <c r="MQW118" s="2033"/>
      <c r="MQX118" s="2033"/>
      <c r="MQY118" s="2033"/>
      <c r="MQZ118" s="2033"/>
      <c r="MRA118" s="2033"/>
      <c r="MRB118" s="2033"/>
      <c r="MRC118" s="2033"/>
      <c r="MRD118" s="2033"/>
      <c r="MRE118" s="2033"/>
      <c r="MRF118" s="2033"/>
      <c r="MRG118" s="2033"/>
      <c r="MRH118" s="2033"/>
      <c r="MRI118" s="2033" t="str">
        <f>IF(ISBLANK('１．学校基本情報'!$A$7),"",'１．学校基本情報'!$A$7)</f>
        <v/>
      </c>
      <c r="MRJ118" s="2033"/>
      <c r="MRK118" s="2033"/>
      <c r="MRL118" s="2033"/>
      <c r="MRM118" s="2033"/>
      <c r="MRN118" s="2033"/>
      <c r="MRO118" s="2033"/>
      <c r="MRP118" s="2033"/>
      <c r="MRQ118" s="2033"/>
      <c r="MRR118" s="2033"/>
      <c r="MRS118" s="2033"/>
      <c r="MRT118" s="2033"/>
      <c r="MRU118" s="2033"/>
      <c r="MRV118" s="2033"/>
      <c r="MRW118" s="2033"/>
      <c r="MRX118" s="2033"/>
      <c r="MRY118" s="2033" t="str">
        <f>IF(ISBLANK('１．学校基本情報'!$A$7),"",'１．学校基本情報'!$A$7)</f>
        <v/>
      </c>
      <c r="MRZ118" s="2033"/>
      <c r="MSA118" s="2033"/>
      <c r="MSB118" s="2033"/>
      <c r="MSC118" s="2033"/>
      <c r="MSD118" s="2033"/>
      <c r="MSE118" s="2033"/>
      <c r="MSF118" s="2033"/>
      <c r="MSG118" s="2033"/>
      <c r="MSH118" s="2033"/>
      <c r="MSI118" s="2033"/>
      <c r="MSJ118" s="2033"/>
      <c r="MSK118" s="2033"/>
      <c r="MSL118" s="2033"/>
      <c r="MSM118" s="2033"/>
      <c r="MSN118" s="2033"/>
      <c r="MSO118" s="2033" t="str">
        <f>IF(ISBLANK('１．学校基本情報'!$A$7),"",'１．学校基本情報'!$A$7)</f>
        <v/>
      </c>
      <c r="MSP118" s="2033"/>
      <c r="MSQ118" s="2033"/>
      <c r="MSR118" s="2033"/>
      <c r="MSS118" s="2033"/>
      <c r="MST118" s="2033"/>
      <c r="MSU118" s="2033"/>
      <c r="MSV118" s="2033"/>
      <c r="MSW118" s="2033"/>
      <c r="MSX118" s="2033"/>
      <c r="MSY118" s="2033"/>
      <c r="MSZ118" s="2033"/>
      <c r="MTA118" s="2033"/>
      <c r="MTB118" s="2033"/>
      <c r="MTC118" s="2033"/>
      <c r="MTD118" s="2033"/>
      <c r="MTE118" s="2033" t="str">
        <f>IF(ISBLANK('１．学校基本情報'!$A$7),"",'１．学校基本情報'!$A$7)</f>
        <v/>
      </c>
      <c r="MTF118" s="2033"/>
      <c r="MTG118" s="2033"/>
      <c r="MTH118" s="2033"/>
      <c r="MTI118" s="2033"/>
      <c r="MTJ118" s="2033"/>
      <c r="MTK118" s="2033"/>
      <c r="MTL118" s="2033"/>
      <c r="MTM118" s="2033"/>
      <c r="MTN118" s="2033"/>
      <c r="MTO118" s="2033"/>
      <c r="MTP118" s="2033"/>
      <c r="MTQ118" s="2033"/>
      <c r="MTR118" s="2033"/>
      <c r="MTS118" s="2033"/>
      <c r="MTT118" s="2033"/>
      <c r="MTU118" s="2033" t="str">
        <f>IF(ISBLANK('１．学校基本情報'!$A$7),"",'１．学校基本情報'!$A$7)</f>
        <v/>
      </c>
      <c r="MTV118" s="2033"/>
      <c r="MTW118" s="2033"/>
      <c r="MTX118" s="2033"/>
      <c r="MTY118" s="2033"/>
      <c r="MTZ118" s="2033"/>
      <c r="MUA118" s="2033"/>
      <c r="MUB118" s="2033"/>
      <c r="MUC118" s="2033"/>
      <c r="MUD118" s="2033"/>
      <c r="MUE118" s="2033"/>
      <c r="MUF118" s="2033"/>
      <c r="MUG118" s="2033"/>
      <c r="MUH118" s="2033"/>
      <c r="MUI118" s="2033"/>
      <c r="MUJ118" s="2033"/>
      <c r="MUK118" s="2033" t="str">
        <f>IF(ISBLANK('１．学校基本情報'!$A$7),"",'１．学校基本情報'!$A$7)</f>
        <v/>
      </c>
      <c r="MUL118" s="2033"/>
      <c r="MUM118" s="2033"/>
      <c r="MUN118" s="2033"/>
      <c r="MUO118" s="2033"/>
      <c r="MUP118" s="2033"/>
      <c r="MUQ118" s="2033"/>
      <c r="MUR118" s="2033"/>
      <c r="MUS118" s="2033"/>
      <c r="MUT118" s="2033"/>
      <c r="MUU118" s="2033"/>
      <c r="MUV118" s="2033"/>
      <c r="MUW118" s="2033"/>
      <c r="MUX118" s="2033"/>
      <c r="MUY118" s="2033"/>
      <c r="MUZ118" s="2033"/>
      <c r="MVA118" s="2033" t="str">
        <f>IF(ISBLANK('１．学校基本情報'!$A$7),"",'１．学校基本情報'!$A$7)</f>
        <v/>
      </c>
      <c r="MVB118" s="2033"/>
      <c r="MVC118" s="2033"/>
      <c r="MVD118" s="2033"/>
      <c r="MVE118" s="2033"/>
      <c r="MVF118" s="2033"/>
      <c r="MVG118" s="2033"/>
      <c r="MVH118" s="2033"/>
      <c r="MVI118" s="2033"/>
      <c r="MVJ118" s="2033"/>
      <c r="MVK118" s="2033"/>
      <c r="MVL118" s="2033"/>
      <c r="MVM118" s="2033"/>
      <c r="MVN118" s="2033"/>
      <c r="MVO118" s="2033"/>
      <c r="MVP118" s="2033"/>
      <c r="MVQ118" s="2033" t="str">
        <f>IF(ISBLANK('１．学校基本情報'!$A$7),"",'１．学校基本情報'!$A$7)</f>
        <v/>
      </c>
      <c r="MVR118" s="2033"/>
      <c r="MVS118" s="2033"/>
      <c r="MVT118" s="2033"/>
      <c r="MVU118" s="2033"/>
      <c r="MVV118" s="2033"/>
      <c r="MVW118" s="2033"/>
      <c r="MVX118" s="2033"/>
      <c r="MVY118" s="2033"/>
      <c r="MVZ118" s="2033"/>
      <c r="MWA118" s="2033"/>
      <c r="MWB118" s="2033"/>
      <c r="MWC118" s="2033"/>
      <c r="MWD118" s="2033"/>
      <c r="MWE118" s="2033"/>
      <c r="MWF118" s="2033"/>
      <c r="MWG118" s="2033" t="str">
        <f>IF(ISBLANK('１．学校基本情報'!$A$7),"",'１．学校基本情報'!$A$7)</f>
        <v/>
      </c>
      <c r="MWH118" s="2033"/>
      <c r="MWI118" s="2033"/>
      <c r="MWJ118" s="2033"/>
      <c r="MWK118" s="2033"/>
      <c r="MWL118" s="2033"/>
      <c r="MWM118" s="2033"/>
      <c r="MWN118" s="2033"/>
      <c r="MWO118" s="2033"/>
      <c r="MWP118" s="2033"/>
      <c r="MWQ118" s="2033"/>
      <c r="MWR118" s="2033"/>
      <c r="MWS118" s="2033"/>
      <c r="MWT118" s="2033"/>
      <c r="MWU118" s="2033"/>
      <c r="MWV118" s="2033"/>
      <c r="MWW118" s="2033" t="str">
        <f>IF(ISBLANK('１．学校基本情報'!$A$7),"",'１．学校基本情報'!$A$7)</f>
        <v/>
      </c>
      <c r="MWX118" s="2033"/>
      <c r="MWY118" s="2033"/>
      <c r="MWZ118" s="2033"/>
      <c r="MXA118" s="2033"/>
      <c r="MXB118" s="2033"/>
      <c r="MXC118" s="2033"/>
      <c r="MXD118" s="2033"/>
      <c r="MXE118" s="2033"/>
      <c r="MXF118" s="2033"/>
      <c r="MXG118" s="2033"/>
      <c r="MXH118" s="2033"/>
      <c r="MXI118" s="2033"/>
      <c r="MXJ118" s="2033"/>
      <c r="MXK118" s="2033"/>
      <c r="MXL118" s="2033"/>
      <c r="MXM118" s="2033" t="str">
        <f>IF(ISBLANK('１．学校基本情報'!$A$7),"",'１．学校基本情報'!$A$7)</f>
        <v/>
      </c>
      <c r="MXN118" s="2033"/>
      <c r="MXO118" s="2033"/>
      <c r="MXP118" s="2033"/>
      <c r="MXQ118" s="2033"/>
      <c r="MXR118" s="2033"/>
      <c r="MXS118" s="2033"/>
      <c r="MXT118" s="2033"/>
      <c r="MXU118" s="2033"/>
      <c r="MXV118" s="2033"/>
      <c r="MXW118" s="2033"/>
      <c r="MXX118" s="2033"/>
      <c r="MXY118" s="2033"/>
      <c r="MXZ118" s="2033"/>
      <c r="MYA118" s="2033"/>
      <c r="MYB118" s="2033"/>
      <c r="MYC118" s="2033" t="str">
        <f>IF(ISBLANK('１．学校基本情報'!$A$7),"",'１．学校基本情報'!$A$7)</f>
        <v/>
      </c>
      <c r="MYD118" s="2033"/>
      <c r="MYE118" s="2033"/>
      <c r="MYF118" s="2033"/>
      <c r="MYG118" s="2033"/>
      <c r="MYH118" s="2033"/>
      <c r="MYI118" s="2033"/>
      <c r="MYJ118" s="2033"/>
      <c r="MYK118" s="2033"/>
      <c r="MYL118" s="2033"/>
      <c r="MYM118" s="2033"/>
      <c r="MYN118" s="2033"/>
      <c r="MYO118" s="2033"/>
      <c r="MYP118" s="2033"/>
      <c r="MYQ118" s="2033"/>
      <c r="MYR118" s="2033"/>
      <c r="MYS118" s="2033" t="str">
        <f>IF(ISBLANK('１．学校基本情報'!$A$7),"",'１．学校基本情報'!$A$7)</f>
        <v/>
      </c>
      <c r="MYT118" s="2033"/>
      <c r="MYU118" s="2033"/>
      <c r="MYV118" s="2033"/>
      <c r="MYW118" s="2033"/>
      <c r="MYX118" s="2033"/>
      <c r="MYY118" s="2033"/>
      <c r="MYZ118" s="2033"/>
      <c r="MZA118" s="2033"/>
      <c r="MZB118" s="2033"/>
      <c r="MZC118" s="2033"/>
      <c r="MZD118" s="2033"/>
      <c r="MZE118" s="2033"/>
      <c r="MZF118" s="2033"/>
      <c r="MZG118" s="2033"/>
      <c r="MZH118" s="2033"/>
      <c r="MZI118" s="2033" t="str">
        <f>IF(ISBLANK('１．学校基本情報'!$A$7),"",'１．学校基本情報'!$A$7)</f>
        <v/>
      </c>
      <c r="MZJ118" s="2033"/>
      <c r="MZK118" s="2033"/>
      <c r="MZL118" s="2033"/>
      <c r="MZM118" s="2033"/>
      <c r="MZN118" s="2033"/>
      <c r="MZO118" s="2033"/>
      <c r="MZP118" s="2033"/>
      <c r="MZQ118" s="2033"/>
      <c r="MZR118" s="2033"/>
      <c r="MZS118" s="2033"/>
      <c r="MZT118" s="2033"/>
      <c r="MZU118" s="2033"/>
      <c r="MZV118" s="2033"/>
      <c r="MZW118" s="2033"/>
      <c r="MZX118" s="2033"/>
      <c r="MZY118" s="2033" t="str">
        <f>IF(ISBLANK('１．学校基本情報'!$A$7),"",'１．学校基本情報'!$A$7)</f>
        <v/>
      </c>
      <c r="MZZ118" s="2033"/>
      <c r="NAA118" s="2033"/>
      <c r="NAB118" s="2033"/>
      <c r="NAC118" s="2033"/>
      <c r="NAD118" s="2033"/>
      <c r="NAE118" s="2033"/>
      <c r="NAF118" s="2033"/>
      <c r="NAG118" s="2033"/>
      <c r="NAH118" s="2033"/>
      <c r="NAI118" s="2033"/>
      <c r="NAJ118" s="2033"/>
      <c r="NAK118" s="2033"/>
      <c r="NAL118" s="2033"/>
      <c r="NAM118" s="2033"/>
      <c r="NAN118" s="2033"/>
      <c r="NAO118" s="2033" t="str">
        <f>IF(ISBLANK('１．学校基本情報'!$A$7),"",'１．学校基本情報'!$A$7)</f>
        <v/>
      </c>
      <c r="NAP118" s="2033"/>
      <c r="NAQ118" s="2033"/>
      <c r="NAR118" s="2033"/>
      <c r="NAS118" s="2033"/>
      <c r="NAT118" s="2033"/>
      <c r="NAU118" s="2033"/>
      <c r="NAV118" s="2033"/>
      <c r="NAW118" s="2033"/>
      <c r="NAX118" s="2033"/>
      <c r="NAY118" s="2033"/>
      <c r="NAZ118" s="2033"/>
      <c r="NBA118" s="2033"/>
      <c r="NBB118" s="2033"/>
      <c r="NBC118" s="2033"/>
      <c r="NBD118" s="2033"/>
      <c r="NBE118" s="2033" t="str">
        <f>IF(ISBLANK('１．学校基本情報'!$A$7),"",'１．学校基本情報'!$A$7)</f>
        <v/>
      </c>
      <c r="NBF118" s="2033"/>
      <c r="NBG118" s="2033"/>
      <c r="NBH118" s="2033"/>
      <c r="NBI118" s="2033"/>
      <c r="NBJ118" s="2033"/>
      <c r="NBK118" s="2033"/>
      <c r="NBL118" s="2033"/>
      <c r="NBM118" s="2033"/>
      <c r="NBN118" s="2033"/>
      <c r="NBO118" s="2033"/>
      <c r="NBP118" s="2033"/>
      <c r="NBQ118" s="2033"/>
      <c r="NBR118" s="2033"/>
      <c r="NBS118" s="2033"/>
      <c r="NBT118" s="2033"/>
      <c r="NBU118" s="2033" t="str">
        <f>IF(ISBLANK('１．学校基本情報'!$A$7),"",'１．学校基本情報'!$A$7)</f>
        <v/>
      </c>
      <c r="NBV118" s="2033"/>
      <c r="NBW118" s="2033"/>
      <c r="NBX118" s="2033"/>
      <c r="NBY118" s="2033"/>
      <c r="NBZ118" s="2033"/>
      <c r="NCA118" s="2033"/>
      <c r="NCB118" s="2033"/>
      <c r="NCC118" s="2033"/>
      <c r="NCD118" s="2033"/>
      <c r="NCE118" s="2033"/>
      <c r="NCF118" s="2033"/>
      <c r="NCG118" s="2033"/>
      <c r="NCH118" s="2033"/>
      <c r="NCI118" s="2033"/>
      <c r="NCJ118" s="2033"/>
      <c r="NCK118" s="2033" t="str">
        <f>IF(ISBLANK('１．学校基本情報'!$A$7),"",'１．学校基本情報'!$A$7)</f>
        <v/>
      </c>
      <c r="NCL118" s="2033"/>
      <c r="NCM118" s="2033"/>
      <c r="NCN118" s="2033"/>
      <c r="NCO118" s="2033"/>
      <c r="NCP118" s="2033"/>
      <c r="NCQ118" s="2033"/>
      <c r="NCR118" s="2033"/>
      <c r="NCS118" s="2033"/>
      <c r="NCT118" s="2033"/>
      <c r="NCU118" s="2033"/>
      <c r="NCV118" s="2033"/>
      <c r="NCW118" s="2033"/>
      <c r="NCX118" s="2033"/>
      <c r="NCY118" s="2033"/>
      <c r="NCZ118" s="2033"/>
      <c r="NDA118" s="2033" t="str">
        <f>IF(ISBLANK('１．学校基本情報'!$A$7),"",'１．学校基本情報'!$A$7)</f>
        <v/>
      </c>
      <c r="NDB118" s="2033"/>
      <c r="NDC118" s="2033"/>
      <c r="NDD118" s="2033"/>
      <c r="NDE118" s="2033"/>
      <c r="NDF118" s="2033"/>
      <c r="NDG118" s="2033"/>
      <c r="NDH118" s="2033"/>
      <c r="NDI118" s="2033"/>
      <c r="NDJ118" s="2033"/>
      <c r="NDK118" s="2033"/>
      <c r="NDL118" s="2033"/>
      <c r="NDM118" s="2033"/>
      <c r="NDN118" s="2033"/>
      <c r="NDO118" s="2033"/>
      <c r="NDP118" s="2033"/>
      <c r="NDQ118" s="2033" t="str">
        <f>IF(ISBLANK('１．学校基本情報'!$A$7),"",'１．学校基本情報'!$A$7)</f>
        <v/>
      </c>
      <c r="NDR118" s="2033"/>
      <c r="NDS118" s="2033"/>
      <c r="NDT118" s="2033"/>
      <c r="NDU118" s="2033"/>
      <c r="NDV118" s="2033"/>
      <c r="NDW118" s="2033"/>
      <c r="NDX118" s="2033"/>
      <c r="NDY118" s="2033"/>
      <c r="NDZ118" s="2033"/>
      <c r="NEA118" s="2033"/>
      <c r="NEB118" s="2033"/>
      <c r="NEC118" s="2033"/>
      <c r="NED118" s="2033"/>
      <c r="NEE118" s="2033"/>
      <c r="NEF118" s="2033"/>
      <c r="NEG118" s="2033" t="str">
        <f>IF(ISBLANK('１．学校基本情報'!$A$7),"",'１．学校基本情報'!$A$7)</f>
        <v/>
      </c>
      <c r="NEH118" s="2033"/>
      <c r="NEI118" s="2033"/>
      <c r="NEJ118" s="2033"/>
      <c r="NEK118" s="2033"/>
      <c r="NEL118" s="2033"/>
      <c r="NEM118" s="2033"/>
      <c r="NEN118" s="2033"/>
      <c r="NEO118" s="2033"/>
      <c r="NEP118" s="2033"/>
      <c r="NEQ118" s="2033"/>
      <c r="NER118" s="2033"/>
      <c r="NES118" s="2033"/>
      <c r="NET118" s="2033"/>
      <c r="NEU118" s="2033"/>
      <c r="NEV118" s="2033"/>
      <c r="NEW118" s="2033" t="str">
        <f>IF(ISBLANK('１．学校基本情報'!$A$7),"",'１．学校基本情報'!$A$7)</f>
        <v/>
      </c>
      <c r="NEX118" s="2033"/>
      <c r="NEY118" s="2033"/>
      <c r="NEZ118" s="2033"/>
      <c r="NFA118" s="2033"/>
      <c r="NFB118" s="2033"/>
      <c r="NFC118" s="2033"/>
      <c r="NFD118" s="2033"/>
      <c r="NFE118" s="2033"/>
      <c r="NFF118" s="2033"/>
      <c r="NFG118" s="2033"/>
      <c r="NFH118" s="2033"/>
      <c r="NFI118" s="2033"/>
      <c r="NFJ118" s="2033"/>
      <c r="NFK118" s="2033"/>
      <c r="NFL118" s="2033"/>
      <c r="NFM118" s="2033" t="str">
        <f>IF(ISBLANK('１．学校基本情報'!$A$7),"",'１．学校基本情報'!$A$7)</f>
        <v/>
      </c>
      <c r="NFN118" s="2033"/>
      <c r="NFO118" s="2033"/>
      <c r="NFP118" s="2033"/>
      <c r="NFQ118" s="2033"/>
      <c r="NFR118" s="2033"/>
      <c r="NFS118" s="2033"/>
      <c r="NFT118" s="2033"/>
      <c r="NFU118" s="2033"/>
      <c r="NFV118" s="2033"/>
      <c r="NFW118" s="2033"/>
      <c r="NFX118" s="2033"/>
      <c r="NFY118" s="2033"/>
      <c r="NFZ118" s="2033"/>
      <c r="NGA118" s="2033"/>
      <c r="NGB118" s="2033"/>
      <c r="NGC118" s="2033" t="str">
        <f>IF(ISBLANK('１．学校基本情報'!$A$7),"",'１．学校基本情報'!$A$7)</f>
        <v/>
      </c>
      <c r="NGD118" s="2033"/>
      <c r="NGE118" s="2033"/>
      <c r="NGF118" s="2033"/>
      <c r="NGG118" s="2033"/>
      <c r="NGH118" s="2033"/>
      <c r="NGI118" s="2033"/>
      <c r="NGJ118" s="2033"/>
      <c r="NGK118" s="2033"/>
      <c r="NGL118" s="2033"/>
      <c r="NGM118" s="2033"/>
      <c r="NGN118" s="2033"/>
      <c r="NGO118" s="2033"/>
      <c r="NGP118" s="2033"/>
      <c r="NGQ118" s="2033"/>
      <c r="NGR118" s="2033"/>
      <c r="NGS118" s="2033" t="str">
        <f>IF(ISBLANK('１．学校基本情報'!$A$7),"",'１．学校基本情報'!$A$7)</f>
        <v/>
      </c>
      <c r="NGT118" s="2033"/>
      <c r="NGU118" s="2033"/>
      <c r="NGV118" s="2033"/>
      <c r="NGW118" s="2033"/>
      <c r="NGX118" s="2033"/>
      <c r="NGY118" s="2033"/>
      <c r="NGZ118" s="2033"/>
      <c r="NHA118" s="2033"/>
      <c r="NHB118" s="2033"/>
      <c r="NHC118" s="2033"/>
      <c r="NHD118" s="2033"/>
      <c r="NHE118" s="2033"/>
      <c r="NHF118" s="2033"/>
      <c r="NHG118" s="2033"/>
      <c r="NHH118" s="2033"/>
      <c r="NHI118" s="2033" t="str">
        <f>IF(ISBLANK('１．学校基本情報'!$A$7),"",'１．学校基本情報'!$A$7)</f>
        <v/>
      </c>
      <c r="NHJ118" s="2033"/>
      <c r="NHK118" s="2033"/>
      <c r="NHL118" s="2033"/>
      <c r="NHM118" s="2033"/>
      <c r="NHN118" s="2033"/>
      <c r="NHO118" s="2033"/>
      <c r="NHP118" s="2033"/>
      <c r="NHQ118" s="2033"/>
      <c r="NHR118" s="2033"/>
      <c r="NHS118" s="2033"/>
      <c r="NHT118" s="2033"/>
      <c r="NHU118" s="2033"/>
      <c r="NHV118" s="2033"/>
      <c r="NHW118" s="2033"/>
      <c r="NHX118" s="2033"/>
      <c r="NHY118" s="2033" t="str">
        <f>IF(ISBLANK('１．学校基本情報'!$A$7),"",'１．学校基本情報'!$A$7)</f>
        <v/>
      </c>
      <c r="NHZ118" s="2033"/>
      <c r="NIA118" s="2033"/>
      <c r="NIB118" s="2033"/>
      <c r="NIC118" s="2033"/>
      <c r="NID118" s="2033"/>
      <c r="NIE118" s="2033"/>
      <c r="NIF118" s="2033"/>
      <c r="NIG118" s="2033"/>
      <c r="NIH118" s="2033"/>
      <c r="NII118" s="2033"/>
      <c r="NIJ118" s="2033"/>
      <c r="NIK118" s="2033"/>
      <c r="NIL118" s="2033"/>
      <c r="NIM118" s="2033"/>
      <c r="NIN118" s="2033"/>
      <c r="NIO118" s="2033" t="str">
        <f>IF(ISBLANK('１．学校基本情報'!$A$7),"",'１．学校基本情報'!$A$7)</f>
        <v/>
      </c>
      <c r="NIP118" s="2033"/>
      <c r="NIQ118" s="2033"/>
      <c r="NIR118" s="2033"/>
      <c r="NIS118" s="2033"/>
      <c r="NIT118" s="2033"/>
      <c r="NIU118" s="2033"/>
      <c r="NIV118" s="2033"/>
      <c r="NIW118" s="2033"/>
      <c r="NIX118" s="2033"/>
      <c r="NIY118" s="2033"/>
      <c r="NIZ118" s="2033"/>
      <c r="NJA118" s="2033"/>
      <c r="NJB118" s="2033"/>
      <c r="NJC118" s="2033"/>
      <c r="NJD118" s="2033"/>
      <c r="NJE118" s="2033" t="str">
        <f>IF(ISBLANK('１．学校基本情報'!$A$7),"",'１．学校基本情報'!$A$7)</f>
        <v/>
      </c>
      <c r="NJF118" s="2033"/>
      <c r="NJG118" s="2033"/>
      <c r="NJH118" s="2033"/>
      <c r="NJI118" s="2033"/>
      <c r="NJJ118" s="2033"/>
      <c r="NJK118" s="2033"/>
      <c r="NJL118" s="2033"/>
      <c r="NJM118" s="2033"/>
      <c r="NJN118" s="2033"/>
      <c r="NJO118" s="2033"/>
      <c r="NJP118" s="2033"/>
      <c r="NJQ118" s="2033"/>
      <c r="NJR118" s="2033"/>
      <c r="NJS118" s="2033"/>
      <c r="NJT118" s="2033"/>
      <c r="NJU118" s="2033" t="str">
        <f>IF(ISBLANK('１．学校基本情報'!$A$7),"",'１．学校基本情報'!$A$7)</f>
        <v/>
      </c>
      <c r="NJV118" s="2033"/>
      <c r="NJW118" s="2033"/>
      <c r="NJX118" s="2033"/>
      <c r="NJY118" s="2033"/>
      <c r="NJZ118" s="2033"/>
      <c r="NKA118" s="2033"/>
      <c r="NKB118" s="2033"/>
      <c r="NKC118" s="2033"/>
      <c r="NKD118" s="2033"/>
      <c r="NKE118" s="2033"/>
      <c r="NKF118" s="2033"/>
      <c r="NKG118" s="2033"/>
      <c r="NKH118" s="2033"/>
      <c r="NKI118" s="2033"/>
      <c r="NKJ118" s="2033"/>
      <c r="NKK118" s="2033" t="str">
        <f>IF(ISBLANK('１．学校基本情報'!$A$7),"",'１．学校基本情報'!$A$7)</f>
        <v/>
      </c>
      <c r="NKL118" s="2033"/>
      <c r="NKM118" s="2033"/>
      <c r="NKN118" s="2033"/>
      <c r="NKO118" s="2033"/>
      <c r="NKP118" s="2033"/>
      <c r="NKQ118" s="2033"/>
      <c r="NKR118" s="2033"/>
      <c r="NKS118" s="2033"/>
      <c r="NKT118" s="2033"/>
      <c r="NKU118" s="2033"/>
      <c r="NKV118" s="2033"/>
      <c r="NKW118" s="2033"/>
      <c r="NKX118" s="2033"/>
      <c r="NKY118" s="2033"/>
      <c r="NKZ118" s="2033"/>
      <c r="NLA118" s="2033" t="str">
        <f>IF(ISBLANK('１．学校基本情報'!$A$7),"",'１．学校基本情報'!$A$7)</f>
        <v/>
      </c>
      <c r="NLB118" s="2033"/>
      <c r="NLC118" s="2033"/>
      <c r="NLD118" s="2033"/>
      <c r="NLE118" s="2033"/>
      <c r="NLF118" s="2033"/>
      <c r="NLG118" s="2033"/>
      <c r="NLH118" s="2033"/>
      <c r="NLI118" s="2033"/>
      <c r="NLJ118" s="2033"/>
      <c r="NLK118" s="2033"/>
      <c r="NLL118" s="2033"/>
      <c r="NLM118" s="2033"/>
      <c r="NLN118" s="2033"/>
      <c r="NLO118" s="2033"/>
      <c r="NLP118" s="2033"/>
      <c r="NLQ118" s="2033" t="str">
        <f>IF(ISBLANK('１．学校基本情報'!$A$7),"",'１．学校基本情報'!$A$7)</f>
        <v/>
      </c>
      <c r="NLR118" s="2033"/>
      <c r="NLS118" s="2033"/>
      <c r="NLT118" s="2033"/>
      <c r="NLU118" s="2033"/>
      <c r="NLV118" s="2033"/>
      <c r="NLW118" s="2033"/>
      <c r="NLX118" s="2033"/>
      <c r="NLY118" s="2033"/>
      <c r="NLZ118" s="2033"/>
      <c r="NMA118" s="2033"/>
      <c r="NMB118" s="2033"/>
      <c r="NMC118" s="2033"/>
      <c r="NMD118" s="2033"/>
      <c r="NME118" s="2033"/>
      <c r="NMF118" s="2033"/>
      <c r="NMG118" s="2033" t="str">
        <f>IF(ISBLANK('１．学校基本情報'!$A$7),"",'１．学校基本情報'!$A$7)</f>
        <v/>
      </c>
      <c r="NMH118" s="2033"/>
      <c r="NMI118" s="2033"/>
      <c r="NMJ118" s="2033"/>
      <c r="NMK118" s="2033"/>
      <c r="NML118" s="2033"/>
      <c r="NMM118" s="2033"/>
      <c r="NMN118" s="2033"/>
      <c r="NMO118" s="2033"/>
      <c r="NMP118" s="2033"/>
      <c r="NMQ118" s="2033"/>
      <c r="NMR118" s="2033"/>
      <c r="NMS118" s="2033"/>
      <c r="NMT118" s="2033"/>
      <c r="NMU118" s="2033"/>
      <c r="NMV118" s="2033"/>
      <c r="NMW118" s="2033" t="str">
        <f>IF(ISBLANK('１．学校基本情報'!$A$7),"",'１．学校基本情報'!$A$7)</f>
        <v/>
      </c>
      <c r="NMX118" s="2033"/>
      <c r="NMY118" s="2033"/>
      <c r="NMZ118" s="2033"/>
      <c r="NNA118" s="2033"/>
      <c r="NNB118" s="2033"/>
      <c r="NNC118" s="2033"/>
      <c r="NND118" s="2033"/>
      <c r="NNE118" s="2033"/>
      <c r="NNF118" s="2033"/>
      <c r="NNG118" s="2033"/>
      <c r="NNH118" s="2033"/>
      <c r="NNI118" s="2033"/>
      <c r="NNJ118" s="2033"/>
      <c r="NNK118" s="2033"/>
      <c r="NNL118" s="2033"/>
      <c r="NNM118" s="2033" t="str">
        <f>IF(ISBLANK('１．学校基本情報'!$A$7),"",'１．学校基本情報'!$A$7)</f>
        <v/>
      </c>
      <c r="NNN118" s="2033"/>
      <c r="NNO118" s="2033"/>
      <c r="NNP118" s="2033"/>
      <c r="NNQ118" s="2033"/>
      <c r="NNR118" s="2033"/>
      <c r="NNS118" s="2033"/>
      <c r="NNT118" s="2033"/>
      <c r="NNU118" s="2033"/>
      <c r="NNV118" s="2033"/>
      <c r="NNW118" s="2033"/>
      <c r="NNX118" s="2033"/>
      <c r="NNY118" s="2033"/>
      <c r="NNZ118" s="2033"/>
      <c r="NOA118" s="2033"/>
      <c r="NOB118" s="2033"/>
      <c r="NOC118" s="2033" t="str">
        <f>IF(ISBLANK('１．学校基本情報'!$A$7),"",'１．学校基本情報'!$A$7)</f>
        <v/>
      </c>
      <c r="NOD118" s="2033"/>
      <c r="NOE118" s="2033"/>
      <c r="NOF118" s="2033"/>
      <c r="NOG118" s="2033"/>
      <c r="NOH118" s="2033"/>
      <c r="NOI118" s="2033"/>
      <c r="NOJ118" s="2033"/>
      <c r="NOK118" s="2033"/>
      <c r="NOL118" s="2033"/>
      <c r="NOM118" s="2033"/>
      <c r="NON118" s="2033"/>
      <c r="NOO118" s="2033"/>
      <c r="NOP118" s="2033"/>
      <c r="NOQ118" s="2033"/>
      <c r="NOR118" s="2033"/>
      <c r="NOS118" s="2033" t="str">
        <f>IF(ISBLANK('１．学校基本情報'!$A$7),"",'１．学校基本情報'!$A$7)</f>
        <v/>
      </c>
      <c r="NOT118" s="2033"/>
      <c r="NOU118" s="2033"/>
      <c r="NOV118" s="2033"/>
      <c r="NOW118" s="2033"/>
      <c r="NOX118" s="2033"/>
      <c r="NOY118" s="2033"/>
      <c r="NOZ118" s="2033"/>
      <c r="NPA118" s="2033"/>
      <c r="NPB118" s="2033"/>
      <c r="NPC118" s="2033"/>
      <c r="NPD118" s="2033"/>
      <c r="NPE118" s="2033"/>
      <c r="NPF118" s="2033"/>
      <c r="NPG118" s="2033"/>
      <c r="NPH118" s="2033"/>
      <c r="NPI118" s="2033" t="str">
        <f>IF(ISBLANK('１．学校基本情報'!$A$7),"",'１．学校基本情報'!$A$7)</f>
        <v/>
      </c>
      <c r="NPJ118" s="2033"/>
      <c r="NPK118" s="2033"/>
      <c r="NPL118" s="2033"/>
      <c r="NPM118" s="2033"/>
      <c r="NPN118" s="2033"/>
      <c r="NPO118" s="2033"/>
      <c r="NPP118" s="2033"/>
      <c r="NPQ118" s="2033"/>
      <c r="NPR118" s="2033"/>
      <c r="NPS118" s="2033"/>
      <c r="NPT118" s="2033"/>
      <c r="NPU118" s="2033"/>
      <c r="NPV118" s="2033"/>
      <c r="NPW118" s="2033"/>
      <c r="NPX118" s="2033"/>
      <c r="NPY118" s="2033" t="str">
        <f>IF(ISBLANK('１．学校基本情報'!$A$7),"",'１．学校基本情報'!$A$7)</f>
        <v/>
      </c>
      <c r="NPZ118" s="2033"/>
      <c r="NQA118" s="2033"/>
      <c r="NQB118" s="2033"/>
      <c r="NQC118" s="2033"/>
      <c r="NQD118" s="2033"/>
      <c r="NQE118" s="2033"/>
      <c r="NQF118" s="2033"/>
      <c r="NQG118" s="2033"/>
      <c r="NQH118" s="2033"/>
      <c r="NQI118" s="2033"/>
      <c r="NQJ118" s="2033"/>
      <c r="NQK118" s="2033"/>
      <c r="NQL118" s="2033"/>
      <c r="NQM118" s="2033"/>
      <c r="NQN118" s="2033"/>
      <c r="NQO118" s="2033" t="str">
        <f>IF(ISBLANK('１．学校基本情報'!$A$7),"",'１．学校基本情報'!$A$7)</f>
        <v/>
      </c>
      <c r="NQP118" s="2033"/>
      <c r="NQQ118" s="2033"/>
      <c r="NQR118" s="2033"/>
      <c r="NQS118" s="2033"/>
      <c r="NQT118" s="2033"/>
      <c r="NQU118" s="2033"/>
      <c r="NQV118" s="2033"/>
      <c r="NQW118" s="2033"/>
      <c r="NQX118" s="2033"/>
      <c r="NQY118" s="2033"/>
      <c r="NQZ118" s="2033"/>
      <c r="NRA118" s="2033"/>
      <c r="NRB118" s="2033"/>
      <c r="NRC118" s="2033"/>
      <c r="NRD118" s="2033"/>
      <c r="NRE118" s="2033" t="str">
        <f>IF(ISBLANK('１．学校基本情報'!$A$7),"",'１．学校基本情報'!$A$7)</f>
        <v/>
      </c>
      <c r="NRF118" s="2033"/>
      <c r="NRG118" s="2033"/>
      <c r="NRH118" s="2033"/>
      <c r="NRI118" s="2033"/>
      <c r="NRJ118" s="2033"/>
      <c r="NRK118" s="2033"/>
      <c r="NRL118" s="2033"/>
      <c r="NRM118" s="2033"/>
      <c r="NRN118" s="2033"/>
      <c r="NRO118" s="2033"/>
      <c r="NRP118" s="2033"/>
      <c r="NRQ118" s="2033"/>
      <c r="NRR118" s="2033"/>
      <c r="NRS118" s="2033"/>
      <c r="NRT118" s="2033"/>
      <c r="NRU118" s="2033" t="str">
        <f>IF(ISBLANK('１．学校基本情報'!$A$7),"",'１．学校基本情報'!$A$7)</f>
        <v/>
      </c>
      <c r="NRV118" s="2033"/>
      <c r="NRW118" s="2033"/>
      <c r="NRX118" s="2033"/>
      <c r="NRY118" s="2033"/>
      <c r="NRZ118" s="2033"/>
      <c r="NSA118" s="2033"/>
      <c r="NSB118" s="2033"/>
      <c r="NSC118" s="2033"/>
      <c r="NSD118" s="2033"/>
      <c r="NSE118" s="2033"/>
      <c r="NSF118" s="2033"/>
      <c r="NSG118" s="2033"/>
      <c r="NSH118" s="2033"/>
      <c r="NSI118" s="2033"/>
      <c r="NSJ118" s="2033"/>
      <c r="NSK118" s="2033" t="str">
        <f>IF(ISBLANK('１．学校基本情報'!$A$7),"",'１．学校基本情報'!$A$7)</f>
        <v/>
      </c>
      <c r="NSL118" s="2033"/>
      <c r="NSM118" s="2033"/>
      <c r="NSN118" s="2033"/>
      <c r="NSO118" s="2033"/>
      <c r="NSP118" s="2033"/>
      <c r="NSQ118" s="2033"/>
      <c r="NSR118" s="2033"/>
      <c r="NSS118" s="2033"/>
      <c r="NST118" s="2033"/>
      <c r="NSU118" s="2033"/>
      <c r="NSV118" s="2033"/>
      <c r="NSW118" s="2033"/>
      <c r="NSX118" s="2033"/>
      <c r="NSY118" s="2033"/>
      <c r="NSZ118" s="2033"/>
      <c r="NTA118" s="2033" t="str">
        <f>IF(ISBLANK('１．学校基本情報'!$A$7),"",'１．学校基本情報'!$A$7)</f>
        <v/>
      </c>
      <c r="NTB118" s="2033"/>
      <c r="NTC118" s="2033"/>
      <c r="NTD118" s="2033"/>
      <c r="NTE118" s="2033"/>
      <c r="NTF118" s="2033"/>
      <c r="NTG118" s="2033"/>
      <c r="NTH118" s="2033"/>
      <c r="NTI118" s="2033"/>
      <c r="NTJ118" s="2033"/>
      <c r="NTK118" s="2033"/>
      <c r="NTL118" s="2033"/>
      <c r="NTM118" s="2033"/>
      <c r="NTN118" s="2033"/>
      <c r="NTO118" s="2033"/>
      <c r="NTP118" s="2033"/>
      <c r="NTQ118" s="2033" t="str">
        <f>IF(ISBLANK('１．学校基本情報'!$A$7),"",'１．学校基本情報'!$A$7)</f>
        <v/>
      </c>
      <c r="NTR118" s="2033"/>
      <c r="NTS118" s="2033"/>
      <c r="NTT118" s="2033"/>
      <c r="NTU118" s="2033"/>
      <c r="NTV118" s="2033"/>
      <c r="NTW118" s="2033"/>
      <c r="NTX118" s="2033"/>
      <c r="NTY118" s="2033"/>
      <c r="NTZ118" s="2033"/>
      <c r="NUA118" s="2033"/>
      <c r="NUB118" s="2033"/>
      <c r="NUC118" s="2033"/>
      <c r="NUD118" s="2033"/>
      <c r="NUE118" s="2033"/>
      <c r="NUF118" s="2033"/>
      <c r="NUG118" s="2033" t="str">
        <f>IF(ISBLANK('１．学校基本情報'!$A$7),"",'１．学校基本情報'!$A$7)</f>
        <v/>
      </c>
      <c r="NUH118" s="2033"/>
      <c r="NUI118" s="2033"/>
      <c r="NUJ118" s="2033"/>
      <c r="NUK118" s="2033"/>
      <c r="NUL118" s="2033"/>
      <c r="NUM118" s="2033"/>
      <c r="NUN118" s="2033"/>
      <c r="NUO118" s="2033"/>
      <c r="NUP118" s="2033"/>
      <c r="NUQ118" s="2033"/>
      <c r="NUR118" s="2033"/>
      <c r="NUS118" s="2033"/>
      <c r="NUT118" s="2033"/>
      <c r="NUU118" s="2033"/>
      <c r="NUV118" s="2033"/>
      <c r="NUW118" s="2033" t="str">
        <f>IF(ISBLANK('１．学校基本情報'!$A$7),"",'１．学校基本情報'!$A$7)</f>
        <v/>
      </c>
      <c r="NUX118" s="2033"/>
      <c r="NUY118" s="2033"/>
      <c r="NUZ118" s="2033"/>
      <c r="NVA118" s="2033"/>
      <c r="NVB118" s="2033"/>
      <c r="NVC118" s="2033"/>
      <c r="NVD118" s="2033"/>
      <c r="NVE118" s="2033"/>
      <c r="NVF118" s="2033"/>
      <c r="NVG118" s="2033"/>
      <c r="NVH118" s="2033"/>
      <c r="NVI118" s="2033"/>
      <c r="NVJ118" s="2033"/>
      <c r="NVK118" s="2033"/>
      <c r="NVL118" s="2033"/>
      <c r="NVM118" s="2033" t="str">
        <f>IF(ISBLANK('１．学校基本情報'!$A$7),"",'１．学校基本情報'!$A$7)</f>
        <v/>
      </c>
      <c r="NVN118" s="2033"/>
      <c r="NVO118" s="2033"/>
      <c r="NVP118" s="2033"/>
      <c r="NVQ118" s="2033"/>
      <c r="NVR118" s="2033"/>
      <c r="NVS118" s="2033"/>
      <c r="NVT118" s="2033"/>
      <c r="NVU118" s="2033"/>
      <c r="NVV118" s="2033"/>
      <c r="NVW118" s="2033"/>
      <c r="NVX118" s="2033"/>
      <c r="NVY118" s="2033"/>
      <c r="NVZ118" s="2033"/>
      <c r="NWA118" s="2033"/>
      <c r="NWB118" s="2033"/>
      <c r="NWC118" s="2033" t="str">
        <f>IF(ISBLANK('１．学校基本情報'!$A$7),"",'１．学校基本情報'!$A$7)</f>
        <v/>
      </c>
      <c r="NWD118" s="2033"/>
      <c r="NWE118" s="2033"/>
      <c r="NWF118" s="2033"/>
      <c r="NWG118" s="2033"/>
      <c r="NWH118" s="2033"/>
      <c r="NWI118" s="2033"/>
      <c r="NWJ118" s="2033"/>
      <c r="NWK118" s="2033"/>
      <c r="NWL118" s="2033"/>
      <c r="NWM118" s="2033"/>
      <c r="NWN118" s="2033"/>
      <c r="NWO118" s="2033"/>
      <c r="NWP118" s="2033"/>
      <c r="NWQ118" s="2033"/>
      <c r="NWR118" s="2033"/>
      <c r="NWS118" s="2033" t="str">
        <f>IF(ISBLANK('１．学校基本情報'!$A$7),"",'１．学校基本情報'!$A$7)</f>
        <v/>
      </c>
      <c r="NWT118" s="2033"/>
      <c r="NWU118" s="2033"/>
      <c r="NWV118" s="2033"/>
      <c r="NWW118" s="2033"/>
      <c r="NWX118" s="2033"/>
      <c r="NWY118" s="2033"/>
      <c r="NWZ118" s="2033"/>
      <c r="NXA118" s="2033"/>
      <c r="NXB118" s="2033"/>
      <c r="NXC118" s="2033"/>
      <c r="NXD118" s="2033"/>
      <c r="NXE118" s="2033"/>
      <c r="NXF118" s="2033"/>
      <c r="NXG118" s="2033"/>
      <c r="NXH118" s="2033"/>
      <c r="NXI118" s="2033" t="str">
        <f>IF(ISBLANK('１．学校基本情報'!$A$7),"",'１．学校基本情報'!$A$7)</f>
        <v/>
      </c>
      <c r="NXJ118" s="2033"/>
      <c r="NXK118" s="2033"/>
      <c r="NXL118" s="2033"/>
      <c r="NXM118" s="2033"/>
      <c r="NXN118" s="2033"/>
      <c r="NXO118" s="2033"/>
      <c r="NXP118" s="2033"/>
      <c r="NXQ118" s="2033"/>
      <c r="NXR118" s="2033"/>
      <c r="NXS118" s="2033"/>
      <c r="NXT118" s="2033"/>
      <c r="NXU118" s="2033"/>
      <c r="NXV118" s="2033"/>
      <c r="NXW118" s="2033"/>
      <c r="NXX118" s="2033"/>
      <c r="NXY118" s="2033" t="str">
        <f>IF(ISBLANK('１．学校基本情報'!$A$7),"",'１．学校基本情報'!$A$7)</f>
        <v/>
      </c>
      <c r="NXZ118" s="2033"/>
      <c r="NYA118" s="2033"/>
      <c r="NYB118" s="2033"/>
      <c r="NYC118" s="2033"/>
      <c r="NYD118" s="2033"/>
      <c r="NYE118" s="2033"/>
      <c r="NYF118" s="2033"/>
      <c r="NYG118" s="2033"/>
      <c r="NYH118" s="2033"/>
      <c r="NYI118" s="2033"/>
      <c r="NYJ118" s="2033"/>
      <c r="NYK118" s="2033"/>
      <c r="NYL118" s="2033"/>
      <c r="NYM118" s="2033"/>
      <c r="NYN118" s="2033"/>
      <c r="NYO118" s="2033" t="str">
        <f>IF(ISBLANK('１．学校基本情報'!$A$7),"",'１．学校基本情報'!$A$7)</f>
        <v/>
      </c>
      <c r="NYP118" s="2033"/>
      <c r="NYQ118" s="2033"/>
      <c r="NYR118" s="2033"/>
      <c r="NYS118" s="2033"/>
      <c r="NYT118" s="2033"/>
      <c r="NYU118" s="2033"/>
      <c r="NYV118" s="2033"/>
      <c r="NYW118" s="2033"/>
      <c r="NYX118" s="2033"/>
      <c r="NYY118" s="2033"/>
      <c r="NYZ118" s="2033"/>
      <c r="NZA118" s="2033"/>
      <c r="NZB118" s="2033"/>
      <c r="NZC118" s="2033"/>
      <c r="NZD118" s="2033"/>
      <c r="NZE118" s="2033" t="str">
        <f>IF(ISBLANK('１．学校基本情報'!$A$7),"",'１．学校基本情報'!$A$7)</f>
        <v/>
      </c>
      <c r="NZF118" s="2033"/>
      <c r="NZG118" s="2033"/>
      <c r="NZH118" s="2033"/>
      <c r="NZI118" s="2033"/>
      <c r="NZJ118" s="2033"/>
      <c r="NZK118" s="2033"/>
      <c r="NZL118" s="2033"/>
      <c r="NZM118" s="2033"/>
      <c r="NZN118" s="2033"/>
      <c r="NZO118" s="2033"/>
      <c r="NZP118" s="2033"/>
      <c r="NZQ118" s="2033"/>
      <c r="NZR118" s="2033"/>
      <c r="NZS118" s="2033"/>
      <c r="NZT118" s="2033"/>
      <c r="NZU118" s="2033" t="str">
        <f>IF(ISBLANK('１．学校基本情報'!$A$7),"",'１．学校基本情報'!$A$7)</f>
        <v/>
      </c>
      <c r="NZV118" s="2033"/>
      <c r="NZW118" s="2033"/>
      <c r="NZX118" s="2033"/>
      <c r="NZY118" s="2033"/>
      <c r="NZZ118" s="2033"/>
      <c r="OAA118" s="2033"/>
      <c r="OAB118" s="2033"/>
      <c r="OAC118" s="2033"/>
      <c r="OAD118" s="2033"/>
      <c r="OAE118" s="2033"/>
      <c r="OAF118" s="2033"/>
      <c r="OAG118" s="2033"/>
      <c r="OAH118" s="2033"/>
      <c r="OAI118" s="2033"/>
      <c r="OAJ118" s="2033"/>
      <c r="OAK118" s="2033" t="str">
        <f>IF(ISBLANK('１．学校基本情報'!$A$7),"",'１．学校基本情報'!$A$7)</f>
        <v/>
      </c>
      <c r="OAL118" s="2033"/>
      <c r="OAM118" s="2033"/>
      <c r="OAN118" s="2033"/>
      <c r="OAO118" s="2033"/>
      <c r="OAP118" s="2033"/>
      <c r="OAQ118" s="2033"/>
      <c r="OAR118" s="2033"/>
      <c r="OAS118" s="2033"/>
      <c r="OAT118" s="2033"/>
      <c r="OAU118" s="2033"/>
      <c r="OAV118" s="2033"/>
      <c r="OAW118" s="2033"/>
      <c r="OAX118" s="2033"/>
      <c r="OAY118" s="2033"/>
      <c r="OAZ118" s="2033"/>
      <c r="OBA118" s="2033" t="str">
        <f>IF(ISBLANK('１．学校基本情報'!$A$7),"",'１．学校基本情報'!$A$7)</f>
        <v/>
      </c>
      <c r="OBB118" s="2033"/>
      <c r="OBC118" s="2033"/>
      <c r="OBD118" s="2033"/>
      <c r="OBE118" s="2033"/>
      <c r="OBF118" s="2033"/>
      <c r="OBG118" s="2033"/>
      <c r="OBH118" s="2033"/>
      <c r="OBI118" s="2033"/>
      <c r="OBJ118" s="2033"/>
      <c r="OBK118" s="2033"/>
      <c r="OBL118" s="2033"/>
      <c r="OBM118" s="2033"/>
      <c r="OBN118" s="2033"/>
      <c r="OBO118" s="2033"/>
      <c r="OBP118" s="2033"/>
      <c r="OBQ118" s="2033" t="str">
        <f>IF(ISBLANK('１．学校基本情報'!$A$7),"",'１．学校基本情報'!$A$7)</f>
        <v/>
      </c>
      <c r="OBR118" s="2033"/>
      <c r="OBS118" s="2033"/>
      <c r="OBT118" s="2033"/>
      <c r="OBU118" s="2033"/>
      <c r="OBV118" s="2033"/>
      <c r="OBW118" s="2033"/>
      <c r="OBX118" s="2033"/>
      <c r="OBY118" s="2033"/>
      <c r="OBZ118" s="2033"/>
      <c r="OCA118" s="2033"/>
      <c r="OCB118" s="2033"/>
      <c r="OCC118" s="2033"/>
      <c r="OCD118" s="2033"/>
      <c r="OCE118" s="2033"/>
      <c r="OCF118" s="2033"/>
      <c r="OCG118" s="2033" t="str">
        <f>IF(ISBLANK('１．学校基本情報'!$A$7),"",'１．学校基本情報'!$A$7)</f>
        <v/>
      </c>
      <c r="OCH118" s="2033"/>
      <c r="OCI118" s="2033"/>
      <c r="OCJ118" s="2033"/>
      <c r="OCK118" s="2033"/>
      <c r="OCL118" s="2033"/>
      <c r="OCM118" s="2033"/>
      <c r="OCN118" s="2033"/>
      <c r="OCO118" s="2033"/>
      <c r="OCP118" s="2033"/>
      <c r="OCQ118" s="2033"/>
      <c r="OCR118" s="2033"/>
      <c r="OCS118" s="2033"/>
      <c r="OCT118" s="2033"/>
      <c r="OCU118" s="2033"/>
      <c r="OCV118" s="2033"/>
      <c r="OCW118" s="2033" t="str">
        <f>IF(ISBLANK('１．学校基本情報'!$A$7),"",'１．学校基本情報'!$A$7)</f>
        <v/>
      </c>
      <c r="OCX118" s="2033"/>
      <c r="OCY118" s="2033"/>
      <c r="OCZ118" s="2033"/>
      <c r="ODA118" s="2033"/>
      <c r="ODB118" s="2033"/>
      <c r="ODC118" s="2033"/>
      <c r="ODD118" s="2033"/>
      <c r="ODE118" s="2033"/>
      <c r="ODF118" s="2033"/>
      <c r="ODG118" s="2033"/>
      <c r="ODH118" s="2033"/>
      <c r="ODI118" s="2033"/>
      <c r="ODJ118" s="2033"/>
      <c r="ODK118" s="2033"/>
      <c r="ODL118" s="2033"/>
      <c r="ODM118" s="2033" t="str">
        <f>IF(ISBLANK('１．学校基本情報'!$A$7),"",'１．学校基本情報'!$A$7)</f>
        <v/>
      </c>
      <c r="ODN118" s="2033"/>
      <c r="ODO118" s="2033"/>
      <c r="ODP118" s="2033"/>
      <c r="ODQ118" s="2033"/>
      <c r="ODR118" s="2033"/>
      <c r="ODS118" s="2033"/>
      <c r="ODT118" s="2033"/>
      <c r="ODU118" s="2033"/>
      <c r="ODV118" s="2033"/>
      <c r="ODW118" s="2033"/>
      <c r="ODX118" s="2033"/>
      <c r="ODY118" s="2033"/>
      <c r="ODZ118" s="2033"/>
      <c r="OEA118" s="2033"/>
      <c r="OEB118" s="2033"/>
      <c r="OEC118" s="2033" t="str">
        <f>IF(ISBLANK('１．学校基本情報'!$A$7),"",'１．学校基本情報'!$A$7)</f>
        <v/>
      </c>
      <c r="OED118" s="2033"/>
      <c r="OEE118" s="2033"/>
      <c r="OEF118" s="2033"/>
      <c r="OEG118" s="2033"/>
      <c r="OEH118" s="2033"/>
      <c r="OEI118" s="2033"/>
      <c r="OEJ118" s="2033"/>
      <c r="OEK118" s="2033"/>
      <c r="OEL118" s="2033"/>
      <c r="OEM118" s="2033"/>
      <c r="OEN118" s="2033"/>
      <c r="OEO118" s="2033"/>
      <c r="OEP118" s="2033"/>
      <c r="OEQ118" s="2033"/>
      <c r="OER118" s="2033"/>
      <c r="OES118" s="2033" t="str">
        <f>IF(ISBLANK('１．学校基本情報'!$A$7),"",'１．学校基本情報'!$A$7)</f>
        <v/>
      </c>
      <c r="OET118" s="2033"/>
      <c r="OEU118" s="2033"/>
      <c r="OEV118" s="2033"/>
      <c r="OEW118" s="2033"/>
      <c r="OEX118" s="2033"/>
      <c r="OEY118" s="2033"/>
      <c r="OEZ118" s="2033"/>
      <c r="OFA118" s="2033"/>
      <c r="OFB118" s="2033"/>
      <c r="OFC118" s="2033"/>
      <c r="OFD118" s="2033"/>
      <c r="OFE118" s="2033"/>
      <c r="OFF118" s="2033"/>
      <c r="OFG118" s="2033"/>
      <c r="OFH118" s="2033"/>
      <c r="OFI118" s="2033" t="str">
        <f>IF(ISBLANK('１．学校基本情報'!$A$7),"",'１．学校基本情報'!$A$7)</f>
        <v/>
      </c>
      <c r="OFJ118" s="2033"/>
      <c r="OFK118" s="2033"/>
      <c r="OFL118" s="2033"/>
      <c r="OFM118" s="2033"/>
      <c r="OFN118" s="2033"/>
      <c r="OFO118" s="2033"/>
      <c r="OFP118" s="2033"/>
      <c r="OFQ118" s="2033"/>
      <c r="OFR118" s="2033"/>
      <c r="OFS118" s="2033"/>
      <c r="OFT118" s="2033"/>
      <c r="OFU118" s="2033"/>
      <c r="OFV118" s="2033"/>
      <c r="OFW118" s="2033"/>
      <c r="OFX118" s="2033"/>
      <c r="OFY118" s="2033" t="str">
        <f>IF(ISBLANK('１．学校基本情報'!$A$7),"",'１．学校基本情報'!$A$7)</f>
        <v/>
      </c>
      <c r="OFZ118" s="2033"/>
      <c r="OGA118" s="2033"/>
      <c r="OGB118" s="2033"/>
      <c r="OGC118" s="2033"/>
      <c r="OGD118" s="2033"/>
      <c r="OGE118" s="2033"/>
      <c r="OGF118" s="2033"/>
      <c r="OGG118" s="2033"/>
      <c r="OGH118" s="2033"/>
      <c r="OGI118" s="2033"/>
      <c r="OGJ118" s="2033"/>
      <c r="OGK118" s="2033"/>
      <c r="OGL118" s="2033"/>
      <c r="OGM118" s="2033"/>
      <c r="OGN118" s="2033"/>
      <c r="OGO118" s="2033" t="str">
        <f>IF(ISBLANK('１．学校基本情報'!$A$7),"",'１．学校基本情報'!$A$7)</f>
        <v/>
      </c>
      <c r="OGP118" s="2033"/>
      <c r="OGQ118" s="2033"/>
      <c r="OGR118" s="2033"/>
      <c r="OGS118" s="2033"/>
      <c r="OGT118" s="2033"/>
      <c r="OGU118" s="2033"/>
      <c r="OGV118" s="2033"/>
      <c r="OGW118" s="2033"/>
      <c r="OGX118" s="2033"/>
      <c r="OGY118" s="2033"/>
      <c r="OGZ118" s="2033"/>
      <c r="OHA118" s="2033"/>
      <c r="OHB118" s="2033"/>
      <c r="OHC118" s="2033"/>
      <c r="OHD118" s="2033"/>
      <c r="OHE118" s="2033" t="str">
        <f>IF(ISBLANK('１．学校基本情報'!$A$7),"",'１．学校基本情報'!$A$7)</f>
        <v/>
      </c>
      <c r="OHF118" s="2033"/>
      <c r="OHG118" s="2033"/>
      <c r="OHH118" s="2033"/>
      <c r="OHI118" s="2033"/>
      <c r="OHJ118" s="2033"/>
      <c r="OHK118" s="2033"/>
      <c r="OHL118" s="2033"/>
      <c r="OHM118" s="2033"/>
      <c r="OHN118" s="2033"/>
      <c r="OHO118" s="2033"/>
      <c r="OHP118" s="2033"/>
      <c r="OHQ118" s="2033"/>
      <c r="OHR118" s="2033"/>
      <c r="OHS118" s="2033"/>
      <c r="OHT118" s="2033"/>
      <c r="OHU118" s="2033" t="str">
        <f>IF(ISBLANK('１．学校基本情報'!$A$7),"",'１．学校基本情報'!$A$7)</f>
        <v/>
      </c>
      <c r="OHV118" s="2033"/>
      <c r="OHW118" s="2033"/>
      <c r="OHX118" s="2033"/>
      <c r="OHY118" s="2033"/>
      <c r="OHZ118" s="2033"/>
      <c r="OIA118" s="2033"/>
      <c r="OIB118" s="2033"/>
      <c r="OIC118" s="2033"/>
      <c r="OID118" s="2033"/>
      <c r="OIE118" s="2033"/>
      <c r="OIF118" s="2033"/>
      <c r="OIG118" s="2033"/>
      <c r="OIH118" s="2033"/>
      <c r="OII118" s="2033"/>
      <c r="OIJ118" s="2033"/>
      <c r="OIK118" s="2033" t="str">
        <f>IF(ISBLANK('１．学校基本情報'!$A$7),"",'１．学校基本情報'!$A$7)</f>
        <v/>
      </c>
      <c r="OIL118" s="2033"/>
      <c r="OIM118" s="2033"/>
      <c r="OIN118" s="2033"/>
      <c r="OIO118" s="2033"/>
      <c r="OIP118" s="2033"/>
      <c r="OIQ118" s="2033"/>
      <c r="OIR118" s="2033"/>
      <c r="OIS118" s="2033"/>
      <c r="OIT118" s="2033"/>
      <c r="OIU118" s="2033"/>
      <c r="OIV118" s="2033"/>
      <c r="OIW118" s="2033"/>
      <c r="OIX118" s="2033"/>
      <c r="OIY118" s="2033"/>
      <c r="OIZ118" s="2033"/>
      <c r="OJA118" s="2033" t="str">
        <f>IF(ISBLANK('１．学校基本情報'!$A$7),"",'１．学校基本情報'!$A$7)</f>
        <v/>
      </c>
      <c r="OJB118" s="2033"/>
      <c r="OJC118" s="2033"/>
      <c r="OJD118" s="2033"/>
      <c r="OJE118" s="2033"/>
      <c r="OJF118" s="2033"/>
      <c r="OJG118" s="2033"/>
      <c r="OJH118" s="2033"/>
      <c r="OJI118" s="2033"/>
      <c r="OJJ118" s="2033"/>
      <c r="OJK118" s="2033"/>
      <c r="OJL118" s="2033"/>
      <c r="OJM118" s="2033"/>
      <c r="OJN118" s="2033"/>
      <c r="OJO118" s="2033"/>
      <c r="OJP118" s="2033"/>
      <c r="OJQ118" s="2033" t="str">
        <f>IF(ISBLANK('１．学校基本情報'!$A$7),"",'１．学校基本情報'!$A$7)</f>
        <v/>
      </c>
      <c r="OJR118" s="2033"/>
      <c r="OJS118" s="2033"/>
      <c r="OJT118" s="2033"/>
      <c r="OJU118" s="2033"/>
      <c r="OJV118" s="2033"/>
      <c r="OJW118" s="2033"/>
      <c r="OJX118" s="2033"/>
      <c r="OJY118" s="2033"/>
      <c r="OJZ118" s="2033"/>
      <c r="OKA118" s="2033"/>
      <c r="OKB118" s="2033"/>
      <c r="OKC118" s="2033"/>
      <c r="OKD118" s="2033"/>
      <c r="OKE118" s="2033"/>
      <c r="OKF118" s="2033"/>
      <c r="OKG118" s="2033" t="str">
        <f>IF(ISBLANK('１．学校基本情報'!$A$7),"",'１．学校基本情報'!$A$7)</f>
        <v/>
      </c>
      <c r="OKH118" s="2033"/>
      <c r="OKI118" s="2033"/>
      <c r="OKJ118" s="2033"/>
      <c r="OKK118" s="2033"/>
      <c r="OKL118" s="2033"/>
      <c r="OKM118" s="2033"/>
      <c r="OKN118" s="2033"/>
      <c r="OKO118" s="2033"/>
      <c r="OKP118" s="2033"/>
      <c r="OKQ118" s="2033"/>
      <c r="OKR118" s="2033"/>
      <c r="OKS118" s="2033"/>
      <c r="OKT118" s="2033"/>
      <c r="OKU118" s="2033"/>
      <c r="OKV118" s="2033"/>
      <c r="OKW118" s="2033" t="str">
        <f>IF(ISBLANK('１．学校基本情報'!$A$7),"",'１．学校基本情報'!$A$7)</f>
        <v/>
      </c>
      <c r="OKX118" s="2033"/>
      <c r="OKY118" s="2033"/>
      <c r="OKZ118" s="2033"/>
      <c r="OLA118" s="2033"/>
      <c r="OLB118" s="2033"/>
      <c r="OLC118" s="2033"/>
      <c r="OLD118" s="2033"/>
      <c r="OLE118" s="2033"/>
      <c r="OLF118" s="2033"/>
      <c r="OLG118" s="2033"/>
      <c r="OLH118" s="2033"/>
      <c r="OLI118" s="2033"/>
      <c r="OLJ118" s="2033"/>
      <c r="OLK118" s="2033"/>
      <c r="OLL118" s="2033"/>
      <c r="OLM118" s="2033" t="str">
        <f>IF(ISBLANK('１．学校基本情報'!$A$7),"",'１．学校基本情報'!$A$7)</f>
        <v/>
      </c>
      <c r="OLN118" s="2033"/>
      <c r="OLO118" s="2033"/>
      <c r="OLP118" s="2033"/>
      <c r="OLQ118" s="2033"/>
      <c r="OLR118" s="2033"/>
      <c r="OLS118" s="2033"/>
      <c r="OLT118" s="2033"/>
      <c r="OLU118" s="2033"/>
      <c r="OLV118" s="2033"/>
      <c r="OLW118" s="2033"/>
      <c r="OLX118" s="2033"/>
      <c r="OLY118" s="2033"/>
      <c r="OLZ118" s="2033"/>
      <c r="OMA118" s="2033"/>
      <c r="OMB118" s="2033"/>
      <c r="OMC118" s="2033" t="str">
        <f>IF(ISBLANK('１．学校基本情報'!$A$7),"",'１．学校基本情報'!$A$7)</f>
        <v/>
      </c>
      <c r="OMD118" s="2033"/>
      <c r="OME118" s="2033"/>
      <c r="OMF118" s="2033"/>
      <c r="OMG118" s="2033"/>
      <c r="OMH118" s="2033"/>
      <c r="OMI118" s="2033"/>
      <c r="OMJ118" s="2033"/>
      <c r="OMK118" s="2033"/>
      <c r="OML118" s="2033"/>
      <c r="OMM118" s="2033"/>
      <c r="OMN118" s="2033"/>
      <c r="OMO118" s="2033"/>
      <c r="OMP118" s="2033"/>
      <c r="OMQ118" s="2033"/>
      <c r="OMR118" s="2033"/>
      <c r="OMS118" s="2033" t="str">
        <f>IF(ISBLANK('１．学校基本情報'!$A$7),"",'１．学校基本情報'!$A$7)</f>
        <v/>
      </c>
      <c r="OMT118" s="2033"/>
      <c r="OMU118" s="2033"/>
      <c r="OMV118" s="2033"/>
      <c r="OMW118" s="2033"/>
      <c r="OMX118" s="2033"/>
      <c r="OMY118" s="2033"/>
      <c r="OMZ118" s="2033"/>
      <c r="ONA118" s="2033"/>
      <c r="ONB118" s="2033"/>
      <c r="ONC118" s="2033"/>
      <c r="OND118" s="2033"/>
      <c r="ONE118" s="2033"/>
      <c r="ONF118" s="2033"/>
      <c r="ONG118" s="2033"/>
      <c r="ONH118" s="2033"/>
      <c r="ONI118" s="2033" t="str">
        <f>IF(ISBLANK('１．学校基本情報'!$A$7),"",'１．学校基本情報'!$A$7)</f>
        <v/>
      </c>
      <c r="ONJ118" s="2033"/>
      <c r="ONK118" s="2033"/>
      <c r="ONL118" s="2033"/>
      <c r="ONM118" s="2033"/>
      <c r="ONN118" s="2033"/>
      <c r="ONO118" s="2033"/>
      <c r="ONP118" s="2033"/>
      <c r="ONQ118" s="2033"/>
      <c r="ONR118" s="2033"/>
      <c r="ONS118" s="2033"/>
      <c r="ONT118" s="2033"/>
      <c r="ONU118" s="2033"/>
      <c r="ONV118" s="2033"/>
      <c r="ONW118" s="2033"/>
      <c r="ONX118" s="2033"/>
      <c r="ONY118" s="2033" t="str">
        <f>IF(ISBLANK('１．学校基本情報'!$A$7),"",'１．学校基本情報'!$A$7)</f>
        <v/>
      </c>
      <c r="ONZ118" s="2033"/>
      <c r="OOA118" s="2033"/>
      <c r="OOB118" s="2033"/>
      <c r="OOC118" s="2033"/>
      <c r="OOD118" s="2033"/>
      <c r="OOE118" s="2033"/>
      <c r="OOF118" s="2033"/>
      <c r="OOG118" s="2033"/>
      <c r="OOH118" s="2033"/>
      <c r="OOI118" s="2033"/>
      <c r="OOJ118" s="2033"/>
      <c r="OOK118" s="2033"/>
      <c r="OOL118" s="2033"/>
      <c r="OOM118" s="2033"/>
      <c r="OON118" s="2033"/>
      <c r="OOO118" s="2033" t="str">
        <f>IF(ISBLANK('１．学校基本情報'!$A$7),"",'１．学校基本情報'!$A$7)</f>
        <v/>
      </c>
      <c r="OOP118" s="2033"/>
      <c r="OOQ118" s="2033"/>
      <c r="OOR118" s="2033"/>
      <c r="OOS118" s="2033"/>
      <c r="OOT118" s="2033"/>
      <c r="OOU118" s="2033"/>
      <c r="OOV118" s="2033"/>
      <c r="OOW118" s="2033"/>
      <c r="OOX118" s="2033"/>
      <c r="OOY118" s="2033"/>
      <c r="OOZ118" s="2033"/>
      <c r="OPA118" s="2033"/>
      <c r="OPB118" s="2033"/>
      <c r="OPC118" s="2033"/>
      <c r="OPD118" s="2033"/>
      <c r="OPE118" s="2033" t="str">
        <f>IF(ISBLANK('１．学校基本情報'!$A$7),"",'１．学校基本情報'!$A$7)</f>
        <v/>
      </c>
      <c r="OPF118" s="2033"/>
      <c r="OPG118" s="2033"/>
      <c r="OPH118" s="2033"/>
      <c r="OPI118" s="2033"/>
      <c r="OPJ118" s="2033"/>
      <c r="OPK118" s="2033"/>
      <c r="OPL118" s="2033"/>
      <c r="OPM118" s="2033"/>
      <c r="OPN118" s="2033"/>
      <c r="OPO118" s="2033"/>
      <c r="OPP118" s="2033"/>
      <c r="OPQ118" s="2033"/>
      <c r="OPR118" s="2033"/>
      <c r="OPS118" s="2033"/>
      <c r="OPT118" s="2033"/>
      <c r="OPU118" s="2033" t="str">
        <f>IF(ISBLANK('１．学校基本情報'!$A$7),"",'１．学校基本情報'!$A$7)</f>
        <v/>
      </c>
      <c r="OPV118" s="2033"/>
      <c r="OPW118" s="2033"/>
      <c r="OPX118" s="2033"/>
      <c r="OPY118" s="2033"/>
      <c r="OPZ118" s="2033"/>
      <c r="OQA118" s="2033"/>
      <c r="OQB118" s="2033"/>
      <c r="OQC118" s="2033"/>
      <c r="OQD118" s="2033"/>
      <c r="OQE118" s="2033"/>
      <c r="OQF118" s="2033"/>
      <c r="OQG118" s="2033"/>
      <c r="OQH118" s="2033"/>
      <c r="OQI118" s="2033"/>
      <c r="OQJ118" s="2033"/>
      <c r="OQK118" s="2033" t="str">
        <f>IF(ISBLANK('１．学校基本情報'!$A$7),"",'１．学校基本情報'!$A$7)</f>
        <v/>
      </c>
      <c r="OQL118" s="2033"/>
      <c r="OQM118" s="2033"/>
      <c r="OQN118" s="2033"/>
      <c r="OQO118" s="2033"/>
      <c r="OQP118" s="2033"/>
      <c r="OQQ118" s="2033"/>
      <c r="OQR118" s="2033"/>
      <c r="OQS118" s="2033"/>
      <c r="OQT118" s="2033"/>
      <c r="OQU118" s="2033"/>
      <c r="OQV118" s="2033"/>
      <c r="OQW118" s="2033"/>
      <c r="OQX118" s="2033"/>
      <c r="OQY118" s="2033"/>
      <c r="OQZ118" s="2033"/>
      <c r="ORA118" s="2033" t="str">
        <f>IF(ISBLANK('１．学校基本情報'!$A$7),"",'１．学校基本情報'!$A$7)</f>
        <v/>
      </c>
      <c r="ORB118" s="2033"/>
      <c r="ORC118" s="2033"/>
      <c r="ORD118" s="2033"/>
      <c r="ORE118" s="2033"/>
      <c r="ORF118" s="2033"/>
      <c r="ORG118" s="2033"/>
      <c r="ORH118" s="2033"/>
      <c r="ORI118" s="2033"/>
      <c r="ORJ118" s="2033"/>
      <c r="ORK118" s="2033"/>
      <c r="ORL118" s="2033"/>
      <c r="ORM118" s="2033"/>
      <c r="ORN118" s="2033"/>
      <c r="ORO118" s="2033"/>
      <c r="ORP118" s="2033"/>
      <c r="ORQ118" s="2033" t="str">
        <f>IF(ISBLANK('１．学校基本情報'!$A$7),"",'１．学校基本情報'!$A$7)</f>
        <v/>
      </c>
      <c r="ORR118" s="2033"/>
      <c r="ORS118" s="2033"/>
      <c r="ORT118" s="2033"/>
      <c r="ORU118" s="2033"/>
      <c r="ORV118" s="2033"/>
      <c r="ORW118" s="2033"/>
      <c r="ORX118" s="2033"/>
      <c r="ORY118" s="2033"/>
      <c r="ORZ118" s="2033"/>
      <c r="OSA118" s="2033"/>
      <c r="OSB118" s="2033"/>
      <c r="OSC118" s="2033"/>
      <c r="OSD118" s="2033"/>
      <c r="OSE118" s="2033"/>
      <c r="OSF118" s="2033"/>
      <c r="OSG118" s="2033" t="str">
        <f>IF(ISBLANK('１．学校基本情報'!$A$7),"",'１．学校基本情報'!$A$7)</f>
        <v/>
      </c>
      <c r="OSH118" s="2033"/>
      <c r="OSI118" s="2033"/>
      <c r="OSJ118" s="2033"/>
      <c r="OSK118" s="2033"/>
      <c r="OSL118" s="2033"/>
      <c r="OSM118" s="2033"/>
      <c r="OSN118" s="2033"/>
      <c r="OSO118" s="2033"/>
      <c r="OSP118" s="2033"/>
      <c r="OSQ118" s="2033"/>
      <c r="OSR118" s="2033"/>
      <c r="OSS118" s="2033"/>
      <c r="OST118" s="2033"/>
      <c r="OSU118" s="2033"/>
      <c r="OSV118" s="2033"/>
      <c r="OSW118" s="2033" t="str">
        <f>IF(ISBLANK('１．学校基本情報'!$A$7),"",'１．学校基本情報'!$A$7)</f>
        <v/>
      </c>
      <c r="OSX118" s="2033"/>
      <c r="OSY118" s="2033"/>
      <c r="OSZ118" s="2033"/>
      <c r="OTA118" s="2033"/>
      <c r="OTB118" s="2033"/>
      <c r="OTC118" s="2033"/>
      <c r="OTD118" s="2033"/>
      <c r="OTE118" s="2033"/>
      <c r="OTF118" s="2033"/>
      <c r="OTG118" s="2033"/>
      <c r="OTH118" s="2033"/>
      <c r="OTI118" s="2033"/>
      <c r="OTJ118" s="2033"/>
      <c r="OTK118" s="2033"/>
      <c r="OTL118" s="2033"/>
      <c r="OTM118" s="2033" t="str">
        <f>IF(ISBLANK('１．学校基本情報'!$A$7),"",'１．学校基本情報'!$A$7)</f>
        <v/>
      </c>
      <c r="OTN118" s="2033"/>
      <c r="OTO118" s="2033"/>
      <c r="OTP118" s="2033"/>
      <c r="OTQ118" s="2033"/>
      <c r="OTR118" s="2033"/>
      <c r="OTS118" s="2033"/>
      <c r="OTT118" s="2033"/>
      <c r="OTU118" s="2033"/>
      <c r="OTV118" s="2033"/>
      <c r="OTW118" s="2033"/>
      <c r="OTX118" s="2033"/>
      <c r="OTY118" s="2033"/>
      <c r="OTZ118" s="2033"/>
      <c r="OUA118" s="2033"/>
      <c r="OUB118" s="2033"/>
      <c r="OUC118" s="2033" t="str">
        <f>IF(ISBLANK('１．学校基本情報'!$A$7),"",'１．学校基本情報'!$A$7)</f>
        <v/>
      </c>
      <c r="OUD118" s="2033"/>
      <c r="OUE118" s="2033"/>
      <c r="OUF118" s="2033"/>
      <c r="OUG118" s="2033"/>
      <c r="OUH118" s="2033"/>
      <c r="OUI118" s="2033"/>
      <c r="OUJ118" s="2033"/>
      <c r="OUK118" s="2033"/>
      <c r="OUL118" s="2033"/>
      <c r="OUM118" s="2033"/>
      <c r="OUN118" s="2033"/>
      <c r="OUO118" s="2033"/>
      <c r="OUP118" s="2033"/>
      <c r="OUQ118" s="2033"/>
      <c r="OUR118" s="2033"/>
      <c r="OUS118" s="2033" t="str">
        <f>IF(ISBLANK('１．学校基本情報'!$A$7),"",'１．学校基本情報'!$A$7)</f>
        <v/>
      </c>
      <c r="OUT118" s="2033"/>
      <c r="OUU118" s="2033"/>
      <c r="OUV118" s="2033"/>
      <c r="OUW118" s="2033"/>
      <c r="OUX118" s="2033"/>
      <c r="OUY118" s="2033"/>
      <c r="OUZ118" s="2033"/>
      <c r="OVA118" s="2033"/>
      <c r="OVB118" s="2033"/>
      <c r="OVC118" s="2033"/>
      <c r="OVD118" s="2033"/>
      <c r="OVE118" s="2033"/>
      <c r="OVF118" s="2033"/>
      <c r="OVG118" s="2033"/>
      <c r="OVH118" s="2033"/>
      <c r="OVI118" s="2033" t="str">
        <f>IF(ISBLANK('１．学校基本情報'!$A$7),"",'１．学校基本情報'!$A$7)</f>
        <v/>
      </c>
      <c r="OVJ118" s="2033"/>
      <c r="OVK118" s="2033"/>
      <c r="OVL118" s="2033"/>
      <c r="OVM118" s="2033"/>
      <c r="OVN118" s="2033"/>
      <c r="OVO118" s="2033"/>
      <c r="OVP118" s="2033"/>
      <c r="OVQ118" s="2033"/>
      <c r="OVR118" s="2033"/>
      <c r="OVS118" s="2033"/>
      <c r="OVT118" s="2033"/>
      <c r="OVU118" s="2033"/>
      <c r="OVV118" s="2033"/>
      <c r="OVW118" s="2033"/>
      <c r="OVX118" s="2033"/>
      <c r="OVY118" s="2033" t="str">
        <f>IF(ISBLANK('１．学校基本情報'!$A$7),"",'１．学校基本情報'!$A$7)</f>
        <v/>
      </c>
      <c r="OVZ118" s="2033"/>
      <c r="OWA118" s="2033"/>
      <c r="OWB118" s="2033"/>
      <c r="OWC118" s="2033"/>
      <c r="OWD118" s="2033"/>
      <c r="OWE118" s="2033"/>
      <c r="OWF118" s="2033"/>
      <c r="OWG118" s="2033"/>
      <c r="OWH118" s="2033"/>
      <c r="OWI118" s="2033"/>
      <c r="OWJ118" s="2033"/>
      <c r="OWK118" s="2033"/>
      <c r="OWL118" s="2033"/>
      <c r="OWM118" s="2033"/>
      <c r="OWN118" s="2033"/>
      <c r="OWO118" s="2033" t="str">
        <f>IF(ISBLANK('１．学校基本情報'!$A$7),"",'１．学校基本情報'!$A$7)</f>
        <v/>
      </c>
      <c r="OWP118" s="2033"/>
      <c r="OWQ118" s="2033"/>
      <c r="OWR118" s="2033"/>
      <c r="OWS118" s="2033"/>
      <c r="OWT118" s="2033"/>
      <c r="OWU118" s="2033"/>
      <c r="OWV118" s="2033"/>
      <c r="OWW118" s="2033"/>
      <c r="OWX118" s="2033"/>
      <c r="OWY118" s="2033"/>
      <c r="OWZ118" s="2033"/>
      <c r="OXA118" s="2033"/>
      <c r="OXB118" s="2033"/>
      <c r="OXC118" s="2033"/>
      <c r="OXD118" s="2033"/>
      <c r="OXE118" s="2033" t="str">
        <f>IF(ISBLANK('１．学校基本情報'!$A$7),"",'１．学校基本情報'!$A$7)</f>
        <v/>
      </c>
      <c r="OXF118" s="2033"/>
      <c r="OXG118" s="2033"/>
      <c r="OXH118" s="2033"/>
      <c r="OXI118" s="2033"/>
      <c r="OXJ118" s="2033"/>
      <c r="OXK118" s="2033"/>
      <c r="OXL118" s="2033"/>
      <c r="OXM118" s="2033"/>
      <c r="OXN118" s="2033"/>
      <c r="OXO118" s="2033"/>
      <c r="OXP118" s="2033"/>
      <c r="OXQ118" s="2033"/>
      <c r="OXR118" s="2033"/>
      <c r="OXS118" s="2033"/>
      <c r="OXT118" s="2033"/>
      <c r="OXU118" s="2033" t="str">
        <f>IF(ISBLANK('１．学校基本情報'!$A$7),"",'１．学校基本情報'!$A$7)</f>
        <v/>
      </c>
      <c r="OXV118" s="2033"/>
      <c r="OXW118" s="2033"/>
      <c r="OXX118" s="2033"/>
      <c r="OXY118" s="2033"/>
      <c r="OXZ118" s="2033"/>
      <c r="OYA118" s="2033"/>
      <c r="OYB118" s="2033"/>
      <c r="OYC118" s="2033"/>
      <c r="OYD118" s="2033"/>
      <c r="OYE118" s="2033"/>
      <c r="OYF118" s="2033"/>
      <c r="OYG118" s="2033"/>
      <c r="OYH118" s="2033"/>
      <c r="OYI118" s="2033"/>
      <c r="OYJ118" s="2033"/>
      <c r="OYK118" s="2033" t="str">
        <f>IF(ISBLANK('１．学校基本情報'!$A$7),"",'１．学校基本情報'!$A$7)</f>
        <v/>
      </c>
      <c r="OYL118" s="2033"/>
      <c r="OYM118" s="2033"/>
      <c r="OYN118" s="2033"/>
      <c r="OYO118" s="2033"/>
      <c r="OYP118" s="2033"/>
      <c r="OYQ118" s="2033"/>
      <c r="OYR118" s="2033"/>
      <c r="OYS118" s="2033"/>
      <c r="OYT118" s="2033"/>
      <c r="OYU118" s="2033"/>
      <c r="OYV118" s="2033"/>
      <c r="OYW118" s="2033"/>
      <c r="OYX118" s="2033"/>
      <c r="OYY118" s="2033"/>
      <c r="OYZ118" s="2033"/>
      <c r="OZA118" s="2033" t="str">
        <f>IF(ISBLANK('１．学校基本情報'!$A$7),"",'１．学校基本情報'!$A$7)</f>
        <v/>
      </c>
      <c r="OZB118" s="2033"/>
      <c r="OZC118" s="2033"/>
      <c r="OZD118" s="2033"/>
      <c r="OZE118" s="2033"/>
      <c r="OZF118" s="2033"/>
      <c r="OZG118" s="2033"/>
      <c r="OZH118" s="2033"/>
      <c r="OZI118" s="2033"/>
      <c r="OZJ118" s="2033"/>
      <c r="OZK118" s="2033"/>
      <c r="OZL118" s="2033"/>
      <c r="OZM118" s="2033"/>
      <c r="OZN118" s="2033"/>
      <c r="OZO118" s="2033"/>
      <c r="OZP118" s="2033"/>
      <c r="OZQ118" s="2033" t="str">
        <f>IF(ISBLANK('１．学校基本情報'!$A$7),"",'１．学校基本情報'!$A$7)</f>
        <v/>
      </c>
      <c r="OZR118" s="2033"/>
      <c r="OZS118" s="2033"/>
      <c r="OZT118" s="2033"/>
      <c r="OZU118" s="2033"/>
      <c r="OZV118" s="2033"/>
      <c r="OZW118" s="2033"/>
      <c r="OZX118" s="2033"/>
      <c r="OZY118" s="2033"/>
      <c r="OZZ118" s="2033"/>
      <c r="PAA118" s="2033"/>
      <c r="PAB118" s="2033"/>
      <c r="PAC118" s="2033"/>
      <c r="PAD118" s="2033"/>
      <c r="PAE118" s="2033"/>
      <c r="PAF118" s="2033"/>
      <c r="PAG118" s="2033" t="str">
        <f>IF(ISBLANK('１．学校基本情報'!$A$7),"",'１．学校基本情報'!$A$7)</f>
        <v/>
      </c>
      <c r="PAH118" s="2033"/>
      <c r="PAI118" s="2033"/>
      <c r="PAJ118" s="2033"/>
      <c r="PAK118" s="2033"/>
      <c r="PAL118" s="2033"/>
      <c r="PAM118" s="2033"/>
      <c r="PAN118" s="2033"/>
      <c r="PAO118" s="2033"/>
      <c r="PAP118" s="2033"/>
      <c r="PAQ118" s="2033"/>
      <c r="PAR118" s="2033"/>
      <c r="PAS118" s="2033"/>
      <c r="PAT118" s="2033"/>
      <c r="PAU118" s="2033"/>
      <c r="PAV118" s="2033"/>
      <c r="PAW118" s="2033" t="str">
        <f>IF(ISBLANK('１．学校基本情報'!$A$7),"",'１．学校基本情報'!$A$7)</f>
        <v/>
      </c>
      <c r="PAX118" s="2033"/>
      <c r="PAY118" s="2033"/>
      <c r="PAZ118" s="2033"/>
      <c r="PBA118" s="2033"/>
      <c r="PBB118" s="2033"/>
      <c r="PBC118" s="2033"/>
      <c r="PBD118" s="2033"/>
      <c r="PBE118" s="2033"/>
      <c r="PBF118" s="2033"/>
      <c r="PBG118" s="2033"/>
      <c r="PBH118" s="2033"/>
      <c r="PBI118" s="2033"/>
      <c r="PBJ118" s="2033"/>
      <c r="PBK118" s="2033"/>
      <c r="PBL118" s="2033"/>
      <c r="PBM118" s="2033" t="str">
        <f>IF(ISBLANK('１．学校基本情報'!$A$7),"",'１．学校基本情報'!$A$7)</f>
        <v/>
      </c>
      <c r="PBN118" s="2033"/>
      <c r="PBO118" s="2033"/>
      <c r="PBP118" s="2033"/>
      <c r="PBQ118" s="2033"/>
      <c r="PBR118" s="2033"/>
      <c r="PBS118" s="2033"/>
      <c r="PBT118" s="2033"/>
      <c r="PBU118" s="2033"/>
      <c r="PBV118" s="2033"/>
      <c r="PBW118" s="2033"/>
      <c r="PBX118" s="2033"/>
      <c r="PBY118" s="2033"/>
      <c r="PBZ118" s="2033"/>
      <c r="PCA118" s="2033"/>
      <c r="PCB118" s="2033"/>
      <c r="PCC118" s="2033" t="str">
        <f>IF(ISBLANK('１．学校基本情報'!$A$7),"",'１．学校基本情報'!$A$7)</f>
        <v/>
      </c>
      <c r="PCD118" s="2033"/>
      <c r="PCE118" s="2033"/>
      <c r="PCF118" s="2033"/>
      <c r="PCG118" s="2033"/>
      <c r="PCH118" s="2033"/>
      <c r="PCI118" s="2033"/>
      <c r="PCJ118" s="2033"/>
      <c r="PCK118" s="2033"/>
      <c r="PCL118" s="2033"/>
      <c r="PCM118" s="2033"/>
      <c r="PCN118" s="2033"/>
      <c r="PCO118" s="2033"/>
      <c r="PCP118" s="2033"/>
      <c r="PCQ118" s="2033"/>
      <c r="PCR118" s="2033"/>
      <c r="PCS118" s="2033" t="str">
        <f>IF(ISBLANK('１．学校基本情報'!$A$7),"",'１．学校基本情報'!$A$7)</f>
        <v/>
      </c>
      <c r="PCT118" s="2033"/>
      <c r="PCU118" s="2033"/>
      <c r="PCV118" s="2033"/>
      <c r="PCW118" s="2033"/>
      <c r="PCX118" s="2033"/>
      <c r="PCY118" s="2033"/>
      <c r="PCZ118" s="2033"/>
      <c r="PDA118" s="2033"/>
      <c r="PDB118" s="2033"/>
      <c r="PDC118" s="2033"/>
      <c r="PDD118" s="2033"/>
      <c r="PDE118" s="2033"/>
      <c r="PDF118" s="2033"/>
      <c r="PDG118" s="2033"/>
      <c r="PDH118" s="2033"/>
      <c r="PDI118" s="2033" t="str">
        <f>IF(ISBLANK('１．学校基本情報'!$A$7),"",'１．学校基本情報'!$A$7)</f>
        <v/>
      </c>
      <c r="PDJ118" s="2033"/>
      <c r="PDK118" s="2033"/>
      <c r="PDL118" s="2033"/>
      <c r="PDM118" s="2033"/>
      <c r="PDN118" s="2033"/>
      <c r="PDO118" s="2033"/>
      <c r="PDP118" s="2033"/>
      <c r="PDQ118" s="2033"/>
      <c r="PDR118" s="2033"/>
      <c r="PDS118" s="2033"/>
      <c r="PDT118" s="2033"/>
      <c r="PDU118" s="2033"/>
      <c r="PDV118" s="2033"/>
      <c r="PDW118" s="2033"/>
      <c r="PDX118" s="2033"/>
      <c r="PDY118" s="2033" t="str">
        <f>IF(ISBLANK('１．学校基本情報'!$A$7),"",'１．学校基本情報'!$A$7)</f>
        <v/>
      </c>
      <c r="PDZ118" s="2033"/>
      <c r="PEA118" s="2033"/>
      <c r="PEB118" s="2033"/>
      <c r="PEC118" s="2033"/>
      <c r="PED118" s="2033"/>
      <c r="PEE118" s="2033"/>
      <c r="PEF118" s="2033"/>
      <c r="PEG118" s="2033"/>
      <c r="PEH118" s="2033"/>
      <c r="PEI118" s="2033"/>
      <c r="PEJ118" s="2033"/>
      <c r="PEK118" s="2033"/>
      <c r="PEL118" s="2033"/>
      <c r="PEM118" s="2033"/>
      <c r="PEN118" s="2033"/>
      <c r="PEO118" s="2033" t="str">
        <f>IF(ISBLANK('１．学校基本情報'!$A$7),"",'１．学校基本情報'!$A$7)</f>
        <v/>
      </c>
      <c r="PEP118" s="2033"/>
      <c r="PEQ118" s="2033"/>
      <c r="PER118" s="2033"/>
      <c r="PES118" s="2033"/>
      <c r="PET118" s="2033"/>
      <c r="PEU118" s="2033"/>
      <c r="PEV118" s="2033"/>
      <c r="PEW118" s="2033"/>
      <c r="PEX118" s="2033"/>
      <c r="PEY118" s="2033"/>
      <c r="PEZ118" s="2033"/>
      <c r="PFA118" s="2033"/>
      <c r="PFB118" s="2033"/>
      <c r="PFC118" s="2033"/>
      <c r="PFD118" s="2033"/>
      <c r="PFE118" s="2033" t="str">
        <f>IF(ISBLANK('１．学校基本情報'!$A$7),"",'１．学校基本情報'!$A$7)</f>
        <v/>
      </c>
      <c r="PFF118" s="2033"/>
      <c r="PFG118" s="2033"/>
      <c r="PFH118" s="2033"/>
      <c r="PFI118" s="2033"/>
      <c r="PFJ118" s="2033"/>
      <c r="PFK118" s="2033"/>
      <c r="PFL118" s="2033"/>
      <c r="PFM118" s="2033"/>
      <c r="PFN118" s="2033"/>
      <c r="PFO118" s="2033"/>
      <c r="PFP118" s="2033"/>
      <c r="PFQ118" s="2033"/>
      <c r="PFR118" s="2033"/>
      <c r="PFS118" s="2033"/>
      <c r="PFT118" s="2033"/>
      <c r="PFU118" s="2033" t="str">
        <f>IF(ISBLANK('１．学校基本情報'!$A$7),"",'１．学校基本情報'!$A$7)</f>
        <v/>
      </c>
      <c r="PFV118" s="2033"/>
      <c r="PFW118" s="2033"/>
      <c r="PFX118" s="2033"/>
      <c r="PFY118" s="2033"/>
      <c r="PFZ118" s="2033"/>
      <c r="PGA118" s="2033"/>
      <c r="PGB118" s="2033"/>
      <c r="PGC118" s="2033"/>
      <c r="PGD118" s="2033"/>
      <c r="PGE118" s="2033"/>
      <c r="PGF118" s="2033"/>
      <c r="PGG118" s="2033"/>
      <c r="PGH118" s="2033"/>
      <c r="PGI118" s="2033"/>
      <c r="PGJ118" s="2033"/>
      <c r="PGK118" s="2033" t="str">
        <f>IF(ISBLANK('１．学校基本情報'!$A$7),"",'１．学校基本情報'!$A$7)</f>
        <v/>
      </c>
      <c r="PGL118" s="2033"/>
      <c r="PGM118" s="2033"/>
      <c r="PGN118" s="2033"/>
      <c r="PGO118" s="2033"/>
      <c r="PGP118" s="2033"/>
      <c r="PGQ118" s="2033"/>
      <c r="PGR118" s="2033"/>
      <c r="PGS118" s="2033"/>
      <c r="PGT118" s="2033"/>
      <c r="PGU118" s="2033"/>
      <c r="PGV118" s="2033"/>
      <c r="PGW118" s="2033"/>
      <c r="PGX118" s="2033"/>
      <c r="PGY118" s="2033"/>
      <c r="PGZ118" s="2033"/>
      <c r="PHA118" s="2033" t="str">
        <f>IF(ISBLANK('１．学校基本情報'!$A$7),"",'１．学校基本情報'!$A$7)</f>
        <v/>
      </c>
      <c r="PHB118" s="2033"/>
      <c r="PHC118" s="2033"/>
      <c r="PHD118" s="2033"/>
      <c r="PHE118" s="2033"/>
      <c r="PHF118" s="2033"/>
      <c r="PHG118" s="2033"/>
      <c r="PHH118" s="2033"/>
      <c r="PHI118" s="2033"/>
      <c r="PHJ118" s="2033"/>
      <c r="PHK118" s="2033"/>
      <c r="PHL118" s="2033"/>
      <c r="PHM118" s="2033"/>
      <c r="PHN118" s="2033"/>
      <c r="PHO118" s="2033"/>
      <c r="PHP118" s="2033"/>
      <c r="PHQ118" s="2033" t="str">
        <f>IF(ISBLANK('１．学校基本情報'!$A$7),"",'１．学校基本情報'!$A$7)</f>
        <v/>
      </c>
      <c r="PHR118" s="2033"/>
      <c r="PHS118" s="2033"/>
      <c r="PHT118" s="2033"/>
      <c r="PHU118" s="2033"/>
      <c r="PHV118" s="2033"/>
      <c r="PHW118" s="2033"/>
      <c r="PHX118" s="2033"/>
      <c r="PHY118" s="2033"/>
      <c r="PHZ118" s="2033"/>
      <c r="PIA118" s="2033"/>
      <c r="PIB118" s="2033"/>
      <c r="PIC118" s="2033"/>
      <c r="PID118" s="2033"/>
      <c r="PIE118" s="2033"/>
      <c r="PIF118" s="2033"/>
      <c r="PIG118" s="2033" t="str">
        <f>IF(ISBLANK('１．学校基本情報'!$A$7),"",'１．学校基本情報'!$A$7)</f>
        <v/>
      </c>
      <c r="PIH118" s="2033"/>
      <c r="PII118" s="2033"/>
      <c r="PIJ118" s="2033"/>
      <c r="PIK118" s="2033"/>
      <c r="PIL118" s="2033"/>
      <c r="PIM118" s="2033"/>
      <c r="PIN118" s="2033"/>
      <c r="PIO118" s="2033"/>
      <c r="PIP118" s="2033"/>
      <c r="PIQ118" s="2033"/>
      <c r="PIR118" s="2033"/>
      <c r="PIS118" s="2033"/>
      <c r="PIT118" s="2033"/>
      <c r="PIU118" s="2033"/>
      <c r="PIV118" s="2033"/>
      <c r="PIW118" s="2033" t="str">
        <f>IF(ISBLANK('１．学校基本情報'!$A$7),"",'１．学校基本情報'!$A$7)</f>
        <v/>
      </c>
      <c r="PIX118" s="2033"/>
      <c r="PIY118" s="2033"/>
      <c r="PIZ118" s="2033"/>
      <c r="PJA118" s="2033"/>
      <c r="PJB118" s="2033"/>
      <c r="PJC118" s="2033"/>
      <c r="PJD118" s="2033"/>
      <c r="PJE118" s="2033"/>
      <c r="PJF118" s="2033"/>
      <c r="PJG118" s="2033"/>
      <c r="PJH118" s="2033"/>
      <c r="PJI118" s="2033"/>
      <c r="PJJ118" s="2033"/>
      <c r="PJK118" s="2033"/>
      <c r="PJL118" s="2033"/>
      <c r="PJM118" s="2033" t="str">
        <f>IF(ISBLANK('１．学校基本情報'!$A$7),"",'１．学校基本情報'!$A$7)</f>
        <v/>
      </c>
      <c r="PJN118" s="2033"/>
      <c r="PJO118" s="2033"/>
      <c r="PJP118" s="2033"/>
      <c r="PJQ118" s="2033"/>
      <c r="PJR118" s="2033"/>
      <c r="PJS118" s="2033"/>
      <c r="PJT118" s="2033"/>
      <c r="PJU118" s="2033"/>
      <c r="PJV118" s="2033"/>
      <c r="PJW118" s="2033"/>
      <c r="PJX118" s="2033"/>
      <c r="PJY118" s="2033"/>
      <c r="PJZ118" s="2033"/>
      <c r="PKA118" s="2033"/>
      <c r="PKB118" s="2033"/>
      <c r="PKC118" s="2033" t="str">
        <f>IF(ISBLANK('１．学校基本情報'!$A$7),"",'１．学校基本情報'!$A$7)</f>
        <v/>
      </c>
      <c r="PKD118" s="2033"/>
      <c r="PKE118" s="2033"/>
      <c r="PKF118" s="2033"/>
      <c r="PKG118" s="2033"/>
      <c r="PKH118" s="2033"/>
      <c r="PKI118" s="2033"/>
      <c r="PKJ118" s="2033"/>
      <c r="PKK118" s="2033"/>
      <c r="PKL118" s="2033"/>
      <c r="PKM118" s="2033"/>
      <c r="PKN118" s="2033"/>
      <c r="PKO118" s="2033"/>
      <c r="PKP118" s="2033"/>
      <c r="PKQ118" s="2033"/>
      <c r="PKR118" s="2033"/>
      <c r="PKS118" s="2033" t="str">
        <f>IF(ISBLANK('１．学校基本情報'!$A$7),"",'１．学校基本情報'!$A$7)</f>
        <v/>
      </c>
      <c r="PKT118" s="2033"/>
      <c r="PKU118" s="2033"/>
      <c r="PKV118" s="2033"/>
      <c r="PKW118" s="2033"/>
      <c r="PKX118" s="2033"/>
      <c r="PKY118" s="2033"/>
      <c r="PKZ118" s="2033"/>
      <c r="PLA118" s="2033"/>
      <c r="PLB118" s="2033"/>
      <c r="PLC118" s="2033"/>
      <c r="PLD118" s="2033"/>
      <c r="PLE118" s="2033"/>
      <c r="PLF118" s="2033"/>
      <c r="PLG118" s="2033"/>
      <c r="PLH118" s="2033"/>
      <c r="PLI118" s="2033" t="str">
        <f>IF(ISBLANK('１．学校基本情報'!$A$7),"",'１．学校基本情報'!$A$7)</f>
        <v/>
      </c>
      <c r="PLJ118" s="2033"/>
      <c r="PLK118" s="2033"/>
      <c r="PLL118" s="2033"/>
      <c r="PLM118" s="2033"/>
      <c r="PLN118" s="2033"/>
      <c r="PLO118" s="2033"/>
      <c r="PLP118" s="2033"/>
      <c r="PLQ118" s="2033"/>
      <c r="PLR118" s="2033"/>
      <c r="PLS118" s="2033"/>
      <c r="PLT118" s="2033"/>
      <c r="PLU118" s="2033"/>
      <c r="PLV118" s="2033"/>
      <c r="PLW118" s="2033"/>
      <c r="PLX118" s="2033"/>
      <c r="PLY118" s="2033" t="str">
        <f>IF(ISBLANK('１．学校基本情報'!$A$7),"",'１．学校基本情報'!$A$7)</f>
        <v/>
      </c>
      <c r="PLZ118" s="2033"/>
      <c r="PMA118" s="2033"/>
      <c r="PMB118" s="2033"/>
      <c r="PMC118" s="2033"/>
      <c r="PMD118" s="2033"/>
      <c r="PME118" s="2033"/>
      <c r="PMF118" s="2033"/>
      <c r="PMG118" s="2033"/>
      <c r="PMH118" s="2033"/>
      <c r="PMI118" s="2033"/>
      <c r="PMJ118" s="2033"/>
      <c r="PMK118" s="2033"/>
      <c r="PML118" s="2033"/>
      <c r="PMM118" s="2033"/>
      <c r="PMN118" s="2033"/>
      <c r="PMO118" s="2033" t="str">
        <f>IF(ISBLANK('１．学校基本情報'!$A$7),"",'１．学校基本情報'!$A$7)</f>
        <v/>
      </c>
      <c r="PMP118" s="2033"/>
      <c r="PMQ118" s="2033"/>
      <c r="PMR118" s="2033"/>
      <c r="PMS118" s="2033"/>
      <c r="PMT118" s="2033"/>
      <c r="PMU118" s="2033"/>
      <c r="PMV118" s="2033"/>
      <c r="PMW118" s="2033"/>
      <c r="PMX118" s="2033"/>
      <c r="PMY118" s="2033"/>
      <c r="PMZ118" s="2033"/>
      <c r="PNA118" s="2033"/>
      <c r="PNB118" s="2033"/>
      <c r="PNC118" s="2033"/>
      <c r="PND118" s="2033"/>
      <c r="PNE118" s="2033" t="str">
        <f>IF(ISBLANK('１．学校基本情報'!$A$7),"",'１．学校基本情報'!$A$7)</f>
        <v/>
      </c>
      <c r="PNF118" s="2033"/>
      <c r="PNG118" s="2033"/>
      <c r="PNH118" s="2033"/>
      <c r="PNI118" s="2033"/>
      <c r="PNJ118" s="2033"/>
      <c r="PNK118" s="2033"/>
      <c r="PNL118" s="2033"/>
      <c r="PNM118" s="2033"/>
      <c r="PNN118" s="2033"/>
      <c r="PNO118" s="2033"/>
      <c r="PNP118" s="2033"/>
      <c r="PNQ118" s="2033"/>
      <c r="PNR118" s="2033"/>
      <c r="PNS118" s="2033"/>
      <c r="PNT118" s="2033"/>
      <c r="PNU118" s="2033" t="str">
        <f>IF(ISBLANK('１．学校基本情報'!$A$7),"",'１．学校基本情報'!$A$7)</f>
        <v/>
      </c>
      <c r="PNV118" s="2033"/>
      <c r="PNW118" s="2033"/>
      <c r="PNX118" s="2033"/>
      <c r="PNY118" s="2033"/>
      <c r="PNZ118" s="2033"/>
      <c r="POA118" s="2033"/>
      <c r="POB118" s="2033"/>
      <c r="POC118" s="2033"/>
      <c r="POD118" s="2033"/>
      <c r="POE118" s="2033"/>
      <c r="POF118" s="2033"/>
      <c r="POG118" s="2033"/>
      <c r="POH118" s="2033"/>
      <c r="POI118" s="2033"/>
      <c r="POJ118" s="2033"/>
      <c r="POK118" s="2033" t="str">
        <f>IF(ISBLANK('１．学校基本情報'!$A$7),"",'１．学校基本情報'!$A$7)</f>
        <v/>
      </c>
      <c r="POL118" s="2033"/>
      <c r="POM118" s="2033"/>
      <c r="PON118" s="2033"/>
      <c r="POO118" s="2033"/>
      <c r="POP118" s="2033"/>
      <c r="POQ118" s="2033"/>
      <c r="POR118" s="2033"/>
      <c r="POS118" s="2033"/>
      <c r="POT118" s="2033"/>
      <c r="POU118" s="2033"/>
      <c r="POV118" s="2033"/>
      <c r="POW118" s="2033"/>
      <c r="POX118" s="2033"/>
      <c r="POY118" s="2033"/>
      <c r="POZ118" s="2033"/>
      <c r="PPA118" s="2033" t="str">
        <f>IF(ISBLANK('１．学校基本情報'!$A$7),"",'１．学校基本情報'!$A$7)</f>
        <v/>
      </c>
      <c r="PPB118" s="2033"/>
      <c r="PPC118" s="2033"/>
      <c r="PPD118" s="2033"/>
      <c r="PPE118" s="2033"/>
      <c r="PPF118" s="2033"/>
      <c r="PPG118" s="2033"/>
      <c r="PPH118" s="2033"/>
      <c r="PPI118" s="2033"/>
      <c r="PPJ118" s="2033"/>
      <c r="PPK118" s="2033"/>
      <c r="PPL118" s="2033"/>
      <c r="PPM118" s="2033"/>
      <c r="PPN118" s="2033"/>
      <c r="PPO118" s="2033"/>
      <c r="PPP118" s="2033"/>
      <c r="PPQ118" s="2033" t="str">
        <f>IF(ISBLANK('１．学校基本情報'!$A$7),"",'１．学校基本情報'!$A$7)</f>
        <v/>
      </c>
      <c r="PPR118" s="2033"/>
      <c r="PPS118" s="2033"/>
      <c r="PPT118" s="2033"/>
      <c r="PPU118" s="2033"/>
      <c r="PPV118" s="2033"/>
      <c r="PPW118" s="2033"/>
      <c r="PPX118" s="2033"/>
      <c r="PPY118" s="2033"/>
      <c r="PPZ118" s="2033"/>
      <c r="PQA118" s="2033"/>
      <c r="PQB118" s="2033"/>
      <c r="PQC118" s="2033"/>
      <c r="PQD118" s="2033"/>
      <c r="PQE118" s="2033"/>
      <c r="PQF118" s="2033"/>
      <c r="PQG118" s="2033" t="str">
        <f>IF(ISBLANK('１．学校基本情報'!$A$7),"",'１．学校基本情報'!$A$7)</f>
        <v/>
      </c>
      <c r="PQH118" s="2033"/>
      <c r="PQI118" s="2033"/>
      <c r="PQJ118" s="2033"/>
      <c r="PQK118" s="2033"/>
      <c r="PQL118" s="2033"/>
      <c r="PQM118" s="2033"/>
      <c r="PQN118" s="2033"/>
      <c r="PQO118" s="2033"/>
      <c r="PQP118" s="2033"/>
      <c r="PQQ118" s="2033"/>
      <c r="PQR118" s="2033"/>
      <c r="PQS118" s="2033"/>
      <c r="PQT118" s="2033"/>
      <c r="PQU118" s="2033"/>
      <c r="PQV118" s="2033"/>
      <c r="PQW118" s="2033" t="str">
        <f>IF(ISBLANK('１．学校基本情報'!$A$7),"",'１．学校基本情報'!$A$7)</f>
        <v/>
      </c>
      <c r="PQX118" s="2033"/>
      <c r="PQY118" s="2033"/>
      <c r="PQZ118" s="2033"/>
      <c r="PRA118" s="2033"/>
      <c r="PRB118" s="2033"/>
      <c r="PRC118" s="2033"/>
      <c r="PRD118" s="2033"/>
      <c r="PRE118" s="2033"/>
      <c r="PRF118" s="2033"/>
      <c r="PRG118" s="2033"/>
      <c r="PRH118" s="2033"/>
      <c r="PRI118" s="2033"/>
      <c r="PRJ118" s="2033"/>
      <c r="PRK118" s="2033"/>
      <c r="PRL118" s="2033"/>
      <c r="PRM118" s="2033" t="str">
        <f>IF(ISBLANK('１．学校基本情報'!$A$7),"",'１．学校基本情報'!$A$7)</f>
        <v/>
      </c>
      <c r="PRN118" s="2033"/>
      <c r="PRO118" s="2033"/>
      <c r="PRP118" s="2033"/>
      <c r="PRQ118" s="2033"/>
      <c r="PRR118" s="2033"/>
      <c r="PRS118" s="2033"/>
      <c r="PRT118" s="2033"/>
      <c r="PRU118" s="2033"/>
      <c r="PRV118" s="2033"/>
      <c r="PRW118" s="2033"/>
      <c r="PRX118" s="2033"/>
      <c r="PRY118" s="2033"/>
      <c r="PRZ118" s="2033"/>
      <c r="PSA118" s="2033"/>
      <c r="PSB118" s="2033"/>
      <c r="PSC118" s="2033" t="str">
        <f>IF(ISBLANK('１．学校基本情報'!$A$7),"",'１．学校基本情報'!$A$7)</f>
        <v/>
      </c>
      <c r="PSD118" s="2033"/>
      <c r="PSE118" s="2033"/>
      <c r="PSF118" s="2033"/>
      <c r="PSG118" s="2033"/>
      <c r="PSH118" s="2033"/>
      <c r="PSI118" s="2033"/>
      <c r="PSJ118" s="2033"/>
      <c r="PSK118" s="2033"/>
      <c r="PSL118" s="2033"/>
      <c r="PSM118" s="2033"/>
      <c r="PSN118" s="2033"/>
      <c r="PSO118" s="2033"/>
      <c r="PSP118" s="2033"/>
      <c r="PSQ118" s="2033"/>
      <c r="PSR118" s="2033"/>
      <c r="PSS118" s="2033" t="str">
        <f>IF(ISBLANK('１．学校基本情報'!$A$7),"",'１．学校基本情報'!$A$7)</f>
        <v/>
      </c>
      <c r="PST118" s="2033"/>
      <c r="PSU118" s="2033"/>
      <c r="PSV118" s="2033"/>
      <c r="PSW118" s="2033"/>
      <c r="PSX118" s="2033"/>
      <c r="PSY118" s="2033"/>
      <c r="PSZ118" s="2033"/>
      <c r="PTA118" s="2033"/>
      <c r="PTB118" s="2033"/>
      <c r="PTC118" s="2033"/>
      <c r="PTD118" s="2033"/>
      <c r="PTE118" s="2033"/>
      <c r="PTF118" s="2033"/>
      <c r="PTG118" s="2033"/>
      <c r="PTH118" s="2033"/>
      <c r="PTI118" s="2033" t="str">
        <f>IF(ISBLANK('１．学校基本情報'!$A$7),"",'１．学校基本情報'!$A$7)</f>
        <v/>
      </c>
      <c r="PTJ118" s="2033"/>
      <c r="PTK118" s="2033"/>
      <c r="PTL118" s="2033"/>
      <c r="PTM118" s="2033"/>
      <c r="PTN118" s="2033"/>
      <c r="PTO118" s="2033"/>
      <c r="PTP118" s="2033"/>
      <c r="PTQ118" s="2033"/>
      <c r="PTR118" s="2033"/>
      <c r="PTS118" s="2033"/>
      <c r="PTT118" s="2033"/>
      <c r="PTU118" s="2033"/>
      <c r="PTV118" s="2033"/>
      <c r="PTW118" s="2033"/>
      <c r="PTX118" s="2033"/>
      <c r="PTY118" s="2033" t="str">
        <f>IF(ISBLANK('１．学校基本情報'!$A$7),"",'１．学校基本情報'!$A$7)</f>
        <v/>
      </c>
      <c r="PTZ118" s="2033"/>
      <c r="PUA118" s="2033"/>
      <c r="PUB118" s="2033"/>
      <c r="PUC118" s="2033"/>
      <c r="PUD118" s="2033"/>
      <c r="PUE118" s="2033"/>
      <c r="PUF118" s="2033"/>
      <c r="PUG118" s="2033"/>
      <c r="PUH118" s="2033"/>
      <c r="PUI118" s="2033"/>
      <c r="PUJ118" s="2033"/>
      <c r="PUK118" s="2033"/>
      <c r="PUL118" s="2033"/>
      <c r="PUM118" s="2033"/>
      <c r="PUN118" s="2033"/>
      <c r="PUO118" s="2033" t="str">
        <f>IF(ISBLANK('１．学校基本情報'!$A$7),"",'１．学校基本情報'!$A$7)</f>
        <v/>
      </c>
      <c r="PUP118" s="2033"/>
      <c r="PUQ118" s="2033"/>
      <c r="PUR118" s="2033"/>
      <c r="PUS118" s="2033"/>
      <c r="PUT118" s="2033"/>
      <c r="PUU118" s="2033"/>
      <c r="PUV118" s="2033"/>
      <c r="PUW118" s="2033"/>
      <c r="PUX118" s="2033"/>
      <c r="PUY118" s="2033"/>
      <c r="PUZ118" s="2033"/>
      <c r="PVA118" s="2033"/>
      <c r="PVB118" s="2033"/>
      <c r="PVC118" s="2033"/>
      <c r="PVD118" s="2033"/>
      <c r="PVE118" s="2033" t="str">
        <f>IF(ISBLANK('１．学校基本情報'!$A$7),"",'１．学校基本情報'!$A$7)</f>
        <v/>
      </c>
      <c r="PVF118" s="2033"/>
      <c r="PVG118" s="2033"/>
      <c r="PVH118" s="2033"/>
      <c r="PVI118" s="2033"/>
      <c r="PVJ118" s="2033"/>
      <c r="PVK118" s="2033"/>
      <c r="PVL118" s="2033"/>
      <c r="PVM118" s="2033"/>
      <c r="PVN118" s="2033"/>
      <c r="PVO118" s="2033"/>
      <c r="PVP118" s="2033"/>
      <c r="PVQ118" s="2033"/>
      <c r="PVR118" s="2033"/>
      <c r="PVS118" s="2033"/>
      <c r="PVT118" s="2033"/>
      <c r="PVU118" s="2033" t="str">
        <f>IF(ISBLANK('１．学校基本情報'!$A$7),"",'１．学校基本情報'!$A$7)</f>
        <v/>
      </c>
      <c r="PVV118" s="2033"/>
      <c r="PVW118" s="2033"/>
      <c r="PVX118" s="2033"/>
      <c r="PVY118" s="2033"/>
      <c r="PVZ118" s="2033"/>
      <c r="PWA118" s="2033"/>
      <c r="PWB118" s="2033"/>
      <c r="PWC118" s="2033"/>
      <c r="PWD118" s="2033"/>
      <c r="PWE118" s="2033"/>
      <c r="PWF118" s="2033"/>
      <c r="PWG118" s="2033"/>
      <c r="PWH118" s="2033"/>
      <c r="PWI118" s="2033"/>
      <c r="PWJ118" s="2033"/>
      <c r="PWK118" s="2033" t="str">
        <f>IF(ISBLANK('１．学校基本情報'!$A$7),"",'１．学校基本情報'!$A$7)</f>
        <v/>
      </c>
      <c r="PWL118" s="2033"/>
      <c r="PWM118" s="2033"/>
      <c r="PWN118" s="2033"/>
      <c r="PWO118" s="2033"/>
      <c r="PWP118" s="2033"/>
      <c r="PWQ118" s="2033"/>
      <c r="PWR118" s="2033"/>
      <c r="PWS118" s="2033"/>
      <c r="PWT118" s="2033"/>
      <c r="PWU118" s="2033"/>
      <c r="PWV118" s="2033"/>
      <c r="PWW118" s="2033"/>
      <c r="PWX118" s="2033"/>
      <c r="PWY118" s="2033"/>
      <c r="PWZ118" s="2033"/>
      <c r="PXA118" s="2033" t="str">
        <f>IF(ISBLANK('１．学校基本情報'!$A$7),"",'１．学校基本情報'!$A$7)</f>
        <v/>
      </c>
      <c r="PXB118" s="2033"/>
      <c r="PXC118" s="2033"/>
      <c r="PXD118" s="2033"/>
      <c r="PXE118" s="2033"/>
      <c r="PXF118" s="2033"/>
      <c r="PXG118" s="2033"/>
      <c r="PXH118" s="2033"/>
      <c r="PXI118" s="2033"/>
      <c r="PXJ118" s="2033"/>
      <c r="PXK118" s="2033"/>
      <c r="PXL118" s="2033"/>
      <c r="PXM118" s="2033"/>
      <c r="PXN118" s="2033"/>
      <c r="PXO118" s="2033"/>
      <c r="PXP118" s="2033"/>
      <c r="PXQ118" s="2033" t="str">
        <f>IF(ISBLANK('１．学校基本情報'!$A$7),"",'１．学校基本情報'!$A$7)</f>
        <v/>
      </c>
      <c r="PXR118" s="2033"/>
      <c r="PXS118" s="2033"/>
      <c r="PXT118" s="2033"/>
      <c r="PXU118" s="2033"/>
      <c r="PXV118" s="2033"/>
      <c r="PXW118" s="2033"/>
      <c r="PXX118" s="2033"/>
      <c r="PXY118" s="2033"/>
      <c r="PXZ118" s="2033"/>
      <c r="PYA118" s="2033"/>
      <c r="PYB118" s="2033"/>
      <c r="PYC118" s="2033"/>
      <c r="PYD118" s="2033"/>
      <c r="PYE118" s="2033"/>
      <c r="PYF118" s="2033"/>
      <c r="PYG118" s="2033" t="str">
        <f>IF(ISBLANK('１．学校基本情報'!$A$7),"",'１．学校基本情報'!$A$7)</f>
        <v/>
      </c>
      <c r="PYH118" s="2033"/>
      <c r="PYI118" s="2033"/>
      <c r="PYJ118" s="2033"/>
      <c r="PYK118" s="2033"/>
      <c r="PYL118" s="2033"/>
      <c r="PYM118" s="2033"/>
      <c r="PYN118" s="2033"/>
      <c r="PYO118" s="2033"/>
      <c r="PYP118" s="2033"/>
      <c r="PYQ118" s="2033"/>
      <c r="PYR118" s="2033"/>
      <c r="PYS118" s="2033"/>
      <c r="PYT118" s="2033"/>
      <c r="PYU118" s="2033"/>
      <c r="PYV118" s="2033"/>
      <c r="PYW118" s="2033" t="str">
        <f>IF(ISBLANK('１．学校基本情報'!$A$7),"",'１．学校基本情報'!$A$7)</f>
        <v/>
      </c>
      <c r="PYX118" s="2033"/>
      <c r="PYY118" s="2033"/>
      <c r="PYZ118" s="2033"/>
      <c r="PZA118" s="2033"/>
      <c r="PZB118" s="2033"/>
      <c r="PZC118" s="2033"/>
      <c r="PZD118" s="2033"/>
      <c r="PZE118" s="2033"/>
      <c r="PZF118" s="2033"/>
      <c r="PZG118" s="2033"/>
      <c r="PZH118" s="2033"/>
      <c r="PZI118" s="2033"/>
      <c r="PZJ118" s="2033"/>
      <c r="PZK118" s="2033"/>
      <c r="PZL118" s="2033"/>
      <c r="PZM118" s="2033" t="str">
        <f>IF(ISBLANK('１．学校基本情報'!$A$7),"",'１．学校基本情報'!$A$7)</f>
        <v/>
      </c>
      <c r="PZN118" s="2033"/>
      <c r="PZO118" s="2033"/>
      <c r="PZP118" s="2033"/>
      <c r="PZQ118" s="2033"/>
      <c r="PZR118" s="2033"/>
      <c r="PZS118" s="2033"/>
      <c r="PZT118" s="2033"/>
      <c r="PZU118" s="2033"/>
      <c r="PZV118" s="2033"/>
      <c r="PZW118" s="2033"/>
      <c r="PZX118" s="2033"/>
      <c r="PZY118" s="2033"/>
      <c r="PZZ118" s="2033"/>
      <c r="QAA118" s="2033"/>
      <c r="QAB118" s="2033"/>
      <c r="QAC118" s="2033" t="str">
        <f>IF(ISBLANK('１．学校基本情報'!$A$7),"",'１．学校基本情報'!$A$7)</f>
        <v/>
      </c>
      <c r="QAD118" s="2033"/>
      <c r="QAE118" s="2033"/>
      <c r="QAF118" s="2033"/>
      <c r="QAG118" s="2033"/>
      <c r="QAH118" s="2033"/>
      <c r="QAI118" s="2033"/>
      <c r="QAJ118" s="2033"/>
      <c r="QAK118" s="2033"/>
      <c r="QAL118" s="2033"/>
      <c r="QAM118" s="2033"/>
      <c r="QAN118" s="2033"/>
      <c r="QAO118" s="2033"/>
      <c r="QAP118" s="2033"/>
      <c r="QAQ118" s="2033"/>
      <c r="QAR118" s="2033"/>
      <c r="QAS118" s="2033" t="str">
        <f>IF(ISBLANK('１．学校基本情報'!$A$7),"",'１．学校基本情報'!$A$7)</f>
        <v/>
      </c>
      <c r="QAT118" s="2033"/>
      <c r="QAU118" s="2033"/>
      <c r="QAV118" s="2033"/>
      <c r="QAW118" s="2033"/>
      <c r="QAX118" s="2033"/>
      <c r="QAY118" s="2033"/>
      <c r="QAZ118" s="2033"/>
      <c r="QBA118" s="2033"/>
      <c r="QBB118" s="2033"/>
      <c r="QBC118" s="2033"/>
      <c r="QBD118" s="2033"/>
      <c r="QBE118" s="2033"/>
      <c r="QBF118" s="2033"/>
      <c r="QBG118" s="2033"/>
      <c r="QBH118" s="2033"/>
      <c r="QBI118" s="2033" t="str">
        <f>IF(ISBLANK('１．学校基本情報'!$A$7),"",'１．学校基本情報'!$A$7)</f>
        <v/>
      </c>
      <c r="QBJ118" s="2033"/>
      <c r="QBK118" s="2033"/>
      <c r="QBL118" s="2033"/>
      <c r="QBM118" s="2033"/>
      <c r="QBN118" s="2033"/>
      <c r="QBO118" s="2033"/>
      <c r="QBP118" s="2033"/>
      <c r="QBQ118" s="2033"/>
      <c r="QBR118" s="2033"/>
      <c r="QBS118" s="2033"/>
      <c r="QBT118" s="2033"/>
      <c r="QBU118" s="2033"/>
      <c r="QBV118" s="2033"/>
      <c r="QBW118" s="2033"/>
      <c r="QBX118" s="2033"/>
      <c r="QBY118" s="2033" t="str">
        <f>IF(ISBLANK('１．学校基本情報'!$A$7),"",'１．学校基本情報'!$A$7)</f>
        <v/>
      </c>
      <c r="QBZ118" s="2033"/>
      <c r="QCA118" s="2033"/>
      <c r="QCB118" s="2033"/>
      <c r="QCC118" s="2033"/>
      <c r="QCD118" s="2033"/>
      <c r="QCE118" s="2033"/>
      <c r="QCF118" s="2033"/>
      <c r="QCG118" s="2033"/>
      <c r="QCH118" s="2033"/>
      <c r="QCI118" s="2033"/>
      <c r="QCJ118" s="2033"/>
      <c r="QCK118" s="2033"/>
      <c r="QCL118" s="2033"/>
      <c r="QCM118" s="2033"/>
      <c r="QCN118" s="2033"/>
      <c r="QCO118" s="2033" t="str">
        <f>IF(ISBLANK('１．学校基本情報'!$A$7),"",'１．学校基本情報'!$A$7)</f>
        <v/>
      </c>
      <c r="QCP118" s="2033"/>
      <c r="QCQ118" s="2033"/>
      <c r="QCR118" s="2033"/>
      <c r="QCS118" s="2033"/>
      <c r="QCT118" s="2033"/>
      <c r="QCU118" s="2033"/>
      <c r="QCV118" s="2033"/>
      <c r="QCW118" s="2033"/>
      <c r="QCX118" s="2033"/>
      <c r="QCY118" s="2033"/>
      <c r="QCZ118" s="2033"/>
      <c r="QDA118" s="2033"/>
      <c r="QDB118" s="2033"/>
      <c r="QDC118" s="2033"/>
      <c r="QDD118" s="2033"/>
      <c r="QDE118" s="2033" t="str">
        <f>IF(ISBLANK('１．学校基本情報'!$A$7),"",'１．学校基本情報'!$A$7)</f>
        <v/>
      </c>
      <c r="QDF118" s="2033"/>
      <c r="QDG118" s="2033"/>
      <c r="QDH118" s="2033"/>
      <c r="QDI118" s="2033"/>
      <c r="QDJ118" s="2033"/>
      <c r="QDK118" s="2033"/>
      <c r="QDL118" s="2033"/>
      <c r="QDM118" s="2033"/>
      <c r="QDN118" s="2033"/>
      <c r="QDO118" s="2033"/>
      <c r="QDP118" s="2033"/>
      <c r="QDQ118" s="2033"/>
      <c r="QDR118" s="2033"/>
      <c r="QDS118" s="2033"/>
      <c r="QDT118" s="2033"/>
      <c r="QDU118" s="2033" t="str">
        <f>IF(ISBLANK('１．学校基本情報'!$A$7),"",'１．学校基本情報'!$A$7)</f>
        <v/>
      </c>
      <c r="QDV118" s="2033"/>
      <c r="QDW118" s="2033"/>
      <c r="QDX118" s="2033"/>
      <c r="QDY118" s="2033"/>
      <c r="QDZ118" s="2033"/>
      <c r="QEA118" s="2033"/>
      <c r="QEB118" s="2033"/>
      <c r="QEC118" s="2033"/>
      <c r="QED118" s="2033"/>
      <c r="QEE118" s="2033"/>
      <c r="QEF118" s="2033"/>
      <c r="QEG118" s="2033"/>
      <c r="QEH118" s="2033"/>
      <c r="QEI118" s="2033"/>
      <c r="QEJ118" s="2033"/>
      <c r="QEK118" s="2033" t="str">
        <f>IF(ISBLANK('１．学校基本情報'!$A$7),"",'１．学校基本情報'!$A$7)</f>
        <v/>
      </c>
      <c r="QEL118" s="2033"/>
      <c r="QEM118" s="2033"/>
      <c r="QEN118" s="2033"/>
      <c r="QEO118" s="2033"/>
      <c r="QEP118" s="2033"/>
      <c r="QEQ118" s="2033"/>
      <c r="QER118" s="2033"/>
      <c r="QES118" s="2033"/>
      <c r="QET118" s="2033"/>
      <c r="QEU118" s="2033"/>
      <c r="QEV118" s="2033"/>
      <c r="QEW118" s="2033"/>
      <c r="QEX118" s="2033"/>
      <c r="QEY118" s="2033"/>
      <c r="QEZ118" s="2033"/>
      <c r="QFA118" s="2033" t="str">
        <f>IF(ISBLANK('１．学校基本情報'!$A$7),"",'１．学校基本情報'!$A$7)</f>
        <v/>
      </c>
      <c r="QFB118" s="2033"/>
      <c r="QFC118" s="2033"/>
      <c r="QFD118" s="2033"/>
      <c r="QFE118" s="2033"/>
      <c r="QFF118" s="2033"/>
      <c r="QFG118" s="2033"/>
      <c r="QFH118" s="2033"/>
      <c r="QFI118" s="2033"/>
      <c r="QFJ118" s="2033"/>
      <c r="QFK118" s="2033"/>
      <c r="QFL118" s="2033"/>
      <c r="QFM118" s="2033"/>
      <c r="QFN118" s="2033"/>
      <c r="QFO118" s="2033"/>
      <c r="QFP118" s="2033"/>
      <c r="QFQ118" s="2033" t="str">
        <f>IF(ISBLANK('１．学校基本情報'!$A$7),"",'１．学校基本情報'!$A$7)</f>
        <v/>
      </c>
      <c r="QFR118" s="2033"/>
      <c r="QFS118" s="2033"/>
      <c r="QFT118" s="2033"/>
      <c r="QFU118" s="2033"/>
      <c r="QFV118" s="2033"/>
      <c r="QFW118" s="2033"/>
      <c r="QFX118" s="2033"/>
      <c r="QFY118" s="2033"/>
      <c r="QFZ118" s="2033"/>
      <c r="QGA118" s="2033"/>
      <c r="QGB118" s="2033"/>
      <c r="QGC118" s="2033"/>
      <c r="QGD118" s="2033"/>
      <c r="QGE118" s="2033"/>
      <c r="QGF118" s="2033"/>
      <c r="QGG118" s="2033" t="str">
        <f>IF(ISBLANK('１．学校基本情報'!$A$7),"",'１．学校基本情報'!$A$7)</f>
        <v/>
      </c>
      <c r="QGH118" s="2033"/>
      <c r="QGI118" s="2033"/>
      <c r="QGJ118" s="2033"/>
      <c r="QGK118" s="2033"/>
      <c r="QGL118" s="2033"/>
      <c r="QGM118" s="2033"/>
      <c r="QGN118" s="2033"/>
      <c r="QGO118" s="2033"/>
      <c r="QGP118" s="2033"/>
      <c r="QGQ118" s="2033"/>
      <c r="QGR118" s="2033"/>
      <c r="QGS118" s="2033"/>
      <c r="QGT118" s="2033"/>
      <c r="QGU118" s="2033"/>
      <c r="QGV118" s="2033"/>
      <c r="QGW118" s="2033" t="str">
        <f>IF(ISBLANK('１．学校基本情報'!$A$7),"",'１．学校基本情報'!$A$7)</f>
        <v/>
      </c>
      <c r="QGX118" s="2033"/>
      <c r="QGY118" s="2033"/>
      <c r="QGZ118" s="2033"/>
      <c r="QHA118" s="2033"/>
      <c r="QHB118" s="2033"/>
      <c r="QHC118" s="2033"/>
      <c r="QHD118" s="2033"/>
      <c r="QHE118" s="2033"/>
      <c r="QHF118" s="2033"/>
      <c r="QHG118" s="2033"/>
      <c r="QHH118" s="2033"/>
      <c r="QHI118" s="2033"/>
      <c r="QHJ118" s="2033"/>
      <c r="QHK118" s="2033"/>
      <c r="QHL118" s="2033"/>
      <c r="QHM118" s="2033" t="str">
        <f>IF(ISBLANK('１．学校基本情報'!$A$7),"",'１．学校基本情報'!$A$7)</f>
        <v/>
      </c>
      <c r="QHN118" s="2033"/>
      <c r="QHO118" s="2033"/>
      <c r="QHP118" s="2033"/>
      <c r="QHQ118" s="2033"/>
      <c r="QHR118" s="2033"/>
      <c r="QHS118" s="2033"/>
      <c r="QHT118" s="2033"/>
      <c r="QHU118" s="2033"/>
      <c r="QHV118" s="2033"/>
      <c r="QHW118" s="2033"/>
      <c r="QHX118" s="2033"/>
      <c r="QHY118" s="2033"/>
      <c r="QHZ118" s="2033"/>
      <c r="QIA118" s="2033"/>
      <c r="QIB118" s="2033"/>
      <c r="QIC118" s="2033" t="str">
        <f>IF(ISBLANK('１．学校基本情報'!$A$7),"",'１．学校基本情報'!$A$7)</f>
        <v/>
      </c>
      <c r="QID118" s="2033"/>
      <c r="QIE118" s="2033"/>
      <c r="QIF118" s="2033"/>
      <c r="QIG118" s="2033"/>
      <c r="QIH118" s="2033"/>
      <c r="QII118" s="2033"/>
      <c r="QIJ118" s="2033"/>
      <c r="QIK118" s="2033"/>
      <c r="QIL118" s="2033"/>
      <c r="QIM118" s="2033"/>
      <c r="QIN118" s="2033"/>
      <c r="QIO118" s="2033"/>
      <c r="QIP118" s="2033"/>
      <c r="QIQ118" s="2033"/>
      <c r="QIR118" s="2033"/>
      <c r="QIS118" s="2033" t="str">
        <f>IF(ISBLANK('１．学校基本情報'!$A$7),"",'１．学校基本情報'!$A$7)</f>
        <v/>
      </c>
      <c r="QIT118" s="2033"/>
      <c r="QIU118" s="2033"/>
      <c r="QIV118" s="2033"/>
      <c r="QIW118" s="2033"/>
      <c r="QIX118" s="2033"/>
      <c r="QIY118" s="2033"/>
      <c r="QIZ118" s="2033"/>
      <c r="QJA118" s="2033"/>
      <c r="QJB118" s="2033"/>
      <c r="QJC118" s="2033"/>
      <c r="QJD118" s="2033"/>
      <c r="QJE118" s="2033"/>
      <c r="QJF118" s="2033"/>
      <c r="QJG118" s="2033"/>
      <c r="QJH118" s="2033"/>
      <c r="QJI118" s="2033" t="str">
        <f>IF(ISBLANK('１．学校基本情報'!$A$7),"",'１．学校基本情報'!$A$7)</f>
        <v/>
      </c>
      <c r="QJJ118" s="2033"/>
      <c r="QJK118" s="2033"/>
      <c r="QJL118" s="2033"/>
      <c r="QJM118" s="2033"/>
      <c r="QJN118" s="2033"/>
      <c r="QJO118" s="2033"/>
      <c r="QJP118" s="2033"/>
      <c r="QJQ118" s="2033"/>
      <c r="QJR118" s="2033"/>
      <c r="QJS118" s="2033"/>
      <c r="QJT118" s="2033"/>
      <c r="QJU118" s="2033"/>
      <c r="QJV118" s="2033"/>
      <c r="QJW118" s="2033"/>
      <c r="QJX118" s="2033"/>
      <c r="QJY118" s="2033" t="str">
        <f>IF(ISBLANK('１．学校基本情報'!$A$7),"",'１．学校基本情報'!$A$7)</f>
        <v/>
      </c>
      <c r="QJZ118" s="2033"/>
      <c r="QKA118" s="2033"/>
      <c r="QKB118" s="2033"/>
      <c r="QKC118" s="2033"/>
      <c r="QKD118" s="2033"/>
      <c r="QKE118" s="2033"/>
      <c r="QKF118" s="2033"/>
      <c r="QKG118" s="2033"/>
      <c r="QKH118" s="2033"/>
      <c r="QKI118" s="2033"/>
      <c r="QKJ118" s="2033"/>
      <c r="QKK118" s="2033"/>
      <c r="QKL118" s="2033"/>
      <c r="QKM118" s="2033"/>
      <c r="QKN118" s="2033"/>
      <c r="QKO118" s="2033" t="str">
        <f>IF(ISBLANK('１．学校基本情報'!$A$7),"",'１．学校基本情報'!$A$7)</f>
        <v/>
      </c>
      <c r="QKP118" s="2033"/>
      <c r="QKQ118" s="2033"/>
      <c r="QKR118" s="2033"/>
      <c r="QKS118" s="2033"/>
      <c r="QKT118" s="2033"/>
      <c r="QKU118" s="2033"/>
      <c r="QKV118" s="2033"/>
      <c r="QKW118" s="2033"/>
      <c r="QKX118" s="2033"/>
      <c r="QKY118" s="2033"/>
      <c r="QKZ118" s="2033"/>
      <c r="QLA118" s="2033"/>
      <c r="QLB118" s="2033"/>
      <c r="QLC118" s="2033"/>
      <c r="QLD118" s="2033"/>
      <c r="QLE118" s="2033" t="str">
        <f>IF(ISBLANK('１．学校基本情報'!$A$7),"",'１．学校基本情報'!$A$7)</f>
        <v/>
      </c>
      <c r="QLF118" s="2033"/>
      <c r="QLG118" s="2033"/>
      <c r="QLH118" s="2033"/>
      <c r="QLI118" s="2033"/>
      <c r="QLJ118" s="2033"/>
      <c r="QLK118" s="2033"/>
      <c r="QLL118" s="2033"/>
      <c r="QLM118" s="2033"/>
      <c r="QLN118" s="2033"/>
      <c r="QLO118" s="2033"/>
      <c r="QLP118" s="2033"/>
      <c r="QLQ118" s="2033"/>
      <c r="QLR118" s="2033"/>
      <c r="QLS118" s="2033"/>
      <c r="QLT118" s="2033"/>
      <c r="QLU118" s="2033" t="str">
        <f>IF(ISBLANK('１．学校基本情報'!$A$7),"",'１．学校基本情報'!$A$7)</f>
        <v/>
      </c>
      <c r="QLV118" s="2033"/>
      <c r="QLW118" s="2033"/>
      <c r="QLX118" s="2033"/>
      <c r="QLY118" s="2033"/>
      <c r="QLZ118" s="2033"/>
      <c r="QMA118" s="2033"/>
      <c r="QMB118" s="2033"/>
      <c r="QMC118" s="2033"/>
      <c r="QMD118" s="2033"/>
      <c r="QME118" s="2033"/>
      <c r="QMF118" s="2033"/>
      <c r="QMG118" s="2033"/>
      <c r="QMH118" s="2033"/>
      <c r="QMI118" s="2033"/>
      <c r="QMJ118" s="2033"/>
      <c r="QMK118" s="2033" t="str">
        <f>IF(ISBLANK('１．学校基本情報'!$A$7),"",'１．学校基本情報'!$A$7)</f>
        <v/>
      </c>
      <c r="QML118" s="2033"/>
      <c r="QMM118" s="2033"/>
      <c r="QMN118" s="2033"/>
      <c r="QMO118" s="2033"/>
      <c r="QMP118" s="2033"/>
      <c r="QMQ118" s="2033"/>
      <c r="QMR118" s="2033"/>
      <c r="QMS118" s="2033"/>
      <c r="QMT118" s="2033"/>
      <c r="QMU118" s="2033"/>
      <c r="QMV118" s="2033"/>
      <c r="QMW118" s="2033"/>
      <c r="QMX118" s="2033"/>
      <c r="QMY118" s="2033"/>
      <c r="QMZ118" s="2033"/>
      <c r="QNA118" s="2033" t="str">
        <f>IF(ISBLANK('１．学校基本情報'!$A$7),"",'１．学校基本情報'!$A$7)</f>
        <v/>
      </c>
      <c r="QNB118" s="2033"/>
      <c r="QNC118" s="2033"/>
      <c r="QND118" s="2033"/>
      <c r="QNE118" s="2033"/>
      <c r="QNF118" s="2033"/>
      <c r="QNG118" s="2033"/>
      <c r="QNH118" s="2033"/>
      <c r="QNI118" s="2033"/>
      <c r="QNJ118" s="2033"/>
      <c r="QNK118" s="2033"/>
      <c r="QNL118" s="2033"/>
      <c r="QNM118" s="2033"/>
      <c r="QNN118" s="2033"/>
      <c r="QNO118" s="2033"/>
      <c r="QNP118" s="2033"/>
      <c r="QNQ118" s="2033" t="str">
        <f>IF(ISBLANK('１．学校基本情報'!$A$7),"",'１．学校基本情報'!$A$7)</f>
        <v/>
      </c>
      <c r="QNR118" s="2033"/>
      <c r="QNS118" s="2033"/>
      <c r="QNT118" s="2033"/>
      <c r="QNU118" s="2033"/>
      <c r="QNV118" s="2033"/>
      <c r="QNW118" s="2033"/>
      <c r="QNX118" s="2033"/>
      <c r="QNY118" s="2033"/>
      <c r="QNZ118" s="2033"/>
      <c r="QOA118" s="2033"/>
      <c r="QOB118" s="2033"/>
      <c r="QOC118" s="2033"/>
      <c r="QOD118" s="2033"/>
      <c r="QOE118" s="2033"/>
      <c r="QOF118" s="2033"/>
      <c r="QOG118" s="2033" t="str">
        <f>IF(ISBLANK('１．学校基本情報'!$A$7),"",'１．学校基本情報'!$A$7)</f>
        <v/>
      </c>
      <c r="QOH118" s="2033"/>
      <c r="QOI118" s="2033"/>
      <c r="QOJ118" s="2033"/>
      <c r="QOK118" s="2033"/>
      <c r="QOL118" s="2033"/>
      <c r="QOM118" s="2033"/>
      <c r="QON118" s="2033"/>
      <c r="QOO118" s="2033"/>
      <c r="QOP118" s="2033"/>
      <c r="QOQ118" s="2033"/>
      <c r="QOR118" s="2033"/>
      <c r="QOS118" s="2033"/>
      <c r="QOT118" s="2033"/>
      <c r="QOU118" s="2033"/>
      <c r="QOV118" s="2033"/>
      <c r="QOW118" s="2033" t="str">
        <f>IF(ISBLANK('１．学校基本情報'!$A$7),"",'１．学校基本情報'!$A$7)</f>
        <v/>
      </c>
      <c r="QOX118" s="2033"/>
      <c r="QOY118" s="2033"/>
      <c r="QOZ118" s="2033"/>
      <c r="QPA118" s="2033"/>
      <c r="QPB118" s="2033"/>
      <c r="QPC118" s="2033"/>
      <c r="QPD118" s="2033"/>
      <c r="QPE118" s="2033"/>
      <c r="QPF118" s="2033"/>
      <c r="QPG118" s="2033"/>
      <c r="QPH118" s="2033"/>
      <c r="QPI118" s="2033"/>
      <c r="QPJ118" s="2033"/>
      <c r="QPK118" s="2033"/>
      <c r="QPL118" s="2033"/>
      <c r="QPM118" s="2033" t="str">
        <f>IF(ISBLANK('１．学校基本情報'!$A$7),"",'１．学校基本情報'!$A$7)</f>
        <v/>
      </c>
      <c r="QPN118" s="2033"/>
      <c r="QPO118" s="2033"/>
      <c r="QPP118" s="2033"/>
      <c r="QPQ118" s="2033"/>
      <c r="QPR118" s="2033"/>
      <c r="QPS118" s="2033"/>
      <c r="QPT118" s="2033"/>
      <c r="QPU118" s="2033"/>
      <c r="QPV118" s="2033"/>
      <c r="QPW118" s="2033"/>
      <c r="QPX118" s="2033"/>
      <c r="QPY118" s="2033"/>
      <c r="QPZ118" s="2033"/>
      <c r="QQA118" s="2033"/>
      <c r="QQB118" s="2033"/>
      <c r="QQC118" s="2033" t="str">
        <f>IF(ISBLANK('１．学校基本情報'!$A$7),"",'１．学校基本情報'!$A$7)</f>
        <v/>
      </c>
      <c r="QQD118" s="2033"/>
      <c r="QQE118" s="2033"/>
      <c r="QQF118" s="2033"/>
      <c r="QQG118" s="2033"/>
      <c r="QQH118" s="2033"/>
      <c r="QQI118" s="2033"/>
      <c r="QQJ118" s="2033"/>
      <c r="QQK118" s="2033"/>
      <c r="QQL118" s="2033"/>
      <c r="QQM118" s="2033"/>
      <c r="QQN118" s="2033"/>
      <c r="QQO118" s="2033"/>
      <c r="QQP118" s="2033"/>
      <c r="QQQ118" s="2033"/>
      <c r="QQR118" s="2033"/>
      <c r="QQS118" s="2033" t="str">
        <f>IF(ISBLANK('１．学校基本情報'!$A$7),"",'１．学校基本情報'!$A$7)</f>
        <v/>
      </c>
      <c r="QQT118" s="2033"/>
      <c r="QQU118" s="2033"/>
      <c r="QQV118" s="2033"/>
      <c r="QQW118" s="2033"/>
      <c r="QQX118" s="2033"/>
      <c r="QQY118" s="2033"/>
      <c r="QQZ118" s="2033"/>
      <c r="QRA118" s="2033"/>
      <c r="QRB118" s="2033"/>
      <c r="QRC118" s="2033"/>
      <c r="QRD118" s="2033"/>
      <c r="QRE118" s="2033"/>
      <c r="QRF118" s="2033"/>
      <c r="QRG118" s="2033"/>
      <c r="QRH118" s="2033"/>
      <c r="QRI118" s="2033" t="str">
        <f>IF(ISBLANK('１．学校基本情報'!$A$7),"",'１．学校基本情報'!$A$7)</f>
        <v/>
      </c>
      <c r="QRJ118" s="2033"/>
      <c r="QRK118" s="2033"/>
      <c r="QRL118" s="2033"/>
      <c r="QRM118" s="2033"/>
      <c r="QRN118" s="2033"/>
      <c r="QRO118" s="2033"/>
      <c r="QRP118" s="2033"/>
      <c r="QRQ118" s="2033"/>
      <c r="QRR118" s="2033"/>
      <c r="QRS118" s="2033"/>
      <c r="QRT118" s="2033"/>
      <c r="QRU118" s="2033"/>
      <c r="QRV118" s="2033"/>
      <c r="QRW118" s="2033"/>
      <c r="QRX118" s="2033"/>
      <c r="QRY118" s="2033" t="str">
        <f>IF(ISBLANK('１．学校基本情報'!$A$7),"",'１．学校基本情報'!$A$7)</f>
        <v/>
      </c>
      <c r="QRZ118" s="2033"/>
      <c r="QSA118" s="2033"/>
      <c r="QSB118" s="2033"/>
      <c r="QSC118" s="2033"/>
      <c r="QSD118" s="2033"/>
      <c r="QSE118" s="2033"/>
      <c r="QSF118" s="2033"/>
      <c r="QSG118" s="2033"/>
      <c r="QSH118" s="2033"/>
      <c r="QSI118" s="2033"/>
      <c r="QSJ118" s="2033"/>
      <c r="QSK118" s="2033"/>
      <c r="QSL118" s="2033"/>
      <c r="QSM118" s="2033"/>
      <c r="QSN118" s="2033"/>
      <c r="QSO118" s="2033" t="str">
        <f>IF(ISBLANK('１．学校基本情報'!$A$7),"",'１．学校基本情報'!$A$7)</f>
        <v/>
      </c>
      <c r="QSP118" s="2033"/>
      <c r="QSQ118" s="2033"/>
      <c r="QSR118" s="2033"/>
      <c r="QSS118" s="2033"/>
      <c r="QST118" s="2033"/>
      <c r="QSU118" s="2033"/>
      <c r="QSV118" s="2033"/>
      <c r="QSW118" s="2033"/>
      <c r="QSX118" s="2033"/>
      <c r="QSY118" s="2033"/>
      <c r="QSZ118" s="2033"/>
      <c r="QTA118" s="2033"/>
      <c r="QTB118" s="2033"/>
      <c r="QTC118" s="2033"/>
      <c r="QTD118" s="2033"/>
      <c r="QTE118" s="2033" t="str">
        <f>IF(ISBLANK('１．学校基本情報'!$A$7),"",'１．学校基本情報'!$A$7)</f>
        <v/>
      </c>
      <c r="QTF118" s="2033"/>
      <c r="QTG118" s="2033"/>
      <c r="QTH118" s="2033"/>
      <c r="QTI118" s="2033"/>
      <c r="QTJ118" s="2033"/>
      <c r="QTK118" s="2033"/>
      <c r="QTL118" s="2033"/>
      <c r="QTM118" s="2033"/>
      <c r="QTN118" s="2033"/>
      <c r="QTO118" s="2033"/>
      <c r="QTP118" s="2033"/>
      <c r="QTQ118" s="2033"/>
      <c r="QTR118" s="2033"/>
      <c r="QTS118" s="2033"/>
      <c r="QTT118" s="2033"/>
      <c r="QTU118" s="2033" t="str">
        <f>IF(ISBLANK('１．学校基本情報'!$A$7),"",'１．学校基本情報'!$A$7)</f>
        <v/>
      </c>
      <c r="QTV118" s="2033"/>
      <c r="QTW118" s="2033"/>
      <c r="QTX118" s="2033"/>
      <c r="QTY118" s="2033"/>
      <c r="QTZ118" s="2033"/>
      <c r="QUA118" s="2033"/>
      <c r="QUB118" s="2033"/>
      <c r="QUC118" s="2033"/>
      <c r="QUD118" s="2033"/>
      <c r="QUE118" s="2033"/>
      <c r="QUF118" s="2033"/>
      <c r="QUG118" s="2033"/>
      <c r="QUH118" s="2033"/>
      <c r="QUI118" s="2033"/>
      <c r="QUJ118" s="2033"/>
      <c r="QUK118" s="2033" t="str">
        <f>IF(ISBLANK('１．学校基本情報'!$A$7),"",'１．学校基本情報'!$A$7)</f>
        <v/>
      </c>
      <c r="QUL118" s="2033"/>
      <c r="QUM118" s="2033"/>
      <c r="QUN118" s="2033"/>
      <c r="QUO118" s="2033"/>
      <c r="QUP118" s="2033"/>
      <c r="QUQ118" s="2033"/>
      <c r="QUR118" s="2033"/>
      <c r="QUS118" s="2033"/>
      <c r="QUT118" s="2033"/>
      <c r="QUU118" s="2033"/>
      <c r="QUV118" s="2033"/>
      <c r="QUW118" s="2033"/>
      <c r="QUX118" s="2033"/>
      <c r="QUY118" s="2033"/>
      <c r="QUZ118" s="2033"/>
      <c r="QVA118" s="2033" t="str">
        <f>IF(ISBLANK('１．学校基本情報'!$A$7),"",'１．学校基本情報'!$A$7)</f>
        <v/>
      </c>
      <c r="QVB118" s="2033"/>
      <c r="QVC118" s="2033"/>
      <c r="QVD118" s="2033"/>
      <c r="QVE118" s="2033"/>
      <c r="QVF118" s="2033"/>
      <c r="QVG118" s="2033"/>
      <c r="QVH118" s="2033"/>
      <c r="QVI118" s="2033"/>
      <c r="QVJ118" s="2033"/>
      <c r="QVK118" s="2033"/>
      <c r="QVL118" s="2033"/>
      <c r="QVM118" s="2033"/>
      <c r="QVN118" s="2033"/>
      <c r="QVO118" s="2033"/>
      <c r="QVP118" s="2033"/>
      <c r="QVQ118" s="2033" t="str">
        <f>IF(ISBLANK('１．学校基本情報'!$A$7),"",'１．学校基本情報'!$A$7)</f>
        <v/>
      </c>
      <c r="QVR118" s="2033"/>
      <c r="QVS118" s="2033"/>
      <c r="QVT118" s="2033"/>
      <c r="QVU118" s="2033"/>
      <c r="QVV118" s="2033"/>
      <c r="QVW118" s="2033"/>
      <c r="QVX118" s="2033"/>
      <c r="QVY118" s="2033"/>
      <c r="QVZ118" s="2033"/>
      <c r="QWA118" s="2033"/>
      <c r="QWB118" s="2033"/>
      <c r="QWC118" s="2033"/>
      <c r="QWD118" s="2033"/>
      <c r="QWE118" s="2033"/>
      <c r="QWF118" s="2033"/>
      <c r="QWG118" s="2033" t="str">
        <f>IF(ISBLANK('１．学校基本情報'!$A$7),"",'１．学校基本情報'!$A$7)</f>
        <v/>
      </c>
      <c r="QWH118" s="2033"/>
      <c r="QWI118" s="2033"/>
      <c r="QWJ118" s="2033"/>
      <c r="QWK118" s="2033"/>
      <c r="QWL118" s="2033"/>
      <c r="QWM118" s="2033"/>
      <c r="QWN118" s="2033"/>
      <c r="QWO118" s="2033"/>
      <c r="QWP118" s="2033"/>
      <c r="QWQ118" s="2033"/>
      <c r="QWR118" s="2033"/>
      <c r="QWS118" s="2033"/>
      <c r="QWT118" s="2033"/>
      <c r="QWU118" s="2033"/>
      <c r="QWV118" s="2033"/>
      <c r="QWW118" s="2033" t="str">
        <f>IF(ISBLANK('１．学校基本情報'!$A$7),"",'１．学校基本情報'!$A$7)</f>
        <v/>
      </c>
      <c r="QWX118" s="2033"/>
      <c r="QWY118" s="2033"/>
      <c r="QWZ118" s="2033"/>
      <c r="QXA118" s="2033"/>
      <c r="QXB118" s="2033"/>
      <c r="QXC118" s="2033"/>
      <c r="QXD118" s="2033"/>
      <c r="QXE118" s="2033"/>
      <c r="QXF118" s="2033"/>
      <c r="QXG118" s="2033"/>
      <c r="QXH118" s="2033"/>
      <c r="QXI118" s="2033"/>
      <c r="QXJ118" s="2033"/>
      <c r="QXK118" s="2033"/>
      <c r="QXL118" s="2033"/>
      <c r="QXM118" s="2033" t="str">
        <f>IF(ISBLANK('１．学校基本情報'!$A$7),"",'１．学校基本情報'!$A$7)</f>
        <v/>
      </c>
      <c r="QXN118" s="2033"/>
      <c r="QXO118" s="2033"/>
      <c r="QXP118" s="2033"/>
      <c r="QXQ118" s="2033"/>
      <c r="QXR118" s="2033"/>
      <c r="QXS118" s="2033"/>
      <c r="QXT118" s="2033"/>
      <c r="QXU118" s="2033"/>
      <c r="QXV118" s="2033"/>
      <c r="QXW118" s="2033"/>
      <c r="QXX118" s="2033"/>
      <c r="QXY118" s="2033"/>
      <c r="QXZ118" s="2033"/>
      <c r="QYA118" s="2033"/>
      <c r="QYB118" s="2033"/>
      <c r="QYC118" s="2033" t="str">
        <f>IF(ISBLANK('１．学校基本情報'!$A$7),"",'１．学校基本情報'!$A$7)</f>
        <v/>
      </c>
      <c r="QYD118" s="2033"/>
      <c r="QYE118" s="2033"/>
      <c r="QYF118" s="2033"/>
      <c r="QYG118" s="2033"/>
      <c r="QYH118" s="2033"/>
      <c r="QYI118" s="2033"/>
      <c r="QYJ118" s="2033"/>
      <c r="QYK118" s="2033"/>
      <c r="QYL118" s="2033"/>
      <c r="QYM118" s="2033"/>
      <c r="QYN118" s="2033"/>
      <c r="QYO118" s="2033"/>
      <c r="QYP118" s="2033"/>
      <c r="QYQ118" s="2033"/>
      <c r="QYR118" s="2033"/>
      <c r="QYS118" s="2033" t="str">
        <f>IF(ISBLANK('１．学校基本情報'!$A$7),"",'１．学校基本情報'!$A$7)</f>
        <v/>
      </c>
      <c r="QYT118" s="2033"/>
      <c r="QYU118" s="2033"/>
      <c r="QYV118" s="2033"/>
      <c r="QYW118" s="2033"/>
      <c r="QYX118" s="2033"/>
      <c r="QYY118" s="2033"/>
      <c r="QYZ118" s="2033"/>
      <c r="QZA118" s="2033"/>
      <c r="QZB118" s="2033"/>
      <c r="QZC118" s="2033"/>
      <c r="QZD118" s="2033"/>
      <c r="QZE118" s="2033"/>
      <c r="QZF118" s="2033"/>
      <c r="QZG118" s="2033"/>
      <c r="QZH118" s="2033"/>
      <c r="QZI118" s="2033" t="str">
        <f>IF(ISBLANK('１．学校基本情報'!$A$7),"",'１．学校基本情報'!$A$7)</f>
        <v/>
      </c>
      <c r="QZJ118" s="2033"/>
      <c r="QZK118" s="2033"/>
      <c r="QZL118" s="2033"/>
      <c r="QZM118" s="2033"/>
      <c r="QZN118" s="2033"/>
      <c r="QZO118" s="2033"/>
      <c r="QZP118" s="2033"/>
      <c r="QZQ118" s="2033"/>
      <c r="QZR118" s="2033"/>
      <c r="QZS118" s="2033"/>
      <c r="QZT118" s="2033"/>
      <c r="QZU118" s="2033"/>
      <c r="QZV118" s="2033"/>
      <c r="QZW118" s="2033"/>
      <c r="QZX118" s="2033"/>
      <c r="QZY118" s="2033" t="str">
        <f>IF(ISBLANK('１．学校基本情報'!$A$7),"",'１．学校基本情報'!$A$7)</f>
        <v/>
      </c>
      <c r="QZZ118" s="2033"/>
      <c r="RAA118" s="2033"/>
      <c r="RAB118" s="2033"/>
      <c r="RAC118" s="2033"/>
      <c r="RAD118" s="2033"/>
      <c r="RAE118" s="2033"/>
      <c r="RAF118" s="2033"/>
      <c r="RAG118" s="2033"/>
      <c r="RAH118" s="2033"/>
      <c r="RAI118" s="2033"/>
      <c r="RAJ118" s="2033"/>
      <c r="RAK118" s="2033"/>
      <c r="RAL118" s="2033"/>
      <c r="RAM118" s="2033"/>
      <c r="RAN118" s="2033"/>
      <c r="RAO118" s="2033" t="str">
        <f>IF(ISBLANK('１．学校基本情報'!$A$7),"",'１．学校基本情報'!$A$7)</f>
        <v/>
      </c>
      <c r="RAP118" s="2033"/>
      <c r="RAQ118" s="2033"/>
      <c r="RAR118" s="2033"/>
      <c r="RAS118" s="2033"/>
      <c r="RAT118" s="2033"/>
      <c r="RAU118" s="2033"/>
      <c r="RAV118" s="2033"/>
      <c r="RAW118" s="2033"/>
      <c r="RAX118" s="2033"/>
      <c r="RAY118" s="2033"/>
      <c r="RAZ118" s="2033"/>
      <c r="RBA118" s="2033"/>
      <c r="RBB118" s="2033"/>
      <c r="RBC118" s="2033"/>
      <c r="RBD118" s="2033"/>
      <c r="RBE118" s="2033" t="str">
        <f>IF(ISBLANK('１．学校基本情報'!$A$7),"",'１．学校基本情報'!$A$7)</f>
        <v/>
      </c>
      <c r="RBF118" s="2033"/>
      <c r="RBG118" s="2033"/>
      <c r="RBH118" s="2033"/>
      <c r="RBI118" s="2033"/>
      <c r="RBJ118" s="2033"/>
      <c r="RBK118" s="2033"/>
      <c r="RBL118" s="2033"/>
      <c r="RBM118" s="2033"/>
      <c r="RBN118" s="2033"/>
      <c r="RBO118" s="2033"/>
      <c r="RBP118" s="2033"/>
      <c r="RBQ118" s="2033"/>
      <c r="RBR118" s="2033"/>
      <c r="RBS118" s="2033"/>
      <c r="RBT118" s="2033"/>
      <c r="RBU118" s="2033" t="str">
        <f>IF(ISBLANK('１．学校基本情報'!$A$7),"",'１．学校基本情報'!$A$7)</f>
        <v/>
      </c>
      <c r="RBV118" s="2033"/>
      <c r="RBW118" s="2033"/>
      <c r="RBX118" s="2033"/>
      <c r="RBY118" s="2033"/>
      <c r="RBZ118" s="2033"/>
      <c r="RCA118" s="2033"/>
      <c r="RCB118" s="2033"/>
      <c r="RCC118" s="2033"/>
      <c r="RCD118" s="2033"/>
      <c r="RCE118" s="2033"/>
      <c r="RCF118" s="2033"/>
      <c r="RCG118" s="2033"/>
      <c r="RCH118" s="2033"/>
      <c r="RCI118" s="2033"/>
      <c r="RCJ118" s="2033"/>
      <c r="RCK118" s="2033" t="str">
        <f>IF(ISBLANK('１．学校基本情報'!$A$7),"",'１．学校基本情報'!$A$7)</f>
        <v/>
      </c>
      <c r="RCL118" s="2033"/>
      <c r="RCM118" s="2033"/>
      <c r="RCN118" s="2033"/>
      <c r="RCO118" s="2033"/>
      <c r="RCP118" s="2033"/>
      <c r="RCQ118" s="2033"/>
      <c r="RCR118" s="2033"/>
      <c r="RCS118" s="2033"/>
      <c r="RCT118" s="2033"/>
      <c r="RCU118" s="2033"/>
      <c r="RCV118" s="2033"/>
      <c r="RCW118" s="2033"/>
      <c r="RCX118" s="2033"/>
      <c r="RCY118" s="2033"/>
      <c r="RCZ118" s="2033"/>
      <c r="RDA118" s="2033" t="str">
        <f>IF(ISBLANK('１．学校基本情報'!$A$7),"",'１．学校基本情報'!$A$7)</f>
        <v/>
      </c>
      <c r="RDB118" s="2033"/>
      <c r="RDC118" s="2033"/>
      <c r="RDD118" s="2033"/>
      <c r="RDE118" s="2033"/>
      <c r="RDF118" s="2033"/>
      <c r="RDG118" s="2033"/>
      <c r="RDH118" s="2033"/>
      <c r="RDI118" s="2033"/>
      <c r="RDJ118" s="2033"/>
      <c r="RDK118" s="2033"/>
      <c r="RDL118" s="2033"/>
      <c r="RDM118" s="2033"/>
      <c r="RDN118" s="2033"/>
      <c r="RDO118" s="2033"/>
      <c r="RDP118" s="2033"/>
      <c r="RDQ118" s="2033" t="str">
        <f>IF(ISBLANK('１．学校基本情報'!$A$7),"",'１．学校基本情報'!$A$7)</f>
        <v/>
      </c>
      <c r="RDR118" s="2033"/>
      <c r="RDS118" s="2033"/>
      <c r="RDT118" s="2033"/>
      <c r="RDU118" s="2033"/>
      <c r="RDV118" s="2033"/>
      <c r="RDW118" s="2033"/>
      <c r="RDX118" s="2033"/>
      <c r="RDY118" s="2033"/>
      <c r="RDZ118" s="2033"/>
      <c r="REA118" s="2033"/>
      <c r="REB118" s="2033"/>
      <c r="REC118" s="2033"/>
      <c r="RED118" s="2033"/>
      <c r="REE118" s="2033"/>
      <c r="REF118" s="2033"/>
      <c r="REG118" s="2033" t="str">
        <f>IF(ISBLANK('１．学校基本情報'!$A$7),"",'１．学校基本情報'!$A$7)</f>
        <v/>
      </c>
      <c r="REH118" s="2033"/>
      <c r="REI118" s="2033"/>
      <c r="REJ118" s="2033"/>
      <c r="REK118" s="2033"/>
      <c r="REL118" s="2033"/>
      <c r="REM118" s="2033"/>
      <c r="REN118" s="2033"/>
      <c r="REO118" s="2033"/>
      <c r="REP118" s="2033"/>
      <c r="REQ118" s="2033"/>
      <c r="RER118" s="2033"/>
      <c r="RES118" s="2033"/>
      <c r="RET118" s="2033"/>
      <c r="REU118" s="2033"/>
      <c r="REV118" s="2033"/>
      <c r="REW118" s="2033" t="str">
        <f>IF(ISBLANK('１．学校基本情報'!$A$7),"",'１．学校基本情報'!$A$7)</f>
        <v/>
      </c>
      <c r="REX118" s="2033"/>
      <c r="REY118" s="2033"/>
      <c r="REZ118" s="2033"/>
      <c r="RFA118" s="2033"/>
      <c r="RFB118" s="2033"/>
      <c r="RFC118" s="2033"/>
      <c r="RFD118" s="2033"/>
      <c r="RFE118" s="2033"/>
      <c r="RFF118" s="2033"/>
      <c r="RFG118" s="2033"/>
      <c r="RFH118" s="2033"/>
      <c r="RFI118" s="2033"/>
      <c r="RFJ118" s="2033"/>
      <c r="RFK118" s="2033"/>
      <c r="RFL118" s="2033"/>
      <c r="RFM118" s="2033" t="str">
        <f>IF(ISBLANK('１．学校基本情報'!$A$7),"",'１．学校基本情報'!$A$7)</f>
        <v/>
      </c>
      <c r="RFN118" s="2033"/>
      <c r="RFO118" s="2033"/>
      <c r="RFP118" s="2033"/>
      <c r="RFQ118" s="2033"/>
      <c r="RFR118" s="2033"/>
      <c r="RFS118" s="2033"/>
      <c r="RFT118" s="2033"/>
      <c r="RFU118" s="2033"/>
      <c r="RFV118" s="2033"/>
      <c r="RFW118" s="2033"/>
      <c r="RFX118" s="2033"/>
      <c r="RFY118" s="2033"/>
      <c r="RFZ118" s="2033"/>
      <c r="RGA118" s="2033"/>
      <c r="RGB118" s="2033"/>
      <c r="RGC118" s="2033" t="str">
        <f>IF(ISBLANK('１．学校基本情報'!$A$7),"",'１．学校基本情報'!$A$7)</f>
        <v/>
      </c>
      <c r="RGD118" s="2033"/>
      <c r="RGE118" s="2033"/>
      <c r="RGF118" s="2033"/>
      <c r="RGG118" s="2033"/>
      <c r="RGH118" s="2033"/>
      <c r="RGI118" s="2033"/>
      <c r="RGJ118" s="2033"/>
      <c r="RGK118" s="2033"/>
      <c r="RGL118" s="2033"/>
      <c r="RGM118" s="2033"/>
      <c r="RGN118" s="2033"/>
      <c r="RGO118" s="2033"/>
      <c r="RGP118" s="2033"/>
      <c r="RGQ118" s="2033"/>
      <c r="RGR118" s="2033"/>
      <c r="RGS118" s="2033" t="str">
        <f>IF(ISBLANK('１．学校基本情報'!$A$7),"",'１．学校基本情報'!$A$7)</f>
        <v/>
      </c>
      <c r="RGT118" s="2033"/>
      <c r="RGU118" s="2033"/>
      <c r="RGV118" s="2033"/>
      <c r="RGW118" s="2033"/>
      <c r="RGX118" s="2033"/>
      <c r="RGY118" s="2033"/>
      <c r="RGZ118" s="2033"/>
      <c r="RHA118" s="2033"/>
      <c r="RHB118" s="2033"/>
      <c r="RHC118" s="2033"/>
      <c r="RHD118" s="2033"/>
      <c r="RHE118" s="2033"/>
      <c r="RHF118" s="2033"/>
      <c r="RHG118" s="2033"/>
      <c r="RHH118" s="2033"/>
      <c r="RHI118" s="2033" t="str">
        <f>IF(ISBLANK('１．学校基本情報'!$A$7),"",'１．学校基本情報'!$A$7)</f>
        <v/>
      </c>
      <c r="RHJ118" s="2033"/>
      <c r="RHK118" s="2033"/>
      <c r="RHL118" s="2033"/>
      <c r="RHM118" s="2033"/>
      <c r="RHN118" s="2033"/>
      <c r="RHO118" s="2033"/>
      <c r="RHP118" s="2033"/>
      <c r="RHQ118" s="2033"/>
      <c r="RHR118" s="2033"/>
      <c r="RHS118" s="2033"/>
      <c r="RHT118" s="2033"/>
      <c r="RHU118" s="2033"/>
      <c r="RHV118" s="2033"/>
      <c r="RHW118" s="2033"/>
      <c r="RHX118" s="2033"/>
      <c r="RHY118" s="2033" t="str">
        <f>IF(ISBLANK('１．学校基本情報'!$A$7),"",'１．学校基本情報'!$A$7)</f>
        <v/>
      </c>
      <c r="RHZ118" s="2033"/>
      <c r="RIA118" s="2033"/>
      <c r="RIB118" s="2033"/>
      <c r="RIC118" s="2033"/>
      <c r="RID118" s="2033"/>
      <c r="RIE118" s="2033"/>
      <c r="RIF118" s="2033"/>
      <c r="RIG118" s="2033"/>
      <c r="RIH118" s="2033"/>
      <c r="RII118" s="2033"/>
      <c r="RIJ118" s="2033"/>
      <c r="RIK118" s="2033"/>
      <c r="RIL118" s="2033"/>
      <c r="RIM118" s="2033"/>
      <c r="RIN118" s="2033"/>
      <c r="RIO118" s="2033" t="str">
        <f>IF(ISBLANK('１．学校基本情報'!$A$7),"",'１．学校基本情報'!$A$7)</f>
        <v/>
      </c>
      <c r="RIP118" s="2033"/>
      <c r="RIQ118" s="2033"/>
      <c r="RIR118" s="2033"/>
      <c r="RIS118" s="2033"/>
      <c r="RIT118" s="2033"/>
      <c r="RIU118" s="2033"/>
      <c r="RIV118" s="2033"/>
      <c r="RIW118" s="2033"/>
      <c r="RIX118" s="2033"/>
      <c r="RIY118" s="2033"/>
      <c r="RIZ118" s="2033"/>
      <c r="RJA118" s="2033"/>
      <c r="RJB118" s="2033"/>
      <c r="RJC118" s="2033"/>
      <c r="RJD118" s="2033"/>
      <c r="RJE118" s="2033" t="str">
        <f>IF(ISBLANK('１．学校基本情報'!$A$7),"",'１．学校基本情報'!$A$7)</f>
        <v/>
      </c>
      <c r="RJF118" s="2033"/>
      <c r="RJG118" s="2033"/>
      <c r="RJH118" s="2033"/>
      <c r="RJI118" s="2033"/>
      <c r="RJJ118" s="2033"/>
      <c r="RJK118" s="2033"/>
      <c r="RJL118" s="2033"/>
      <c r="RJM118" s="2033"/>
      <c r="RJN118" s="2033"/>
      <c r="RJO118" s="2033"/>
      <c r="RJP118" s="2033"/>
      <c r="RJQ118" s="2033"/>
      <c r="RJR118" s="2033"/>
      <c r="RJS118" s="2033"/>
      <c r="RJT118" s="2033"/>
      <c r="RJU118" s="2033" t="str">
        <f>IF(ISBLANK('１．学校基本情報'!$A$7),"",'１．学校基本情報'!$A$7)</f>
        <v/>
      </c>
      <c r="RJV118" s="2033"/>
      <c r="RJW118" s="2033"/>
      <c r="RJX118" s="2033"/>
      <c r="RJY118" s="2033"/>
      <c r="RJZ118" s="2033"/>
      <c r="RKA118" s="2033"/>
      <c r="RKB118" s="2033"/>
      <c r="RKC118" s="2033"/>
      <c r="RKD118" s="2033"/>
      <c r="RKE118" s="2033"/>
      <c r="RKF118" s="2033"/>
      <c r="RKG118" s="2033"/>
      <c r="RKH118" s="2033"/>
      <c r="RKI118" s="2033"/>
      <c r="RKJ118" s="2033"/>
      <c r="RKK118" s="2033" t="str">
        <f>IF(ISBLANK('１．学校基本情報'!$A$7),"",'１．学校基本情報'!$A$7)</f>
        <v/>
      </c>
      <c r="RKL118" s="2033"/>
      <c r="RKM118" s="2033"/>
      <c r="RKN118" s="2033"/>
      <c r="RKO118" s="2033"/>
      <c r="RKP118" s="2033"/>
      <c r="RKQ118" s="2033"/>
      <c r="RKR118" s="2033"/>
      <c r="RKS118" s="2033"/>
      <c r="RKT118" s="2033"/>
      <c r="RKU118" s="2033"/>
      <c r="RKV118" s="2033"/>
      <c r="RKW118" s="2033"/>
      <c r="RKX118" s="2033"/>
      <c r="RKY118" s="2033"/>
      <c r="RKZ118" s="2033"/>
      <c r="RLA118" s="2033" t="str">
        <f>IF(ISBLANK('１．学校基本情報'!$A$7),"",'１．学校基本情報'!$A$7)</f>
        <v/>
      </c>
      <c r="RLB118" s="2033"/>
      <c r="RLC118" s="2033"/>
      <c r="RLD118" s="2033"/>
      <c r="RLE118" s="2033"/>
      <c r="RLF118" s="2033"/>
      <c r="RLG118" s="2033"/>
      <c r="RLH118" s="2033"/>
      <c r="RLI118" s="2033"/>
      <c r="RLJ118" s="2033"/>
      <c r="RLK118" s="2033"/>
      <c r="RLL118" s="2033"/>
      <c r="RLM118" s="2033"/>
      <c r="RLN118" s="2033"/>
      <c r="RLO118" s="2033"/>
      <c r="RLP118" s="2033"/>
      <c r="RLQ118" s="2033" t="str">
        <f>IF(ISBLANK('１．学校基本情報'!$A$7),"",'１．学校基本情報'!$A$7)</f>
        <v/>
      </c>
      <c r="RLR118" s="2033"/>
      <c r="RLS118" s="2033"/>
      <c r="RLT118" s="2033"/>
      <c r="RLU118" s="2033"/>
      <c r="RLV118" s="2033"/>
      <c r="RLW118" s="2033"/>
      <c r="RLX118" s="2033"/>
      <c r="RLY118" s="2033"/>
      <c r="RLZ118" s="2033"/>
      <c r="RMA118" s="2033"/>
      <c r="RMB118" s="2033"/>
      <c r="RMC118" s="2033"/>
      <c r="RMD118" s="2033"/>
      <c r="RME118" s="2033"/>
      <c r="RMF118" s="2033"/>
      <c r="RMG118" s="2033" t="str">
        <f>IF(ISBLANK('１．学校基本情報'!$A$7),"",'１．学校基本情報'!$A$7)</f>
        <v/>
      </c>
      <c r="RMH118" s="2033"/>
      <c r="RMI118" s="2033"/>
      <c r="RMJ118" s="2033"/>
      <c r="RMK118" s="2033"/>
      <c r="RML118" s="2033"/>
      <c r="RMM118" s="2033"/>
      <c r="RMN118" s="2033"/>
      <c r="RMO118" s="2033"/>
      <c r="RMP118" s="2033"/>
      <c r="RMQ118" s="2033"/>
      <c r="RMR118" s="2033"/>
      <c r="RMS118" s="2033"/>
      <c r="RMT118" s="2033"/>
      <c r="RMU118" s="2033"/>
      <c r="RMV118" s="2033"/>
      <c r="RMW118" s="2033" t="str">
        <f>IF(ISBLANK('１．学校基本情報'!$A$7),"",'１．学校基本情報'!$A$7)</f>
        <v/>
      </c>
      <c r="RMX118" s="2033"/>
      <c r="RMY118" s="2033"/>
      <c r="RMZ118" s="2033"/>
      <c r="RNA118" s="2033"/>
      <c r="RNB118" s="2033"/>
      <c r="RNC118" s="2033"/>
      <c r="RND118" s="2033"/>
      <c r="RNE118" s="2033"/>
      <c r="RNF118" s="2033"/>
      <c r="RNG118" s="2033"/>
      <c r="RNH118" s="2033"/>
      <c r="RNI118" s="2033"/>
      <c r="RNJ118" s="2033"/>
      <c r="RNK118" s="2033"/>
      <c r="RNL118" s="2033"/>
      <c r="RNM118" s="2033" t="str">
        <f>IF(ISBLANK('１．学校基本情報'!$A$7),"",'１．学校基本情報'!$A$7)</f>
        <v/>
      </c>
      <c r="RNN118" s="2033"/>
      <c r="RNO118" s="2033"/>
      <c r="RNP118" s="2033"/>
      <c r="RNQ118" s="2033"/>
      <c r="RNR118" s="2033"/>
      <c r="RNS118" s="2033"/>
      <c r="RNT118" s="2033"/>
      <c r="RNU118" s="2033"/>
      <c r="RNV118" s="2033"/>
      <c r="RNW118" s="2033"/>
      <c r="RNX118" s="2033"/>
      <c r="RNY118" s="2033"/>
      <c r="RNZ118" s="2033"/>
      <c r="ROA118" s="2033"/>
      <c r="ROB118" s="2033"/>
      <c r="ROC118" s="2033" t="str">
        <f>IF(ISBLANK('１．学校基本情報'!$A$7),"",'１．学校基本情報'!$A$7)</f>
        <v/>
      </c>
      <c r="ROD118" s="2033"/>
      <c r="ROE118" s="2033"/>
      <c r="ROF118" s="2033"/>
      <c r="ROG118" s="2033"/>
      <c r="ROH118" s="2033"/>
      <c r="ROI118" s="2033"/>
      <c r="ROJ118" s="2033"/>
      <c r="ROK118" s="2033"/>
      <c r="ROL118" s="2033"/>
      <c r="ROM118" s="2033"/>
      <c r="RON118" s="2033"/>
      <c r="ROO118" s="2033"/>
      <c r="ROP118" s="2033"/>
      <c r="ROQ118" s="2033"/>
      <c r="ROR118" s="2033"/>
      <c r="ROS118" s="2033" t="str">
        <f>IF(ISBLANK('１．学校基本情報'!$A$7),"",'１．学校基本情報'!$A$7)</f>
        <v/>
      </c>
      <c r="ROT118" s="2033"/>
      <c r="ROU118" s="2033"/>
      <c r="ROV118" s="2033"/>
      <c r="ROW118" s="2033"/>
      <c r="ROX118" s="2033"/>
      <c r="ROY118" s="2033"/>
      <c r="ROZ118" s="2033"/>
      <c r="RPA118" s="2033"/>
      <c r="RPB118" s="2033"/>
      <c r="RPC118" s="2033"/>
      <c r="RPD118" s="2033"/>
      <c r="RPE118" s="2033"/>
      <c r="RPF118" s="2033"/>
      <c r="RPG118" s="2033"/>
      <c r="RPH118" s="2033"/>
      <c r="RPI118" s="2033" t="str">
        <f>IF(ISBLANK('１．学校基本情報'!$A$7),"",'１．学校基本情報'!$A$7)</f>
        <v/>
      </c>
      <c r="RPJ118" s="2033"/>
      <c r="RPK118" s="2033"/>
      <c r="RPL118" s="2033"/>
      <c r="RPM118" s="2033"/>
      <c r="RPN118" s="2033"/>
      <c r="RPO118" s="2033"/>
      <c r="RPP118" s="2033"/>
      <c r="RPQ118" s="2033"/>
      <c r="RPR118" s="2033"/>
      <c r="RPS118" s="2033"/>
      <c r="RPT118" s="2033"/>
      <c r="RPU118" s="2033"/>
      <c r="RPV118" s="2033"/>
      <c r="RPW118" s="2033"/>
      <c r="RPX118" s="2033"/>
      <c r="RPY118" s="2033" t="str">
        <f>IF(ISBLANK('１．学校基本情報'!$A$7),"",'１．学校基本情報'!$A$7)</f>
        <v/>
      </c>
      <c r="RPZ118" s="2033"/>
      <c r="RQA118" s="2033"/>
      <c r="RQB118" s="2033"/>
      <c r="RQC118" s="2033"/>
      <c r="RQD118" s="2033"/>
      <c r="RQE118" s="2033"/>
      <c r="RQF118" s="2033"/>
      <c r="RQG118" s="2033"/>
      <c r="RQH118" s="2033"/>
      <c r="RQI118" s="2033"/>
      <c r="RQJ118" s="2033"/>
      <c r="RQK118" s="2033"/>
      <c r="RQL118" s="2033"/>
      <c r="RQM118" s="2033"/>
      <c r="RQN118" s="2033"/>
      <c r="RQO118" s="2033" t="str">
        <f>IF(ISBLANK('１．学校基本情報'!$A$7),"",'１．学校基本情報'!$A$7)</f>
        <v/>
      </c>
      <c r="RQP118" s="2033"/>
      <c r="RQQ118" s="2033"/>
      <c r="RQR118" s="2033"/>
      <c r="RQS118" s="2033"/>
      <c r="RQT118" s="2033"/>
      <c r="RQU118" s="2033"/>
      <c r="RQV118" s="2033"/>
      <c r="RQW118" s="2033"/>
      <c r="RQX118" s="2033"/>
      <c r="RQY118" s="2033"/>
      <c r="RQZ118" s="2033"/>
      <c r="RRA118" s="2033"/>
      <c r="RRB118" s="2033"/>
      <c r="RRC118" s="2033"/>
      <c r="RRD118" s="2033"/>
      <c r="RRE118" s="2033" t="str">
        <f>IF(ISBLANK('１．学校基本情報'!$A$7),"",'１．学校基本情報'!$A$7)</f>
        <v/>
      </c>
      <c r="RRF118" s="2033"/>
      <c r="RRG118" s="2033"/>
      <c r="RRH118" s="2033"/>
      <c r="RRI118" s="2033"/>
      <c r="RRJ118" s="2033"/>
      <c r="RRK118" s="2033"/>
      <c r="RRL118" s="2033"/>
      <c r="RRM118" s="2033"/>
      <c r="RRN118" s="2033"/>
      <c r="RRO118" s="2033"/>
      <c r="RRP118" s="2033"/>
      <c r="RRQ118" s="2033"/>
      <c r="RRR118" s="2033"/>
      <c r="RRS118" s="2033"/>
      <c r="RRT118" s="2033"/>
      <c r="RRU118" s="2033" t="str">
        <f>IF(ISBLANK('１．学校基本情報'!$A$7),"",'１．学校基本情報'!$A$7)</f>
        <v/>
      </c>
      <c r="RRV118" s="2033"/>
      <c r="RRW118" s="2033"/>
      <c r="RRX118" s="2033"/>
      <c r="RRY118" s="2033"/>
      <c r="RRZ118" s="2033"/>
      <c r="RSA118" s="2033"/>
      <c r="RSB118" s="2033"/>
      <c r="RSC118" s="2033"/>
      <c r="RSD118" s="2033"/>
      <c r="RSE118" s="2033"/>
      <c r="RSF118" s="2033"/>
      <c r="RSG118" s="2033"/>
      <c r="RSH118" s="2033"/>
      <c r="RSI118" s="2033"/>
      <c r="RSJ118" s="2033"/>
      <c r="RSK118" s="2033" t="str">
        <f>IF(ISBLANK('１．学校基本情報'!$A$7),"",'１．学校基本情報'!$A$7)</f>
        <v/>
      </c>
      <c r="RSL118" s="2033"/>
      <c r="RSM118" s="2033"/>
      <c r="RSN118" s="2033"/>
      <c r="RSO118" s="2033"/>
      <c r="RSP118" s="2033"/>
      <c r="RSQ118" s="2033"/>
      <c r="RSR118" s="2033"/>
      <c r="RSS118" s="2033"/>
      <c r="RST118" s="2033"/>
      <c r="RSU118" s="2033"/>
      <c r="RSV118" s="2033"/>
      <c r="RSW118" s="2033"/>
      <c r="RSX118" s="2033"/>
      <c r="RSY118" s="2033"/>
      <c r="RSZ118" s="2033"/>
      <c r="RTA118" s="2033" t="str">
        <f>IF(ISBLANK('１．学校基本情報'!$A$7),"",'１．学校基本情報'!$A$7)</f>
        <v/>
      </c>
      <c r="RTB118" s="2033"/>
      <c r="RTC118" s="2033"/>
      <c r="RTD118" s="2033"/>
      <c r="RTE118" s="2033"/>
      <c r="RTF118" s="2033"/>
      <c r="RTG118" s="2033"/>
      <c r="RTH118" s="2033"/>
      <c r="RTI118" s="2033"/>
      <c r="RTJ118" s="2033"/>
      <c r="RTK118" s="2033"/>
      <c r="RTL118" s="2033"/>
      <c r="RTM118" s="2033"/>
      <c r="RTN118" s="2033"/>
      <c r="RTO118" s="2033"/>
      <c r="RTP118" s="2033"/>
      <c r="RTQ118" s="2033" t="str">
        <f>IF(ISBLANK('１．学校基本情報'!$A$7),"",'１．学校基本情報'!$A$7)</f>
        <v/>
      </c>
      <c r="RTR118" s="2033"/>
      <c r="RTS118" s="2033"/>
      <c r="RTT118" s="2033"/>
      <c r="RTU118" s="2033"/>
      <c r="RTV118" s="2033"/>
      <c r="RTW118" s="2033"/>
      <c r="RTX118" s="2033"/>
      <c r="RTY118" s="2033"/>
      <c r="RTZ118" s="2033"/>
      <c r="RUA118" s="2033"/>
      <c r="RUB118" s="2033"/>
      <c r="RUC118" s="2033"/>
      <c r="RUD118" s="2033"/>
      <c r="RUE118" s="2033"/>
      <c r="RUF118" s="2033"/>
      <c r="RUG118" s="2033" t="str">
        <f>IF(ISBLANK('１．学校基本情報'!$A$7),"",'１．学校基本情報'!$A$7)</f>
        <v/>
      </c>
      <c r="RUH118" s="2033"/>
      <c r="RUI118" s="2033"/>
      <c r="RUJ118" s="2033"/>
      <c r="RUK118" s="2033"/>
      <c r="RUL118" s="2033"/>
      <c r="RUM118" s="2033"/>
      <c r="RUN118" s="2033"/>
      <c r="RUO118" s="2033"/>
      <c r="RUP118" s="2033"/>
      <c r="RUQ118" s="2033"/>
      <c r="RUR118" s="2033"/>
      <c r="RUS118" s="2033"/>
      <c r="RUT118" s="2033"/>
      <c r="RUU118" s="2033"/>
      <c r="RUV118" s="2033"/>
      <c r="RUW118" s="2033" t="str">
        <f>IF(ISBLANK('１．学校基本情報'!$A$7),"",'１．学校基本情報'!$A$7)</f>
        <v/>
      </c>
      <c r="RUX118" s="2033"/>
      <c r="RUY118" s="2033"/>
      <c r="RUZ118" s="2033"/>
      <c r="RVA118" s="2033"/>
      <c r="RVB118" s="2033"/>
      <c r="RVC118" s="2033"/>
      <c r="RVD118" s="2033"/>
      <c r="RVE118" s="2033"/>
      <c r="RVF118" s="2033"/>
      <c r="RVG118" s="2033"/>
      <c r="RVH118" s="2033"/>
      <c r="RVI118" s="2033"/>
      <c r="RVJ118" s="2033"/>
      <c r="RVK118" s="2033"/>
      <c r="RVL118" s="2033"/>
      <c r="RVM118" s="2033" t="str">
        <f>IF(ISBLANK('１．学校基本情報'!$A$7),"",'１．学校基本情報'!$A$7)</f>
        <v/>
      </c>
      <c r="RVN118" s="2033"/>
      <c r="RVO118" s="2033"/>
      <c r="RVP118" s="2033"/>
      <c r="RVQ118" s="2033"/>
      <c r="RVR118" s="2033"/>
      <c r="RVS118" s="2033"/>
      <c r="RVT118" s="2033"/>
      <c r="RVU118" s="2033"/>
      <c r="RVV118" s="2033"/>
      <c r="RVW118" s="2033"/>
      <c r="RVX118" s="2033"/>
      <c r="RVY118" s="2033"/>
      <c r="RVZ118" s="2033"/>
      <c r="RWA118" s="2033"/>
      <c r="RWB118" s="2033"/>
      <c r="RWC118" s="2033" t="str">
        <f>IF(ISBLANK('１．学校基本情報'!$A$7),"",'１．学校基本情報'!$A$7)</f>
        <v/>
      </c>
      <c r="RWD118" s="2033"/>
      <c r="RWE118" s="2033"/>
      <c r="RWF118" s="2033"/>
      <c r="RWG118" s="2033"/>
      <c r="RWH118" s="2033"/>
      <c r="RWI118" s="2033"/>
      <c r="RWJ118" s="2033"/>
      <c r="RWK118" s="2033"/>
      <c r="RWL118" s="2033"/>
      <c r="RWM118" s="2033"/>
      <c r="RWN118" s="2033"/>
      <c r="RWO118" s="2033"/>
      <c r="RWP118" s="2033"/>
      <c r="RWQ118" s="2033"/>
      <c r="RWR118" s="2033"/>
      <c r="RWS118" s="2033" t="str">
        <f>IF(ISBLANK('１．学校基本情報'!$A$7),"",'１．学校基本情報'!$A$7)</f>
        <v/>
      </c>
      <c r="RWT118" s="2033"/>
      <c r="RWU118" s="2033"/>
      <c r="RWV118" s="2033"/>
      <c r="RWW118" s="2033"/>
      <c r="RWX118" s="2033"/>
      <c r="RWY118" s="2033"/>
      <c r="RWZ118" s="2033"/>
      <c r="RXA118" s="2033"/>
      <c r="RXB118" s="2033"/>
      <c r="RXC118" s="2033"/>
      <c r="RXD118" s="2033"/>
      <c r="RXE118" s="2033"/>
      <c r="RXF118" s="2033"/>
      <c r="RXG118" s="2033"/>
      <c r="RXH118" s="2033"/>
      <c r="RXI118" s="2033" t="str">
        <f>IF(ISBLANK('１．学校基本情報'!$A$7),"",'１．学校基本情報'!$A$7)</f>
        <v/>
      </c>
      <c r="RXJ118" s="2033"/>
      <c r="RXK118" s="2033"/>
      <c r="RXL118" s="2033"/>
      <c r="RXM118" s="2033"/>
      <c r="RXN118" s="2033"/>
      <c r="RXO118" s="2033"/>
      <c r="RXP118" s="2033"/>
      <c r="RXQ118" s="2033"/>
      <c r="RXR118" s="2033"/>
      <c r="RXS118" s="2033"/>
      <c r="RXT118" s="2033"/>
      <c r="RXU118" s="2033"/>
      <c r="RXV118" s="2033"/>
      <c r="RXW118" s="2033"/>
      <c r="RXX118" s="2033"/>
      <c r="RXY118" s="2033" t="str">
        <f>IF(ISBLANK('１．学校基本情報'!$A$7),"",'１．学校基本情報'!$A$7)</f>
        <v/>
      </c>
      <c r="RXZ118" s="2033"/>
      <c r="RYA118" s="2033"/>
      <c r="RYB118" s="2033"/>
      <c r="RYC118" s="2033"/>
      <c r="RYD118" s="2033"/>
      <c r="RYE118" s="2033"/>
      <c r="RYF118" s="2033"/>
      <c r="RYG118" s="2033"/>
      <c r="RYH118" s="2033"/>
      <c r="RYI118" s="2033"/>
      <c r="RYJ118" s="2033"/>
      <c r="RYK118" s="2033"/>
      <c r="RYL118" s="2033"/>
      <c r="RYM118" s="2033"/>
      <c r="RYN118" s="2033"/>
      <c r="RYO118" s="2033" t="str">
        <f>IF(ISBLANK('１．学校基本情報'!$A$7),"",'１．学校基本情報'!$A$7)</f>
        <v/>
      </c>
      <c r="RYP118" s="2033"/>
      <c r="RYQ118" s="2033"/>
      <c r="RYR118" s="2033"/>
      <c r="RYS118" s="2033"/>
      <c r="RYT118" s="2033"/>
      <c r="RYU118" s="2033"/>
      <c r="RYV118" s="2033"/>
      <c r="RYW118" s="2033"/>
      <c r="RYX118" s="2033"/>
      <c r="RYY118" s="2033"/>
      <c r="RYZ118" s="2033"/>
      <c r="RZA118" s="2033"/>
      <c r="RZB118" s="2033"/>
      <c r="RZC118" s="2033"/>
      <c r="RZD118" s="2033"/>
      <c r="RZE118" s="2033" t="str">
        <f>IF(ISBLANK('１．学校基本情報'!$A$7),"",'１．学校基本情報'!$A$7)</f>
        <v/>
      </c>
      <c r="RZF118" s="2033"/>
      <c r="RZG118" s="2033"/>
      <c r="RZH118" s="2033"/>
      <c r="RZI118" s="2033"/>
      <c r="RZJ118" s="2033"/>
      <c r="RZK118" s="2033"/>
      <c r="RZL118" s="2033"/>
      <c r="RZM118" s="2033"/>
      <c r="RZN118" s="2033"/>
      <c r="RZO118" s="2033"/>
      <c r="RZP118" s="2033"/>
      <c r="RZQ118" s="2033"/>
      <c r="RZR118" s="2033"/>
      <c r="RZS118" s="2033"/>
      <c r="RZT118" s="2033"/>
      <c r="RZU118" s="2033" t="str">
        <f>IF(ISBLANK('１．学校基本情報'!$A$7),"",'１．学校基本情報'!$A$7)</f>
        <v/>
      </c>
      <c r="RZV118" s="2033"/>
      <c r="RZW118" s="2033"/>
      <c r="RZX118" s="2033"/>
      <c r="RZY118" s="2033"/>
      <c r="RZZ118" s="2033"/>
      <c r="SAA118" s="2033"/>
      <c r="SAB118" s="2033"/>
      <c r="SAC118" s="2033"/>
      <c r="SAD118" s="2033"/>
      <c r="SAE118" s="2033"/>
      <c r="SAF118" s="2033"/>
      <c r="SAG118" s="2033"/>
      <c r="SAH118" s="2033"/>
      <c r="SAI118" s="2033"/>
      <c r="SAJ118" s="2033"/>
      <c r="SAK118" s="2033" t="str">
        <f>IF(ISBLANK('１．学校基本情報'!$A$7),"",'１．学校基本情報'!$A$7)</f>
        <v/>
      </c>
      <c r="SAL118" s="2033"/>
      <c r="SAM118" s="2033"/>
      <c r="SAN118" s="2033"/>
      <c r="SAO118" s="2033"/>
      <c r="SAP118" s="2033"/>
      <c r="SAQ118" s="2033"/>
      <c r="SAR118" s="2033"/>
      <c r="SAS118" s="2033"/>
      <c r="SAT118" s="2033"/>
      <c r="SAU118" s="2033"/>
      <c r="SAV118" s="2033"/>
      <c r="SAW118" s="2033"/>
      <c r="SAX118" s="2033"/>
      <c r="SAY118" s="2033"/>
      <c r="SAZ118" s="2033"/>
      <c r="SBA118" s="2033" t="str">
        <f>IF(ISBLANK('１．学校基本情報'!$A$7),"",'１．学校基本情報'!$A$7)</f>
        <v/>
      </c>
      <c r="SBB118" s="2033"/>
      <c r="SBC118" s="2033"/>
      <c r="SBD118" s="2033"/>
      <c r="SBE118" s="2033"/>
      <c r="SBF118" s="2033"/>
      <c r="SBG118" s="2033"/>
      <c r="SBH118" s="2033"/>
      <c r="SBI118" s="2033"/>
      <c r="SBJ118" s="2033"/>
      <c r="SBK118" s="2033"/>
      <c r="SBL118" s="2033"/>
      <c r="SBM118" s="2033"/>
      <c r="SBN118" s="2033"/>
      <c r="SBO118" s="2033"/>
      <c r="SBP118" s="2033"/>
      <c r="SBQ118" s="2033" t="str">
        <f>IF(ISBLANK('１．学校基本情報'!$A$7),"",'１．学校基本情報'!$A$7)</f>
        <v/>
      </c>
      <c r="SBR118" s="2033"/>
      <c r="SBS118" s="2033"/>
      <c r="SBT118" s="2033"/>
      <c r="SBU118" s="2033"/>
      <c r="SBV118" s="2033"/>
      <c r="SBW118" s="2033"/>
      <c r="SBX118" s="2033"/>
      <c r="SBY118" s="2033"/>
      <c r="SBZ118" s="2033"/>
      <c r="SCA118" s="2033"/>
      <c r="SCB118" s="2033"/>
      <c r="SCC118" s="2033"/>
      <c r="SCD118" s="2033"/>
      <c r="SCE118" s="2033"/>
      <c r="SCF118" s="2033"/>
      <c r="SCG118" s="2033" t="str">
        <f>IF(ISBLANK('１．学校基本情報'!$A$7),"",'１．学校基本情報'!$A$7)</f>
        <v/>
      </c>
      <c r="SCH118" s="2033"/>
      <c r="SCI118" s="2033"/>
      <c r="SCJ118" s="2033"/>
      <c r="SCK118" s="2033"/>
      <c r="SCL118" s="2033"/>
      <c r="SCM118" s="2033"/>
      <c r="SCN118" s="2033"/>
      <c r="SCO118" s="2033"/>
      <c r="SCP118" s="2033"/>
      <c r="SCQ118" s="2033"/>
      <c r="SCR118" s="2033"/>
      <c r="SCS118" s="2033"/>
      <c r="SCT118" s="2033"/>
      <c r="SCU118" s="2033"/>
      <c r="SCV118" s="2033"/>
      <c r="SCW118" s="2033" t="str">
        <f>IF(ISBLANK('１．学校基本情報'!$A$7),"",'１．学校基本情報'!$A$7)</f>
        <v/>
      </c>
      <c r="SCX118" s="2033"/>
      <c r="SCY118" s="2033"/>
      <c r="SCZ118" s="2033"/>
      <c r="SDA118" s="2033"/>
      <c r="SDB118" s="2033"/>
      <c r="SDC118" s="2033"/>
      <c r="SDD118" s="2033"/>
      <c r="SDE118" s="2033"/>
      <c r="SDF118" s="2033"/>
      <c r="SDG118" s="2033"/>
      <c r="SDH118" s="2033"/>
      <c r="SDI118" s="2033"/>
      <c r="SDJ118" s="2033"/>
      <c r="SDK118" s="2033"/>
      <c r="SDL118" s="2033"/>
      <c r="SDM118" s="2033" t="str">
        <f>IF(ISBLANK('１．学校基本情報'!$A$7),"",'１．学校基本情報'!$A$7)</f>
        <v/>
      </c>
      <c r="SDN118" s="2033"/>
      <c r="SDO118" s="2033"/>
      <c r="SDP118" s="2033"/>
      <c r="SDQ118" s="2033"/>
      <c r="SDR118" s="2033"/>
      <c r="SDS118" s="2033"/>
      <c r="SDT118" s="2033"/>
      <c r="SDU118" s="2033"/>
      <c r="SDV118" s="2033"/>
      <c r="SDW118" s="2033"/>
      <c r="SDX118" s="2033"/>
      <c r="SDY118" s="2033"/>
      <c r="SDZ118" s="2033"/>
      <c r="SEA118" s="2033"/>
      <c r="SEB118" s="2033"/>
      <c r="SEC118" s="2033" t="str">
        <f>IF(ISBLANK('１．学校基本情報'!$A$7),"",'１．学校基本情報'!$A$7)</f>
        <v/>
      </c>
      <c r="SED118" s="2033"/>
      <c r="SEE118" s="2033"/>
      <c r="SEF118" s="2033"/>
      <c r="SEG118" s="2033"/>
      <c r="SEH118" s="2033"/>
      <c r="SEI118" s="2033"/>
      <c r="SEJ118" s="2033"/>
      <c r="SEK118" s="2033"/>
      <c r="SEL118" s="2033"/>
      <c r="SEM118" s="2033"/>
      <c r="SEN118" s="2033"/>
      <c r="SEO118" s="2033"/>
      <c r="SEP118" s="2033"/>
      <c r="SEQ118" s="2033"/>
      <c r="SER118" s="2033"/>
      <c r="SES118" s="2033" t="str">
        <f>IF(ISBLANK('１．学校基本情報'!$A$7),"",'１．学校基本情報'!$A$7)</f>
        <v/>
      </c>
      <c r="SET118" s="2033"/>
      <c r="SEU118" s="2033"/>
      <c r="SEV118" s="2033"/>
      <c r="SEW118" s="2033"/>
      <c r="SEX118" s="2033"/>
      <c r="SEY118" s="2033"/>
      <c r="SEZ118" s="2033"/>
      <c r="SFA118" s="2033"/>
      <c r="SFB118" s="2033"/>
      <c r="SFC118" s="2033"/>
      <c r="SFD118" s="2033"/>
      <c r="SFE118" s="2033"/>
      <c r="SFF118" s="2033"/>
      <c r="SFG118" s="2033"/>
      <c r="SFH118" s="2033"/>
      <c r="SFI118" s="2033" t="str">
        <f>IF(ISBLANK('１．学校基本情報'!$A$7),"",'１．学校基本情報'!$A$7)</f>
        <v/>
      </c>
      <c r="SFJ118" s="2033"/>
      <c r="SFK118" s="2033"/>
      <c r="SFL118" s="2033"/>
      <c r="SFM118" s="2033"/>
      <c r="SFN118" s="2033"/>
      <c r="SFO118" s="2033"/>
      <c r="SFP118" s="2033"/>
      <c r="SFQ118" s="2033"/>
      <c r="SFR118" s="2033"/>
      <c r="SFS118" s="2033"/>
      <c r="SFT118" s="2033"/>
      <c r="SFU118" s="2033"/>
      <c r="SFV118" s="2033"/>
      <c r="SFW118" s="2033"/>
      <c r="SFX118" s="2033"/>
      <c r="SFY118" s="2033" t="str">
        <f>IF(ISBLANK('１．学校基本情報'!$A$7),"",'１．学校基本情報'!$A$7)</f>
        <v/>
      </c>
      <c r="SFZ118" s="2033"/>
      <c r="SGA118" s="2033"/>
      <c r="SGB118" s="2033"/>
      <c r="SGC118" s="2033"/>
      <c r="SGD118" s="2033"/>
      <c r="SGE118" s="2033"/>
      <c r="SGF118" s="2033"/>
      <c r="SGG118" s="2033"/>
      <c r="SGH118" s="2033"/>
      <c r="SGI118" s="2033"/>
      <c r="SGJ118" s="2033"/>
      <c r="SGK118" s="2033"/>
      <c r="SGL118" s="2033"/>
      <c r="SGM118" s="2033"/>
      <c r="SGN118" s="2033"/>
      <c r="SGO118" s="2033" t="str">
        <f>IF(ISBLANK('１．学校基本情報'!$A$7),"",'１．学校基本情報'!$A$7)</f>
        <v/>
      </c>
      <c r="SGP118" s="2033"/>
      <c r="SGQ118" s="2033"/>
      <c r="SGR118" s="2033"/>
      <c r="SGS118" s="2033"/>
      <c r="SGT118" s="2033"/>
      <c r="SGU118" s="2033"/>
      <c r="SGV118" s="2033"/>
      <c r="SGW118" s="2033"/>
      <c r="SGX118" s="2033"/>
      <c r="SGY118" s="2033"/>
      <c r="SGZ118" s="2033"/>
      <c r="SHA118" s="2033"/>
      <c r="SHB118" s="2033"/>
      <c r="SHC118" s="2033"/>
      <c r="SHD118" s="2033"/>
      <c r="SHE118" s="2033" t="str">
        <f>IF(ISBLANK('１．学校基本情報'!$A$7),"",'１．学校基本情報'!$A$7)</f>
        <v/>
      </c>
      <c r="SHF118" s="2033"/>
      <c r="SHG118" s="2033"/>
      <c r="SHH118" s="2033"/>
      <c r="SHI118" s="2033"/>
      <c r="SHJ118" s="2033"/>
      <c r="SHK118" s="2033"/>
      <c r="SHL118" s="2033"/>
      <c r="SHM118" s="2033"/>
      <c r="SHN118" s="2033"/>
      <c r="SHO118" s="2033"/>
      <c r="SHP118" s="2033"/>
      <c r="SHQ118" s="2033"/>
      <c r="SHR118" s="2033"/>
      <c r="SHS118" s="2033"/>
      <c r="SHT118" s="2033"/>
      <c r="SHU118" s="2033" t="str">
        <f>IF(ISBLANK('１．学校基本情報'!$A$7),"",'１．学校基本情報'!$A$7)</f>
        <v/>
      </c>
      <c r="SHV118" s="2033"/>
      <c r="SHW118" s="2033"/>
      <c r="SHX118" s="2033"/>
      <c r="SHY118" s="2033"/>
      <c r="SHZ118" s="2033"/>
      <c r="SIA118" s="2033"/>
      <c r="SIB118" s="2033"/>
      <c r="SIC118" s="2033"/>
      <c r="SID118" s="2033"/>
      <c r="SIE118" s="2033"/>
      <c r="SIF118" s="2033"/>
      <c r="SIG118" s="2033"/>
      <c r="SIH118" s="2033"/>
      <c r="SII118" s="2033"/>
      <c r="SIJ118" s="2033"/>
      <c r="SIK118" s="2033" t="str">
        <f>IF(ISBLANK('１．学校基本情報'!$A$7),"",'１．学校基本情報'!$A$7)</f>
        <v/>
      </c>
      <c r="SIL118" s="2033"/>
      <c r="SIM118" s="2033"/>
      <c r="SIN118" s="2033"/>
      <c r="SIO118" s="2033"/>
      <c r="SIP118" s="2033"/>
      <c r="SIQ118" s="2033"/>
      <c r="SIR118" s="2033"/>
      <c r="SIS118" s="2033"/>
      <c r="SIT118" s="2033"/>
      <c r="SIU118" s="2033"/>
      <c r="SIV118" s="2033"/>
      <c r="SIW118" s="2033"/>
      <c r="SIX118" s="2033"/>
      <c r="SIY118" s="2033"/>
      <c r="SIZ118" s="2033"/>
      <c r="SJA118" s="2033" t="str">
        <f>IF(ISBLANK('１．学校基本情報'!$A$7),"",'１．学校基本情報'!$A$7)</f>
        <v/>
      </c>
      <c r="SJB118" s="2033"/>
      <c r="SJC118" s="2033"/>
      <c r="SJD118" s="2033"/>
      <c r="SJE118" s="2033"/>
      <c r="SJF118" s="2033"/>
      <c r="SJG118" s="2033"/>
      <c r="SJH118" s="2033"/>
      <c r="SJI118" s="2033"/>
      <c r="SJJ118" s="2033"/>
      <c r="SJK118" s="2033"/>
      <c r="SJL118" s="2033"/>
      <c r="SJM118" s="2033"/>
      <c r="SJN118" s="2033"/>
      <c r="SJO118" s="2033"/>
      <c r="SJP118" s="2033"/>
      <c r="SJQ118" s="2033" t="str">
        <f>IF(ISBLANK('１．学校基本情報'!$A$7),"",'１．学校基本情報'!$A$7)</f>
        <v/>
      </c>
      <c r="SJR118" s="2033"/>
      <c r="SJS118" s="2033"/>
      <c r="SJT118" s="2033"/>
      <c r="SJU118" s="2033"/>
      <c r="SJV118" s="2033"/>
      <c r="SJW118" s="2033"/>
      <c r="SJX118" s="2033"/>
      <c r="SJY118" s="2033"/>
      <c r="SJZ118" s="2033"/>
      <c r="SKA118" s="2033"/>
      <c r="SKB118" s="2033"/>
      <c r="SKC118" s="2033"/>
      <c r="SKD118" s="2033"/>
      <c r="SKE118" s="2033"/>
      <c r="SKF118" s="2033"/>
      <c r="SKG118" s="2033" t="str">
        <f>IF(ISBLANK('１．学校基本情報'!$A$7),"",'１．学校基本情報'!$A$7)</f>
        <v/>
      </c>
      <c r="SKH118" s="2033"/>
      <c r="SKI118" s="2033"/>
      <c r="SKJ118" s="2033"/>
      <c r="SKK118" s="2033"/>
      <c r="SKL118" s="2033"/>
      <c r="SKM118" s="2033"/>
      <c r="SKN118" s="2033"/>
      <c r="SKO118" s="2033"/>
      <c r="SKP118" s="2033"/>
      <c r="SKQ118" s="2033"/>
      <c r="SKR118" s="2033"/>
      <c r="SKS118" s="2033"/>
      <c r="SKT118" s="2033"/>
      <c r="SKU118" s="2033"/>
      <c r="SKV118" s="2033"/>
      <c r="SKW118" s="2033" t="str">
        <f>IF(ISBLANK('１．学校基本情報'!$A$7),"",'１．学校基本情報'!$A$7)</f>
        <v/>
      </c>
      <c r="SKX118" s="2033"/>
      <c r="SKY118" s="2033"/>
      <c r="SKZ118" s="2033"/>
      <c r="SLA118" s="2033"/>
      <c r="SLB118" s="2033"/>
      <c r="SLC118" s="2033"/>
      <c r="SLD118" s="2033"/>
      <c r="SLE118" s="2033"/>
      <c r="SLF118" s="2033"/>
      <c r="SLG118" s="2033"/>
      <c r="SLH118" s="2033"/>
      <c r="SLI118" s="2033"/>
      <c r="SLJ118" s="2033"/>
      <c r="SLK118" s="2033"/>
      <c r="SLL118" s="2033"/>
      <c r="SLM118" s="2033" t="str">
        <f>IF(ISBLANK('１．学校基本情報'!$A$7),"",'１．学校基本情報'!$A$7)</f>
        <v/>
      </c>
      <c r="SLN118" s="2033"/>
      <c r="SLO118" s="2033"/>
      <c r="SLP118" s="2033"/>
      <c r="SLQ118" s="2033"/>
      <c r="SLR118" s="2033"/>
      <c r="SLS118" s="2033"/>
      <c r="SLT118" s="2033"/>
      <c r="SLU118" s="2033"/>
      <c r="SLV118" s="2033"/>
      <c r="SLW118" s="2033"/>
      <c r="SLX118" s="2033"/>
      <c r="SLY118" s="2033"/>
      <c r="SLZ118" s="2033"/>
      <c r="SMA118" s="2033"/>
      <c r="SMB118" s="2033"/>
      <c r="SMC118" s="2033" t="str">
        <f>IF(ISBLANK('１．学校基本情報'!$A$7),"",'１．学校基本情報'!$A$7)</f>
        <v/>
      </c>
      <c r="SMD118" s="2033"/>
      <c r="SME118" s="2033"/>
      <c r="SMF118" s="2033"/>
      <c r="SMG118" s="2033"/>
      <c r="SMH118" s="2033"/>
      <c r="SMI118" s="2033"/>
      <c r="SMJ118" s="2033"/>
      <c r="SMK118" s="2033"/>
      <c r="SML118" s="2033"/>
      <c r="SMM118" s="2033"/>
      <c r="SMN118" s="2033"/>
      <c r="SMO118" s="2033"/>
      <c r="SMP118" s="2033"/>
      <c r="SMQ118" s="2033"/>
      <c r="SMR118" s="2033"/>
      <c r="SMS118" s="2033" t="str">
        <f>IF(ISBLANK('１．学校基本情報'!$A$7),"",'１．学校基本情報'!$A$7)</f>
        <v/>
      </c>
      <c r="SMT118" s="2033"/>
      <c r="SMU118" s="2033"/>
      <c r="SMV118" s="2033"/>
      <c r="SMW118" s="2033"/>
      <c r="SMX118" s="2033"/>
      <c r="SMY118" s="2033"/>
      <c r="SMZ118" s="2033"/>
      <c r="SNA118" s="2033"/>
      <c r="SNB118" s="2033"/>
      <c r="SNC118" s="2033"/>
      <c r="SND118" s="2033"/>
      <c r="SNE118" s="2033"/>
      <c r="SNF118" s="2033"/>
      <c r="SNG118" s="2033"/>
      <c r="SNH118" s="2033"/>
      <c r="SNI118" s="2033" t="str">
        <f>IF(ISBLANK('１．学校基本情報'!$A$7),"",'１．学校基本情報'!$A$7)</f>
        <v/>
      </c>
      <c r="SNJ118" s="2033"/>
      <c r="SNK118" s="2033"/>
      <c r="SNL118" s="2033"/>
      <c r="SNM118" s="2033"/>
      <c r="SNN118" s="2033"/>
      <c r="SNO118" s="2033"/>
      <c r="SNP118" s="2033"/>
      <c r="SNQ118" s="2033"/>
      <c r="SNR118" s="2033"/>
      <c r="SNS118" s="2033"/>
      <c r="SNT118" s="2033"/>
      <c r="SNU118" s="2033"/>
      <c r="SNV118" s="2033"/>
      <c r="SNW118" s="2033"/>
      <c r="SNX118" s="2033"/>
      <c r="SNY118" s="2033" t="str">
        <f>IF(ISBLANK('１．学校基本情報'!$A$7),"",'１．学校基本情報'!$A$7)</f>
        <v/>
      </c>
      <c r="SNZ118" s="2033"/>
      <c r="SOA118" s="2033"/>
      <c r="SOB118" s="2033"/>
      <c r="SOC118" s="2033"/>
      <c r="SOD118" s="2033"/>
      <c r="SOE118" s="2033"/>
      <c r="SOF118" s="2033"/>
      <c r="SOG118" s="2033"/>
      <c r="SOH118" s="2033"/>
      <c r="SOI118" s="2033"/>
      <c r="SOJ118" s="2033"/>
      <c r="SOK118" s="2033"/>
      <c r="SOL118" s="2033"/>
      <c r="SOM118" s="2033"/>
      <c r="SON118" s="2033"/>
      <c r="SOO118" s="2033" t="str">
        <f>IF(ISBLANK('１．学校基本情報'!$A$7),"",'１．学校基本情報'!$A$7)</f>
        <v/>
      </c>
      <c r="SOP118" s="2033"/>
      <c r="SOQ118" s="2033"/>
      <c r="SOR118" s="2033"/>
      <c r="SOS118" s="2033"/>
      <c r="SOT118" s="2033"/>
      <c r="SOU118" s="2033"/>
      <c r="SOV118" s="2033"/>
      <c r="SOW118" s="2033"/>
      <c r="SOX118" s="2033"/>
      <c r="SOY118" s="2033"/>
      <c r="SOZ118" s="2033"/>
      <c r="SPA118" s="2033"/>
      <c r="SPB118" s="2033"/>
      <c r="SPC118" s="2033"/>
      <c r="SPD118" s="2033"/>
      <c r="SPE118" s="2033" t="str">
        <f>IF(ISBLANK('１．学校基本情報'!$A$7),"",'１．学校基本情報'!$A$7)</f>
        <v/>
      </c>
      <c r="SPF118" s="2033"/>
      <c r="SPG118" s="2033"/>
      <c r="SPH118" s="2033"/>
      <c r="SPI118" s="2033"/>
      <c r="SPJ118" s="2033"/>
      <c r="SPK118" s="2033"/>
      <c r="SPL118" s="2033"/>
      <c r="SPM118" s="2033"/>
      <c r="SPN118" s="2033"/>
      <c r="SPO118" s="2033"/>
      <c r="SPP118" s="2033"/>
      <c r="SPQ118" s="2033"/>
      <c r="SPR118" s="2033"/>
      <c r="SPS118" s="2033"/>
      <c r="SPT118" s="2033"/>
      <c r="SPU118" s="2033" t="str">
        <f>IF(ISBLANK('１．学校基本情報'!$A$7),"",'１．学校基本情報'!$A$7)</f>
        <v/>
      </c>
      <c r="SPV118" s="2033"/>
      <c r="SPW118" s="2033"/>
      <c r="SPX118" s="2033"/>
      <c r="SPY118" s="2033"/>
      <c r="SPZ118" s="2033"/>
      <c r="SQA118" s="2033"/>
      <c r="SQB118" s="2033"/>
      <c r="SQC118" s="2033"/>
      <c r="SQD118" s="2033"/>
      <c r="SQE118" s="2033"/>
      <c r="SQF118" s="2033"/>
      <c r="SQG118" s="2033"/>
      <c r="SQH118" s="2033"/>
      <c r="SQI118" s="2033"/>
      <c r="SQJ118" s="2033"/>
      <c r="SQK118" s="2033" t="str">
        <f>IF(ISBLANK('１．学校基本情報'!$A$7),"",'１．学校基本情報'!$A$7)</f>
        <v/>
      </c>
      <c r="SQL118" s="2033"/>
      <c r="SQM118" s="2033"/>
      <c r="SQN118" s="2033"/>
      <c r="SQO118" s="2033"/>
      <c r="SQP118" s="2033"/>
      <c r="SQQ118" s="2033"/>
      <c r="SQR118" s="2033"/>
      <c r="SQS118" s="2033"/>
      <c r="SQT118" s="2033"/>
      <c r="SQU118" s="2033"/>
      <c r="SQV118" s="2033"/>
      <c r="SQW118" s="2033"/>
      <c r="SQX118" s="2033"/>
      <c r="SQY118" s="2033"/>
      <c r="SQZ118" s="2033"/>
      <c r="SRA118" s="2033" t="str">
        <f>IF(ISBLANK('１．学校基本情報'!$A$7),"",'１．学校基本情報'!$A$7)</f>
        <v/>
      </c>
      <c r="SRB118" s="2033"/>
      <c r="SRC118" s="2033"/>
      <c r="SRD118" s="2033"/>
      <c r="SRE118" s="2033"/>
      <c r="SRF118" s="2033"/>
      <c r="SRG118" s="2033"/>
      <c r="SRH118" s="2033"/>
      <c r="SRI118" s="2033"/>
      <c r="SRJ118" s="2033"/>
      <c r="SRK118" s="2033"/>
      <c r="SRL118" s="2033"/>
      <c r="SRM118" s="2033"/>
      <c r="SRN118" s="2033"/>
      <c r="SRO118" s="2033"/>
      <c r="SRP118" s="2033"/>
      <c r="SRQ118" s="2033" t="str">
        <f>IF(ISBLANK('１．学校基本情報'!$A$7),"",'１．学校基本情報'!$A$7)</f>
        <v/>
      </c>
      <c r="SRR118" s="2033"/>
      <c r="SRS118" s="2033"/>
      <c r="SRT118" s="2033"/>
      <c r="SRU118" s="2033"/>
      <c r="SRV118" s="2033"/>
      <c r="SRW118" s="2033"/>
      <c r="SRX118" s="2033"/>
      <c r="SRY118" s="2033"/>
      <c r="SRZ118" s="2033"/>
      <c r="SSA118" s="2033"/>
      <c r="SSB118" s="2033"/>
      <c r="SSC118" s="2033"/>
      <c r="SSD118" s="2033"/>
      <c r="SSE118" s="2033"/>
      <c r="SSF118" s="2033"/>
      <c r="SSG118" s="2033" t="str">
        <f>IF(ISBLANK('１．学校基本情報'!$A$7),"",'１．学校基本情報'!$A$7)</f>
        <v/>
      </c>
      <c r="SSH118" s="2033"/>
      <c r="SSI118" s="2033"/>
      <c r="SSJ118" s="2033"/>
      <c r="SSK118" s="2033"/>
      <c r="SSL118" s="2033"/>
      <c r="SSM118" s="2033"/>
      <c r="SSN118" s="2033"/>
      <c r="SSO118" s="2033"/>
      <c r="SSP118" s="2033"/>
      <c r="SSQ118" s="2033"/>
      <c r="SSR118" s="2033"/>
      <c r="SSS118" s="2033"/>
      <c r="SST118" s="2033"/>
      <c r="SSU118" s="2033"/>
      <c r="SSV118" s="2033"/>
      <c r="SSW118" s="2033" t="str">
        <f>IF(ISBLANK('１．学校基本情報'!$A$7),"",'１．学校基本情報'!$A$7)</f>
        <v/>
      </c>
      <c r="SSX118" s="2033"/>
      <c r="SSY118" s="2033"/>
      <c r="SSZ118" s="2033"/>
      <c r="STA118" s="2033"/>
      <c r="STB118" s="2033"/>
      <c r="STC118" s="2033"/>
      <c r="STD118" s="2033"/>
      <c r="STE118" s="2033"/>
      <c r="STF118" s="2033"/>
      <c r="STG118" s="2033"/>
      <c r="STH118" s="2033"/>
      <c r="STI118" s="2033"/>
      <c r="STJ118" s="2033"/>
      <c r="STK118" s="2033"/>
      <c r="STL118" s="2033"/>
      <c r="STM118" s="2033" t="str">
        <f>IF(ISBLANK('１．学校基本情報'!$A$7),"",'１．学校基本情報'!$A$7)</f>
        <v/>
      </c>
      <c r="STN118" s="2033"/>
      <c r="STO118" s="2033"/>
      <c r="STP118" s="2033"/>
      <c r="STQ118" s="2033"/>
      <c r="STR118" s="2033"/>
      <c r="STS118" s="2033"/>
      <c r="STT118" s="2033"/>
      <c r="STU118" s="2033"/>
      <c r="STV118" s="2033"/>
      <c r="STW118" s="2033"/>
      <c r="STX118" s="2033"/>
      <c r="STY118" s="2033"/>
      <c r="STZ118" s="2033"/>
      <c r="SUA118" s="2033"/>
      <c r="SUB118" s="2033"/>
      <c r="SUC118" s="2033" t="str">
        <f>IF(ISBLANK('１．学校基本情報'!$A$7),"",'１．学校基本情報'!$A$7)</f>
        <v/>
      </c>
      <c r="SUD118" s="2033"/>
      <c r="SUE118" s="2033"/>
      <c r="SUF118" s="2033"/>
      <c r="SUG118" s="2033"/>
      <c r="SUH118" s="2033"/>
      <c r="SUI118" s="2033"/>
      <c r="SUJ118" s="2033"/>
      <c r="SUK118" s="2033"/>
      <c r="SUL118" s="2033"/>
      <c r="SUM118" s="2033"/>
      <c r="SUN118" s="2033"/>
      <c r="SUO118" s="2033"/>
      <c r="SUP118" s="2033"/>
      <c r="SUQ118" s="2033"/>
      <c r="SUR118" s="2033"/>
      <c r="SUS118" s="2033" t="str">
        <f>IF(ISBLANK('１．学校基本情報'!$A$7),"",'１．学校基本情報'!$A$7)</f>
        <v/>
      </c>
      <c r="SUT118" s="2033"/>
      <c r="SUU118" s="2033"/>
      <c r="SUV118" s="2033"/>
      <c r="SUW118" s="2033"/>
      <c r="SUX118" s="2033"/>
      <c r="SUY118" s="2033"/>
      <c r="SUZ118" s="2033"/>
      <c r="SVA118" s="2033"/>
      <c r="SVB118" s="2033"/>
      <c r="SVC118" s="2033"/>
      <c r="SVD118" s="2033"/>
      <c r="SVE118" s="2033"/>
      <c r="SVF118" s="2033"/>
      <c r="SVG118" s="2033"/>
      <c r="SVH118" s="2033"/>
      <c r="SVI118" s="2033" t="str">
        <f>IF(ISBLANK('１．学校基本情報'!$A$7),"",'１．学校基本情報'!$A$7)</f>
        <v/>
      </c>
      <c r="SVJ118" s="2033"/>
      <c r="SVK118" s="2033"/>
      <c r="SVL118" s="2033"/>
      <c r="SVM118" s="2033"/>
      <c r="SVN118" s="2033"/>
      <c r="SVO118" s="2033"/>
      <c r="SVP118" s="2033"/>
      <c r="SVQ118" s="2033"/>
      <c r="SVR118" s="2033"/>
      <c r="SVS118" s="2033"/>
      <c r="SVT118" s="2033"/>
      <c r="SVU118" s="2033"/>
      <c r="SVV118" s="2033"/>
      <c r="SVW118" s="2033"/>
      <c r="SVX118" s="2033"/>
      <c r="SVY118" s="2033" t="str">
        <f>IF(ISBLANK('１．学校基本情報'!$A$7),"",'１．学校基本情報'!$A$7)</f>
        <v/>
      </c>
      <c r="SVZ118" s="2033"/>
      <c r="SWA118" s="2033"/>
      <c r="SWB118" s="2033"/>
      <c r="SWC118" s="2033"/>
      <c r="SWD118" s="2033"/>
      <c r="SWE118" s="2033"/>
      <c r="SWF118" s="2033"/>
      <c r="SWG118" s="2033"/>
      <c r="SWH118" s="2033"/>
      <c r="SWI118" s="2033"/>
      <c r="SWJ118" s="2033"/>
      <c r="SWK118" s="2033"/>
      <c r="SWL118" s="2033"/>
      <c r="SWM118" s="2033"/>
      <c r="SWN118" s="2033"/>
      <c r="SWO118" s="2033" t="str">
        <f>IF(ISBLANK('１．学校基本情報'!$A$7),"",'１．学校基本情報'!$A$7)</f>
        <v/>
      </c>
      <c r="SWP118" s="2033"/>
      <c r="SWQ118" s="2033"/>
      <c r="SWR118" s="2033"/>
      <c r="SWS118" s="2033"/>
      <c r="SWT118" s="2033"/>
      <c r="SWU118" s="2033"/>
      <c r="SWV118" s="2033"/>
      <c r="SWW118" s="2033"/>
      <c r="SWX118" s="2033"/>
      <c r="SWY118" s="2033"/>
      <c r="SWZ118" s="2033"/>
      <c r="SXA118" s="2033"/>
      <c r="SXB118" s="2033"/>
      <c r="SXC118" s="2033"/>
      <c r="SXD118" s="2033"/>
      <c r="SXE118" s="2033" t="str">
        <f>IF(ISBLANK('１．学校基本情報'!$A$7),"",'１．学校基本情報'!$A$7)</f>
        <v/>
      </c>
      <c r="SXF118" s="2033"/>
      <c r="SXG118" s="2033"/>
      <c r="SXH118" s="2033"/>
      <c r="SXI118" s="2033"/>
      <c r="SXJ118" s="2033"/>
      <c r="SXK118" s="2033"/>
      <c r="SXL118" s="2033"/>
      <c r="SXM118" s="2033"/>
      <c r="SXN118" s="2033"/>
      <c r="SXO118" s="2033"/>
      <c r="SXP118" s="2033"/>
      <c r="SXQ118" s="2033"/>
      <c r="SXR118" s="2033"/>
      <c r="SXS118" s="2033"/>
      <c r="SXT118" s="2033"/>
      <c r="SXU118" s="2033" t="str">
        <f>IF(ISBLANK('１．学校基本情報'!$A$7),"",'１．学校基本情報'!$A$7)</f>
        <v/>
      </c>
      <c r="SXV118" s="2033"/>
      <c r="SXW118" s="2033"/>
      <c r="SXX118" s="2033"/>
      <c r="SXY118" s="2033"/>
      <c r="SXZ118" s="2033"/>
      <c r="SYA118" s="2033"/>
      <c r="SYB118" s="2033"/>
      <c r="SYC118" s="2033"/>
      <c r="SYD118" s="2033"/>
      <c r="SYE118" s="2033"/>
      <c r="SYF118" s="2033"/>
      <c r="SYG118" s="2033"/>
      <c r="SYH118" s="2033"/>
      <c r="SYI118" s="2033"/>
      <c r="SYJ118" s="2033"/>
      <c r="SYK118" s="2033" t="str">
        <f>IF(ISBLANK('１．学校基本情報'!$A$7),"",'１．学校基本情報'!$A$7)</f>
        <v/>
      </c>
      <c r="SYL118" s="2033"/>
      <c r="SYM118" s="2033"/>
      <c r="SYN118" s="2033"/>
      <c r="SYO118" s="2033"/>
      <c r="SYP118" s="2033"/>
      <c r="SYQ118" s="2033"/>
      <c r="SYR118" s="2033"/>
      <c r="SYS118" s="2033"/>
      <c r="SYT118" s="2033"/>
      <c r="SYU118" s="2033"/>
      <c r="SYV118" s="2033"/>
      <c r="SYW118" s="2033"/>
      <c r="SYX118" s="2033"/>
      <c r="SYY118" s="2033"/>
      <c r="SYZ118" s="2033"/>
      <c r="SZA118" s="2033" t="str">
        <f>IF(ISBLANK('１．学校基本情報'!$A$7),"",'１．学校基本情報'!$A$7)</f>
        <v/>
      </c>
      <c r="SZB118" s="2033"/>
      <c r="SZC118" s="2033"/>
      <c r="SZD118" s="2033"/>
      <c r="SZE118" s="2033"/>
      <c r="SZF118" s="2033"/>
      <c r="SZG118" s="2033"/>
      <c r="SZH118" s="2033"/>
      <c r="SZI118" s="2033"/>
      <c r="SZJ118" s="2033"/>
      <c r="SZK118" s="2033"/>
      <c r="SZL118" s="2033"/>
      <c r="SZM118" s="2033"/>
      <c r="SZN118" s="2033"/>
      <c r="SZO118" s="2033"/>
      <c r="SZP118" s="2033"/>
      <c r="SZQ118" s="2033" t="str">
        <f>IF(ISBLANK('１．学校基本情報'!$A$7),"",'１．学校基本情報'!$A$7)</f>
        <v/>
      </c>
      <c r="SZR118" s="2033"/>
      <c r="SZS118" s="2033"/>
      <c r="SZT118" s="2033"/>
      <c r="SZU118" s="2033"/>
      <c r="SZV118" s="2033"/>
      <c r="SZW118" s="2033"/>
      <c r="SZX118" s="2033"/>
      <c r="SZY118" s="2033"/>
      <c r="SZZ118" s="2033"/>
      <c r="TAA118" s="2033"/>
      <c r="TAB118" s="2033"/>
      <c r="TAC118" s="2033"/>
      <c r="TAD118" s="2033"/>
      <c r="TAE118" s="2033"/>
      <c r="TAF118" s="2033"/>
      <c r="TAG118" s="2033" t="str">
        <f>IF(ISBLANK('１．学校基本情報'!$A$7),"",'１．学校基本情報'!$A$7)</f>
        <v/>
      </c>
      <c r="TAH118" s="2033"/>
      <c r="TAI118" s="2033"/>
      <c r="TAJ118" s="2033"/>
      <c r="TAK118" s="2033"/>
      <c r="TAL118" s="2033"/>
      <c r="TAM118" s="2033"/>
      <c r="TAN118" s="2033"/>
      <c r="TAO118" s="2033"/>
      <c r="TAP118" s="2033"/>
      <c r="TAQ118" s="2033"/>
      <c r="TAR118" s="2033"/>
      <c r="TAS118" s="2033"/>
      <c r="TAT118" s="2033"/>
      <c r="TAU118" s="2033"/>
      <c r="TAV118" s="2033"/>
      <c r="TAW118" s="2033" t="str">
        <f>IF(ISBLANK('１．学校基本情報'!$A$7),"",'１．学校基本情報'!$A$7)</f>
        <v/>
      </c>
      <c r="TAX118" s="2033"/>
      <c r="TAY118" s="2033"/>
      <c r="TAZ118" s="2033"/>
      <c r="TBA118" s="2033"/>
      <c r="TBB118" s="2033"/>
      <c r="TBC118" s="2033"/>
      <c r="TBD118" s="2033"/>
      <c r="TBE118" s="2033"/>
      <c r="TBF118" s="2033"/>
      <c r="TBG118" s="2033"/>
      <c r="TBH118" s="2033"/>
      <c r="TBI118" s="2033"/>
      <c r="TBJ118" s="2033"/>
      <c r="TBK118" s="2033"/>
      <c r="TBL118" s="2033"/>
      <c r="TBM118" s="2033" t="str">
        <f>IF(ISBLANK('１．学校基本情報'!$A$7),"",'１．学校基本情報'!$A$7)</f>
        <v/>
      </c>
      <c r="TBN118" s="2033"/>
      <c r="TBO118" s="2033"/>
      <c r="TBP118" s="2033"/>
      <c r="TBQ118" s="2033"/>
      <c r="TBR118" s="2033"/>
      <c r="TBS118" s="2033"/>
      <c r="TBT118" s="2033"/>
      <c r="TBU118" s="2033"/>
      <c r="TBV118" s="2033"/>
      <c r="TBW118" s="2033"/>
      <c r="TBX118" s="2033"/>
      <c r="TBY118" s="2033"/>
      <c r="TBZ118" s="2033"/>
      <c r="TCA118" s="2033"/>
      <c r="TCB118" s="2033"/>
      <c r="TCC118" s="2033" t="str">
        <f>IF(ISBLANK('１．学校基本情報'!$A$7),"",'１．学校基本情報'!$A$7)</f>
        <v/>
      </c>
      <c r="TCD118" s="2033"/>
      <c r="TCE118" s="2033"/>
      <c r="TCF118" s="2033"/>
      <c r="TCG118" s="2033"/>
      <c r="TCH118" s="2033"/>
      <c r="TCI118" s="2033"/>
      <c r="TCJ118" s="2033"/>
      <c r="TCK118" s="2033"/>
      <c r="TCL118" s="2033"/>
      <c r="TCM118" s="2033"/>
      <c r="TCN118" s="2033"/>
      <c r="TCO118" s="2033"/>
      <c r="TCP118" s="2033"/>
      <c r="TCQ118" s="2033"/>
      <c r="TCR118" s="2033"/>
      <c r="TCS118" s="2033" t="str">
        <f>IF(ISBLANK('１．学校基本情報'!$A$7),"",'１．学校基本情報'!$A$7)</f>
        <v/>
      </c>
      <c r="TCT118" s="2033"/>
      <c r="TCU118" s="2033"/>
      <c r="TCV118" s="2033"/>
      <c r="TCW118" s="2033"/>
      <c r="TCX118" s="2033"/>
      <c r="TCY118" s="2033"/>
      <c r="TCZ118" s="2033"/>
      <c r="TDA118" s="2033"/>
      <c r="TDB118" s="2033"/>
      <c r="TDC118" s="2033"/>
      <c r="TDD118" s="2033"/>
      <c r="TDE118" s="2033"/>
      <c r="TDF118" s="2033"/>
      <c r="TDG118" s="2033"/>
      <c r="TDH118" s="2033"/>
      <c r="TDI118" s="2033" t="str">
        <f>IF(ISBLANK('１．学校基本情報'!$A$7),"",'１．学校基本情報'!$A$7)</f>
        <v/>
      </c>
      <c r="TDJ118" s="2033"/>
      <c r="TDK118" s="2033"/>
      <c r="TDL118" s="2033"/>
      <c r="TDM118" s="2033"/>
      <c r="TDN118" s="2033"/>
      <c r="TDO118" s="2033"/>
      <c r="TDP118" s="2033"/>
      <c r="TDQ118" s="2033"/>
      <c r="TDR118" s="2033"/>
      <c r="TDS118" s="2033"/>
      <c r="TDT118" s="2033"/>
      <c r="TDU118" s="2033"/>
      <c r="TDV118" s="2033"/>
      <c r="TDW118" s="2033"/>
      <c r="TDX118" s="2033"/>
      <c r="TDY118" s="2033" t="str">
        <f>IF(ISBLANK('１．学校基本情報'!$A$7),"",'１．学校基本情報'!$A$7)</f>
        <v/>
      </c>
      <c r="TDZ118" s="2033"/>
      <c r="TEA118" s="2033"/>
      <c r="TEB118" s="2033"/>
      <c r="TEC118" s="2033"/>
      <c r="TED118" s="2033"/>
      <c r="TEE118" s="2033"/>
      <c r="TEF118" s="2033"/>
      <c r="TEG118" s="2033"/>
      <c r="TEH118" s="2033"/>
      <c r="TEI118" s="2033"/>
      <c r="TEJ118" s="2033"/>
      <c r="TEK118" s="2033"/>
      <c r="TEL118" s="2033"/>
      <c r="TEM118" s="2033"/>
      <c r="TEN118" s="2033"/>
      <c r="TEO118" s="2033" t="str">
        <f>IF(ISBLANK('１．学校基本情報'!$A$7),"",'１．学校基本情報'!$A$7)</f>
        <v/>
      </c>
      <c r="TEP118" s="2033"/>
      <c r="TEQ118" s="2033"/>
      <c r="TER118" s="2033"/>
      <c r="TES118" s="2033"/>
      <c r="TET118" s="2033"/>
      <c r="TEU118" s="2033"/>
      <c r="TEV118" s="2033"/>
      <c r="TEW118" s="2033"/>
      <c r="TEX118" s="2033"/>
      <c r="TEY118" s="2033"/>
      <c r="TEZ118" s="2033"/>
      <c r="TFA118" s="2033"/>
      <c r="TFB118" s="2033"/>
      <c r="TFC118" s="2033"/>
      <c r="TFD118" s="2033"/>
      <c r="TFE118" s="2033" t="str">
        <f>IF(ISBLANK('１．学校基本情報'!$A$7),"",'１．学校基本情報'!$A$7)</f>
        <v/>
      </c>
      <c r="TFF118" s="2033"/>
      <c r="TFG118" s="2033"/>
      <c r="TFH118" s="2033"/>
      <c r="TFI118" s="2033"/>
      <c r="TFJ118" s="2033"/>
      <c r="TFK118" s="2033"/>
      <c r="TFL118" s="2033"/>
      <c r="TFM118" s="2033"/>
      <c r="TFN118" s="2033"/>
      <c r="TFO118" s="2033"/>
      <c r="TFP118" s="2033"/>
      <c r="TFQ118" s="2033"/>
      <c r="TFR118" s="2033"/>
      <c r="TFS118" s="2033"/>
      <c r="TFT118" s="2033"/>
      <c r="TFU118" s="2033" t="str">
        <f>IF(ISBLANK('１．学校基本情報'!$A$7),"",'１．学校基本情報'!$A$7)</f>
        <v/>
      </c>
      <c r="TFV118" s="2033"/>
      <c r="TFW118" s="2033"/>
      <c r="TFX118" s="2033"/>
      <c r="TFY118" s="2033"/>
      <c r="TFZ118" s="2033"/>
      <c r="TGA118" s="2033"/>
      <c r="TGB118" s="2033"/>
      <c r="TGC118" s="2033"/>
      <c r="TGD118" s="2033"/>
      <c r="TGE118" s="2033"/>
      <c r="TGF118" s="2033"/>
      <c r="TGG118" s="2033"/>
      <c r="TGH118" s="2033"/>
      <c r="TGI118" s="2033"/>
      <c r="TGJ118" s="2033"/>
      <c r="TGK118" s="2033" t="str">
        <f>IF(ISBLANK('１．学校基本情報'!$A$7),"",'１．学校基本情報'!$A$7)</f>
        <v/>
      </c>
      <c r="TGL118" s="2033"/>
      <c r="TGM118" s="2033"/>
      <c r="TGN118" s="2033"/>
      <c r="TGO118" s="2033"/>
      <c r="TGP118" s="2033"/>
      <c r="TGQ118" s="2033"/>
      <c r="TGR118" s="2033"/>
      <c r="TGS118" s="2033"/>
      <c r="TGT118" s="2033"/>
      <c r="TGU118" s="2033"/>
      <c r="TGV118" s="2033"/>
      <c r="TGW118" s="2033"/>
      <c r="TGX118" s="2033"/>
      <c r="TGY118" s="2033"/>
      <c r="TGZ118" s="2033"/>
      <c r="THA118" s="2033" t="str">
        <f>IF(ISBLANK('１．学校基本情報'!$A$7),"",'１．学校基本情報'!$A$7)</f>
        <v/>
      </c>
      <c r="THB118" s="2033"/>
      <c r="THC118" s="2033"/>
      <c r="THD118" s="2033"/>
      <c r="THE118" s="2033"/>
      <c r="THF118" s="2033"/>
      <c r="THG118" s="2033"/>
      <c r="THH118" s="2033"/>
      <c r="THI118" s="2033"/>
      <c r="THJ118" s="2033"/>
      <c r="THK118" s="2033"/>
      <c r="THL118" s="2033"/>
      <c r="THM118" s="2033"/>
      <c r="THN118" s="2033"/>
      <c r="THO118" s="2033"/>
      <c r="THP118" s="2033"/>
      <c r="THQ118" s="2033" t="str">
        <f>IF(ISBLANK('１．学校基本情報'!$A$7),"",'１．学校基本情報'!$A$7)</f>
        <v/>
      </c>
      <c r="THR118" s="2033"/>
      <c r="THS118" s="2033"/>
      <c r="THT118" s="2033"/>
      <c r="THU118" s="2033"/>
      <c r="THV118" s="2033"/>
      <c r="THW118" s="2033"/>
      <c r="THX118" s="2033"/>
      <c r="THY118" s="2033"/>
      <c r="THZ118" s="2033"/>
      <c r="TIA118" s="2033"/>
      <c r="TIB118" s="2033"/>
      <c r="TIC118" s="2033"/>
      <c r="TID118" s="2033"/>
      <c r="TIE118" s="2033"/>
      <c r="TIF118" s="2033"/>
      <c r="TIG118" s="2033" t="str">
        <f>IF(ISBLANK('１．学校基本情報'!$A$7),"",'１．学校基本情報'!$A$7)</f>
        <v/>
      </c>
      <c r="TIH118" s="2033"/>
      <c r="TII118" s="2033"/>
      <c r="TIJ118" s="2033"/>
      <c r="TIK118" s="2033"/>
      <c r="TIL118" s="2033"/>
      <c r="TIM118" s="2033"/>
      <c r="TIN118" s="2033"/>
      <c r="TIO118" s="2033"/>
      <c r="TIP118" s="2033"/>
      <c r="TIQ118" s="2033"/>
      <c r="TIR118" s="2033"/>
      <c r="TIS118" s="2033"/>
      <c r="TIT118" s="2033"/>
      <c r="TIU118" s="2033"/>
      <c r="TIV118" s="2033"/>
      <c r="TIW118" s="2033" t="str">
        <f>IF(ISBLANK('１．学校基本情報'!$A$7),"",'１．学校基本情報'!$A$7)</f>
        <v/>
      </c>
      <c r="TIX118" s="2033"/>
      <c r="TIY118" s="2033"/>
      <c r="TIZ118" s="2033"/>
      <c r="TJA118" s="2033"/>
      <c r="TJB118" s="2033"/>
      <c r="TJC118" s="2033"/>
      <c r="TJD118" s="2033"/>
      <c r="TJE118" s="2033"/>
      <c r="TJF118" s="2033"/>
      <c r="TJG118" s="2033"/>
      <c r="TJH118" s="2033"/>
      <c r="TJI118" s="2033"/>
      <c r="TJJ118" s="2033"/>
      <c r="TJK118" s="2033"/>
      <c r="TJL118" s="2033"/>
      <c r="TJM118" s="2033" t="str">
        <f>IF(ISBLANK('１．学校基本情報'!$A$7),"",'１．学校基本情報'!$A$7)</f>
        <v/>
      </c>
      <c r="TJN118" s="2033"/>
      <c r="TJO118" s="2033"/>
      <c r="TJP118" s="2033"/>
      <c r="TJQ118" s="2033"/>
      <c r="TJR118" s="2033"/>
      <c r="TJS118" s="2033"/>
      <c r="TJT118" s="2033"/>
      <c r="TJU118" s="2033"/>
      <c r="TJV118" s="2033"/>
      <c r="TJW118" s="2033"/>
      <c r="TJX118" s="2033"/>
      <c r="TJY118" s="2033"/>
      <c r="TJZ118" s="2033"/>
      <c r="TKA118" s="2033"/>
      <c r="TKB118" s="2033"/>
      <c r="TKC118" s="2033" t="str">
        <f>IF(ISBLANK('１．学校基本情報'!$A$7),"",'１．学校基本情報'!$A$7)</f>
        <v/>
      </c>
      <c r="TKD118" s="2033"/>
      <c r="TKE118" s="2033"/>
      <c r="TKF118" s="2033"/>
      <c r="TKG118" s="2033"/>
      <c r="TKH118" s="2033"/>
      <c r="TKI118" s="2033"/>
      <c r="TKJ118" s="2033"/>
      <c r="TKK118" s="2033"/>
      <c r="TKL118" s="2033"/>
      <c r="TKM118" s="2033"/>
      <c r="TKN118" s="2033"/>
      <c r="TKO118" s="2033"/>
      <c r="TKP118" s="2033"/>
      <c r="TKQ118" s="2033"/>
      <c r="TKR118" s="2033"/>
      <c r="TKS118" s="2033" t="str">
        <f>IF(ISBLANK('１．学校基本情報'!$A$7),"",'１．学校基本情報'!$A$7)</f>
        <v/>
      </c>
      <c r="TKT118" s="2033"/>
      <c r="TKU118" s="2033"/>
      <c r="TKV118" s="2033"/>
      <c r="TKW118" s="2033"/>
      <c r="TKX118" s="2033"/>
      <c r="TKY118" s="2033"/>
      <c r="TKZ118" s="2033"/>
      <c r="TLA118" s="2033"/>
      <c r="TLB118" s="2033"/>
      <c r="TLC118" s="2033"/>
      <c r="TLD118" s="2033"/>
      <c r="TLE118" s="2033"/>
      <c r="TLF118" s="2033"/>
      <c r="TLG118" s="2033"/>
      <c r="TLH118" s="2033"/>
      <c r="TLI118" s="2033" t="str">
        <f>IF(ISBLANK('１．学校基本情報'!$A$7),"",'１．学校基本情報'!$A$7)</f>
        <v/>
      </c>
      <c r="TLJ118" s="2033"/>
      <c r="TLK118" s="2033"/>
      <c r="TLL118" s="2033"/>
      <c r="TLM118" s="2033"/>
      <c r="TLN118" s="2033"/>
      <c r="TLO118" s="2033"/>
      <c r="TLP118" s="2033"/>
      <c r="TLQ118" s="2033"/>
      <c r="TLR118" s="2033"/>
      <c r="TLS118" s="2033"/>
      <c r="TLT118" s="2033"/>
      <c r="TLU118" s="2033"/>
      <c r="TLV118" s="2033"/>
      <c r="TLW118" s="2033"/>
      <c r="TLX118" s="2033"/>
      <c r="TLY118" s="2033" t="str">
        <f>IF(ISBLANK('１．学校基本情報'!$A$7),"",'１．学校基本情報'!$A$7)</f>
        <v/>
      </c>
      <c r="TLZ118" s="2033"/>
      <c r="TMA118" s="2033"/>
      <c r="TMB118" s="2033"/>
      <c r="TMC118" s="2033"/>
      <c r="TMD118" s="2033"/>
      <c r="TME118" s="2033"/>
      <c r="TMF118" s="2033"/>
      <c r="TMG118" s="2033"/>
      <c r="TMH118" s="2033"/>
      <c r="TMI118" s="2033"/>
      <c r="TMJ118" s="2033"/>
      <c r="TMK118" s="2033"/>
      <c r="TML118" s="2033"/>
      <c r="TMM118" s="2033"/>
      <c r="TMN118" s="2033"/>
      <c r="TMO118" s="2033" t="str">
        <f>IF(ISBLANK('１．学校基本情報'!$A$7),"",'１．学校基本情報'!$A$7)</f>
        <v/>
      </c>
      <c r="TMP118" s="2033"/>
      <c r="TMQ118" s="2033"/>
      <c r="TMR118" s="2033"/>
      <c r="TMS118" s="2033"/>
      <c r="TMT118" s="2033"/>
      <c r="TMU118" s="2033"/>
      <c r="TMV118" s="2033"/>
      <c r="TMW118" s="2033"/>
      <c r="TMX118" s="2033"/>
      <c r="TMY118" s="2033"/>
      <c r="TMZ118" s="2033"/>
      <c r="TNA118" s="2033"/>
      <c r="TNB118" s="2033"/>
      <c r="TNC118" s="2033"/>
      <c r="TND118" s="2033"/>
      <c r="TNE118" s="2033" t="str">
        <f>IF(ISBLANK('１．学校基本情報'!$A$7),"",'１．学校基本情報'!$A$7)</f>
        <v/>
      </c>
      <c r="TNF118" s="2033"/>
      <c r="TNG118" s="2033"/>
      <c r="TNH118" s="2033"/>
      <c r="TNI118" s="2033"/>
      <c r="TNJ118" s="2033"/>
      <c r="TNK118" s="2033"/>
      <c r="TNL118" s="2033"/>
      <c r="TNM118" s="2033"/>
      <c r="TNN118" s="2033"/>
      <c r="TNO118" s="2033"/>
      <c r="TNP118" s="2033"/>
      <c r="TNQ118" s="2033"/>
      <c r="TNR118" s="2033"/>
      <c r="TNS118" s="2033"/>
      <c r="TNT118" s="2033"/>
      <c r="TNU118" s="2033" t="str">
        <f>IF(ISBLANK('１．学校基本情報'!$A$7),"",'１．学校基本情報'!$A$7)</f>
        <v/>
      </c>
      <c r="TNV118" s="2033"/>
      <c r="TNW118" s="2033"/>
      <c r="TNX118" s="2033"/>
      <c r="TNY118" s="2033"/>
      <c r="TNZ118" s="2033"/>
      <c r="TOA118" s="2033"/>
      <c r="TOB118" s="2033"/>
      <c r="TOC118" s="2033"/>
      <c r="TOD118" s="2033"/>
      <c r="TOE118" s="2033"/>
      <c r="TOF118" s="2033"/>
      <c r="TOG118" s="2033"/>
      <c r="TOH118" s="2033"/>
      <c r="TOI118" s="2033"/>
      <c r="TOJ118" s="2033"/>
      <c r="TOK118" s="2033" t="str">
        <f>IF(ISBLANK('１．学校基本情報'!$A$7),"",'１．学校基本情報'!$A$7)</f>
        <v/>
      </c>
      <c r="TOL118" s="2033"/>
      <c r="TOM118" s="2033"/>
      <c r="TON118" s="2033"/>
      <c r="TOO118" s="2033"/>
      <c r="TOP118" s="2033"/>
      <c r="TOQ118" s="2033"/>
      <c r="TOR118" s="2033"/>
      <c r="TOS118" s="2033"/>
      <c r="TOT118" s="2033"/>
      <c r="TOU118" s="2033"/>
      <c r="TOV118" s="2033"/>
      <c r="TOW118" s="2033"/>
      <c r="TOX118" s="2033"/>
      <c r="TOY118" s="2033"/>
      <c r="TOZ118" s="2033"/>
      <c r="TPA118" s="2033" t="str">
        <f>IF(ISBLANK('１．学校基本情報'!$A$7),"",'１．学校基本情報'!$A$7)</f>
        <v/>
      </c>
      <c r="TPB118" s="2033"/>
      <c r="TPC118" s="2033"/>
      <c r="TPD118" s="2033"/>
      <c r="TPE118" s="2033"/>
      <c r="TPF118" s="2033"/>
      <c r="TPG118" s="2033"/>
      <c r="TPH118" s="2033"/>
      <c r="TPI118" s="2033"/>
      <c r="TPJ118" s="2033"/>
      <c r="TPK118" s="2033"/>
      <c r="TPL118" s="2033"/>
      <c r="TPM118" s="2033"/>
      <c r="TPN118" s="2033"/>
      <c r="TPO118" s="2033"/>
      <c r="TPP118" s="2033"/>
      <c r="TPQ118" s="2033" t="str">
        <f>IF(ISBLANK('１．学校基本情報'!$A$7),"",'１．学校基本情報'!$A$7)</f>
        <v/>
      </c>
      <c r="TPR118" s="2033"/>
      <c r="TPS118" s="2033"/>
      <c r="TPT118" s="2033"/>
      <c r="TPU118" s="2033"/>
      <c r="TPV118" s="2033"/>
      <c r="TPW118" s="2033"/>
      <c r="TPX118" s="2033"/>
      <c r="TPY118" s="2033"/>
      <c r="TPZ118" s="2033"/>
      <c r="TQA118" s="2033"/>
      <c r="TQB118" s="2033"/>
      <c r="TQC118" s="2033"/>
      <c r="TQD118" s="2033"/>
      <c r="TQE118" s="2033"/>
      <c r="TQF118" s="2033"/>
      <c r="TQG118" s="2033" t="str">
        <f>IF(ISBLANK('１．学校基本情報'!$A$7),"",'１．学校基本情報'!$A$7)</f>
        <v/>
      </c>
      <c r="TQH118" s="2033"/>
      <c r="TQI118" s="2033"/>
      <c r="TQJ118" s="2033"/>
      <c r="TQK118" s="2033"/>
      <c r="TQL118" s="2033"/>
      <c r="TQM118" s="2033"/>
      <c r="TQN118" s="2033"/>
      <c r="TQO118" s="2033"/>
      <c r="TQP118" s="2033"/>
      <c r="TQQ118" s="2033"/>
      <c r="TQR118" s="2033"/>
      <c r="TQS118" s="2033"/>
      <c r="TQT118" s="2033"/>
      <c r="TQU118" s="2033"/>
      <c r="TQV118" s="2033"/>
      <c r="TQW118" s="2033" t="str">
        <f>IF(ISBLANK('１．学校基本情報'!$A$7),"",'１．学校基本情報'!$A$7)</f>
        <v/>
      </c>
      <c r="TQX118" s="2033"/>
      <c r="TQY118" s="2033"/>
      <c r="TQZ118" s="2033"/>
      <c r="TRA118" s="2033"/>
      <c r="TRB118" s="2033"/>
      <c r="TRC118" s="2033"/>
      <c r="TRD118" s="2033"/>
      <c r="TRE118" s="2033"/>
      <c r="TRF118" s="2033"/>
      <c r="TRG118" s="2033"/>
      <c r="TRH118" s="2033"/>
      <c r="TRI118" s="2033"/>
      <c r="TRJ118" s="2033"/>
      <c r="TRK118" s="2033"/>
      <c r="TRL118" s="2033"/>
      <c r="TRM118" s="2033" t="str">
        <f>IF(ISBLANK('１．学校基本情報'!$A$7),"",'１．学校基本情報'!$A$7)</f>
        <v/>
      </c>
      <c r="TRN118" s="2033"/>
      <c r="TRO118" s="2033"/>
      <c r="TRP118" s="2033"/>
      <c r="TRQ118" s="2033"/>
      <c r="TRR118" s="2033"/>
      <c r="TRS118" s="2033"/>
      <c r="TRT118" s="2033"/>
      <c r="TRU118" s="2033"/>
      <c r="TRV118" s="2033"/>
      <c r="TRW118" s="2033"/>
      <c r="TRX118" s="2033"/>
      <c r="TRY118" s="2033"/>
      <c r="TRZ118" s="2033"/>
      <c r="TSA118" s="2033"/>
      <c r="TSB118" s="2033"/>
      <c r="TSC118" s="2033" t="str">
        <f>IF(ISBLANK('１．学校基本情報'!$A$7),"",'１．学校基本情報'!$A$7)</f>
        <v/>
      </c>
      <c r="TSD118" s="2033"/>
      <c r="TSE118" s="2033"/>
      <c r="TSF118" s="2033"/>
      <c r="TSG118" s="2033"/>
      <c r="TSH118" s="2033"/>
      <c r="TSI118" s="2033"/>
      <c r="TSJ118" s="2033"/>
      <c r="TSK118" s="2033"/>
      <c r="TSL118" s="2033"/>
      <c r="TSM118" s="2033"/>
      <c r="TSN118" s="2033"/>
      <c r="TSO118" s="2033"/>
      <c r="TSP118" s="2033"/>
      <c r="TSQ118" s="2033"/>
      <c r="TSR118" s="2033"/>
      <c r="TSS118" s="2033" t="str">
        <f>IF(ISBLANK('１．学校基本情報'!$A$7),"",'１．学校基本情報'!$A$7)</f>
        <v/>
      </c>
      <c r="TST118" s="2033"/>
      <c r="TSU118" s="2033"/>
      <c r="TSV118" s="2033"/>
      <c r="TSW118" s="2033"/>
      <c r="TSX118" s="2033"/>
      <c r="TSY118" s="2033"/>
      <c r="TSZ118" s="2033"/>
      <c r="TTA118" s="2033"/>
      <c r="TTB118" s="2033"/>
      <c r="TTC118" s="2033"/>
      <c r="TTD118" s="2033"/>
      <c r="TTE118" s="2033"/>
      <c r="TTF118" s="2033"/>
      <c r="TTG118" s="2033"/>
      <c r="TTH118" s="2033"/>
      <c r="TTI118" s="2033" t="str">
        <f>IF(ISBLANK('１．学校基本情報'!$A$7),"",'１．学校基本情報'!$A$7)</f>
        <v/>
      </c>
      <c r="TTJ118" s="2033"/>
      <c r="TTK118" s="2033"/>
      <c r="TTL118" s="2033"/>
      <c r="TTM118" s="2033"/>
      <c r="TTN118" s="2033"/>
      <c r="TTO118" s="2033"/>
      <c r="TTP118" s="2033"/>
      <c r="TTQ118" s="2033"/>
      <c r="TTR118" s="2033"/>
      <c r="TTS118" s="2033"/>
      <c r="TTT118" s="2033"/>
      <c r="TTU118" s="2033"/>
      <c r="TTV118" s="2033"/>
      <c r="TTW118" s="2033"/>
      <c r="TTX118" s="2033"/>
      <c r="TTY118" s="2033" t="str">
        <f>IF(ISBLANK('１．学校基本情報'!$A$7),"",'１．学校基本情報'!$A$7)</f>
        <v/>
      </c>
      <c r="TTZ118" s="2033"/>
      <c r="TUA118" s="2033"/>
      <c r="TUB118" s="2033"/>
      <c r="TUC118" s="2033"/>
      <c r="TUD118" s="2033"/>
      <c r="TUE118" s="2033"/>
      <c r="TUF118" s="2033"/>
      <c r="TUG118" s="2033"/>
      <c r="TUH118" s="2033"/>
      <c r="TUI118" s="2033"/>
      <c r="TUJ118" s="2033"/>
      <c r="TUK118" s="2033"/>
      <c r="TUL118" s="2033"/>
      <c r="TUM118" s="2033"/>
      <c r="TUN118" s="2033"/>
      <c r="TUO118" s="2033" t="str">
        <f>IF(ISBLANK('１．学校基本情報'!$A$7),"",'１．学校基本情報'!$A$7)</f>
        <v/>
      </c>
      <c r="TUP118" s="2033"/>
      <c r="TUQ118" s="2033"/>
      <c r="TUR118" s="2033"/>
      <c r="TUS118" s="2033"/>
      <c r="TUT118" s="2033"/>
      <c r="TUU118" s="2033"/>
      <c r="TUV118" s="2033"/>
      <c r="TUW118" s="2033"/>
      <c r="TUX118" s="2033"/>
      <c r="TUY118" s="2033"/>
      <c r="TUZ118" s="2033"/>
      <c r="TVA118" s="2033"/>
      <c r="TVB118" s="2033"/>
      <c r="TVC118" s="2033"/>
      <c r="TVD118" s="2033"/>
      <c r="TVE118" s="2033" t="str">
        <f>IF(ISBLANK('１．学校基本情報'!$A$7),"",'１．学校基本情報'!$A$7)</f>
        <v/>
      </c>
      <c r="TVF118" s="2033"/>
      <c r="TVG118" s="2033"/>
      <c r="TVH118" s="2033"/>
      <c r="TVI118" s="2033"/>
      <c r="TVJ118" s="2033"/>
      <c r="TVK118" s="2033"/>
      <c r="TVL118" s="2033"/>
      <c r="TVM118" s="2033"/>
      <c r="TVN118" s="2033"/>
      <c r="TVO118" s="2033"/>
      <c r="TVP118" s="2033"/>
      <c r="TVQ118" s="2033"/>
      <c r="TVR118" s="2033"/>
      <c r="TVS118" s="2033"/>
      <c r="TVT118" s="2033"/>
      <c r="TVU118" s="2033" t="str">
        <f>IF(ISBLANK('１．学校基本情報'!$A$7),"",'１．学校基本情報'!$A$7)</f>
        <v/>
      </c>
      <c r="TVV118" s="2033"/>
      <c r="TVW118" s="2033"/>
      <c r="TVX118" s="2033"/>
      <c r="TVY118" s="2033"/>
      <c r="TVZ118" s="2033"/>
      <c r="TWA118" s="2033"/>
      <c r="TWB118" s="2033"/>
      <c r="TWC118" s="2033"/>
      <c r="TWD118" s="2033"/>
      <c r="TWE118" s="2033"/>
      <c r="TWF118" s="2033"/>
      <c r="TWG118" s="2033"/>
      <c r="TWH118" s="2033"/>
      <c r="TWI118" s="2033"/>
      <c r="TWJ118" s="2033"/>
      <c r="TWK118" s="2033" t="str">
        <f>IF(ISBLANK('１．学校基本情報'!$A$7),"",'１．学校基本情報'!$A$7)</f>
        <v/>
      </c>
      <c r="TWL118" s="2033"/>
      <c r="TWM118" s="2033"/>
      <c r="TWN118" s="2033"/>
      <c r="TWO118" s="2033"/>
      <c r="TWP118" s="2033"/>
      <c r="TWQ118" s="2033"/>
      <c r="TWR118" s="2033"/>
      <c r="TWS118" s="2033"/>
      <c r="TWT118" s="2033"/>
      <c r="TWU118" s="2033"/>
      <c r="TWV118" s="2033"/>
      <c r="TWW118" s="2033"/>
      <c r="TWX118" s="2033"/>
      <c r="TWY118" s="2033"/>
      <c r="TWZ118" s="2033"/>
      <c r="TXA118" s="2033" t="str">
        <f>IF(ISBLANK('１．学校基本情報'!$A$7),"",'１．学校基本情報'!$A$7)</f>
        <v/>
      </c>
      <c r="TXB118" s="2033"/>
      <c r="TXC118" s="2033"/>
      <c r="TXD118" s="2033"/>
      <c r="TXE118" s="2033"/>
      <c r="TXF118" s="2033"/>
      <c r="TXG118" s="2033"/>
      <c r="TXH118" s="2033"/>
      <c r="TXI118" s="2033"/>
      <c r="TXJ118" s="2033"/>
      <c r="TXK118" s="2033"/>
      <c r="TXL118" s="2033"/>
      <c r="TXM118" s="2033"/>
      <c r="TXN118" s="2033"/>
      <c r="TXO118" s="2033"/>
      <c r="TXP118" s="2033"/>
      <c r="TXQ118" s="2033" t="str">
        <f>IF(ISBLANK('１．学校基本情報'!$A$7),"",'１．学校基本情報'!$A$7)</f>
        <v/>
      </c>
      <c r="TXR118" s="2033"/>
      <c r="TXS118" s="2033"/>
      <c r="TXT118" s="2033"/>
      <c r="TXU118" s="2033"/>
      <c r="TXV118" s="2033"/>
      <c r="TXW118" s="2033"/>
      <c r="TXX118" s="2033"/>
      <c r="TXY118" s="2033"/>
      <c r="TXZ118" s="2033"/>
      <c r="TYA118" s="2033"/>
      <c r="TYB118" s="2033"/>
      <c r="TYC118" s="2033"/>
      <c r="TYD118" s="2033"/>
      <c r="TYE118" s="2033"/>
      <c r="TYF118" s="2033"/>
      <c r="TYG118" s="2033" t="str">
        <f>IF(ISBLANK('１．学校基本情報'!$A$7),"",'１．学校基本情報'!$A$7)</f>
        <v/>
      </c>
      <c r="TYH118" s="2033"/>
      <c r="TYI118" s="2033"/>
      <c r="TYJ118" s="2033"/>
      <c r="TYK118" s="2033"/>
      <c r="TYL118" s="2033"/>
      <c r="TYM118" s="2033"/>
      <c r="TYN118" s="2033"/>
      <c r="TYO118" s="2033"/>
      <c r="TYP118" s="2033"/>
      <c r="TYQ118" s="2033"/>
      <c r="TYR118" s="2033"/>
      <c r="TYS118" s="2033"/>
      <c r="TYT118" s="2033"/>
      <c r="TYU118" s="2033"/>
      <c r="TYV118" s="2033"/>
      <c r="TYW118" s="2033" t="str">
        <f>IF(ISBLANK('１．学校基本情報'!$A$7),"",'１．学校基本情報'!$A$7)</f>
        <v/>
      </c>
      <c r="TYX118" s="2033"/>
      <c r="TYY118" s="2033"/>
      <c r="TYZ118" s="2033"/>
      <c r="TZA118" s="2033"/>
      <c r="TZB118" s="2033"/>
      <c r="TZC118" s="2033"/>
      <c r="TZD118" s="2033"/>
      <c r="TZE118" s="2033"/>
      <c r="TZF118" s="2033"/>
      <c r="TZG118" s="2033"/>
      <c r="TZH118" s="2033"/>
      <c r="TZI118" s="2033"/>
      <c r="TZJ118" s="2033"/>
      <c r="TZK118" s="2033"/>
      <c r="TZL118" s="2033"/>
      <c r="TZM118" s="2033" t="str">
        <f>IF(ISBLANK('１．学校基本情報'!$A$7),"",'１．学校基本情報'!$A$7)</f>
        <v/>
      </c>
      <c r="TZN118" s="2033"/>
      <c r="TZO118" s="2033"/>
      <c r="TZP118" s="2033"/>
      <c r="TZQ118" s="2033"/>
      <c r="TZR118" s="2033"/>
      <c r="TZS118" s="2033"/>
      <c r="TZT118" s="2033"/>
      <c r="TZU118" s="2033"/>
      <c r="TZV118" s="2033"/>
      <c r="TZW118" s="2033"/>
      <c r="TZX118" s="2033"/>
      <c r="TZY118" s="2033"/>
      <c r="TZZ118" s="2033"/>
      <c r="UAA118" s="2033"/>
      <c r="UAB118" s="2033"/>
      <c r="UAC118" s="2033" t="str">
        <f>IF(ISBLANK('１．学校基本情報'!$A$7),"",'１．学校基本情報'!$A$7)</f>
        <v/>
      </c>
      <c r="UAD118" s="2033"/>
      <c r="UAE118" s="2033"/>
      <c r="UAF118" s="2033"/>
      <c r="UAG118" s="2033"/>
      <c r="UAH118" s="2033"/>
      <c r="UAI118" s="2033"/>
      <c r="UAJ118" s="2033"/>
      <c r="UAK118" s="2033"/>
      <c r="UAL118" s="2033"/>
      <c r="UAM118" s="2033"/>
      <c r="UAN118" s="2033"/>
      <c r="UAO118" s="2033"/>
      <c r="UAP118" s="2033"/>
      <c r="UAQ118" s="2033"/>
      <c r="UAR118" s="2033"/>
      <c r="UAS118" s="2033" t="str">
        <f>IF(ISBLANK('１．学校基本情報'!$A$7),"",'１．学校基本情報'!$A$7)</f>
        <v/>
      </c>
      <c r="UAT118" s="2033"/>
      <c r="UAU118" s="2033"/>
      <c r="UAV118" s="2033"/>
      <c r="UAW118" s="2033"/>
      <c r="UAX118" s="2033"/>
      <c r="UAY118" s="2033"/>
      <c r="UAZ118" s="2033"/>
      <c r="UBA118" s="2033"/>
      <c r="UBB118" s="2033"/>
      <c r="UBC118" s="2033"/>
      <c r="UBD118" s="2033"/>
      <c r="UBE118" s="2033"/>
      <c r="UBF118" s="2033"/>
      <c r="UBG118" s="2033"/>
      <c r="UBH118" s="2033"/>
      <c r="UBI118" s="2033" t="str">
        <f>IF(ISBLANK('１．学校基本情報'!$A$7),"",'１．学校基本情報'!$A$7)</f>
        <v/>
      </c>
      <c r="UBJ118" s="2033"/>
      <c r="UBK118" s="2033"/>
      <c r="UBL118" s="2033"/>
      <c r="UBM118" s="2033"/>
      <c r="UBN118" s="2033"/>
      <c r="UBO118" s="2033"/>
      <c r="UBP118" s="2033"/>
      <c r="UBQ118" s="2033"/>
      <c r="UBR118" s="2033"/>
      <c r="UBS118" s="2033"/>
      <c r="UBT118" s="2033"/>
      <c r="UBU118" s="2033"/>
      <c r="UBV118" s="2033"/>
      <c r="UBW118" s="2033"/>
      <c r="UBX118" s="2033"/>
      <c r="UBY118" s="2033" t="str">
        <f>IF(ISBLANK('１．学校基本情報'!$A$7),"",'１．学校基本情報'!$A$7)</f>
        <v/>
      </c>
      <c r="UBZ118" s="2033"/>
      <c r="UCA118" s="2033"/>
      <c r="UCB118" s="2033"/>
      <c r="UCC118" s="2033"/>
      <c r="UCD118" s="2033"/>
      <c r="UCE118" s="2033"/>
      <c r="UCF118" s="2033"/>
      <c r="UCG118" s="2033"/>
      <c r="UCH118" s="2033"/>
      <c r="UCI118" s="2033"/>
      <c r="UCJ118" s="2033"/>
      <c r="UCK118" s="2033"/>
      <c r="UCL118" s="2033"/>
      <c r="UCM118" s="2033"/>
      <c r="UCN118" s="2033"/>
      <c r="UCO118" s="2033" t="str">
        <f>IF(ISBLANK('１．学校基本情報'!$A$7),"",'１．学校基本情報'!$A$7)</f>
        <v/>
      </c>
      <c r="UCP118" s="2033"/>
      <c r="UCQ118" s="2033"/>
      <c r="UCR118" s="2033"/>
      <c r="UCS118" s="2033"/>
      <c r="UCT118" s="2033"/>
      <c r="UCU118" s="2033"/>
      <c r="UCV118" s="2033"/>
      <c r="UCW118" s="2033"/>
      <c r="UCX118" s="2033"/>
      <c r="UCY118" s="2033"/>
      <c r="UCZ118" s="2033"/>
      <c r="UDA118" s="2033"/>
      <c r="UDB118" s="2033"/>
      <c r="UDC118" s="2033"/>
      <c r="UDD118" s="2033"/>
      <c r="UDE118" s="2033" t="str">
        <f>IF(ISBLANK('１．学校基本情報'!$A$7),"",'１．学校基本情報'!$A$7)</f>
        <v/>
      </c>
      <c r="UDF118" s="2033"/>
      <c r="UDG118" s="2033"/>
      <c r="UDH118" s="2033"/>
      <c r="UDI118" s="2033"/>
      <c r="UDJ118" s="2033"/>
      <c r="UDK118" s="2033"/>
      <c r="UDL118" s="2033"/>
      <c r="UDM118" s="2033"/>
      <c r="UDN118" s="2033"/>
      <c r="UDO118" s="2033"/>
      <c r="UDP118" s="2033"/>
      <c r="UDQ118" s="2033"/>
      <c r="UDR118" s="2033"/>
      <c r="UDS118" s="2033"/>
      <c r="UDT118" s="2033"/>
      <c r="UDU118" s="2033" t="str">
        <f>IF(ISBLANK('１．学校基本情報'!$A$7),"",'１．学校基本情報'!$A$7)</f>
        <v/>
      </c>
      <c r="UDV118" s="2033"/>
      <c r="UDW118" s="2033"/>
      <c r="UDX118" s="2033"/>
      <c r="UDY118" s="2033"/>
      <c r="UDZ118" s="2033"/>
      <c r="UEA118" s="2033"/>
      <c r="UEB118" s="2033"/>
      <c r="UEC118" s="2033"/>
      <c r="UED118" s="2033"/>
      <c r="UEE118" s="2033"/>
      <c r="UEF118" s="2033"/>
      <c r="UEG118" s="2033"/>
      <c r="UEH118" s="2033"/>
      <c r="UEI118" s="2033"/>
      <c r="UEJ118" s="2033"/>
      <c r="UEK118" s="2033" t="str">
        <f>IF(ISBLANK('１．学校基本情報'!$A$7),"",'１．学校基本情報'!$A$7)</f>
        <v/>
      </c>
      <c r="UEL118" s="2033"/>
      <c r="UEM118" s="2033"/>
      <c r="UEN118" s="2033"/>
      <c r="UEO118" s="2033"/>
      <c r="UEP118" s="2033"/>
      <c r="UEQ118" s="2033"/>
      <c r="UER118" s="2033"/>
      <c r="UES118" s="2033"/>
      <c r="UET118" s="2033"/>
      <c r="UEU118" s="2033"/>
      <c r="UEV118" s="2033"/>
      <c r="UEW118" s="2033"/>
      <c r="UEX118" s="2033"/>
      <c r="UEY118" s="2033"/>
      <c r="UEZ118" s="2033"/>
      <c r="UFA118" s="2033" t="str">
        <f>IF(ISBLANK('１．学校基本情報'!$A$7),"",'１．学校基本情報'!$A$7)</f>
        <v/>
      </c>
      <c r="UFB118" s="2033"/>
      <c r="UFC118" s="2033"/>
      <c r="UFD118" s="2033"/>
      <c r="UFE118" s="2033"/>
      <c r="UFF118" s="2033"/>
      <c r="UFG118" s="2033"/>
      <c r="UFH118" s="2033"/>
      <c r="UFI118" s="2033"/>
      <c r="UFJ118" s="2033"/>
      <c r="UFK118" s="2033"/>
      <c r="UFL118" s="2033"/>
      <c r="UFM118" s="2033"/>
      <c r="UFN118" s="2033"/>
      <c r="UFO118" s="2033"/>
      <c r="UFP118" s="2033"/>
      <c r="UFQ118" s="2033" t="str">
        <f>IF(ISBLANK('１．学校基本情報'!$A$7),"",'１．学校基本情報'!$A$7)</f>
        <v/>
      </c>
      <c r="UFR118" s="2033"/>
      <c r="UFS118" s="2033"/>
      <c r="UFT118" s="2033"/>
      <c r="UFU118" s="2033"/>
      <c r="UFV118" s="2033"/>
      <c r="UFW118" s="2033"/>
      <c r="UFX118" s="2033"/>
      <c r="UFY118" s="2033"/>
      <c r="UFZ118" s="2033"/>
      <c r="UGA118" s="2033"/>
      <c r="UGB118" s="2033"/>
      <c r="UGC118" s="2033"/>
      <c r="UGD118" s="2033"/>
      <c r="UGE118" s="2033"/>
      <c r="UGF118" s="2033"/>
      <c r="UGG118" s="2033" t="str">
        <f>IF(ISBLANK('１．学校基本情報'!$A$7),"",'１．学校基本情報'!$A$7)</f>
        <v/>
      </c>
      <c r="UGH118" s="2033"/>
      <c r="UGI118" s="2033"/>
      <c r="UGJ118" s="2033"/>
      <c r="UGK118" s="2033"/>
      <c r="UGL118" s="2033"/>
      <c r="UGM118" s="2033"/>
      <c r="UGN118" s="2033"/>
      <c r="UGO118" s="2033"/>
      <c r="UGP118" s="2033"/>
      <c r="UGQ118" s="2033"/>
      <c r="UGR118" s="2033"/>
      <c r="UGS118" s="2033"/>
      <c r="UGT118" s="2033"/>
      <c r="UGU118" s="2033"/>
      <c r="UGV118" s="2033"/>
      <c r="UGW118" s="2033" t="str">
        <f>IF(ISBLANK('１．学校基本情報'!$A$7),"",'１．学校基本情報'!$A$7)</f>
        <v/>
      </c>
      <c r="UGX118" s="2033"/>
      <c r="UGY118" s="2033"/>
      <c r="UGZ118" s="2033"/>
      <c r="UHA118" s="2033"/>
      <c r="UHB118" s="2033"/>
      <c r="UHC118" s="2033"/>
      <c r="UHD118" s="2033"/>
      <c r="UHE118" s="2033"/>
      <c r="UHF118" s="2033"/>
      <c r="UHG118" s="2033"/>
      <c r="UHH118" s="2033"/>
      <c r="UHI118" s="2033"/>
      <c r="UHJ118" s="2033"/>
      <c r="UHK118" s="2033"/>
      <c r="UHL118" s="2033"/>
      <c r="UHM118" s="2033" t="str">
        <f>IF(ISBLANK('１．学校基本情報'!$A$7),"",'１．学校基本情報'!$A$7)</f>
        <v/>
      </c>
      <c r="UHN118" s="2033"/>
      <c r="UHO118" s="2033"/>
      <c r="UHP118" s="2033"/>
      <c r="UHQ118" s="2033"/>
      <c r="UHR118" s="2033"/>
      <c r="UHS118" s="2033"/>
      <c r="UHT118" s="2033"/>
      <c r="UHU118" s="2033"/>
      <c r="UHV118" s="2033"/>
      <c r="UHW118" s="2033"/>
      <c r="UHX118" s="2033"/>
      <c r="UHY118" s="2033"/>
      <c r="UHZ118" s="2033"/>
      <c r="UIA118" s="2033"/>
      <c r="UIB118" s="2033"/>
      <c r="UIC118" s="2033" t="str">
        <f>IF(ISBLANK('１．学校基本情報'!$A$7),"",'１．学校基本情報'!$A$7)</f>
        <v/>
      </c>
      <c r="UID118" s="2033"/>
      <c r="UIE118" s="2033"/>
      <c r="UIF118" s="2033"/>
      <c r="UIG118" s="2033"/>
      <c r="UIH118" s="2033"/>
      <c r="UII118" s="2033"/>
      <c r="UIJ118" s="2033"/>
      <c r="UIK118" s="2033"/>
      <c r="UIL118" s="2033"/>
      <c r="UIM118" s="2033"/>
      <c r="UIN118" s="2033"/>
      <c r="UIO118" s="2033"/>
      <c r="UIP118" s="2033"/>
      <c r="UIQ118" s="2033"/>
      <c r="UIR118" s="2033"/>
      <c r="UIS118" s="2033" t="str">
        <f>IF(ISBLANK('１．学校基本情報'!$A$7),"",'１．学校基本情報'!$A$7)</f>
        <v/>
      </c>
      <c r="UIT118" s="2033"/>
      <c r="UIU118" s="2033"/>
      <c r="UIV118" s="2033"/>
      <c r="UIW118" s="2033"/>
      <c r="UIX118" s="2033"/>
      <c r="UIY118" s="2033"/>
      <c r="UIZ118" s="2033"/>
      <c r="UJA118" s="2033"/>
      <c r="UJB118" s="2033"/>
      <c r="UJC118" s="2033"/>
      <c r="UJD118" s="2033"/>
      <c r="UJE118" s="2033"/>
      <c r="UJF118" s="2033"/>
      <c r="UJG118" s="2033"/>
      <c r="UJH118" s="2033"/>
      <c r="UJI118" s="2033" t="str">
        <f>IF(ISBLANK('１．学校基本情報'!$A$7),"",'１．学校基本情報'!$A$7)</f>
        <v/>
      </c>
      <c r="UJJ118" s="2033"/>
      <c r="UJK118" s="2033"/>
      <c r="UJL118" s="2033"/>
      <c r="UJM118" s="2033"/>
      <c r="UJN118" s="2033"/>
      <c r="UJO118" s="2033"/>
      <c r="UJP118" s="2033"/>
      <c r="UJQ118" s="2033"/>
      <c r="UJR118" s="2033"/>
      <c r="UJS118" s="2033"/>
      <c r="UJT118" s="2033"/>
      <c r="UJU118" s="2033"/>
      <c r="UJV118" s="2033"/>
      <c r="UJW118" s="2033"/>
      <c r="UJX118" s="2033"/>
      <c r="UJY118" s="2033" t="str">
        <f>IF(ISBLANK('１．学校基本情報'!$A$7),"",'１．学校基本情報'!$A$7)</f>
        <v/>
      </c>
      <c r="UJZ118" s="2033"/>
      <c r="UKA118" s="2033"/>
      <c r="UKB118" s="2033"/>
      <c r="UKC118" s="2033"/>
      <c r="UKD118" s="2033"/>
      <c r="UKE118" s="2033"/>
      <c r="UKF118" s="2033"/>
      <c r="UKG118" s="2033"/>
      <c r="UKH118" s="2033"/>
      <c r="UKI118" s="2033"/>
      <c r="UKJ118" s="2033"/>
      <c r="UKK118" s="2033"/>
      <c r="UKL118" s="2033"/>
      <c r="UKM118" s="2033"/>
      <c r="UKN118" s="2033"/>
      <c r="UKO118" s="2033" t="str">
        <f>IF(ISBLANK('１．学校基本情報'!$A$7),"",'１．学校基本情報'!$A$7)</f>
        <v/>
      </c>
      <c r="UKP118" s="2033"/>
      <c r="UKQ118" s="2033"/>
      <c r="UKR118" s="2033"/>
      <c r="UKS118" s="2033"/>
      <c r="UKT118" s="2033"/>
      <c r="UKU118" s="2033"/>
      <c r="UKV118" s="2033"/>
      <c r="UKW118" s="2033"/>
      <c r="UKX118" s="2033"/>
      <c r="UKY118" s="2033"/>
      <c r="UKZ118" s="2033"/>
      <c r="ULA118" s="2033"/>
      <c r="ULB118" s="2033"/>
      <c r="ULC118" s="2033"/>
      <c r="ULD118" s="2033"/>
      <c r="ULE118" s="2033" t="str">
        <f>IF(ISBLANK('１．学校基本情報'!$A$7),"",'１．学校基本情報'!$A$7)</f>
        <v/>
      </c>
      <c r="ULF118" s="2033"/>
      <c r="ULG118" s="2033"/>
      <c r="ULH118" s="2033"/>
      <c r="ULI118" s="2033"/>
      <c r="ULJ118" s="2033"/>
      <c r="ULK118" s="2033"/>
      <c r="ULL118" s="2033"/>
      <c r="ULM118" s="2033"/>
      <c r="ULN118" s="2033"/>
      <c r="ULO118" s="2033"/>
      <c r="ULP118" s="2033"/>
      <c r="ULQ118" s="2033"/>
      <c r="ULR118" s="2033"/>
      <c r="ULS118" s="2033"/>
      <c r="ULT118" s="2033"/>
      <c r="ULU118" s="2033" t="str">
        <f>IF(ISBLANK('１．学校基本情報'!$A$7),"",'１．学校基本情報'!$A$7)</f>
        <v/>
      </c>
      <c r="ULV118" s="2033"/>
      <c r="ULW118" s="2033"/>
      <c r="ULX118" s="2033"/>
      <c r="ULY118" s="2033"/>
      <c r="ULZ118" s="2033"/>
      <c r="UMA118" s="2033"/>
      <c r="UMB118" s="2033"/>
      <c r="UMC118" s="2033"/>
      <c r="UMD118" s="2033"/>
      <c r="UME118" s="2033"/>
      <c r="UMF118" s="2033"/>
      <c r="UMG118" s="2033"/>
      <c r="UMH118" s="2033"/>
      <c r="UMI118" s="2033"/>
      <c r="UMJ118" s="2033"/>
      <c r="UMK118" s="2033" t="str">
        <f>IF(ISBLANK('１．学校基本情報'!$A$7),"",'１．学校基本情報'!$A$7)</f>
        <v/>
      </c>
      <c r="UML118" s="2033"/>
      <c r="UMM118" s="2033"/>
      <c r="UMN118" s="2033"/>
      <c r="UMO118" s="2033"/>
      <c r="UMP118" s="2033"/>
      <c r="UMQ118" s="2033"/>
      <c r="UMR118" s="2033"/>
      <c r="UMS118" s="2033"/>
      <c r="UMT118" s="2033"/>
      <c r="UMU118" s="2033"/>
      <c r="UMV118" s="2033"/>
      <c r="UMW118" s="2033"/>
      <c r="UMX118" s="2033"/>
      <c r="UMY118" s="2033"/>
      <c r="UMZ118" s="2033"/>
      <c r="UNA118" s="2033" t="str">
        <f>IF(ISBLANK('１．学校基本情報'!$A$7),"",'１．学校基本情報'!$A$7)</f>
        <v/>
      </c>
      <c r="UNB118" s="2033"/>
      <c r="UNC118" s="2033"/>
      <c r="UND118" s="2033"/>
      <c r="UNE118" s="2033"/>
      <c r="UNF118" s="2033"/>
      <c r="UNG118" s="2033"/>
      <c r="UNH118" s="2033"/>
      <c r="UNI118" s="2033"/>
      <c r="UNJ118" s="2033"/>
      <c r="UNK118" s="2033"/>
      <c r="UNL118" s="2033"/>
      <c r="UNM118" s="2033"/>
      <c r="UNN118" s="2033"/>
      <c r="UNO118" s="2033"/>
      <c r="UNP118" s="2033"/>
      <c r="UNQ118" s="2033" t="str">
        <f>IF(ISBLANK('１．学校基本情報'!$A$7),"",'１．学校基本情報'!$A$7)</f>
        <v/>
      </c>
      <c r="UNR118" s="2033"/>
      <c r="UNS118" s="2033"/>
      <c r="UNT118" s="2033"/>
      <c r="UNU118" s="2033"/>
      <c r="UNV118" s="2033"/>
      <c r="UNW118" s="2033"/>
      <c r="UNX118" s="2033"/>
      <c r="UNY118" s="2033"/>
      <c r="UNZ118" s="2033"/>
      <c r="UOA118" s="2033"/>
      <c r="UOB118" s="2033"/>
      <c r="UOC118" s="2033"/>
      <c r="UOD118" s="2033"/>
      <c r="UOE118" s="2033"/>
      <c r="UOF118" s="2033"/>
      <c r="UOG118" s="2033" t="str">
        <f>IF(ISBLANK('１．学校基本情報'!$A$7),"",'１．学校基本情報'!$A$7)</f>
        <v/>
      </c>
      <c r="UOH118" s="2033"/>
      <c r="UOI118" s="2033"/>
      <c r="UOJ118" s="2033"/>
      <c r="UOK118" s="2033"/>
      <c r="UOL118" s="2033"/>
      <c r="UOM118" s="2033"/>
      <c r="UON118" s="2033"/>
      <c r="UOO118" s="2033"/>
      <c r="UOP118" s="2033"/>
      <c r="UOQ118" s="2033"/>
      <c r="UOR118" s="2033"/>
      <c r="UOS118" s="2033"/>
      <c r="UOT118" s="2033"/>
      <c r="UOU118" s="2033"/>
      <c r="UOV118" s="2033"/>
      <c r="UOW118" s="2033" t="str">
        <f>IF(ISBLANK('１．学校基本情報'!$A$7),"",'１．学校基本情報'!$A$7)</f>
        <v/>
      </c>
      <c r="UOX118" s="2033"/>
      <c r="UOY118" s="2033"/>
      <c r="UOZ118" s="2033"/>
      <c r="UPA118" s="2033"/>
      <c r="UPB118" s="2033"/>
      <c r="UPC118" s="2033"/>
      <c r="UPD118" s="2033"/>
      <c r="UPE118" s="2033"/>
      <c r="UPF118" s="2033"/>
      <c r="UPG118" s="2033"/>
      <c r="UPH118" s="2033"/>
      <c r="UPI118" s="2033"/>
      <c r="UPJ118" s="2033"/>
      <c r="UPK118" s="2033"/>
      <c r="UPL118" s="2033"/>
      <c r="UPM118" s="2033" t="str">
        <f>IF(ISBLANK('１．学校基本情報'!$A$7),"",'１．学校基本情報'!$A$7)</f>
        <v/>
      </c>
      <c r="UPN118" s="2033"/>
      <c r="UPO118" s="2033"/>
      <c r="UPP118" s="2033"/>
      <c r="UPQ118" s="2033"/>
      <c r="UPR118" s="2033"/>
      <c r="UPS118" s="2033"/>
      <c r="UPT118" s="2033"/>
      <c r="UPU118" s="2033"/>
      <c r="UPV118" s="2033"/>
      <c r="UPW118" s="2033"/>
      <c r="UPX118" s="2033"/>
      <c r="UPY118" s="2033"/>
      <c r="UPZ118" s="2033"/>
      <c r="UQA118" s="2033"/>
      <c r="UQB118" s="2033"/>
      <c r="UQC118" s="2033" t="str">
        <f>IF(ISBLANK('１．学校基本情報'!$A$7),"",'１．学校基本情報'!$A$7)</f>
        <v/>
      </c>
      <c r="UQD118" s="2033"/>
      <c r="UQE118" s="2033"/>
      <c r="UQF118" s="2033"/>
      <c r="UQG118" s="2033"/>
      <c r="UQH118" s="2033"/>
      <c r="UQI118" s="2033"/>
      <c r="UQJ118" s="2033"/>
      <c r="UQK118" s="2033"/>
      <c r="UQL118" s="2033"/>
      <c r="UQM118" s="2033"/>
      <c r="UQN118" s="2033"/>
      <c r="UQO118" s="2033"/>
      <c r="UQP118" s="2033"/>
      <c r="UQQ118" s="2033"/>
      <c r="UQR118" s="2033"/>
      <c r="UQS118" s="2033" t="str">
        <f>IF(ISBLANK('１．学校基本情報'!$A$7),"",'１．学校基本情報'!$A$7)</f>
        <v/>
      </c>
      <c r="UQT118" s="2033"/>
      <c r="UQU118" s="2033"/>
      <c r="UQV118" s="2033"/>
      <c r="UQW118" s="2033"/>
      <c r="UQX118" s="2033"/>
      <c r="UQY118" s="2033"/>
      <c r="UQZ118" s="2033"/>
      <c r="URA118" s="2033"/>
      <c r="URB118" s="2033"/>
      <c r="URC118" s="2033"/>
      <c r="URD118" s="2033"/>
      <c r="URE118" s="2033"/>
      <c r="URF118" s="2033"/>
      <c r="URG118" s="2033"/>
      <c r="URH118" s="2033"/>
      <c r="URI118" s="2033" t="str">
        <f>IF(ISBLANK('１．学校基本情報'!$A$7),"",'１．学校基本情報'!$A$7)</f>
        <v/>
      </c>
      <c r="URJ118" s="2033"/>
      <c r="URK118" s="2033"/>
      <c r="URL118" s="2033"/>
      <c r="URM118" s="2033"/>
      <c r="URN118" s="2033"/>
      <c r="URO118" s="2033"/>
      <c r="URP118" s="2033"/>
      <c r="URQ118" s="2033"/>
      <c r="URR118" s="2033"/>
      <c r="URS118" s="2033"/>
      <c r="URT118" s="2033"/>
      <c r="URU118" s="2033"/>
      <c r="URV118" s="2033"/>
      <c r="URW118" s="2033"/>
      <c r="URX118" s="2033"/>
      <c r="URY118" s="2033" t="str">
        <f>IF(ISBLANK('１．学校基本情報'!$A$7),"",'１．学校基本情報'!$A$7)</f>
        <v/>
      </c>
      <c r="URZ118" s="2033"/>
      <c r="USA118" s="2033"/>
      <c r="USB118" s="2033"/>
      <c r="USC118" s="2033"/>
      <c r="USD118" s="2033"/>
      <c r="USE118" s="2033"/>
      <c r="USF118" s="2033"/>
      <c r="USG118" s="2033"/>
      <c r="USH118" s="2033"/>
      <c r="USI118" s="2033"/>
      <c r="USJ118" s="2033"/>
      <c r="USK118" s="2033"/>
      <c r="USL118" s="2033"/>
      <c r="USM118" s="2033"/>
      <c r="USN118" s="2033"/>
      <c r="USO118" s="2033" t="str">
        <f>IF(ISBLANK('１．学校基本情報'!$A$7),"",'１．学校基本情報'!$A$7)</f>
        <v/>
      </c>
      <c r="USP118" s="2033"/>
      <c r="USQ118" s="2033"/>
      <c r="USR118" s="2033"/>
      <c r="USS118" s="2033"/>
      <c r="UST118" s="2033"/>
      <c r="USU118" s="2033"/>
      <c r="USV118" s="2033"/>
      <c r="USW118" s="2033"/>
      <c r="USX118" s="2033"/>
      <c r="USY118" s="2033"/>
      <c r="USZ118" s="2033"/>
      <c r="UTA118" s="2033"/>
      <c r="UTB118" s="2033"/>
      <c r="UTC118" s="2033"/>
      <c r="UTD118" s="2033"/>
      <c r="UTE118" s="2033" t="str">
        <f>IF(ISBLANK('１．学校基本情報'!$A$7),"",'１．学校基本情報'!$A$7)</f>
        <v/>
      </c>
      <c r="UTF118" s="2033"/>
      <c r="UTG118" s="2033"/>
      <c r="UTH118" s="2033"/>
      <c r="UTI118" s="2033"/>
      <c r="UTJ118" s="2033"/>
      <c r="UTK118" s="2033"/>
      <c r="UTL118" s="2033"/>
      <c r="UTM118" s="2033"/>
      <c r="UTN118" s="2033"/>
      <c r="UTO118" s="2033"/>
      <c r="UTP118" s="2033"/>
      <c r="UTQ118" s="2033"/>
      <c r="UTR118" s="2033"/>
      <c r="UTS118" s="2033"/>
      <c r="UTT118" s="2033"/>
      <c r="UTU118" s="2033" t="str">
        <f>IF(ISBLANK('１．学校基本情報'!$A$7),"",'１．学校基本情報'!$A$7)</f>
        <v/>
      </c>
      <c r="UTV118" s="2033"/>
      <c r="UTW118" s="2033"/>
      <c r="UTX118" s="2033"/>
      <c r="UTY118" s="2033"/>
      <c r="UTZ118" s="2033"/>
      <c r="UUA118" s="2033"/>
      <c r="UUB118" s="2033"/>
      <c r="UUC118" s="2033"/>
      <c r="UUD118" s="2033"/>
      <c r="UUE118" s="2033"/>
      <c r="UUF118" s="2033"/>
      <c r="UUG118" s="2033"/>
      <c r="UUH118" s="2033"/>
      <c r="UUI118" s="2033"/>
      <c r="UUJ118" s="2033"/>
      <c r="UUK118" s="2033" t="str">
        <f>IF(ISBLANK('１．学校基本情報'!$A$7),"",'１．学校基本情報'!$A$7)</f>
        <v/>
      </c>
      <c r="UUL118" s="2033"/>
      <c r="UUM118" s="2033"/>
      <c r="UUN118" s="2033"/>
      <c r="UUO118" s="2033"/>
      <c r="UUP118" s="2033"/>
      <c r="UUQ118" s="2033"/>
      <c r="UUR118" s="2033"/>
      <c r="UUS118" s="2033"/>
      <c r="UUT118" s="2033"/>
      <c r="UUU118" s="2033"/>
      <c r="UUV118" s="2033"/>
      <c r="UUW118" s="2033"/>
      <c r="UUX118" s="2033"/>
      <c r="UUY118" s="2033"/>
      <c r="UUZ118" s="2033"/>
      <c r="UVA118" s="2033" t="str">
        <f>IF(ISBLANK('１．学校基本情報'!$A$7),"",'１．学校基本情報'!$A$7)</f>
        <v/>
      </c>
      <c r="UVB118" s="2033"/>
      <c r="UVC118" s="2033"/>
      <c r="UVD118" s="2033"/>
      <c r="UVE118" s="2033"/>
      <c r="UVF118" s="2033"/>
      <c r="UVG118" s="2033"/>
      <c r="UVH118" s="2033"/>
      <c r="UVI118" s="2033"/>
      <c r="UVJ118" s="2033"/>
      <c r="UVK118" s="2033"/>
      <c r="UVL118" s="2033"/>
      <c r="UVM118" s="2033"/>
      <c r="UVN118" s="2033"/>
      <c r="UVO118" s="2033"/>
      <c r="UVP118" s="2033"/>
      <c r="UVQ118" s="2033" t="str">
        <f>IF(ISBLANK('１．学校基本情報'!$A$7),"",'１．学校基本情報'!$A$7)</f>
        <v/>
      </c>
      <c r="UVR118" s="2033"/>
      <c r="UVS118" s="2033"/>
      <c r="UVT118" s="2033"/>
      <c r="UVU118" s="2033"/>
      <c r="UVV118" s="2033"/>
      <c r="UVW118" s="2033"/>
      <c r="UVX118" s="2033"/>
      <c r="UVY118" s="2033"/>
      <c r="UVZ118" s="2033"/>
      <c r="UWA118" s="2033"/>
      <c r="UWB118" s="2033"/>
      <c r="UWC118" s="2033"/>
      <c r="UWD118" s="2033"/>
      <c r="UWE118" s="2033"/>
      <c r="UWF118" s="2033"/>
      <c r="UWG118" s="2033" t="str">
        <f>IF(ISBLANK('１．学校基本情報'!$A$7),"",'１．学校基本情報'!$A$7)</f>
        <v/>
      </c>
      <c r="UWH118" s="2033"/>
      <c r="UWI118" s="2033"/>
      <c r="UWJ118" s="2033"/>
      <c r="UWK118" s="2033"/>
      <c r="UWL118" s="2033"/>
      <c r="UWM118" s="2033"/>
      <c r="UWN118" s="2033"/>
      <c r="UWO118" s="2033"/>
      <c r="UWP118" s="2033"/>
      <c r="UWQ118" s="2033"/>
      <c r="UWR118" s="2033"/>
      <c r="UWS118" s="2033"/>
      <c r="UWT118" s="2033"/>
      <c r="UWU118" s="2033"/>
      <c r="UWV118" s="2033"/>
      <c r="UWW118" s="2033" t="str">
        <f>IF(ISBLANK('１．学校基本情報'!$A$7),"",'１．学校基本情報'!$A$7)</f>
        <v/>
      </c>
      <c r="UWX118" s="2033"/>
      <c r="UWY118" s="2033"/>
      <c r="UWZ118" s="2033"/>
      <c r="UXA118" s="2033"/>
      <c r="UXB118" s="2033"/>
      <c r="UXC118" s="2033"/>
      <c r="UXD118" s="2033"/>
      <c r="UXE118" s="2033"/>
      <c r="UXF118" s="2033"/>
      <c r="UXG118" s="2033"/>
      <c r="UXH118" s="2033"/>
      <c r="UXI118" s="2033"/>
      <c r="UXJ118" s="2033"/>
      <c r="UXK118" s="2033"/>
      <c r="UXL118" s="2033"/>
      <c r="UXM118" s="2033" t="str">
        <f>IF(ISBLANK('１．学校基本情報'!$A$7),"",'１．学校基本情報'!$A$7)</f>
        <v/>
      </c>
      <c r="UXN118" s="2033"/>
      <c r="UXO118" s="2033"/>
      <c r="UXP118" s="2033"/>
      <c r="UXQ118" s="2033"/>
      <c r="UXR118" s="2033"/>
      <c r="UXS118" s="2033"/>
      <c r="UXT118" s="2033"/>
      <c r="UXU118" s="2033"/>
      <c r="UXV118" s="2033"/>
      <c r="UXW118" s="2033"/>
      <c r="UXX118" s="2033"/>
      <c r="UXY118" s="2033"/>
      <c r="UXZ118" s="2033"/>
      <c r="UYA118" s="2033"/>
      <c r="UYB118" s="2033"/>
      <c r="UYC118" s="2033" t="str">
        <f>IF(ISBLANK('１．学校基本情報'!$A$7),"",'１．学校基本情報'!$A$7)</f>
        <v/>
      </c>
      <c r="UYD118" s="2033"/>
      <c r="UYE118" s="2033"/>
      <c r="UYF118" s="2033"/>
      <c r="UYG118" s="2033"/>
      <c r="UYH118" s="2033"/>
      <c r="UYI118" s="2033"/>
      <c r="UYJ118" s="2033"/>
      <c r="UYK118" s="2033"/>
      <c r="UYL118" s="2033"/>
      <c r="UYM118" s="2033"/>
      <c r="UYN118" s="2033"/>
      <c r="UYO118" s="2033"/>
      <c r="UYP118" s="2033"/>
      <c r="UYQ118" s="2033"/>
      <c r="UYR118" s="2033"/>
      <c r="UYS118" s="2033" t="str">
        <f>IF(ISBLANK('１．学校基本情報'!$A$7),"",'１．学校基本情報'!$A$7)</f>
        <v/>
      </c>
      <c r="UYT118" s="2033"/>
      <c r="UYU118" s="2033"/>
      <c r="UYV118" s="2033"/>
      <c r="UYW118" s="2033"/>
      <c r="UYX118" s="2033"/>
      <c r="UYY118" s="2033"/>
      <c r="UYZ118" s="2033"/>
      <c r="UZA118" s="2033"/>
      <c r="UZB118" s="2033"/>
      <c r="UZC118" s="2033"/>
      <c r="UZD118" s="2033"/>
      <c r="UZE118" s="2033"/>
      <c r="UZF118" s="2033"/>
      <c r="UZG118" s="2033"/>
      <c r="UZH118" s="2033"/>
      <c r="UZI118" s="2033" t="str">
        <f>IF(ISBLANK('１．学校基本情報'!$A$7),"",'１．学校基本情報'!$A$7)</f>
        <v/>
      </c>
      <c r="UZJ118" s="2033"/>
      <c r="UZK118" s="2033"/>
      <c r="UZL118" s="2033"/>
      <c r="UZM118" s="2033"/>
      <c r="UZN118" s="2033"/>
      <c r="UZO118" s="2033"/>
      <c r="UZP118" s="2033"/>
      <c r="UZQ118" s="2033"/>
      <c r="UZR118" s="2033"/>
      <c r="UZS118" s="2033"/>
      <c r="UZT118" s="2033"/>
      <c r="UZU118" s="2033"/>
      <c r="UZV118" s="2033"/>
      <c r="UZW118" s="2033"/>
      <c r="UZX118" s="2033"/>
      <c r="UZY118" s="2033" t="str">
        <f>IF(ISBLANK('１．学校基本情報'!$A$7),"",'１．学校基本情報'!$A$7)</f>
        <v/>
      </c>
      <c r="UZZ118" s="2033"/>
      <c r="VAA118" s="2033"/>
      <c r="VAB118" s="2033"/>
      <c r="VAC118" s="2033"/>
      <c r="VAD118" s="2033"/>
      <c r="VAE118" s="2033"/>
      <c r="VAF118" s="2033"/>
      <c r="VAG118" s="2033"/>
      <c r="VAH118" s="2033"/>
      <c r="VAI118" s="2033"/>
      <c r="VAJ118" s="2033"/>
      <c r="VAK118" s="2033"/>
      <c r="VAL118" s="2033"/>
      <c r="VAM118" s="2033"/>
      <c r="VAN118" s="2033"/>
      <c r="VAO118" s="2033" t="str">
        <f>IF(ISBLANK('１．学校基本情報'!$A$7),"",'１．学校基本情報'!$A$7)</f>
        <v/>
      </c>
      <c r="VAP118" s="2033"/>
      <c r="VAQ118" s="2033"/>
      <c r="VAR118" s="2033"/>
      <c r="VAS118" s="2033"/>
      <c r="VAT118" s="2033"/>
      <c r="VAU118" s="2033"/>
      <c r="VAV118" s="2033"/>
      <c r="VAW118" s="2033"/>
      <c r="VAX118" s="2033"/>
      <c r="VAY118" s="2033"/>
      <c r="VAZ118" s="2033"/>
      <c r="VBA118" s="2033"/>
      <c r="VBB118" s="2033"/>
      <c r="VBC118" s="2033"/>
      <c r="VBD118" s="2033"/>
      <c r="VBE118" s="2033" t="str">
        <f>IF(ISBLANK('１．学校基本情報'!$A$7),"",'１．学校基本情報'!$A$7)</f>
        <v/>
      </c>
      <c r="VBF118" s="2033"/>
      <c r="VBG118" s="2033"/>
      <c r="VBH118" s="2033"/>
      <c r="VBI118" s="2033"/>
      <c r="VBJ118" s="2033"/>
      <c r="VBK118" s="2033"/>
      <c r="VBL118" s="2033"/>
      <c r="VBM118" s="2033"/>
      <c r="VBN118" s="2033"/>
      <c r="VBO118" s="2033"/>
      <c r="VBP118" s="2033"/>
      <c r="VBQ118" s="2033"/>
      <c r="VBR118" s="2033"/>
      <c r="VBS118" s="2033"/>
      <c r="VBT118" s="2033"/>
      <c r="VBU118" s="2033" t="str">
        <f>IF(ISBLANK('１．学校基本情報'!$A$7),"",'１．学校基本情報'!$A$7)</f>
        <v/>
      </c>
      <c r="VBV118" s="2033"/>
      <c r="VBW118" s="2033"/>
      <c r="VBX118" s="2033"/>
      <c r="VBY118" s="2033"/>
      <c r="VBZ118" s="2033"/>
      <c r="VCA118" s="2033"/>
      <c r="VCB118" s="2033"/>
      <c r="VCC118" s="2033"/>
      <c r="VCD118" s="2033"/>
      <c r="VCE118" s="2033"/>
      <c r="VCF118" s="2033"/>
      <c r="VCG118" s="2033"/>
      <c r="VCH118" s="2033"/>
      <c r="VCI118" s="2033"/>
      <c r="VCJ118" s="2033"/>
      <c r="VCK118" s="2033" t="str">
        <f>IF(ISBLANK('１．学校基本情報'!$A$7),"",'１．学校基本情報'!$A$7)</f>
        <v/>
      </c>
      <c r="VCL118" s="2033"/>
      <c r="VCM118" s="2033"/>
      <c r="VCN118" s="2033"/>
      <c r="VCO118" s="2033"/>
      <c r="VCP118" s="2033"/>
      <c r="VCQ118" s="2033"/>
      <c r="VCR118" s="2033"/>
      <c r="VCS118" s="2033"/>
      <c r="VCT118" s="2033"/>
      <c r="VCU118" s="2033"/>
      <c r="VCV118" s="2033"/>
      <c r="VCW118" s="2033"/>
      <c r="VCX118" s="2033"/>
      <c r="VCY118" s="2033"/>
      <c r="VCZ118" s="2033"/>
      <c r="VDA118" s="2033" t="str">
        <f>IF(ISBLANK('１．学校基本情報'!$A$7),"",'１．学校基本情報'!$A$7)</f>
        <v/>
      </c>
      <c r="VDB118" s="2033"/>
      <c r="VDC118" s="2033"/>
      <c r="VDD118" s="2033"/>
      <c r="VDE118" s="2033"/>
      <c r="VDF118" s="2033"/>
      <c r="VDG118" s="2033"/>
      <c r="VDH118" s="2033"/>
      <c r="VDI118" s="2033"/>
      <c r="VDJ118" s="2033"/>
      <c r="VDK118" s="2033"/>
      <c r="VDL118" s="2033"/>
      <c r="VDM118" s="2033"/>
      <c r="VDN118" s="2033"/>
      <c r="VDO118" s="2033"/>
      <c r="VDP118" s="2033"/>
      <c r="VDQ118" s="2033" t="str">
        <f>IF(ISBLANK('１．学校基本情報'!$A$7),"",'１．学校基本情報'!$A$7)</f>
        <v/>
      </c>
      <c r="VDR118" s="2033"/>
      <c r="VDS118" s="2033"/>
      <c r="VDT118" s="2033"/>
      <c r="VDU118" s="2033"/>
      <c r="VDV118" s="2033"/>
      <c r="VDW118" s="2033"/>
      <c r="VDX118" s="2033"/>
      <c r="VDY118" s="2033"/>
      <c r="VDZ118" s="2033"/>
      <c r="VEA118" s="2033"/>
      <c r="VEB118" s="2033"/>
      <c r="VEC118" s="2033"/>
      <c r="VED118" s="2033"/>
      <c r="VEE118" s="2033"/>
      <c r="VEF118" s="2033"/>
      <c r="VEG118" s="2033" t="str">
        <f>IF(ISBLANK('１．学校基本情報'!$A$7),"",'１．学校基本情報'!$A$7)</f>
        <v/>
      </c>
      <c r="VEH118" s="2033"/>
      <c r="VEI118" s="2033"/>
      <c r="VEJ118" s="2033"/>
      <c r="VEK118" s="2033"/>
      <c r="VEL118" s="2033"/>
      <c r="VEM118" s="2033"/>
      <c r="VEN118" s="2033"/>
      <c r="VEO118" s="2033"/>
      <c r="VEP118" s="2033"/>
      <c r="VEQ118" s="2033"/>
      <c r="VER118" s="2033"/>
      <c r="VES118" s="2033"/>
      <c r="VET118" s="2033"/>
      <c r="VEU118" s="2033"/>
      <c r="VEV118" s="2033"/>
      <c r="VEW118" s="2033" t="str">
        <f>IF(ISBLANK('１．学校基本情報'!$A$7),"",'１．学校基本情報'!$A$7)</f>
        <v/>
      </c>
      <c r="VEX118" s="2033"/>
      <c r="VEY118" s="2033"/>
      <c r="VEZ118" s="2033"/>
      <c r="VFA118" s="2033"/>
      <c r="VFB118" s="2033"/>
      <c r="VFC118" s="2033"/>
      <c r="VFD118" s="2033"/>
      <c r="VFE118" s="2033"/>
      <c r="VFF118" s="2033"/>
      <c r="VFG118" s="2033"/>
      <c r="VFH118" s="2033"/>
      <c r="VFI118" s="2033"/>
      <c r="VFJ118" s="2033"/>
      <c r="VFK118" s="2033"/>
      <c r="VFL118" s="2033"/>
      <c r="VFM118" s="2033" t="str">
        <f>IF(ISBLANK('１．学校基本情報'!$A$7),"",'１．学校基本情報'!$A$7)</f>
        <v/>
      </c>
      <c r="VFN118" s="2033"/>
      <c r="VFO118" s="2033"/>
      <c r="VFP118" s="2033"/>
      <c r="VFQ118" s="2033"/>
      <c r="VFR118" s="2033"/>
      <c r="VFS118" s="2033"/>
      <c r="VFT118" s="2033"/>
      <c r="VFU118" s="2033"/>
      <c r="VFV118" s="2033"/>
      <c r="VFW118" s="2033"/>
      <c r="VFX118" s="2033"/>
      <c r="VFY118" s="2033"/>
      <c r="VFZ118" s="2033"/>
      <c r="VGA118" s="2033"/>
      <c r="VGB118" s="2033"/>
      <c r="VGC118" s="2033" t="str">
        <f>IF(ISBLANK('１．学校基本情報'!$A$7),"",'１．学校基本情報'!$A$7)</f>
        <v/>
      </c>
      <c r="VGD118" s="2033"/>
      <c r="VGE118" s="2033"/>
      <c r="VGF118" s="2033"/>
      <c r="VGG118" s="2033"/>
      <c r="VGH118" s="2033"/>
      <c r="VGI118" s="2033"/>
      <c r="VGJ118" s="2033"/>
      <c r="VGK118" s="2033"/>
      <c r="VGL118" s="2033"/>
      <c r="VGM118" s="2033"/>
      <c r="VGN118" s="2033"/>
      <c r="VGO118" s="2033"/>
      <c r="VGP118" s="2033"/>
      <c r="VGQ118" s="2033"/>
      <c r="VGR118" s="2033"/>
      <c r="VGS118" s="2033" t="str">
        <f>IF(ISBLANK('１．学校基本情報'!$A$7),"",'１．学校基本情報'!$A$7)</f>
        <v/>
      </c>
      <c r="VGT118" s="2033"/>
      <c r="VGU118" s="2033"/>
      <c r="VGV118" s="2033"/>
      <c r="VGW118" s="2033"/>
      <c r="VGX118" s="2033"/>
      <c r="VGY118" s="2033"/>
      <c r="VGZ118" s="2033"/>
      <c r="VHA118" s="2033"/>
      <c r="VHB118" s="2033"/>
      <c r="VHC118" s="2033"/>
      <c r="VHD118" s="2033"/>
      <c r="VHE118" s="2033"/>
      <c r="VHF118" s="2033"/>
      <c r="VHG118" s="2033"/>
      <c r="VHH118" s="2033"/>
      <c r="VHI118" s="2033" t="str">
        <f>IF(ISBLANK('１．学校基本情報'!$A$7),"",'１．学校基本情報'!$A$7)</f>
        <v/>
      </c>
      <c r="VHJ118" s="2033"/>
      <c r="VHK118" s="2033"/>
      <c r="VHL118" s="2033"/>
      <c r="VHM118" s="2033"/>
      <c r="VHN118" s="2033"/>
      <c r="VHO118" s="2033"/>
      <c r="VHP118" s="2033"/>
      <c r="VHQ118" s="2033"/>
      <c r="VHR118" s="2033"/>
      <c r="VHS118" s="2033"/>
      <c r="VHT118" s="2033"/>
      <c r="VHU118" s="2033"/>
      <c r="VHV118" s="2033"/>
      <c r="VHW118" s="2033"/>
      <c r="VHX118" s="2033"/>
      <c r="VHY118" s="2033" t="str">
        <f>IF(ISBLANK('１．学校基本情報'!$A$7),"",'１．学校基本情報'!$A$7)</f>
        <v/>
      </c>
      <c r="VHZ118" s="2033"/>
      <c r="VIA118" s="2033"/>
      <c r="VIB118" s="2033"/>
      <c r="VIC118" s="2033"/>
      <c r="VID118" s="2033"/>
      <c r="VIE118" s="2033"/>
      <c r="VIF118" s="2033"/>
      <c r="VIG118" s="2033"/>
      <c r="VIH118" s="2033"/>
      <c r="VII118" s="2033"/>
      <c r="VIJ118" s="2033"/>
      <c r="VIK118" s="2033"/>
      <c r="VIL118" s="2033"/>
      <c r="VIM118" s="2033"/>
      <c r="VIN118" s="2033"/>
      <c r="VIO118" s="2033" t="str">
        <f>IF(ISBLANK('１．学校基本情報'!$A$7),"",'１．学校基本情報'!$A$7)</f>
        <v/>
      </c>
      <c r="VIP118" s="2033"/>
      <c r="VIQ118" s="2033"/>
      <c r="VIR118" s="2033"/>
      <c r="VIS118" s="2033"/>
      <c r="VIT118" s="2033"/>
      <c r="VIU118" s="2033"/>
      <c r="VIV118" s="2033"/>
      <c r="VIW118" s="2033"/>
      <c r="VIX118" s="2033"/>
      <c r="VIY118" s="2033"/>
      <c r="VIZ118" s="2033"/>
      <c r="VJA118" s="2033"/>
      <c r="VJB118" s="2033"/>
      <c r="VJC118" s="2033"/>
      <c r="VJD118" s="2033"/>
      <c r="VJE118" s="2033" t="str">
        <f>IF(ISBLANK('１．学校基本情報'!$A$7),"",'１．学校基本情報'!$A$7)</f>
        <v/>
      </c>
      <c r="VJF118" s="2033"/>
      <c r="VJG118" s="2033"/>
      <c r="VJH118" s="2033"/>
      <c r="VJI118" s="2033"/>
      <c r="VJJ118" s="2033"/>
      <c r="VJK118" s="2033"/>
      <c r="VJL118" s="2033"/>
      <c r="VJM118" s="2033"/>
      <c r="VJN118" s="2033"/>
      <c r="VJO118" s="2033"/>
      <c r="VJP118" s="2033"/>
      <c r="VJQ118" s="2033"/>
      <c r="VJR118" s="2033"/>
      <c r="VJS118" s="2033"/>
      <c r="VJT118" s="2033"/>
      <c r="VJU118" s="2033" t="str">
        <f>IF(ISBLANK('１．学校基本情報'!$A$7),"",'１．学校基本情報'!$A$7)</f>
        <v/>
      </c>
      <c r="VJV118" s="2033"/>
      <c r="VJW118" s="2033"/>
      <c r="VJX118" s="2033"/>
      <c r="VJY118" s="2033"/>
      <c r="VJZ118" s="2033"/>
      <c r="VKA118" s="2033"/>
      <c r="VKB118" s="2033"/>
      <c r="VKC118" s="2033"/>
      <c r="VKD118" s="2033"/>
      <c r="VKE118" s="2033"/>
      <c r="VKF118" s="2033"/>
      <c r="VKG118" s="2033"/>
      <c r="VKH118" s="2033"/>
      <c r="VKI118" s="2033"/>
      <c r="VKJ118" s="2033"/>
      <c r="VKK118" s="2033" t="str">
        <f>IF(ISBLANK('１．学校基本情報'!$A$7),"",'１．学校基本情報'!$A$7)</f>
        <v/>
      </c>
      <c r="VKL118" s="2033"/>
      <c r="VKM118" s="2033"/>
      <c r="VKN118" s="2033"/>
      <c r="VKO118" s="2033"/>
      <c r="VKP118" s="2033"/>
      <c r="VKQ118" s="2033"/>
      <c r="VKR118" s="2033"/>
      <c r="VKS118" s="2033"/>
      <c r="VKT118" s="2033"/>
      <c r="VKU118" s="2033"/>
      <c r="VKV118" s="2033"/>
      <c r="VKW118" s="2033"/>
      <c r="VKX118" s="2033"/>
      <c r="VKY118" s="2033"/>
      <c r="VKZ118" s="2033"/>
      <c r="VLA118" s="2033" t="str">
        <f>IF(ISBLANK('１．学校基本情報'!$A$7),"",'１．学校基本情報'!$A$7)</f>
        <v/>
      </c>
      <c r="VLB118" s="2033"/>
      <c r="VLC118" s="2033"/>
      <c r="VLD118" s="2033"/>
      <c r="VLE118" s="2033"/>
      <c r="VLF118" s="2033"/>
      <c r="VLG118" s="2033"/>
      <c r="VLH118" s="2033"/>
      <c r="VLI118" s="2033"/>
      <c r="VLJ118" s="2033"/>
      <c r="VLK118" s="2033"/>
      <c r="VLL118" s="2033"/>
      <c r="VLM118" s="2033"/>
      <c r="VLN118" s="2033"/>
      <c r="VLO118" s="2033"/>
      <c r="VLP118" s="2033"/>
      <c r="VLQ118" s="2033" t="str">
        <f>IF(ISBLANK('１．学校基本情報'!$A$7),"",'１．学校基本情報'!$A$7)</f>
        <v/>
      </c>
      <c r="VLR118" s="2033"/>
      <c r="VLS118" s="2033"/>
      <c r="VLT118" s="2033"/>
      <c r="VLU118" s="2033"/>
      <c r="VLV118" s="2033"/>
      <c r="VLW118" s="2033"/>
      <c r="VLX118" s="2033"/>
      <c r="VLY118" s="2033"/>
      <c r="VLZ118" s="2033"/>
      <c r="VMA118" s="2033"/>
      <c r="VMB118" s="2033"/>
      <c r="VMC118" s="2033"/>
      <c r="VMD118" s="2033"/>
      <c r="VME118" s="2033"/>
      <c r="VMF118" s="2033"/>
      <c r="VMG118" s="2033" t="str">
        <f>IF(ISBLANK('１．学校基本情報'!$A$7),"",'１．学校基本情報'!$A$7)</f>
        <v/>
      </c>
      <c r="VMH118" s="2033"/>
      <c r="VMI118" s="2033"/>
      <c r="VMJ118" s="2033"/>
      <c r="VMK118" s="2033"/>
      <c r="VML118" s="2033"/>
      <c r="VMM118" s="2033"/>
      <c r="VMN118" s="2033"/>
      <c r="VMO118" s="2033"/>
      <c r="VMP118" s="2033"/>
      <c r="VMQ118" s="2033"/>
      <c r="VMR118" s="2033"/>
      <c r="VMS118" s="2033"/>
      <c r="VMT118" s="2033"/>
      <c r="VMU118" s="2033"/>
      <c r="VMV118" s="2033"/>
      <c r="VMW118" s="2033" t="str">
        <f>IF(ISBLANK('１．学校基本情報'!$A$7),"",'１．学校基本情報'!$A$7)</f>
        <v/>
      </c>
      <c r="VMX118" s="2033"/>
      <c r="VMY118" s="2033"/>
      <c r="VMZ118" s="2033"/>
      <c r="VNA118" s="2033"/>
      <c r="VNB118" s="2033"/>
      <c r="VNC118" s="2033"/>
      <c r="VND118" s="2033"/>
      <c r="VNE118" s="2033"/>
      <c r="VNF118" s="2033"/>
      <c r="VNG118" s="2033"/>
      <c r="VNH118" s="2033"/>
      <c r="VNI118" s="2033"/>
      <c r="VNJ118" s="2033"/>
      <c r="VNK118" s="2033"/>
      <c r="VNL118" s="2033"/>
      <c r="VNM118" s="2033" t="str">
        <f>IF(ISBLANK('１．学校基本情報'!$A$7),"",'１．学校基本情報'!$A$7)</f>
        <v/>
      </c>
      <c r="VNN118" s="2033"/>
      <c r="VNO118" s="2033"/>
      <c r="VNP118" s="2033"/>
      <c r="VNQ118" s="2033"/>
      <c r="VNR118" s="2033"/>
      <c r="VNS118" s="2033"/>
      <c r="VNT118" s="2033"/>
      <c r="VNU118" s="2033"/>
      <c r="VNV118" s="2033"/>
      <c r="VNW118" s="2033"/>
      <c r="VNX118" s="2033"/>
      <c r="VNY118" s="2033"/>
      <c r="VNZ118" s="2033"/>
      <c r="VOA118" s="2033"/>
      <c r="VOB118" s="2033"/>
      <c r="VOC118" s="2033" t="str">
        <f>IF(ISBLANK('１．学校基本情報'!$A$7),"",'１．学校基本情報'!$A$7)</f>
        <v/>
      </c>
      <c r="VOD118" s="2033"/>
      <c r="VOE118" s="2033"/>
      <c r="VOF118" s="2033"/>
      <c r="VOG118" s="2033"/>
      <c r="VOH118" s="2033"/>
      <c r="VOI118" s="2033"/>
      <c r="VOJ118" s="2033"/>
      <c r="VOK118" s="2033"/>
      <c r="VOL118" s="2033"/>
      <c r="VOM118" s="2033"/>
      <c r="VON118" s="2033"/>
      <c r="VOO118" s="2033"/>
      <c r="VOP118" s="2033"/>
      <c r="VOQ118" s="2033"/>
      <c r="VOR118" s="2033"/>
      <c r="VOS118" s="2033" t="str">
        <f>IF(ISBLANK('１．学校基本情報'!$A$7),"",'１．学校基本情報'!$A$7)</f>
        <v/>
      </c>
      <c r="VOT118" s="2033"/>
      <c r="VOU118" s="2033"/>
      <c r="VOV118" s="2033"/>
      <c r="VOW118" s="2033"/>
      <c r="VOX118" s="2033"/>
      <c r="VOY118" s="2033"/>
      <c r="VOZ118" s="2033"/>
      <c r="VPA118" s="2033"/>
      <c r="VPB118" s="2033"/>
      <c r="VPC118" s="2033"/>
      <c r="VPD118" s="2033"/>
      <c r="VPE118" s="2033"/>
      <c r="VPF118" s="2033"/>
      <c r="VPG118" s="2033"/>
      <c r="VPH118" s="2033"/>
      <c r="VPI118" s="2033" t="str">
        <f>IF(ISBLANK('１．学校基本情報'!$A$7),"",'１．学校基本情報'!$A$7)</f>
        <v/>
      </c>
      <c r="VPJ118" s="2033"/>
      <c r="VPK118" s="2033"/>
      <c r="VPL118" s="2033"/>
      <c r="VPM118" s="2033"/>
      <c r="VPN118" s="2033"/>
      <c r="VPO118" s="2033"/>
      <c r="VPP118" s="2033"/>
      <c r="VPQ118" s="2033"/>
      <c r="VPR118" s="2033"/>
      <c r="VPS118" s="2033"/>
      <c r="VPT118" s="2033"/>
      <c r="VPU118" s="2033"/>
      <c r="VPV118" s="2033"/>
      <c r="VPW118" s="2033"/>
      <c r="VPX118" s="2033"/>
      <c r="VPY118" s="2033" t="str">
        <f>IF(ISBLANK('１．学校基本情報'!$A$7),"",'１．学校基本情報'!$A$7)</f>
        <v/>
      </c>
      <c r="VPZ118" s="2033"/>
      <c r="VQA118" s="2033"/>
      <c r="VQB118" s="2033"/>
      <c r="VQC118" s="2033"/>
      <c r="VQD118" s="2033"/>
      <c r="VQE118" s="2033"/>
      <c r="VQF118" s="2033"/>
      <c r="VQG118" s="2033"/>
      <c r="VQH118" s="2033"/>
      <c r="VQI118" s="2033"/>
      <c r="VQJ118" s="2033"/>
      <c r="VQK118" s="2033"/>
      <c r="VQL118" s="2033"/>
      <c r="VQM118" s="2033"/>
      <c r="VQN118" s="2033"/>
      <c r="VQO118" s="2033" t="str">
        <f>IF(ISBLANK('１．学校基本情報'!$A$7),"",'１．学校基本情報'!$A$7)</f>
        <v/>
      </c>
      <c r="VQP118" s="2033"/>
      <c r="VQQ118" s="2033"/>
      <c r="VQR118" s="2033"/>
      <c r="VQS118" s="2033"/>
      <c r="VQT118" s="2033"/>
      <c r="VQU118" s="2033"/>
      <c r="VQV118" s="2033"/>
      <c r="VQW118" s="2033"/>
      <c r="VQX118" s="2033"/>
      <c r="VQY118" s="2033"/>
      <c r="VQZ118" s="2033"/>
      <c r="VRA118" s="2033"/>
      <c r="VRB118" s="2033"/>
      <c r="VRC118" s="2033"/>
      <c r="VRD118" s="2033"/>
      <c r="VRE118" s="2033" t="str">
        <f>IF(ISBLANK('１．学校基本情報'!$A$7),"",'１．学校基本情報'!$A$7)</f>
        <v/>
      </c>
      <c r="VRF118" s="2033"/>
      <c r="VRG118" s="2033"/>
      <c r="VRH118" s="2033"/>
      <c r="VRI118" s="2033"/>
      <c r="VRJ118" s="2033"/>
      <c r="VRK118" s="2033"/>
      <c r="VRL118" s="2033"/>
      <c r="VRM118" s="2033"/>
      <c r="VRN118" s="2033"/>
      <c r="VRO118" s="2033"/>
      <c r="VRP118" s="2033"/>
      <c r="VRQ118" s="2033"/>
      <c r="VRR118" s="2033"/>
      <c r="VRS118" s="2033"/>
      <c r="VRT118" s="2033"/>
      <c r="VRU118" s="2033" t="str">
        <f>IF(ISBLANK('１．学校基本情報'!$A$7),"",'１．学校基本情報'!$A$7)</f>
        <v/>
      </c>
      <c r="VRV118" s="2033"/>
      <c r="VRW118" s="2033"/>
      <c r="VRX118" s="2033"/>
      <c r="VRY118" s="2033"/>
      <c r="VRZ118" s="2033"/>
      <c r="VSA118" s="2033"/>
      <c r="VSB118" s="2033"/>
      <c r="VSC118" s="2033"/>
      <c r="VSD118" s="2033"/>
      <c r="VSE118" s="2033"/>
      <c r="VSF118" s="2033"/>
      <c r="VSG118" s="2033"/>
      <c r="VSH118" s="2033"/>
      <c r="VSI118" s="2033"/>
      <c r="VSJ118" s="2033"/>
      <c r="VSK118" s="2033" t="str">
        <f>IF(ISBLANK('１．学校基本情報'!$A$7),"",'１．学校基本情報'!$A$7)</f>
        <v/>
      </c>
      <c r="VSL118" s="2033"/>
      <c r="VSM118" s="2033"/>
      <c r="VSN118" s="2033"/>
      <c r="VSO118" s="2033"/>
      <c r="VSP118" s="2033"/>
      <c r="VSQ118" s="2033"/>
      <c r="VSR118" s="2033"/>
      <c r="VSS118" s="2033"/>
      <c r="VST118" s="2033"/>
      <c r="VSU118" s="2033"/>
      <c r="VSV118" s="2033"/>
      <c r="VSW118" s="2033"/>
      <c r="VSX118" s="2033"/>
      <c r="VSY118" s="2033"/>
      <c r="VSZ118" s="2033"/>
      <c r="VTA118" s="2033" t="str">
        <f>IF(ISBLANK('１．学校基本情報'!$A$7),"",'１．学校基本情報'!$A$7)</f>
        <v/>
      </c>
      <c r="VTB118" s="2033"/>
      <c r="VTC118" s="2033"/>
      <c r="VTD118" s="2033"/>
      <c r="VTE118" s="2033"/>
      <c r="VTF118" s="2033"/>
      <c r="VTG118" s="2033"/>
      <c r="VTH118" s="2033"/>
      <c r="VTI118" s="2033"/>
      <c r="VTJ118" s="2033"/>
      <c r="VTK118" s="2033"/>
      <c r="VTL118" s="2033"/>
      <c r="VTM118" s="2033"/>
      <c r="VTN118" s="2033"/>
      <c r="VTO118" s="2033"/>
      <c r="VTP118" s="2033"/>
      <c r="VTQ118" s="2033" t="str">
        <f>IF(ISBLANK('１．学校基本情報'!$A$7),"",'１．学校基本情報'!$A$7)</f>
        <v/>
      </c>
      <c r="VTR118" s="2033"/>
      <c r="VTS118" s="2033"/>
      <c r="VTT118" s="2033"/>
      <c r="VTU118" s="2033"/>
      <c r="VTV118" s="2033"/>
      <c r="VTW118" s="2033"/>
      <c r="VTX118" s="2033"/>
      <c r="VTY118" s="2033"/>
      <c r="VTZ118" s="2033"/>
      <c r="VUA118" s="2033"/>
      <c r="VUB118" s="2033"/>
      <c r="VUC118" s="2033"/>
      <c r="VUD118" s="2033"/>
      <c r="VUE118" s="2033"/>
      <c r="VUF118" s="2033"/>
      <c r="VUG118" s="2033" t="str">
        <f>IF(ISBLANK('１．学校基本情報'!$A$7),"",'１．学校基本情報'!$A$7)</f>
        <v/>
      </c>
      <c r="VUH118" s="2033"/>
      <c r="VUI118" s="2033"/>
      <c r="VUJ118" s="2033"/>
      <c r="VUK118" s="2033"/>
      <c r="VUL118" s="2033"/>
      <c r="VUM118" s="2033"/>
      <c r="VUN118" s="2033"/>
      <c r="VUO118" s="2033"/>
      <c r="VUP118" s="2033"/>
      <c r="VUQ118" s="2033"/>
      <c r="VUR118" s="2033"/>
      <c r="VUS118" s="2033"/>
      <c r="VUT118" s="2033"/>
      <c r="VUU118" s="2033"/>
      <c r="VUV118" s="2033"/>
      <c r="VUW118" s="2033" t="str">
        <f>IF(ISBLANK('１．学校基本情報'!$A$7),"",'１．学校基本情報'!$A$7)</f>
        <v/>
      </c>
      <c r="VUX118" s="2033"/>
      <c r="VUY118" s="2033"/>
      <c r="VUZ118" s="2033"/>
      <c r="VVA118" s="2033"/>
      <c r="VVB118" s="2033"/>
      <c r="VVC118" s="2033"/>
      <c r="VVD118" s="2033"/>
      <c r="VVE118" s="2033"/>
      <c r="VVF118" s="2033"/>
      <c r="VVG118" s="2033"/>
      <c r="VVH118" s="2033"/>
      <c r="VVI118" s="2033"/>
      <c r="VVJ118" s="2033"/>
      <c r="VVK118" s="2033"/>
      <c r="VVL118" s="2033"/>
      <c r="VVM118" s="2033" t="str">
        <f>IF(ISBLANK('１．学校基本情報'!$A$7),"",'１．学校基本情報'!$A$7)</f>
        <v/>
      </c>
      <c r="VVN118" s="2033"/>
      <c r="VVO118" s="2033"/>
      <c r="VVP118" s="2033"/>
      <c r="VVQ118" s="2033"/>
      <c r="VVR118" s="2033"/>
      <c r="VVS118" s="2033"/>
      <c r="VVT118" s="2033"/>
      <c r="VVU118" s="2033"/>
      <c r="VVV118" s="2033"/>
      <c r="VVW118" s="2033"/>
      <c r="VVX118" s="2033"/>
      <c r="VVY118" s="2033"/>
      <c r="VVZ118" s="2033"/>
      <c r="VWA118" s="2033"/>
      <c r="VWB118" s="2033"/>
      <c r="VWC118" s="2033" t="str">
        <f>IF(ISBLANK('１．学校基本情報'!$A$7),"",'１．学校基本情報'!$A$7)</f>
        <v/>
      </c>
      <c r="VWD118" s="2033"/>
      <c r="VWE118" s="2033"/>
      <c r="VWF118" s="2033"/>
      <c r="VWG118" s="2033"/>
      <c r="VWH118" s="2033"/>
      <c r="VWI118" s="2033"/>
      <c r="VWJ118" s="2033"/>
      <c r="VWK118" s="2033"/>
      <c r="VWL118" s="2033"/>
      <c r="VWM118" s="2033"/>
      <c r="VWN118" s="2033"/>
      <c r="VWO118" s="2033"/>
      <c r="VWP118" s="2033"/>
      <c r="VWQ118" s="2033"/>
      <c r="VWR118" s="2033"/>
      <c r="VWS118" s="2033" t="str">
        <f>IF(ISBLANK('１．学校基本情報'!$A$7),"",'１．学校基本情報'!$A$7)</f>
        <v/>
      </c>
      <c r="VWT118" s="2033"/>
      <c r="VWU118" s="2033"/>
      <c r="VWV118" s="2033"/>
      <c r="VWW118" s="2033"/>
      <c r="VWX118" s="2033"/>
      <c r="VWY118" s="2033"/>
      <c r="VWZ118" s="2033"/>
      <c r="VXA118" s="2033"/>
      <c r="VXB118" s="2033"/>
      <c r="VXC118" s="2033"/>
      <c r="VXD118" s="2033"/>
      <c r="VXE118" s="2033"/>
      <c r="VXF118" s="2033"/>
      <c r="VXG118" s="2033"/>
      <c r="VXH118" s="2033"/>
      <c r="VXI118" s="2033" t="str">
        <f>IF(ISBLANK('１．学校基本情報'!$A$7),"",'１．学校基本情報'!$A$7)</f>
        <v/>
      </c>
      <c r="VXJ118" s="2033"/>
      <c r="VXK118" s="2033"/>
      <c r="VXL118" s="2033"/>
      <c r="VXM118" s="2033"/>
      <c r="VXN118" s="2033"/>
      <c r="VXO118" s="2033"/>
      <c r="VXP118" s="2033"/>
      <c r="VXQ118" s="2033"/>
      <c r="VXR118" s="2033"/>
      <c r="VXS118" s="2033"/>
      <c r="VXT118" s="2033"/>
      <c r="VXU118" s="2033"/>
      <c r="VXV118" s="2033"/>
      <c r="VXW118" s="2033"/>
      <c r="VXX118" s="2033"/>
      <c r="VXY118" s="2033" t="str">
        <f>IF(ISBLANK('１．学校基本情報'!$A$7),"",'１．学校基本情報'!$A$7)</f>
        <v/>
      </c>
      <c r="VXZ118" s="2033"/>
      <c r="VYA118" s="2033"/>
      <c r="VYB118" s="2033"/>
      <c r="VYC118" s="2033"/>
      <c r="VYD118" s="2033"/>
      <c r="VYE118" s="2033"/>
      <c r="VYF118" s="2033"/>
      <c r="VYG118" s="2033"/>
      <c r="VYH118" s="2033"/>
      <c r="VYI118" s="2033"/>
      <c r="VYJ118" s="2033"/>
      <c r="VYK118" s="2033"/>
      <c r="VYL118" s="2033"/>
      <c r="VYM118" s="2033"/>
      <c r="VYN118" s="2033"/>
      <c r="VYO118" s="2033" t="str">
        <f>IF(ISBLANK('１．学校基本情報'!$A$7),"",'１．学校基本情報'!$A$7)</f>
        <v/>
      </c>
      <c r="VYP118" s="2033"/>
      <c r="VYQ118" s="2033"/>
      <c r="VYR118" s="2033"/>
      <c r="VYS118" s="2033"/>
      <c r="VYT118" s="2033"/>
      <c r="VYU118" s="2033"/>
      <c r="VYV118" s="2033"/>
      <c r="VYW118" s="2033"/>
      <c r="VYX118" s="2033"/>
      <c r="VYY118" s="2033"/>
      <c r="VYZ118" s="2033"/>
      <c r="VZA118" s="2033"/>
      <c r="VZB118" s="2033"/>
      <c r="VZC118" s="2033"/>
      <c r="VZD118" s="2033"/>
      <c r="VZE118" s="2033" t="str">
        <f>IF(ISBLANK('１．学校基本情報'!$A$7),"",'１．学校基本情報'!$A$7)</f>
        <v/>
      </c>
      <c r="VZF118" s="2033"/>
      <c r="VZG118" s="2033"/>
      <c r="VZH118" s="2033"/>
      <c r="VZI118" s="2033"/>
      <c r="VZJ118" s="2033"/>
      <c r="VZK118" s="2033"/>
      <c r="VZL118" s="2033"/>
      <c r="VZM118" s="2033"/>
      <c r="VZN118" s="2033"/>
      <c r="VZO118" s="2033"/>
      <c r="VZP118" s="2033"/>
      <c r="VZQ118" s="2033"/>
      <c r="VZR118" s="2033"/>
      <c r="VZS118" s="2033"/>
      <c r="VZT118" s="2033"/>
      <c r="VZU118" s="2033" t="str">
        <f>IF(ISBLANK('１．学校基本情報'!$A$7),"",'１．学校基本情報'!$A$7)</f>
        <v/>
      </c>
      <c r="VZV118" s="2033"/>
      <c r="VZW118" s="2033"/>
      <c r="VZX118" s="2033"/>
      <c r="VZY118" s="2033"/>
      <c r="VZZ118" s="2033"/>
      <c r="WAA118" s="2033"/>
      <c r="WAB118" s="2033"/>
      <c r="WAC118" s="2033"/>
      <c r="WAD118" s="2033"/>
      <c r="WAE118" s="2033"/>
      <c r="WAF118" s="2033"/>
      <c r="WAG118" s="2033"/>
      <c r="WAH118" s="2033"/>
      <c r="WAI118" s="2033"/>
      <c r="WAJ118" s="2033"/>
      <c r="WAK118" s="2033" t="str">
        <f>IF(ISBLANK('１．学校基本情報'!$A$7),"",'１．学校基本情報'!$A$7)</f>
        <v/>
      </c>
      <c r="WAL118" s="2033"/>
      <c r="WAM118" s="2033"/>
      <c r="WAN118" s="2033"/>
      <c r="WAO118" s="2033"/>
      <c r="WAP118" s="2033"/>
      <c r="WAQ118" s="2033"/>
      <c r="WAR118" s="2033"/>
      <c r="WAS118" s="2033"/>
      <c r="WAT118" s="2033"/>
      <c r="WAU118" s="2033"/>
      <c r="WAV118" s="2033"/>
      <c r="WAW118" s="2033"/>
      <c r="WAX118" s="2033"/>
      <c r="WAY118" s="2033"/>
      <c r="WAZ118" s="2033"/>
      <c r="WBA118" s="2033" t="str">
        <f>IF(ISBLANK('１．学校基本情報'!$A$7),"",'１．学校基本情報'!$A$7)</f>
        <v/>
      </c>
      <c r="WBB118" s="2033"/>
      <c r="WBC118" s="2033"/>
      <c r="WBD118" s="2033"/>
      <c r="WBE118" s="2033"/>
      <c r="WBF118" s="2033"/>
      <c r="WBG118" s="2033"/>
      <c r="WBH118" s="2033"/>
      <c r="WBI118" s="2033"/>
      <c r="WBJ118" s="2033"/>
      <c r="WBK118" s="2033"/>
      <c r="WBL118" s="2033"/>
      <c r="WBM118" s="2033"/>
      <c r="WBN118" s="2033"/>
      <c r="WBO118" s="2033"/>
      <c r="WBP118" s="2033"/>
      <c r="WBQ118" s="2033" t="str">
        <f>IF(ISBLANK('１．学校基本情報'!$A$7),"",'１．学校基本情報'!$A$7)</f>
        <v/>
      </c>
      <c r="WBR118" s="2033"/>
      <c r="WBS118" s="2033"/>
      <c r="WBT118" s="2033"/>
      <c r="WBU118" s="2033"/>
      <c r="WBV118" s="2033"/>
      <c r="WBW118" s="2033"/>
      <c r="WBX118" s="2033"/>
      <c r="WBY118" s="2033"/>
      <c r="WBZ118" s="2033"/>
      <c r="WCA118" s="2033"/>
      <c r="WCB118" s="2033"/>
      <c r="WCC118" s="2033"/>
      <c r="WCD118" s="2033"/>
      <c r="WCE118" s="2033"/>
      <c r="WCF118" s="2033"/>
      <c r="WCG118" s="2033" t="str">
        <f>IF(ISBLANK('１．学校基本情報'!$A$7),"",'１．学校基本情報'!$A$7)</f>
        <v/>
      </c>
      <c r="WCH118" s="2033"/>
      <c r="WCI118" s="2033"/>
      <c r="WCJ118" s="2033"/>
      <c r="WCK118" s="2033"/>
      <c r="WCL118" s="2033"/>
      <c r="WCM118" s="2033"/>
      <c r="WCN118" s="2033"/>
      <c r="WCO118" s="2033"/>
      <c r="WCP118" s="2033"/>
      <c r="WCQ118" s="2033"/>
      <c r="WCR118" s="2033"/>
      <c r="WCS118" s="2033"/>
      <c r="WCT118" s="2033"/>
      <c r="WCU118" s="2033"/>
      <c r="WCV118" s="2033"/>
      <c r="WCW118" s="2033" t="str">
        <f>IF(ISBLANK('１．学校基本情報'!$A$7),"",'１．学校基本情報'!$A$7)</f>
        <v/>
      </c>
      <c r="WCX118" s="2033"/>
      <c r="WCY118" s="2033"/>
      <c r="WCZ118" s="2033"/>
      <c r="WDA118" s="2033"/>
      <c r="WDB118" s="2033"/>
      <c r="WDC118" s="2033"/>
      <c r="WDD118" s="2033"/>
      <c r="WDE118" s="2033"/>
      <c r="WDF118" s="2033"/>
      <c r="WDG118" s="2033"/>
      <c r="WDH118" s="2033"/>
      <c r="WDI118" s="2033"/>
      <c r="WDJ118" s="2033"/>
      <c r="WDK118" s="2033"/>
      <c r="WDL118" s="2033"/>
      <c r="WDM118" s="2033" t="str">
        <f>IF(ISBLANK('１．学校基本情報'!$A$7),"",'１．学校基本情報'!$A$7)</f>
        <v/>
      </c>
      <c r="WDN118" s="2033"/>
      <c r="WDO118" s="2033"/>
      <c r="WDP118" s="2033"/>
      <c r="WDQ118" s="2033"/>
      <c r="WDR118" s="2033"/>
      <c r="WDS118" s="2033"/>
      <c r="WDT118" s="2033"/>
      <c r="WDU118" s="2033"/>
      <c r="WDV118" s="2033"/>
      <c r="WDW118" s="2033"/>
      <c r="WDX118" s="2033"/>
      <c r="WDY118" s="2033"/>
      <c r="WDZ118" s="2033"/>
      <c r="WEA118" s="2033"/>
      <c r="WEB118" s="2033"/>
      <c r="WEC118" s="2033" t="str">
        <f>IF(ISBLANK('１．学校基本情報'!$A$7),"",'１．学校基本情報'!$A$7)</f>
        <v/>
      </c>
      <c r="WED118" s="2033"/>
      <c r="WEE118" s="2033"/>
      <c r="WEF118" s="2033"/>
      <c r="WEG118" s="2033"/>
      <c r="WEH118" s="2033"/>
      <c r="WEI118" s="2033"/>
      <c r="WEJ118" s="2033"/>
      <c r="WEK118" s="2033"/>
      <c r="WEL118" s="2033"/>
      <c r="WEM118" s="2033"/>
      <c r="WEN118" s="2033"/>
      <c r="WEO118" s="2033"/>
      <c r="WEP118" s="2033"/>
      <c r="WEQ118" s="2033"/>
      <c r="WER118" s="2033"/>
      <c r="WES118" s="2033" t="str">
        <f>IF(ISBLANK('１．学校基本情報'!$A$7),"",'１．学校基本情報'!$A$7)</f>
        <v/>
      </c>
      <c r="WET118" s="2033"/>
      <c r="WEU118" s="2033"/>
      <c r="WEV118" s="2033"/>
      <c r="WEW118" s="2033"/>
      <c r="WEX118" s="2033"/>
      <c r="WEY118" s="2033"/>
      <c r="WEZ118" s="2033"/>
      <c r="WFA118" s="2033"/>
      <c r="WFB118" s="2033"/>
      <c r="WFC118" s="2033"/>
      <c r="WFD118" s="2033"/>
      <c r="WFE118" s="2033"/>
      <c r="WFF118" s="2033"/>
      <c r="WFG118" s="2033"/>
      <c r="WFH118" s="2033"/>
      <c r="WFI118" s="2033" t="str">
        <f>IF(ISBLANK('１．学校基本情報'!$A$7),"",'１．学校基本情報'!$A$7)</f>
        <v/>
      </c>
      <c r="WFJ118" s="2033"/>
      <c r="WFK118" s="2033"/>
      <c r="WFL118" s="2033"/>
      <c r="WFM118" s="2033"/>
      <c r="WFN118" s="2033"/>
      <c r="WFO118" s="2033"/>
      <c r="WFP118" s="2033"/>
      <c r="WFQ118" s="2033"/>
      <c r="WFR118" s="2033"/>
      <c r="WFS118" s="2033"/>
      <c r="WFT118" s="2033"/>
      <c r="WFU118" s="2033"/>
      <c r="WFV118" s="2033"/>
      <c r="WFW118" s="2033"/>
      <c r="WFX118" s="2033"/>
      <c r="WFY118" s="2033" t="str">
        <f>IF(ISBLANK('１．学校基本情報'!$A$7),"",'１．学校基本情報'!$A$7)</f>
        <v/>
      </c>
      <c r="WFZ118" s="2033"/>
      <c r="WGA118" s="2033"/>
      <c r="WGB118" s="2033"/>
      <c r="WGC118" s="2033"/>
      <c r="WGD118" s="2033"/>
      <c r="WGE118" s="2033"/>
      <c r="WGF118" s="2033"/>
      <c r="WGG118" s="2033"/>
      <c r="WGH118" s="2033"/>
      <c r="WGI118" s="2033"/>
      <c r="WGJ118" s="2033"/>
      <c r="WGK118" s="2033"/>
      <c r="WGL118" s="2033"/>
      <c r="WGM118" s="2033"/>
      <c r="WGN118" s="2033"/>
      <c r="WGO118" s="2033" t="str">
        <f>IF(ISBLANK('１．学校基本情報'!$A$7),"",'１．学校基本情報'!$A$7)</f>
        <v/>
      </c>
      <c r="WGP118" s="2033"/>
      <c r="WGQ118" s="2033"/>
      <c r="WGR118" s="2033"/>
      <c r="WGS118" s="2033"/>
      <c r="WGT118" s="2033"/>
      <c r="WGU118" s="2033"/>
      <c r="WGV118" s="2033"/>
      <c r="WGW118" s="2033"/>
      <c r="WGX118" s="2033"/>
      <c r="WGY118" s="2033"/>
      <c r="WGZ118" s="2033"/>
      <c r="WHA118" s="2033"/>
      <c r="WHB118" s="2033"/>
      <c r="WHC118" s="2033"/>
      <c r="WHD118" s="2033"/>
      <c r="WHE118" s="2033" t="str">
        <f>IF(ISBLANK('１．学校基本情報'!$A$7),"",'１．学校基本情報'!$A$7)</f>
        <v/>
      </c>
      <c r="WHF118" s="2033"/>
      <c r="WHG118" s="2033"/>
      <c r="WHH118" s="2033"/>
      <c r="WHI118" s="2033"/>
      <c r="WHJ118" s="2033"/>
      <c r="WHK118" s="2033"/>
      <c r="WHL118" s="2033"/>
      <c r="WHM118" s="2033"/>
      <c r="WHN118" s="2033"/>
      <c r="WHO118" s="2033"/>
      <c r="WHP118" s="2033"/>
      <c r="WHQ118" s="2033"/>
      <c r="WHR118" s="2033"/>
      <c r="WHS118" s="2033"/>
      <c r="WHT118" s="2033"/>
      <c r="WHU118" s="2033" t="str">
        <f>IF(ISBLANK('１．学校基本情報'!$A$7),"",'１．学校基本情報'!$A$7)</f>
        <v/>
      </c>
      <c r="WHV118" s="2033"/>
      <c r="WHW118" s="2033"/>
      <c r="WHX118" s="2033"/>
      <c r="WHY118" s="2033"/>
      <c r="WHZ118" s="2033"/>
      <c r="WIA118" s="2033"/>
      <c r="WIB118" s="2033"/>
      <c r="WIC118" s="2033"/>
      <c r="WID118" s="2033"/>
      <c r="WIE118" s="2033"/>
      <c r="WIF118" s="2033"/>
      <c r="WIG118" s="2033"/>
      <c r="WIH118" s="2033"/>
      <c r="WII118" s="2033"/>
      <c r="WIJ118" s="2033"/>
      <c r="WIK118" s="2033" t="str">
        <f>IF(ISBLANK('１．学校基本情報'!$A$7),"",'１．学校基本情報'!$A$7)</f>
        <v/>
      </c>
      <c r="WIL118" s="2033"/>
      <c r="WIM118" s="2033"/>
      <c r="WIN118" s="2033"/>
      <c r="WIO118" s="2033"/>
      <c r="WIP118" s="2033"/>
      <c r="WIQ118" s="2033"/>
      <c r="WIR118" s="2033"/>
      <c r="WIS118" s="2033"/>
      <c r="WIT118" s="2033"/>
      <c r="WIU118" s="2033"/>
      <c r="WIV118" s="2033"/>
      <c r="WIW118" s="2033"/>
      <c r="WIX118" s="2033"/>
      <c r="WIY118" s="2033"/>
      <c r="WIZ118" s="2033"/>
      <c r="WJA118" s="2033" t="str">
        <f>IF(ISBLANK('１．学校基本情報'!$A$7),"",'１．学校基本情報'!$A$7)</f>
        <v/>
      </c>
      <c r="WJB118" s="2033"/>
      <c r="WJC118" s="2033"/>
      <c r="WJD118" s="2033"/>
      <c r="WJE118" s="2033"/>
      <c r="WJF118" s="2033"/>
      <c r="WJG118" s="2033"/>
      <c r="WJH118" s="2033"/>
      <c r="WJI118" s="2033"/>
      <c r="WJJ118" s="2033"/>
      <c r="WJK118" s="2033"/>
      <c r="WJL118" s="2033"/>
      <c r="WJM118" s="2033"/>
      <c r="WJN118" s="2033"/>
      <c r="WJO118" s="2033"/>
      <c r="WJP118" s="2033"/>
      <c r="WJQ118" s="2033" t="str">
        <f>IF(ISBLANK('１．学校基本情報'!$A$7),"",'１．学校基本情報'!$A$7)</f>
        <v/>
      </c>
      <c r="WJR118" s="2033"/>
      <c r="WJS118" s="2033"/>
      <c r="WJT118" s="2033"/>
      <c r="WJU118" s="2033"/>
      <c r="WJV118" s="2033"/>
      <c r="WJW118" s="2033"/>
      <c r="WJX118" s="2033"/>
      <c r="WJY118" s="2033"/>
      <c r="WJZ118" s="2033"/>
      <c r="WKA118" s="2033"/>
      <c r="WKB118" s="2033"/>
      <c r="WKC118" s="2033"/>
      <c r="WKD118" s="2033"/>
      <c r="WKE118" s="2033"/>
      <c r="WKF118" s="2033"/>
      <c r="WKG118" s="2033" t="str">
        <f>IF(ISBLANK('１．学校基本情報'!$A$7),"",'１．学校基本情報'!$A$7)</f>
        <v/>
      </c>
      <c r="WKH118" s="2033"/>
      <c r="WKI118" s="2033"/>
      <c r="WKJ118" s="2033"/>
      <c r="WKK118" s="2033"/>
      <c r="WKL118" s="2033"/>
      <c r="WKM118" s="2033"/>
      <c r="WKN118" s="2033"/>
      <c r="WKO118" s="2033"/>
      <c r="WKP118" s="2033"/>
      <c r="WKQ118" s="2033"/>
      <c r="WKR118" s="2033"/>
      <c r="WKS118" s="2033"/>
      <c r="WKT118" s="2033"/>
      <c r="WKU118" s="2033"/>
      <c r="WKV118" s="2033"/>
      <c r="WKW118" s="2033" t="str">
        <f>IF(ISBLANK('１．学校基本情報'!$A$7),"",'１．学校基本情報'!$A$7)</f>
        <v/>
      </c>
      <c r="WKX118" s="2033"/>
      <c r="WKY118" s="2033"/>
      <c r="WKZ118" s="2033"/>
      <c r="WLA118" s="2033"/>
      <c r="WLB118" s="2033"/>
      <c r="WLC118" s="2033"/>
      <c r="WLD118" s="2033"/>
      <c r="WLE118" s="2033"/>
      <c r="WLF118" s="2033"/>
      <c r="WLG118" s="2033"/>
      <c r="WLH118" s="2033"/>
      <c r="WLI118" s="2033"/>
      <c r="WLJ118" s="2033"/>
      <c r="WLK118" s="2033"/>
      <c r="WLL118" s="2033"/>
      <c r="WLM118" s="2033" t="str">
        <f>IF(ISBLANK('１．学校基本情報'!$A$7),"",'１．学校基本情報'!$A$7)</f>
        <v/>
      </c>
      <c r="WLN118" s="2033"/>
      <c r="WLO118" s="2033"/>
      <c r="WLP118" s="2033"/>
      <c r="WLQ118" s="2033"/>
      <c r="WLR118" s="2033"/>
      <c r="WLS118" s="2033"/>
      <c r="WLT118" s="2033"/>
      <c r="WLU118" s="2033"/>
      <c r="WLV118" s="2033"/>
      <c r="WLW118" s="2033"/>
      <c r="WLX118" s="2033"/>
      <c r="WLY118" s="2033"/>
      <c r="WLZ118" s="2033"/>
      <c r="WMA118" s="2033"/>
      <c r="WMB118" s="2033"/>
      <c r="WMC118" s="2033" t="str">
        <f>IF(ISBLANK('１．学校基本情報'!$A$7),"",'１．学校基本情報'!$A$7)</f>
        <v/>
      </c>
      <c r="WMD118" s="2033"/>
      <c r="WME118" s="2033"/>
      <c r="WMF118" s="2033"/>
      <c r="WMG118" s="2033"/>
      <c r="WMH118" s="2033"/>
      <c r="WMI118" s="2033"/>
      <c r="WMJ118" s="2033"/>
      <c r="WMK118" s="2033"/>
      <c r="WML118" s="2033"/>
      <c r="WMM118" s="2033"/>
      <c r="WMN118" s="2033"/>
      <c r="WMO118" s="2033"/>
      <c r="WMP118" s="2033"/>
      <c r="WMQ118" s="2033"/>
      <c r="WMR118" s="2033"/>
      <c r="WMS118" s="2033" t="str">
        <f>IF(ISBLANK('１．学校基本情報'!$A$7),"",'１．学校基本情報'!$A$7)</f>
        <v/>
      </c>
      <c r="WMT118" s="2033"/>
      <c r="WMU118" s="2033"/>
      <c r="WMV118" s="2033"/>
      <c r="WMW118" s="2033"/>
      <c r="WMX118" s="2033"/>
      <c r="WMY118" s="2033"/>
      <c r="WMZ118" s="2033"/>
      <c r="WNA118" s="2033"/>
      <c r="WNB118" s="2033"/>
      <c r="WNC118" s="2033"/>
      <c r="WND118" s="2033"/>
      <c r="WNE118" s="2033"/>
      <c r="WNF118" s="2033"/>
      <c r="WNG118" s="2033"/>
      <c r="WNH118" s="2033"/>
      <c r="WNI118" s="2033" t="str">
        <f>IF(ISBLANK('１．学校基本情報'!$A$7),"",'１．学校基本情報'!$A$7)</f>
        <v/>
      </c>
      <c r="WNJ118" s="2033"/>
      <c r="WNK118" s="2033"/>
      <c r="WNL118" s="2033"/>
      <c r="WNM118" s="2033"/>
      <c r="WNN118" s="2033"/>
      <c r="WNO118" s="2033"/>
      <c r="WNP118" s="2033"/>
      <c r="WNQ118" s="2033"/>
      <c r="WNR118" s="2033"/>
      <c r="WNS118" s="2033"/>
      <c r="WNT118" s="2033"/>
      <c r="WNU118" s="2033"/>
      <c r="WNV118" s="2033"/>
      <c r="WNW118" s="2033"/>
      <c r="WNX118" s="2033"/>
      <c r="WNY118" s="2033" t="str">
        <f>IF(ISBLANK('１．学校基本情報'!$A$7),"",'１．学校基本情報'!$A$7)</f>
        <v/>
      </c>
      <c r="WNZ118" s="2033"/>
      <c r="WOA118" s="2033"/>
      <c r="WOB118" s="2033"/>
      <c r="WOC118" s="2033"/>
      <c r="WOD118" s="2033"/>
      <c r="WOE118" s="2033"/>
      <c r="WOF118" s="2033"/>
      <c r="WOG118" s="2033"/>
      <c r="WOH118" s="2033"/>
      <c r="WOI118" s="2033"/>
      <c r="WOJ118" s="2033"/>
      <c r="WOK118" s="2033"/>
      <c r="WOL118" s="2033"/>
      <c r="WOM118" s="2033"/>
      <c r="WON118" s="2033"/>
      <c r="WOO118" s="2033" t="str">
        <f>IF(ISBLANK('１．学校基本情報'!$A$7),"",'１．学校基本情報'!$A$7)</f>
        <v/>
      </c>
      <c r="WOP118" s="2033"/>
      <c r="WOQ118" s="2033"/>
      <c r="WOR118" s="2033"/>
      <c r="WOS118" s="2033"/>
      <c r="WOT118" s="2033"/>
      <c r="WOU118" s="2033"/>
      <c r="WOV118" s="2033"/>
      <c r="WOW118" s="2033"/>
      <c r="WOX118" s="2033"/>
      <c r="WOY118" s="2033"/>
      <c r="WOZ118" s="2033"/>
      <c r="WPA118" s="2033"/>
      <c r="WPB118" s="2033"/>
      <c r="WPC118" s="2033"/>
      <c r="WPD118" s="2033"/>
      <c r="WPE118" s="2033" t="str">
        <f>IF(ISBLANK('１．学校基本情報'!$A$7),"",'１．学校基本情報'!$A$7)</f>
        <v/>
      </c>
      <c r="WPF118" s="2033"/>
      <c r="WPG118" s="2033"/>
      <c r="WPH118" s="2033"/>
      <c r="WPI118" s="2033"/>
      <c r="WPJ118" s="2033"/>
      <c r="WPK118" s="2033"/>
      <c r="WPL118" s="2033"/>
      <c r="WPM118" s="2033"/>
      <c r="WPN118" s="2033"/>
      <c r="WPO118" s="2033"/>
      <c r="WPP118" s="2033"/>
      <c r="WPQ118" s="2033"/>
      <c r="WPR118" s="2033"/>
      <c r="WPS118" s="2033"/>
      <c r="WPT118" s="2033"/>
      <c r="WPU118" s="2033" t="str">
        <f>IF(ISBLANK('１．学校基本情報'!$A$7),"",'１．学校基本情報'!$A$7)</f>
        <v/>
      </c>
      <c r="WPV118" s="2033"/>
      <c r="WPW118" s="2033"/>
      <c r="WPX118" s="2033"/>
      <c r="WPY118" s="2033"/>
      <c r="WPZ118" s="2033"/>
      <c r="WQA118" s="2033"/>
      <c r="WQB118" s="2033"/>
      <c r="WQC118" s="2033"/>
      <c r="WQD118" s="2033"/>
      <c r="WQE118" s="2033"/>
      <c r="WQF118" s="2033"/>
      <c r="WQG118" s="2033"/>
      <c r="WQH118" s="2033"/>
      <c r="WQI118" s="2033"/>
      <c r="WQJ118" s="2033"/>
      <c r="WQK118" s="2033" t="str">
        <f>IF(ISBLANK('１．学校基本情報'!$A$7),"",'１．学校基本情報'!$A$7)</f>
        <v/>
      </c>
      <c r="WQL118" s="2033"/>
      <c r="WQM118" s="2033"/>
      <c r="WQN118" s="2033"/>
      <c r="WQO118" s="2033"/>
      <c r="WQP118" s="2033"/>
      <c r="WQQ118" s="2033"/>
      <c r="WQR118" s="2033"/>
      <c r="WQS118" s="2033"/>
      <c r="WQT118" s="2033"/>
      <c r="WQU118" s="2033"/>
      <c r="WQV118" s="2033"/>
      <c r="WQW118" s="2033"/>
      <c r="WQX118" s="2033"/>
      <c r="WQY118" s="2033"/>
      <c r="WQZ118" s="2033"/>
      <c r="WRA118" s="2033" t="str">
        <f>IF(ISBLANK('１．学校基本情報'!$A$7),"",'１．学校基本情報'!$A$7)</f>
        <v/>
      </c>
      <c r="WRB118" s="2033"/>
      <c r="WRC118" s="2033"/>
      <c r="WRD118" s="2033"/>
      <c r="WRE118" s="2033"/>
      <c r="WRF118" s="2033"/>
      <c r="WRG118" s="2033"/>
      <c r="WRH118" s="2033"/>
      <c r="WRI118" s="2033"/>
      <c r="WRJ118" s="2033"/>
      <c r="WRK118" s="2033"/>
      <c r="WRL118" s="2033"/>
      <c r="WRM118" s="2033"/>
      <c r="WRN118" s="2033"/>
      <c r="WRO118" s="2033"/>
      <c r="WRP118" s="2033"/>
      <c r="WRQ118" s="2033" t="str">
        <f>IF(ISBLANK('１．学校基本情報'!$A$7),"",'１．学校基本情報'!$A$7)</f>
        <v/>
      </c>
      <c r="WRR118" s="2033"/>
      <c r="WRS118" s="2033"/>
      <c r="WRT118" s="2033"/>
      <c r="WRU118" s="2033"/>
      <c r="WRV118" s="2033"/>
      <c r="WRW118" s="2033"/>
      <c r="WRX118" s="2033"/>
      <c r="WRY118" s="2033"/>
      <c r="WRZ118" s="2033"/>
      <c r="WSA118" s="2033"/>
      <c r="WSB118" s="2033"/>
      <c r="WSC118" s="2033"/>
      <c r="WSD118" s="2033"/>
      <c r="WSE118" s="2033"/>
      <c r="WSF118" s="2033"/>
      <c r="WSG118" s="2033" t="str">
        <f>IF(ISBLANK('１．学校基本情報'!$A$7),"",'１．学校基本情報'!$A$7)</f>
        <v/>
      </c>
      <c r="WSH118" s="2033"/>
      <c r="WSI118" s="2033"/>
      <c r="WSJ118" s="2033"/>
      <c r="WSK118" s="2033"/>
      <c r="WSL118" s="2033"/>
      <c r="WSM118" s="2033"/>
      <c r="WSN118" s="2033"/>
      <c r="WSO118" s="2033"/>
      <c r="WSP118" s="2033"/>
      <c r="WSQ118" s="2033"/>
      <c r="WSR118" s="2033"/>
      <c r="WSS118" s="2033"/>
      <c r="WST118" s="2033"/>
      <c r="WSU118" s="2033"/>
      <c r="WSV118" s="2033"/>
      <c r="WSW118" s="2033" t="str">
        <f>IF(ISBLANK('１．学校基本情報'!$A$7),"",'１．学校基本情報'!$A$7)</f>
        <v/>
      </c>
      <c r="WSX118" s="2033"/>
      <c r="WSY118" s="2033"/>
      <c r="WSZ118" s="2033"/>
      <c r="WTA118" s="2033"/>
      <c r="WTB118" s="2033"/>
      <c r="WTC118" s="2033"/>
      <c r="WTD118" s="2033"/>
      <c r="WTE118" s="2033"/>
      <c r="WTF118" s="2033"/>
      <c r="WTG118" s="2033"/>
      <c r="WTH118" s="2033"/>
      <c r="WTI118" s="2033"/>
      <c r="WTJ118" s="2033"/>
      <c r="WTK118" s="2033"/>
      <c r="WTL118" s="2033"/>
      <c r="WTM118" s="2033" t="str">
        <f>IF(ISBLANK('１．学校基本情報'!$A$7),"",'１．学校基本情報'!$A$7)</f>
        <v/>
      </c>
      <c r="WTN118" s="2033"/>
      <c r="WTO118" s="2033"/>
      <c r="WTP118" s="2033"/>
      <c r="WTQ118" s="2033"/>
      <c r="WTR118" s="2033"/>
      <c r="WTS118" s="2033"/>
      <c r="WTT118" s="2033"/>
      <c r="WTU118" s="2033"/>
      <c r="WTV118" s="2033"/>
      <c r="WTW118" s="2033"/>
      <c r="WTX118" s="2033"/>
      <c r="WTY118" s="2033"/>
      <c r="WTZ118" s="2033"/>
      <c r="WUA118" s="2033"/>
      <c r="WUB118" s="2033"/>
      <c r="WUC118" s="2033" t="str">
        <f>IF(ISBLANK('１．学校基本情報'!$A$7),"",'１．学校基本情報'!$A$7)</f>
        <v/>
      </c>
      <c r="WUD118" s="2033"/>
      <c r="WUE118" s="2033"/>
      <c r="WUF118" s="2033"/>
      <c r="WUG118" s="2033"/>
      <c r="WUH118" s="2033"/>
      <c r="WUI118" s="2033"/>
      <c r="WUJ118" s="2033"/>
      <c r="WUK118" s="2033"/>
      <c r="WUL118" s="2033"/>
      <c r="WUM118" s="2033"/>
      <c r="WUN118" s="2033"/>
      <c r="WUO118" s="2033"/>
      <c r="WUP118" s="2033"/>
      <c r="WUQ118" s="2033"/>
      <c r="WUR118" s="2033"/>
      <c r="WUS118" s="2033" t="str">
        <f>IF(ISBLANK('１．学校基本情報'!$A$7),"",'１．学校基本情報'!$A$7)</f>
        <v/>
      </c>
      <c r="WUT118" s="2033"/>
      <c r="WUU118" s="2033"/>
      <c r="WUV118" s="2033"/>
      <c r="WUW118" s="2033"/>
      <c r="WUX118" s="2033"/>
      <c r="WUY118" s="2033"/>
      <c r="WUZ118" s="2033"/>
      <c r="WVA118" s="2033"/>
      <c r="WVB118" s="2033"/>
      <c r="WVC118" s="2033"/>
      <c r="WVD118" s="2033"/>
      <c r="WVE118" s="2033"/>
      <c r="WVF118" s="2033"/>
      <c r="WVG118" s="2033"/>
      <c r="WVH118" s="2033"/>
      <c r="WVI118" s="2033" t="str">
        <f>IF(ISBLANK('１．学校基本情報'!$A$7),"",'１．学校基本情報'!$A$7)</f>
        <v/>
      </c>
      <c r="WVJ118" s="2033"/>
      <c r="WVK118" s="2033"/>
      <c r="WVL118" s="2033"/>
      <c r="WVM118" s="2033"/>
      <c r="WVN118" s="2033"/>
      <c r="WVO118" s="2033"/>
      <c r="WVP118" s="2033"/>
      <c r="WVQ118" s="2033"/>
      <c r="WVR118" s="2033"/>
      <c r="WVS118" s="2033"/>
      <c r="WVT118" s="2033"/>
      <c r="WVU118" s="2033"/>
      <c r="WVV118" s="2033"/>
      <c r="WVW118" s="2033"/>
      <c r="WVX118" s="2033"/>
      <c r="WVY118" s="2033" t="str">
        <f>IF(ISBLANK('１．学校基本情報'!$A$7),"",'１．学校基本情報'!$A$7)</f>
        <v/>
      </c>
      <c r="WVZ118" s="2033"/>
      <c r="WWA118" s="2033"/>
      <c r="WWB118" s="2033"/>
      <c r="WWC118" s="2033"/>
      <c r="WWD118" s="2033"/>
      <c r="WWE118" s="2033"/>
      <c r="WWF118" s="2033"/>
      <c r="WWG118" s="2033"/>
      <c r="WWH118" s="2033"/>
      <c r="WWI118" s="2033"/>
      <c r="WWJ118" s="2033"/>
      <c r="WWK118" s="2033"/>
      <c r="WWL118" s="2033"/>
      <c r="WWM118" s="2033"/>
      <c r="WWN118" s="2033"/>
      <c r="WWO118" s="2033" t="str">
        <f>IF(ISBLANK('１．学校基本情報'!$A$7),"",'１．学校基本情報'!$A$7)</f>
        <v/>
      </c>
      <c r="WWP118" s="2033"/>
      <c r="WWQ118" s="2033"/>
      <c r="WWR118" s="2033"/>
      <c r="WWS118" s="2033"/>
      <c r="WWT118" s="2033"/>
      <c r="WWU118" s="2033"/>
      <c r="WWV118" s="2033"/>
      <c r="WWW118" s="2033"/>
      <c r="WWX118" s="2033"/>
      <c r="WWY118" s="2033"/>
      <c r="WWZ118" s="2033"/>
      <c r="WXA118" s="2033"/>
      <c r="WXB118" s="2033"/>
      <c r="WXC118" s="2033"/>
      <c r="WXD118" s="2033"/>
      <c r="WXE118" s="2033" t="str">
        <f>IF(ISBLANK('１．学校基本情報'!$A$7),"",'１．学校基本情報'!$A$7)</f>
        <v/>
      </c>
      <c r="WXF118" s="2033"/>
      <c r="WXG118" s="2033"/>
      <c r="WXH118" s="2033"/>
      <c r="WXI118" s="2033"/>
      <c r="WXJ118" s="2033"/>
      <c r="WXK118" s="2033"/>
      <c r="WXL118" s="2033"/>
      <c r="WXM118" s="2033"/>
      <c r="WXN118" s="2033"/>
      <c r="WXO118" s="2033"/>
      <c r="WXP118" s="2033"/>
      <c r="WXQ118" s="2033"/>
      <c r="WXR118" s="2033"/>
      <c r="WXS118" s="2033"/>
      <c r="WXT118" s="2033"/>
      <c r="WXU118" s="2033" t="str">
        <f>IF(ISBLANK('１．学校基本情報'!$A$7),"",'１．学校基本情報'!$A$7)</f>
        <v/>
      </c>
      <c r="WXV118" s="2033"/>
      <c r="WXW118" s="2033"/>
      <c r="WXX118" s="2033"/>
      <c r="WXY118" s="2033"/>
      <c r="WXZ118" s="2033"/>
      <c r="WYA118" s="2033"/>
      <c r="WYB118" s="2033"/>
      <c r="WYC118" s="2033"/>
      <c r="WYD118" s="2033"/>
      <c r="WYE118" s="2033"/>
      <c r="WYF118" s="2033"/>
      <c r="WYG118" s="2033"/>
      <c r="WYH118" s="2033"/>
      <c r="WYI118" s="2033"/>
      <c r="WYJ118" s="2033"/>
      <c r="WYK118" s="2033" t="str">
        <f>IF(ISBLANK('１．学校基本情報'!$A$7),"",'１．学校基本情報'!$A$7)</f>
        <v/>
      </c>
      <c r="WYL118" s="2033"/>
      <c r="WYM118" s="2033"/>
      <c r="WYN118" s="2033"/>
      <c r="WYO118" s="2033"/>
      <c r="WYP118" s="2033"/>
      <c r="WYQ118" s="2033"/>
      <c r="WYR118" s="2033"/>
      <c r="WYS118" s="2033"/>
      <c r="WYT118" s="2033"/>
      <c r="WYU118" s="2033"/>
      <c r="WYV118" s="2033"/>
      <c r="WYW118" s="2033"/>
      <c r="WYX118" s="2033"/>
      <c r="WYY118" s="2033"/>
      <c r="WYZ118" s="2033"/>
      <c r="WZA118" s="2033" t="str">
        <f>IF(ISBLANK('１．学校基本情報'!$A$7),"",'１．学校基本情報'!$A$7)</f>
        <v/>
      </c>
      <c r="WZB118" s="2033"/>
      <c r="WZC118" s="2033"/>
      <c r="WZD118" s="2033"/>
      <c r="WZE118" s="2033"/>
      <c r="WZF118" s="2033"/>
      <c r="WZG118" s="2033"/>
      <c r="WZH118" s="2033"/>
      <c r="WZI118" s="2033"/>
      <c r="WZJ118" s="2033"/>
      <c r="WZK118" s="2033"/>
      <c r="WZL118" s="2033"/>
      <c r="WZM118" s="2033"/>
      <c r="WZN118" s="2033"/>
      <c r="WZO118" s="2033"/>
      <c r="WZP118" s="2033"/>
      <c r="WZQ118" s="2033" t="str">
        <f>IF(ISBLANK('１．学校基本情報'!$A$7),"",'１．学校基本情報'!$A$7)</f>
        <v/>
      </c>
      <c r="WZR118" s="2033"/>
      <c r="WZS118" s="2033"/>
      <c r="WZT118" s="2033"/>
      <c r="WZU118" s="2033"/>
      <c r="WZV118" s="2033"/>
      <c r="WZW118" s="2033"/>
      <c r="WZX118" s="2033"/>
      <c r="WZY118" s="2033"/>
      <c r="WZZ118" s="2033"/>
      <c r="XAA118" s="2033"/>
      <c r="XAB118" s="2033"/>
      <c r="XAC118" s="2033"/>
      <c r="XAD118" s="2033"/>
      <c r="XAE118" s="2033"/>
      <c r="XAF118" s="2033"/>
      <c r="XAG118" s="2033" t="str">
        <f>IF(ISBLANK('１．学校基本情報'!$A$7),"",'１．学校基本情報'!$A$7)</f>
        <v/>
      </c>
      <c r="XAH118" s="2033"/>
      <c r="XAI118" s="2033"/>
      <c r="XAJ118" s="2033"/>
      <c r="XAK118" s="2033"/>
      <c r="XAL118" s="2033"/>
      <c r="XAM118" s="2033"/>
      <c r="XAN118" s="2033"/>
      <c r="XAO118" s="2033"/>
      <c r="XAP118" s="2033"/>
      <c r="XAQ118" s="2033"/>
      <c r="XAR118" s="2033"/>
      <c r="XAS118" s="2033"/>
      <c r="XAT118" s="2033"/>
      <c r="XAU118" s="2033"/>
      <c r="XAV118" s="2033"/>
      <c r="XAW118" s="2033" t="str">
        <f>IF(ISBLANK('１．学校基本情報'!$A$7),"",'１．学校基本情報'!$A$7)</f>
        <v/>
      </c>
      <c r="XAX118" s="2033"/>
      <c r="XAY118" s="2033"/>
      <c r="XAZ118" s="2033"/>
      <c r="XBA118" s="2033"/>
      <c r="XBB118" s="2033"/>
      <c r="XBC118" s="2033"/>
      <c r="XBD118" s="2033"/>
      <c r="XBE118" s="2033"/>
      <c r="XBF118" s="2033"/>
      <c r="XBG118" s="2033"/>
      <c r="XBH118" s="2033"/>
      <c r="XBI118" s="2033"/>
      <c r="XBJ118" s="2033"/>
      <c r="XBK118" s="2033"/>
      <c r="XBL118" s="2033"/>
      <c r="XBM118" s="2033" t="str">
        <f>IF(ISBLANK('１．学校基本情報'!$A$7),"",'１．学校基本情報'!$A$7)</f>
        <v/>
      </c>
      <c r="XBN118" s="2033"/>
      <c r="XBO118" s="2033"/>
      <c r="XBP118" s="2033"/>
      <c r="XBQ118" s="2033"/>
      <c r="XBR118" s="2033"/>
      <c r="XBS118" s="2033"/>
      <c r="XBT118" s="2033"/>
      <c r="XBU118" s="2033"/>
      <c r="XBV118" s="2033"/>
      <c r="XBW118" s="2033"/>
      <c r="XBX118" s="2033"/>
      <c r="XBY118" s="2033"/>
      <c r="XBZ118" s="2033"/>
      <c r="XCA118" s="2033"/>
      <c r="XCB118" s="2033"/>
      <c r="XCC118" s="2033" t="str">
        <f>IF(ISBLANK('１．学校基本情報'!$A$7),"",'１．学校基本情報'!$A$7)</f>
        <v/>
      </c>
      <c r="XCD118" s="2033"/>
      <c r="XCE118" s="2033"/>
      <c r="XCF118" s="2033"/>
      <c r="XCG118" s="2033"/>
      <c r="XCH118" s="2033"/>
      <c r="XCI118" s="2033"/>
      <c r="XCJ118" s="2033"/>
      <c r="XCK118" s="2033"/>
      <c r="XCL118" s="2033"/>
      <c r="XCM118" s="2033"/>
      <c r="XCN118" s="2033"/>
      <c r="XCO118" s="2033"/>
      <c r="XCP118" s="2033"/>
      <c r="XCQ118" s="2033"/>
      <c r="XCR118" s="2033"/>
      <c r="XCS118" s="2033" t="str">
        <f>IF(ISBLANK('１．学校基本情報'!$A$7),"",'１．学校基本情報'!$A$7)</f>
        <v/>
      </c>
      <c r="XCT118" s="2033"/>
      <c r="XCU118" s="2033"/>
      <c r="XCV118" s="2033"/>
      <c r="XCW118" s="2033"/>
      <c r="XCX118" s="2033"/>
      <c r="XCY118" s="2033"/>
      <c r="XCZ118" s="2033"/>
      <c r="XDA118" s="2033"/>
      <c r="XDB118" s="2033"/>
      <c r="XDC118" s="2033"/>
      <c r="XDD118" s="2033"/>
      <c r="XDE118" s="2033"/>
      <c r="XDF118" s="2033"/>
      <c r="XDG118" s="2033"/>
      <c r="XDH118" s="2033"/>
      <c r="XDI118" s="2033" t="str">
        <f>IF(ISBLANK('１．学校基本情報'!$A$7),"",'１．学校基本情報'!$A$7)</f>
        <v/>
      </c>
      <c r="XDJ118" s="2033"/>
      <c r="XDK118" s="2033"/>
      <c r="XDL118" s="2033"/>
      <c r="XDM118" s="2033"/>
      <c r="XDN118" s="2033"/>
      <c r="XDO118" s="2033"/>
      <c r="XDP118" s="2033"/>
      <c r="XDQ118" s="2033"/>
      <c r="XDR118" s="2033"/>
      <c r="XDS118" s="2033"/>
      <c r="XDT118" s="2033"/>
      <c r="XDU118" s="2033"/>
      <c r="XDV118" s="2033"/>
      <c r="XDW118" s="2033"/>
      <c r="XDX118" s="2033"/>
      <c r="XDY118" s="2033" t="str">
        <f>IF(ISBLANK('１．学校基本情報'!$A$7),"",'１．学校基本情報'!$A$7)</f>
        <v/>
      </c>
      <c r="XDZ118" s="2033"/>
      <c r="XEA118" s="2033"/>
      <c r="XEB118" s="2033"/>
      <c r="XEC118" s="2033"/>
      <c r="XED118" s="2033"/>
      <c r="XEE118" s="2033"/>
      <c r="XEF118" s="2033"/>
      <c r="XEG118" s="2033"/>
      <c r="XEH118" s="2033"/>
      <c r="XEI118" s="2033"/>
      <c r="XEJ118" s="2033"/>
      <c r="XEK118" s="2033"/>
      <c r="XEL118" s="2033"/>
      <c r="XEM118" s="2033"/>
      <c r="XEN118" s="2033"/>
      <c r="XEO118" s="2033" t="str">
        <f>IF(ISBLANK('１．学校基本情報'!$A$7),"",'１．学校基本情報'!$A$7)</f>
        <v/>
      </c>
      <c r="XEP118" s="2033"/>
      <c r="XEQ118" s="2033"/>
      <c r="XER118" s="2033"/>
      <c r="XES118" s="2033"/>
      <c r="XET118" s="2033"/>
      <c r="XEU118" s="2033"/>
      <c r="XEV118" s="2033"/>
      <c r="XEW118" s="2033"/>
      <c r="XEX118" s="2033"/>
      <c r="XEY118" s="2033"/>
      <c r="XEZ118" s="2033"/>
      <c r="XFA118" s="2033"/>
      <c r="XFB118" s="2033"/>
      <c r="XFC118" s="2033"/>
      <c r="XFD118" s="2033"/>
    </row>
    <row r="119" spans="1:16384" s="20" customFormat="1" ht="98.25" customHeight="1" thickBot="1" x14ac:dyDescent="0.2">
      <c r="A119" s="2006" t="s">
        <v>3198</v>
      </c>
      <c r="B119" s="2006"/>
      <c r="C119" s="2006"/>
      <c r="D119" s="2006"/>
      <c r="E119" s="2006"/>
      <c r="F119" s="2006"/>
      <c r="G119" s="2006"/>
      <c r="H119" s="2006"/>
      <c r="I119" s="2006"/>
      <c r="J119" s="2006"/>
      <c r="K119" s="2006"/>
      <c r="L119" s="2006"/>
      <c r="M119" s="2006"/>
      <c r="N119" s="2006"/>
      <c r="O119" s="2006"/>
      <c r="P119" s="2006"/>
      <c r="Q119" s="11"/>
      <c r="S119" s="2005" t="s">
        <v>952</v>
      </c>
      <c r="T119" s="2006"/>
      <c r="U119" s="2006"/>
      <c r="V119" s="2006"/>
      <c r="W119" s="2006"/>
      <c r="X119" s="2006"/>
      <c r="Y119" s="2006"/>
      <c r="Z119" s="2006"/>
      <c r="AA119" s="2006"/>
      <c r="AB119" s="2006"/>
      <c r="AC119" s="2006"/>
      <c r="AD119" s="2006"/>
      <c r="AE119" s="2006"/>
      <c r="AF119" s="2006"/>
      <c r="AG119" s="2006"/>
      <c r="AH119" s="2006"/>
    </row>
    <row r="120" spans="1:16384" s="20" customFormat="1" ht="8.25" customHeight="1" x14ac:dyDescent="0.15">
      <c r="B120" s="81"/>
      <c r="C120" s="139"/>
      <c r="D120" s="139"/>
      <c r="E120" s="139"/>
      <c r="F120" s="139"/>
      <c r="G120" s="139"/>
      <c r="H120" s="139"/>
      <c r="I120" s="139"/>
      <c r="J120" s="139"/>
      <c r="K120" s="139"/>
      <c r="L120" s="139"/>
      <c r="M120" s="139"/>
      <c r="N120" s="139"/>
      <c r="O120" s="139"/>
      <c r="P120" s="83"/>
      <c r="Q120" s="11"/>
      <c r="T120" s="1550"/>
      <c r="U120" s="42"/>
      <c r="V120" s="42"/>
      <c r="W120" s="42"/>
      <c r="X120" s="42"/>
      <c r="Y120" s="42"/>
      <c r="Z120" s="42"/>
      <c r="AA120" s="42"/>
      <c r="AB120" s="42"/>
      <c r="AC120" s="42"/>
      <c r="AD120" s="42"/>
      <c r="AE120" s="42"/>
      <c r="AF120" s="42"/>
      <c r="AG120" s="42"/>
      <c r="AH120" s="1551"/>
    </row>
    <row r="121" spans="1:16384" s="20" customFormat="1" ht="24" customHeight="1" thickBot="1" x14ac:dyDescent="0.2">
      <c r="B121" s="88"/>
      <c r="C121" s="2019" t="s">
        <v>941</v>
      </c>
      <c r="D121" s="2019"/>
      <c r="E121" s="2019"/>
      <c r="F121" s="2019"/>
      <c r="G121" s="2019"/>
      <c r="H121" s="2019"/>
      <c r="I121" s="2019"/>
      <c r="J121" s="2019"/>
      <c r="K121" s="2019"/>
      <c r="L121" s="2019"/>
      <c r="M121" s="2019"/>
      <c r="N121" s="2019"/>
      <c r="O121" s="2019"/>
      <c r="P121" s="2020"/>
      <c r="Q121" s="11"/>
      <c r="T121" s="1552"/>
      <c r="U121" s="2005" t="s">
        <v>953</v>
      </c>
      <c r="V121" s="2006"/>
      <c r="W121" s="2006"/>
      <c r="X121" s="2006"/>
      <c r="Y121" s="2006"/>
      <c r="Z121" s="2006"/>
      <c r="AA121" s="2006"/>
      <c r="AB121" s="2006"/>
      <c r="AC121" s="2006"/>
      <c r="AD121" s="2006"/>
      <c r="AE121" s="2006"/>
      <c r="AF121" s="2006"/>
      <c r="AG121" s="2006"/>
      <c r="AH121" s="2007"/>
    </row>
    <row r="122" spans="1:16384" s="20" customFormat="1" ht="27" customHeight="1" thickTop="1" thickBot="1" x14ac:dyDescent="0.3">
      <c r="B122" s="88"/>
      <c r="C122" s="62"/>
      <c r="D122" s="95" t="s">
        <v>942</v>
      </c>
      <c r="E122" s="95"/>
      <c r="F122" s="95"/>
      <c r="G122" s="95"/>
      <c r="H122" s="95"/>
      <c r="I122" s="95"/>
      <c r="J122" s="167"/>
      <c r="K122" s="168" t="s">
        <v>638</v>
      </c>
      <c r="L122" s="95"/>
      <c r="M122" s="95"/>
      <c r="N122" s="95"/>
      <c r="O122" s="95"/>
      <c r="P122" s="89"/>
      <c r="Q122" s="11"/>
      <c r="T122" s="1552"/>
      <c r="U122" s="1553"/>
      <c r="V122" s="61" t="s">
        <v>954</v>
      </c>
      <c r="AB122" s="1193"/>
      <c r="AC122" s="169" t="s">
        <v>638</v>
      </c>
      <c r="AH122" s="1554"/>
    </row>
    <row r="123" spans="1:16384" s="20" customFormat="1" ht="3.75" customHeight="1" thickTop="1" x14ac:dyDescent="0.15">
      <c r="B123" s="88"/>
      <c r="C123" s="95"/>
      <c r="D123" s="93"/>
      <c r="E123" s="95"/>
      <c r="F123" s="95"/>
      <c r="G123" s="95"/>
      <c r="H123" s="95"/>
      <c r="I123" s="95"/>
      <c r="J123" s="95"/>
      <c r="K123" s="95"/>
      <c r="L123" s="95"/>
      <c r="M123" s="95"/>
      <c r="N123" s="95"/>
      <c r="O123" s="95"/>
      <c r="P123" s="89"/>
      <c r="Q123" s="11"/>
      <c r="T123" s="1552"/>
      <c r="V123" s="29"/>
      <c r="AH123" s="1554"/>
    </row>
    <row r="124" spans="1:16384" s="20" customFormat="1" ht="21" customHeight="1" x14ac:dyDescent="0.15">
      <c r="B124" s="88"/>
      <c r="C124" s="2021" t="s">
        <v>943</v>
      </c>
      <c r="D124" s="2021"/>
      <c r="E124" s="2021"/>
      <c r="F124" s="2021"/>
      <c r="G124" s="2021"/>
      <c r="H124" s="2021"/>
      <c r="I124" s="2021"/>
      <c r="J124" s="2021"/>
      <c r="K124" s="2021"/>
      <c r="L124" s="2021"/>
      <c r="M124" s="2021"/>
      <c r="N124" s="2021"/>
      <c r="O124" s="2021"/>
      <c r="P124" s="89"/>
      <c r="Q124" s="11"/>
      <c r="T124" s="1552"/>
      <c r="U124" s="2008" t="s">
        <v>955</v>
      </c>
      <c r="V124" s="2009"/>
      <c r="W124" s="2009"/>
      <c r="X124" s="2009"/>
      <c r="Y124" s="2009"/>
      <c r="Z124" s="2009"/>
      <c r="AA124" s="2009"/>
      <c r="AB124" s="2009"/>
      <c r="AC124" s="2009"/>
      <c r="AD124" s="2009"/>
      <c r="AE124" s="2009"/>
      <c r="AF124" s="2009"/>
      <c r="AG124" s="2009"/>
      <c r="AH124" s="1554"/>
    </row>
    <row r="125" spans="1:16384" s="20" customFormat="1" ht="74.25" customHeight="1" x14ac:dyDescent="0.15">
      <c r="B125" s="88"/>
      <c r="C125" s="2022"/>
      <c r="D125" s="2023"/>
      <c r="E125" s="2023"/>
      <c r="F125" s="2023"/>
      <c r="G125" s="2023"/>
      <c r="H125" s="2023"/>
      <c r="I125" s="2023"/>
      <c r="J125" s="2023"/>
      <c r="K125" s="2023"/>
      <c r="L125" s="2023"/>
      <c r="M125" s="2023"/>
      <c r="N125" s="2023"/>
      <c r="O125" s="2024"/>
      <c r="P125" s="89"/>
      <c r="Q125" s="11"/>
      <c r="T125" s="1552"/>
      <c r="U125" s="2010"/>
      <c r="V125" s="2011"/>
      <c r="W125" s="2011"/>
      <c r="X125" s="2011"/>
      <c r="Y125" s="2011"/>
      <c r="Z125" s="2011"/>
      <c r="AA125" s="2011"/>
      <c r="AB125" s="2011"/>
      <c r="AC125" s="2011"/>
      <c r="AD125" s="2011"/>
      <c r="AE125" s="2011"/>
      <c r="AF125" s="2011"/>
      <c r="AG125" s="2012"/>
      <c r="AH125" s="1554"/>
    </row>
    <row r="126" spans="1:16384" s="20" customFormat="1" ht="4.5" customHeight="1" thickBot="1" x14ac:dyDescent="0.2">
      <c r="B126" s="119"/>
      <c r="C126" s="93"/>
      <c r="D126" s="170"/>
      <c r="E126" s="95"/>
      <c r="F126" s="95"/>
      <c r="G126" s="95"/>
      <c r="H126" s="95"/>
      <c r="I126" s="95"/>
      <c r="J126" s="95"/>
      <c r="K126" s="95"/>
      <c r="L126" s="95"/>
      <c r="M126" s="95"/>
      <c r="N126" s="95"/>
      <c r="O126" s="95"/>
      <c r="P126" s="89"/>
      <c r="Q126" s="11"/>
      <c r="T126" s="1552"/>
      <c r="U126" s="29"/>
      <c r="V126" s="1555"/>
      <c r="AH126" s="1554"/>
    </row>
    <row r="127" spans="1:16384" s="20" customFormat="1" ht="27" customHeight="1" thickTop="1" thickBot="1" x14ac:dyDescent="0.2">
      <c r="B127" s="88"/>
      <c r="C127" s="62"/>
      <c r="D127" s="170" t="s">
        <v>639</v>
      </c>
      <c r="E127" s="95"/>
      <c r="F127" s="95"/>
      <c r="G127" s="95"/>
      <c r="H127" s="95"/>
      <c r="I127" s="95"/>
      <c r="J127" s="95"/>
      <c r="K127" s="95"/>
      <c r="L127" s="95"/>
      <c r="M127" s="95"/>
      <c r="N127" s="95"/>
      <c r="O127" s="95"/>
      <c r="P127" s="89"/>
      <c r="Q127" s="11"/>
      <c r="T127" s="1552"/>
      <c r="U127" s="1553"/>
      <c r="V127" s="1556" t="s">
        <v>639</v>
      </c>
      <c r="AH127" s="1554"/>
    </row>
    <row r="128" spans="1:16384" s="20" customFormat="1" ht="13.5" customHeight="1" thickTop="1" x14ac:dyDescent="0.15">
      <c r="B128" s="88"/>
      <c r="C128" s="95"/>
      <c r="D128" s="170"/>
      <c r="E128" s="95"/>
      <c r="F128" s="95"/>
      <c r="G128" s="95"/>
      <c r="H128" s="95"/>
      <c r="I128" s="95"/>
      <c r="J128" s="95"/>
      <c r="K128" s="95"/>
      <c r="L128" s="95"/>
      <c r="M128" s="95"/>
      <c r="N128" s="95"/>
      <c r="O128" s="95"/>
      <c r="P128" s="89"/>
      <c r="Q128" s="11"/>
      <c r="T128" s="1552"/>
      <c r="V128" s="1555"/>
      <c r="AH128" s="1554"/>
    </row>
    <row r="129" spans="2:34" s="20" customFormat="1" ht="22.5" customHeight="1" thickBot="1" x14ac:dyDescent="0.2">
      <c r="B129" s="88"/>
      <c r="C129" s="2025" t="s">
        <v>944</v>
      </c>
      <c r="D129" s="2025"/>
      <c r="E129" s="2025"/>
      <c r="F129" s="2025"/>
      <c r="G129" s="2025"/>
      <c r="H129" s="2025"/>
      <c r="I129" s="2025"/>
      <c r="J129" s="2025"/>
      <c r="K129" s="2025"/>
      <c r="L129" s="2025"/>
      <c r="M129" s="2025"/>
      <c r="N129" s="2025"/>
      <c r="O129" s="2025"/>
      <c r="P129" s="2026"/>
      <c r="Q129" s="11"/>
      <c r="T129" s="1552"/>
      <c r="U129" s="2013" t="s">
        <v>956</v>
      </c>
      <c r="V129" s="2014"/>
      <c r="W129" s="2014"/>
      <c r="X129" s="2014"/>
      <c r="Y129" s="2014"/>
      <c r="Z129" s="2014"/>
      <c r="AA129" s="2014"/>
      <c r="AB129" s="2014"/>
      <c r="AC129" s="2014"/>
      <c r="AD129" s="2014"/>
      <c r="AE129" s="2014"/>
      <c r="AF129" s="2014"/>
      <c r="AG129" s="2014"/>
      <c r="AH129" s="2015"/>
    </row>
    <row r="130" spans="2:34" s="20" customFormat="1" ht="27" customHeight="1" thickTop="1" thickBot="1" x14ac:dyDescent="0.2">
      <c r="B130" s="88"/>
      <c r="C130" s="62"/>
      <c r="D130" s="2025" t="s">
        <v>945</v>
      </c>
      <c r="E130" s="2025"/>
      <c r="F130" s="2025"/>
      <c r="G130" s="2025"/>
      <c r="H130" s="2025"/>
      <c r="I130" s="2025"/>
      <c r="J130" s="2025"/>
      <c r="K130" s="2025"/>
      <c r="L130" s="2025"/>
      <c r="M130" s="2025"/>
      <c r="N130" s="2025"/>
      <c r="O130" s="2025"/>
      <c r="P130" s="89"/>
      <c r="Q130" s="11"/>
      <c r="R130" s="11"/>
      <c r="T130" s="1552"/>
      <c r="U130" s="1553"/>
      <c r="V130" s="2013" t="s">
        <v>957</v>
      </c>
      <c r="W130" s="2014"/>
      <c r="X130" s="2014"/>
      <c r="Y130" s="2014"/>
      <c r="Z130" s="2014"/>
      <c r="AA130" s="2014"/>
      <c r="AB130" s="2014"/>
      <c r="AC130" s="2014"/>
      <c r="AD130" s="2014"/>
      <c r="AE130" s="2014"/>
      <c r="AF130" s="2014"/>
      <c r="AG130" s="2014"/>
      <c r="AH130" s="1554"/>
    </row>
    <row r="131" spans="2:34" s="20" customFormat="1" ht="22.5" customHeight="1" thickTop="1" x14ac:dyDescent="0.25">
      <c r="B131" s="88"/>
      <c r="C131" s="95"/>
      <c r="D131" s="95"/>
      <c r="E131" s="142" t="s">
        <v>640</v>
      </c>
      <c r="F131" s="167"/>
      <c r="G131" s="168" t="s">
        <v>638</v>
      </c>
      <c r="H131" s="95"/>
      <c r="I131" s="95"/>
      <c r="J131" s="95"/>
      <c r="K131" s="95"/>
      <c r="L131" s="95"/>
      <c r="M131" s="95"/>
      <c r="N131" s="95"/>
      <c r="O131" s="95"/>
      <c r="P131" s="164"/>
      <c r="Q131" s="11"/>
      <c r="T131" s="1552"/>
      <c r="W131" s="1557" t="s">
        <v>640</v>
      </c>
      <c r="X131" s="1193"/>
      <c r="Y131" s="169" t="s">
        <v>638</v>
      </c>
      <c r="AH131" s="1558"/>
    </row>
    <row r="132" spans="2:34" s="20" customFormat="1" ht="22.5" customHeight="1" x14ac:dyDescent="0.25">
      <c r="B132" s="88"/>
      <c r="C132" s="95"/>
      <c r="D132" s="95"/>
      <c r="E132" s="142" t="s">
        <v>641</v>
      </c>
      <c r="F132" s="167"/>
      <c r="G132" s="168" t="s">
        <v>638</v>
      </c>
      <c r="H132" s="95"/>
      <c r="I132" s="95"/>
      <c r="J132" s="95"/>
      <c r="K132" s="95"/>
      <c r="L132" s="95"/>
      <c r="M132" s="95"/>
      <c r="N132" s="95"/>
      <c r="O132" s="95"/>
      <c r="P132" s="164"/>
      <c r="Q132" s="11"/>
      <c r="T132" s="1552"/>
      <c r="W132" s="1557" t="s">
        <v>641</v>
      </c>
      <c r="X132" s="1193"/>
      <c r="Y132" s="169" t="s">
        <v>638</v>
      </c>
      <c r="AH132" s="1558"/>
    </row>
    <row r="133" spans="2:34" s="20" customFormat="1" ht="22.5" customHeight="1" x14ac:dyDescent="0.25">
      <c r="B133" s="88"/>
      <c r="C133" s="95"/>
      <c r="D133" s="95"/>
      <c r="E133" s="142" t="s">
        <v>642</v>
      </c>
      <c r="F133" s="167"/>
      <c r="G133" s="168" t="s">
        <v>638</v>
      </c>
      <c r="H133" s="95"/>
      <c r="I133" s="95"/>
      <c r="J133" s="95"/>
      <c r="K133" s="95"/>
      <c r="L133" s="95"/>
      <c r="M133" s="95"/>
      <c r="N133" s="95"/>
      <c r="O133" s="95"/>
      <c r="P133" s="164"/>
      <c r="Q133" s="11"/>
      <c r="T133" s="1552"/>
      <c r="W133" s="1557" t="s">
        <v>642</v>
      </c>
      <c r="X133" s="1193"/>
      <c r="Y133" s="169" t="s">
        <v>638</v>
      </c>
      <c r="AH133" s="1558"/>
    </row>
    <row r="134" spans="2:34" s="20" customFormat="1" ht="22.5" customHeight="1" x14ac:dyDescent="0.25">
      <c r="B134" s="88"/>
      <c r="C134" s="95"/>
      <c r="D134" s="95"/>
      <c r="E134" s="172" t="s">
        <v>412</v>
      </c>
      <c r="F134" s="95"/>
      <c r="G134" s="95"/>
      <c r="H134" s="95"/>
      <c r="I134" s="95"/>
      <c r="J134" s="95"/>
      <c r="K134" s="95"/>
      <c r="L134" s="95"/>
      <c r="M134" s="95"/>
      <c r="N134" s="95"/>
      <c r="O134" s="95"/>
      <c r="P134" s="164"/>
      <c r="Q134" s="11"/>
      <c r="T134" s="1552"/>
      <c r="W134" s="1559" t="s">
        <v>412</v>
      </c>
      <c r="AH134" s="1558"/>
    </row>
    <row r="135" spans="2:34" s="20" customFormat="1" ht="27" customHeight="1" x14ac:dyDescent="0.15">
      <c r="B135" s="88"/>
      <c r="C135" s="95"/>
      <c r="D135" s="95"/>
      <c r="E135" s="2022"/>
      <c r="F135" s="2023"/>
      <c r="G135" s="2023"/>
      <c r="H135" s="2023"/>
      <c r="I135" s="2023"/>
      <c r="J135" s="2023"/>
      <c r="K135" s="2023"/>
      <c r="L135" s="2023"/>
      <c r="M135" s="2023"/>
      <c r="N135" s="2023"/>
      <c r="O135" s="2024"/>
      <c r="P135" s="164"/>
      <c r="Q135" s="11"/>
      <c r="T135" s="1552"/>
      <c r="W135" s="2010"/>
      <c r="X135" s="2011"/>
      <c r="Y135" s="2011"/>
      <c r="Z135" s="2011"/>
      <c r="AA135" s="2011"/>
      <c r="AB135" s="2011"/>
      <c r="AC135" s="2011"/>
      <c r="AD135" s="2011"/>
      <c r="AE135" s="2011"/>
      <c r="AF135" s="2011"/>
      <c r="AG135" s="2012"/>
      <c r="AH135" s="1558"/>
    </row>
    <row r="136" spans="2:34" s="20" customFormat="1" ht="3.75" customHeight="1" thickBot="1" x14ac:dyDescent="0.2">
      <c r="B136" s="88"/>
      <c r="C136" s="95"/>
      <c r="D136" s="95"/>
      <c r="E136" s="95"/>
      <c r="F136" s="95"/>
      <c r="G136" s="95"/>
      <c r="H136" s="95"/>
      <c r="I136" s="95"/>
      <c r="J136" s="95"/>
      <c r="K136" s="95"/>
      <c r="L136" s="95"/>
      <c r="M136" s="95"/>
      <c r="N136" s="95"/>
      <c r="O136" s="95"/>
      <c r="P136" s="164"/>
      <c r="Q136" s="11"/>
      <c r="T136" s="1552"/>
      <c r="AH136" s="1558"/>
    </row>
    <row r="137" spans="2:34" s="20" customFormat="1" ht="27" customHeight="1" thickTop="1" thickBot="1" x14ac:dyDescent="0.2">
      <c r="B137" s="88"/>
      <c r="C137" s="62"/>
      <c r="D137" s="2025" t="s">
        <v>946</v>
      </c>
      <c r="E137" s="2025"/>
      <c r="F137" s="2025"/>
      <c r="G137" s="2025"/>
      <c r="H137" s="2025"/>
      <c r="I137" s="2025"/>
      <c r="J137" s="2025"/>
      <c r="K137" s="2025"/>
      <c r="L137" s="2025"/>
      <c r="M137" s="2025"/>
      <c r="N137" s="2025"/>
      <c r="O137" s="2025"/>
      <c r="P137" s="89"/>
      <c r="Q137" s="11"/>
      <c r="T137" s="1552"/>
      <c r="U137" s="1553"/>
      <c r="V137" s="2013" t="s">
        <v>958</v>
      </c>
      <c r="W137" s="2013"/>
      <c r="X137" s="2013"/>
      <c r="Y137" s="2013"/>
      <c r="Z137" s="2013"/>
      <c r="AA137" s="2013"/>
      <c r="AB137" s="2013"/>
      <c r="AC137" s="2013"/>
      <c r="AD137" s="2013"/>
      <c r="AE137" s="2013"/>
      <c r="AF137" s="2013"/>
      <c r="AG137" s="2013"/>
      <c r="AH137" s="1554"/>
    </row>
    <row r="138" spans="2:34" s="20" customFormat="1" ht="3.75" customHeight="1" thickTop="1" thickBot="1" x14ac:dyDescent="0.2">
      <c r="B138" s="88"/>
      <c r="C138" s="95"/>
      <c r="D138" s="93"/>
      <c r="E138" s="95"/>
      <c r="F138" s="95"/>
      <c r="G138" s="95"/>
      <c r="H138" s="95"/>
      <c r="I138" s="95"/>
      <c r="J138" s="95"/>
      <c r="K138" s="95"/>
      <c r="L138" s="95"/>
      <c r="M138" s="95"/>
      <c r="N138" s="95"/>
      <c r="O138" s="95"/>
      <c r="P138" s="89"/>
      <c r="Q138" s="11"/>
      <c r="T138" s="1552"/>
      <c r="V138" s="29"/>
      <c r="AH138" s="1554"/>
    </row>
    <row r="139" spans="2:34" s="20" customFormat="1" ht="27" customHeight="1" thickTop="1" thickBot="1" x14ac:dyDescent="0.2">
      <c r="B139" s="88"/>
      <c r="C139" s="95"/>
      <c r="D139" s="62"/>
      <c r="E139" s="118" t="s">
        <v>472</v>
      </c>
      <c r="F139" s="95"/>
      <c r="G139" s="95"/>
      <c r="H139" s="95"/>
      <c r="I139" s="95"/>
      <c r="J139" s="95"/>
      <c r="K139" s="95"/>
      <c r="L139" s="95"/>
      <c r="M139" s="95"/>
      <c r="N139" s="95"/>
      <c r="O139" s="95"/>
      <c r="P139" s="89"/>
      <c r="Q139" s="11"/>
      <c r="T139" s="1552"/>
      <c r="V139" s="1553"/>
      <c r="W139" s="1560" t="s">
        <v>472</v>
      </c>
      <c r="AH139" s="1554"/>
    </row>
    <row r="140" spans="2:34" s="20" customFormat="1" ht="22.5" customHeight="1" thickTop="1" x14ac:dyDescent="0.25">
      <c r="B140" s="88"/>
      <c r="C140" s="95"/>
      <c r="D140" s="95"/>
      <c r="E140" s="142" t="s">
        <v>640</v>
      </c>
      <c r="F140" s="167"/>
      <c r="G140" s="168" t="s">
        <v>638</v>
      </c>
      <c r="H140" s="95"/>
      <c r="I140" s="95"/>
      <c r="J140" s="95"/>
      <c r="K140" s="95"/>
      <c r="L140" s="95"/>
      <c r="M140" s="95"/>
      <c r="N140" s="95"/>
      <c r="O140" s="95"/>
      <c r="P140" s="89"/>
      <c r="Q140" s="11"/>
      <c r="T140" s="1552"/>
      <c r="W140" s="1557" t="s">
        <v>640</v>
      </c>
      <c r="X140" s="1193"/>
      <c r="Y140" s="169" t="s">
        <v>638</v>
      </c>
      <c r="AH140" s="1554"/>
    </row>
    <row r="141" spans="2:34" s="20" customFormat="1" ht="22.5" customHeight="1" x14ac:dyDescent="0.25">
      <c r="B141" s="88"/>
      <c r="C141" s="95"/>
      <c r="D141" s="95"/>
      <c r="E141" s="142" t="s">
        <v>641</v>
      </c>
      <c r="F141" s="167"/>
      <c r="G141" s="168" t="s">
        <v>638</v>
      </c>
      <c r="H141" s="95"/>
      <c r="I141" s="95"/>
      <c r="J141" s="95"/>
      <c r="K141" s="95"/>
      <c r="L141" s="95"/>
      <c r="M141" s="95"/>
      <c r="N141" s="95"/>
      <c r="O141" s="95"/>
      <c r="P141" s="89"/>
      <c r="Q141" s="11"/>
      <c r="T141" s="1552"/>
      <c r="W141" s="1557" t="s">
        <v>641</v>
      </c>
      <c r="X141" s="1193"/>
      <c r="Y141" s="169" t="s">
        <v>638</v>
      </c>
      <c r="AH141" s="1554"/>
    </row>
    <row r="142" spans="2:34" s="20" customFormat="1" ht="22.5" customHeight="1" x14ac:dyDescent="0.25">
      <c r="B142" s="88"/>
      <c r="C142" s="95"/>
      <c r="D142" s="95"/>
      <c r="E142" s="142" t="s">
        <v>642</v>
      </c>
      <c r="F142" s="167"/>
      <c r="G142" s="168" t="s">
        <v>638</v>
      </c>
      <c r="H142" s="95"/>
      <c r="I142" s="95"/>
      <c r="J142" s="95"/>
      <c r="K142" s="95"/>
      <c r="L142" s="95"/>
      <c r="M142" s="95"/>
      <c r="N142" s="95"/>
      <c r="O142" s="95"/>
      <c r="P142" s="89"/>
      <c r="Q142" s="11"/>
      <c r="T142" s="1552"/>
      <c r="W142" s="1557" t="s">
        <v>642</v>
      </c>
      <c r="X142" s="1193"/>
      <c r="Y142" s="169" t="s">
        <v>638</v>
      </c>
      <c r="AH142" s="1554"/>
    </row>
    <row r="143" spans="2:34" s="20" customFormat="1" ht="22.5" customHeight="1" x14ac:dyDescent="0.25">
      <c r="B143" s="88"/>
      <c r="C143" s="95"/>
      <c r="D143" s="95"/>
      <c r="E143" s="172" t="s">
        <v>412</v>
      </c>
      <c r="F143" s="95"/>
      <c r="G143" s="95"/>
      <c r="H143" s="95"/>
      <c r="I143" s="95"/>
      <c r="J143" s="95"/>
      <c r="K143" s="95"/>
      <c r="L143" s="95"/>
      <c r="M143" s="95"/>
      <c r="N143" s="95"/>
      <c r="O143" s="95"/>
      <c r="P143" s="89"/>
      <c r="Q143" s="11"/>
      <c r="T143" s="1552"/>
      <c r="W143" s="1559" t="s">
        <v>412</v>
      </c>
      <c r="AH143" s="1554"/>
    </row>
    <row r="144" spans="2:34" s="20" customFormat="1" ht="27" customHeight="1" x14ac:dyDescent="0.15">
      <c r="B144" s="88"/>
      <c r="C144" s="95"/>
      <c r="D144" s="95"/>
      <c r="E144" s="2022"/>
      <c r="F144" s="2023"/>
      <c r="G144" s="2023"/>
      <c r="H144" s="2023"/>
      <c r="I144" s="2023"/>
      <c r="J144" s="2023"/>
      <c r="K144" s="2023"/>
      <c r="L144" s="2023"/>
      <c r="M144" s="2023"/>
      <c r="N144" s="2023"/>
      <c r="O144" s="2024"/>
      <c r="P144" s="89"/>
      <c r="Q144" s="11"/>
      <c r="T144" s="1552"/>
      <c r="W144" s="2010"/>
      <c r="X144" s="2011"/>
      <c r="Y144" s="2011"/>
      <c r="Z144" s="2011"/>
      <c r="AA144" s="2011"/>
      <c r="AB144" s="2011"/>
      <c r="AC144" s="2011"/>
      <c r="AD144" s="2011"/>
      <c r="AE144" s="2011"/>
      <c r="AF144" s="2011"/>
      <c r="AG144" s="2012"/>
      <c r="AH144" s="1554"/>
    </row>
    <row r="145" spans="2:34" s="20" customFormat="1" ht="3.75" customHeight="1" thickBot="1" x14ac:dyDescent="0.2">
      <c r="B145" s="88"/>
      <c r="C145" s="95"/>
      <c r="D145" s="95"/>
      <c r="E145" s="95"/>
      <c r="F145" s="95"/>
      <c r="G145" s="95"/>
      <c r="H145" s="95"/>
      <c r="I145" s="95"/>
      <c r="J145" s="95"/>
      <c r="K145" s="95"/>
      <c r="L145" s="95"/>
      <c r="M145" s="95"/>
      <c r="N145" s="95"/>
      <c r="O145" s="95"/>
      <c r="P145" s="164"/>
      <c r="Q145" s="11"/>
      <c r="T145" s="1552"/>
      <c r="AH145" s="1558"/>
    </row>
    <row r="146" spans="2:34" s="20" customFormat="1" ht="28.5" customHeight="1" thickTop="1" thickBot="1" x14ac:dyDescent="0.2">
      <c r="B146" s="88"/>
      <c r="C146" s="95"/>
      <c r="D146" s="62"/>
      <c r="E146" s="170" t="s">
        <v>473</v>
      </c>
      <c r="F146" s="95"/>
      <c r="G146" s="95"/>
      <c r="H146" s="95"/>
      <c r="I146" s="95"/>
      <c r="J146" s="95"/>
      <c r="K146" s="95"/>
      <c r="L146" s="95"/>
      <c r="M146" s="95"/>
      <c r="N146" s="95"/>
      <c r="O146" s="95"/>
      <c r="P146" s="89"/>
      <c r="Q146" s="11"/>
      <c r="T146" s="1552"/>
      <c r="V146" s="1553"/>
      <c r="W146" s="1556" t="s">
        <v>473</v>
      </c>
      <c r="AB146" s="61"/>
      <c r="AH146" s="1554"/>
    </row>
    <row r="147" spans="2:34" s="20" customFormat="1" ht="3.75" customHeight="1" thickTop="1" x14ac:dyDescent="0.15">
      <c r="B147" s="88"/>
      <c r="C147" s="95"/>
      <c r="D147" s="93"/>
      <c r="E147" s="95"/>
      <c r="F147" s="95"/>
      <c r="G147" s="95"/>
      <c r="H147" s="95"/>
      <c r="I147" s="95"/>
      <c r="J147" s="95"/>
      <c r="K147" s="95"/>
      <c r="L147" s="95"/>
      <c r="M147" s="95"/>
      <c r="N147" s="95"/>
      <c r="O147" s="95"/>
      <c r="P147" s="89"/>
      <c r="Q147" s="11"/>
      <c r="T147" s="1552"/>
      <c r="V147" s="29"/>
      <c r="AH147" s="1554"/>
    </row>
    <row r="148" spans="2:34" s="20" customFormat="1" ht="22.5" customHeight="1" x14ac:dyDescent="0.25">
      <c r="B148" s="88"/>
      <c r="C148" s="95"/>
      <c r="D148" s="95"/>
      <c r="E148" s="142" t="s">
        <v>640</v>
      </c>
      <c r="F148" s="167"/>
      <c r="G148" s="168" t="s">
        <v>638</v>
      </c>
      <c r="H148" s="95"/>
      <c r="I148" s="95"/>
      <c r="J148" s="95"/>
      <c r="K148" s="95"/>
      <c r="L148" s="95"/>
      <c r="M148" s="95"/>
      <c r="N148" s="95"/>
      <c r="O148" s="95"/>
      <c r="P148" s="89"/>
      <c r="Q148" s="11"/>
      <c r="T148" s="1552"/>
      <c r="W148" s="1557" t="s">
        <v>640</v>
      </c>
      <c r="X148" s="1193"/>
      <c r="Y148" s="169" t="s">
        <v>638</v>
      </c>
      <c r="AH148" s="1554"/>
    </row>
    <row r="149" spans="2:34" s="20" customFormat="1" ht="22.5" customHeight="1" x14ac:dyDescent="0.25">
      <c r="B149" s="88"/>
      <c r="C149" s="95"/>
      <c r="D149" s="95"/>
      <c r="E149" s="142" t="s">
        <v>641</v>
      </c>
      <c r="F149" s="167"/>
      <c r="G149" s="168" t="s">
        <v>638</v>
      </c>
      <c r="H149" s="95"/>
      <c r="I149" s="95"/>
      <c r="J149" s="95"/>
      <c r="K149" s="95"/>
      <c r="L149" s="95"/>
      <c r="M149" s="95"/>
      <c r="N149" s="95"/>
      <c r="O149" s="95"/>
      <c r="P149" s="89"/>
      <c r="Q149" s="11"/>
      <c r="T149" s="1552"/>
      <c r="W149" s="1557" t="s">
        <v>641</v>
      </c>
      <c r="X149" s="1193"/>
      <c r="Y149" s="169" t="s">
        <v>638</v>
      </c>
      <c r="AH149" s="1554"/>
    </row>
    <row r="150" spans="2:34" s="20" customFormat="1" ht="22.5" customHeight="1" x14ac:dyDescent="0.25">
      <c r="B150" s="88"/>
      <c r="C150" s="95"/>
      <c r="D150" s="95"/>
      <c r="E150" s="142" t="s">
        <v>642</v>
      </c>
      <c r="F150" s="167"/>
      <c r="G150" s="168" t="s">
        <v>638</v>
      </c>
      <c r="H150" s="95"/>
      <c r="I150" s="95"/>
      <c r="J150" s="95"/>
      <c r="K150" s="95"/>
      <c r="L150" s="95"/>
      <c r="M150" s="95"/>
      <c r="N150" s="95"/>
      <c r="O150" s="95"/>
      <c r="P150" s="89"/>
      <c r="Q150" s="11"/>
      <c r="T150" s="1552"/>
      <c r="W150" s="1557" t="s">
        <v>642</v>
      </c>
      <c r="X150" s="1193"/>
      <c r="Y150" s="169" t="s">
        <v>638</v>
      </c>
      <c r="AH150" s="1554"/>
    </row>
    <row r="151" spans="2:34" s="20" customFormat="1" ht="22.5" customHeight="1" x14ac:dyDescent="0.25">
      <c r="B151" s="88"/>
      <c r="C151" s="95"/>
      <c r="D151" s="95"/>
      <c r="E151" s="172" t="s">
        <v>412</v>
      </c>
      <c r="F151" s="95"/>
      <c r="G151" s="95"/>
      <c r="H151" s="95"/>
      <c r="I151" s="95"/>
      <c r="J151" s="95"/>
      <c r="K151" s="95"/>
      <c r="L151" s="95"/>
      <c r="M151" s="95"/>
      <c r="N151" s="95"/>
      <c r="O151" s="95"/>
      <c r="P151" s="89"/>
      <c r="Q151" s="11"/>
      <c r="T151" s="1552"/>
      <c r="W151" s="1559" t="s">
        <v>412</v>
      </c>
      <c r="AH151" s="1554"/>
    </row>
    <row r="152" spans="2:34" s="20" customFormat="1" ht="27" customHeight="1" x14ac:dyDescent="0.15">
      <c r="B152" s="88"/>
      <c r="C152" s="95"/>
      <c r="D152" s="95"/>
      <c r="E152" s="2022"/>
      <c r="F152" s="2023"/>
      <c r="G152" s="2023"/>
      <c r="H152" s="2023"/>
      <c r="I152" s="2023"/>
      <c r="J152" s="2023"/>
      <c r="K152" s="2023"/>
      <c r="L152" s="2023"/>
      <c r="M152" s="2023"/>
      <c r="N152" s="2023"/>
      <c r="O152" s="2024"/>
      <c r="P152" s="89"/>
      <c r="Q152" s="11"/>
      <c r="T152" s="1552"/>
      <c r="W152" s="2010"/>
      <c r="X152" s="2011"/>
      <c r="Y152" s="2011"/>
      <c r="Z152" s="2011"/>
      <c r="AA152" s="2011"/>
      <c r="AB152" s="2011"/>
      <c r="AC152" s="2011"/>
      <c r="AD152" s="2011"/>
      <c r="AE152" s="2011"/>
      <c r="AF152" s="2011"/>
      <c r="AG152" s="2012"/>
      <c r="AH152" s="1554"/>
    </row>
    <row r="153" spans="2:34" s="20" customFormat="1" ht="3.75" customHeight="1" thickBot="1" x14ac:dyDescent="0.2">
      <c r="B153" s="88"/>
      <c r="C153" s="95"/>
      <c r="D153" s="95"/>
      <c r="E153" s="95"/>
      <c r="F153" s="95"/>
      <c r="G153" s="95"/>
      <c r="H153" s="95"/>
      <c r="I153" s="95"/>
      <c r="J153" s="95"/>
      <c r="K153" s="95"/>
      <c r="L153" s="95"/>
      <c r="M153" s="95"/>
      <c r="N153" s="95"/>
      <c r="O153" s="95"/>
      <c r="P153" s="89"/>
      <c r="Q153" s="11"/>
      <c r="T153" s="1552"/>
      <c r="AH153" s="1554"/>
    </row>
    <row r="154" spans="2:34" s="20" customFormat="1" ht="28.5" customHeight="1" thickTop="1" thickBot="1" x14ac:dyDescent="0.2">
      <c r="B154" s="88"/>
      <c r="C154" s="95"/>
      <c r="D154" s="62"/>
      <c r="E154" s="170" t="s">
        <v>3154</v>
      </c>
      <c r="F154" s="95"/>
      <c r="G154" s="95"/>
      <c r="H154" s="95"/>
      <c r="I154" s="95"/>
      <c r="J154" s="95"/>
      <c r="K154" s="95"/>
      <c r="L154" s="95"/>
      <c r="M154" s="95"/>
      <c r="N154" s="95"/>
      <c r="O154" s="95"/>
      <c r="P154" s="89"/>
      <c r="Q154" s="11"/>
      <c r="T154" s="1552"/>
      <c r="V154" s="1553"/>
      <c r="W154" s="1556" t="s">
        <v>474</v>
      </c>
      <c r="AH154" s="1554"/>
    </row>
    <row r="155" spans="2:34" s="20" customFormat="1" ht="3.75" customHeight="1" thickTop="1" x14ac:dyDescent="0.15">
      <c r="B155" s="88"/>
      <c r="C155" s="95"/>
      <c r="D155" s="93"/>
      <c r="E155" s="95"/>
      <c r="F155" s="95"/>
      <c r="G155" s="95"/>
      <c r="H155" s="95"/>
      <c r="I155" s="95"/>
      <c r="J155" s="95"/>
      <c r="K155" s="95"/>
      <c r="L155" s="95"/>
      <c r="M155" s="95"/>
      <c r="N155" s="95"/>
      <c r="O155" s="95"/>
      <c r="P155" s="89"/>
      <c r="Q155" s="11"/>
      <c r="T155" s="1552"/>
      <c r="V155" s="29"/>
      <c r="AH155" s="1554"/>
    </row>
    <row r="156" spans="2:34" s="20" customFormat="1" ht="40.5" customHeight="1" x14ac:dyDescent="0.15">
      <c r="B156" s="88"/>
      <c r="C156" s="93"/>
      <c r="D156" s="2027" t="s">
        <v>476</v>
      </c>
      <c r="E156" s="2028"/>
      <c r="F156" s="2028"/>
      <c r="G156" s="2028"/>
      <c r="H156" s="2028"/>
      <c r="I156" s="2028"/>
      <c r="J156" s="2028"/>
      <c r="K156" s="2028"/>
      <c r="L156" s="2028"/>
      <c r="M156" s="2028"/>
      <c r="N156" s="2028"/>
      <c r="O156" s="2028"/>
      <c r="P156" s="89"/>
      <c r="Q156" s="11"/>
      <c r="T156" s="1552"/>
      <c r="U156" s="29"/>
      <c r="V156" s="2016" t="s">
        <v>476</v>
      </c>
      <c r="W156" s="2017"/>
      <c r="X156" s="2017"/>
      <c r="Y156" s="2017"/>
      <c r="Z156" s="2017"/>
      <c r="AA156" s="2017"/>
      <c r="AB156" s="2017"/>
      <c r="AC156" s="2017"/>
      <c r="AD156" s="2017"/>
      <c r="AE156" s="2017"/>
      <c r="AF156" s="2017"/>
      <c r="AG156" s="2017"/>
      <c r="AH156" s="1554"/>
    </row>
    <row r="157" spans="2:34" s="20" customFormat="1" ht="15" customHeight="1" x14ac:dyDescent="0.15">
      <c r="B157" s="88"/>
      <c r="C157" s="95"/>
      <c r="D157" s="142" t="s">
        <v>3155</v>
      </c>
      <c r="E157" s="95"/>
      <c r="F157" s="95"/>
      <c r="G157" s="95"/>
      <c r="H157" s="95"/>
      <c r="I157" s="95"/>
      <c r="J157" s="95"/>
      <c r="K157" s="95"/>
      <c r="L157" s="95"/>
      <c r="M157" s="95"/>
      <c r="N157" s="95"/>
      <c r="O157" s="95"/>
      <c r="P157" s="89"/>
      <c r="Q157" s="11"/>
      <c r="T157" s="1552"/>
      <c r="V157" s="1557" t="s">
        <v>475</v>
      </c>
      <c r="AH157" s="1554"/>
    </row>
    <row r="158" spans="2:34" s="20" customFormat="1" ht="51.75" customHeight="1" x14ac:dyDescent="0.15">
      <c r="B158" s="88"/>
      <c r="C158" s="95"/>
      <c r="D158" s="2029"/>
      <c r="E158" s="2029"/>
      <c r="F158" s="2029"/>
      <c r="G158" s="2029"/>
      <c r="H158" s="2029"/>
      <c r="I158" s="2029"/>
      <c r="J158" s="2029"/>
      <c r="K158" s="2029"/>
      <c r="L158" s="2029"/>
      <c r="M158" s="2029"/>
      <c r="N158" s="2029"/>
      <c r="O158" s="2029"/>
      <c r="P158" s="89"/>
      <c r="Q158" s="11"/>
      <c r="T158" s="1552"/>
      <c r="V158" s="2018"/>
      <c r="W158" s="2018"/>
      <c r="X158" s="2018"/>
      <c r="Y158" s="2018"/>
      <c r="Z158" s="2018"/>
      <c r="AA158" s="2018"/>
      <c r="AB158" s="2018"/>
      <c r="AC158" s="2018"/>
      <c r="AD158" s="2018"/>
      <c r="AE158" s="2018"/>
      <c r="AF158" s="2018"/>
      <c r="AG158" s="2018"/>
      <c r="AH158" s="1554"/>
    </row>
    <row r="159" spans="2:34" s="20" customFormat="1" ht="3.75" customHeight="1" x14ac:dyDescent="0.15">
      <c r="B159" s="88"/>
      <c r="C159" s="95"/>
      <c r="D159" s="93"/>
      <c r="E159" s="95"/>
      <c r="F159" s="95"/>
      <c r="G159" s="95"/>
      <c r="H159" s="95"/>
      <c r="I159" s="95"/>
      <c r="J159" s="95"/>
      <c r="K159" s="95"/>
      <c r="L159" s="95"/>
      <c r="M159" s="95"/>
      <c r="N159" s="95"/>
      <c r="O159" s="95"/>
      <c r="P159" s="89"/>
      <c r="Q159" s="11"/>
      <c r="T159" s="1552"/>
      <c r="V159" s="29"/>
      <c r="AH159" s="1554"/>
    </row>
    <row r="160" spans="2:34" s="20" customFormat="1" ht="22.5" customHeight="1" x14ac:dyDescent="0.25">
      <c r="B160" s="88"/>
      <c r="C160" s="95"/>
      <c r="D160" s="95"/>
      <c r="E160" s="142" t="s">
        <v>640</v>
      </c>
      <c r="F160" s="167"/>
      <c r="G160" s="168" t="s">
        <v>638</v>
      </c>
      <c r="H160" s="95"/>
      <c r="I160" s="95"/>
      <c r="J160" s="95"/>
      <c r="K160" s="95"/>
      <c r="L160" s="95"/>
      <c r="M160" s="95"/>
      <c r="N160" s="95"/>
      <c r="O160" s="95"/>
      <c r="P160" s="89"/>
      <c r="Q160" s="11"/>
      <c r="T160" s="1552"/>
      <c r="W160" s="1557" t="s">
        <v>640</v>
      </c>
      <c r="X160" s="1193"/>
      <c r="Y160" s="169" t="s">
        <v>638</v>
      </c>
      <c r="AH160" s="1554"/>
    </row>
    <row r="161" spans="2:34" s="20" customFormat="1" ht="22.5" customHeight="1" x14ac:dyDescent="0.25">
      <c r="B161" s="88"/>
      <c r="C161" s="95"/>
      <c r="D161" s="95"/>
      <c r="E161" s="142" t="s">
        <v>641</v>
      </c>
      <c r="F161" s="167"/>
      <c r="G161" s="168" t="s">
        <v>638</v>
      </c>
      <c r="H161" s="95"/>
      <c r="I161" s="95"/>
      <c r="J161" s="95"/>
      <c r="K161" s="95"/>
      <c r="L161" s="95"/>
      <c r="M161" s="95"/>
      <c r="N161" s="95"/>
      <c r="O161" s="95"/>
      <c r="P161" s="89"/>
      <c r="Q161" s="11"/>
      <c r="T161" s="1552"/>
      <c r="W161" s="1557" t="s">
        <v>641</v>
      </c>
      <c r="X161" s="1193"/>
      <c r="Y161" s="169" t="s">
        <v>638</v>
      </c>
      <c r="AH161" s="1554"/>
    </row>
    <row r="162" spans="2:34" s="20" customFormat="1" ht="22.5" customHeight="1" x14ac:dyDescent="0.25">
      <c r="B162" s="88"/>
      <c r="C162" s="95"/>
      <c r="D162" s="95"/>
      <c r="E162" s="142" t="s">
        <v>642</v>
      </c>
      <c r="F162" s="167"/>
      <c r="G162" s="168" t="s">
        <v>638</v>
      </c>
      <c r="H162" s="95"/>
      <c r="I162" s="95"/>
      <c r="J162" s="95"/>
      <c r="K162" s="95"/>
      <c r="L162" s="95"/>
      <c r="M162" s="95"/>
      <c r="N162" s="95"/>
      <c r="O162" s="95"/>
      <c r="P162" s="89"/>
      <c r="Q162" s="11"/>
      <c r="T162" s="1552"/>
      <c r="W162" s="1557" t="s">
        <v>642</v>
      </c>
      <c r="X162" s="1193"/>
      <c r="Y162" s="169" t="s">
        <v>638</v>
      </c>
      <c r="AH162" s="1554"/>
    </row>
    <row r="163" spans="2:34" s="20" customFormat="1" ht="22.5" customHeight="1" x14ac:dyDescent="0.25">
      <c r="B163" s="88"/>
      <c r="C163" s="95"/>
      <c r="D163" s="95"/>
      <c r="E163" s="172" t="s">
        <v>412</v>
      </c>
      <c r="F163" s="95"/>
      <c r="G163" s="95"/>
      <c r="H163" s="95"/>
      <c r="I163" s="95"/>
      <c r="J163" s="95"/>
      <c r="K163" s="95"/>
      <c r="L163" s="95"/>
      <c r="M163" s="95"/>
      <c r="N163" s="95"/>
      <c r="O163" s="95"/>
      <c r="P163" s="89"/>
      <c r="Q163" s="11"/>
      <c r="T163" s="1552"/>
      <c r="W163" s="1559" t="s">
        <v>412</v>
      </c>
      <c r="AH163" s="1554"/>
    </row>
    <row r="164" spans="2:34" s="20" customFormat="1" ht="27" customHeight="1" x14ac:dyDescent="0.15">
      <c r="B164" s="88"/>
      <c r="C164" s="95"/>
      <c r="D164" s="95"/>
      <c r="E164" s="2022"/>
      <c r="F164" s="2023"/>
      <c r="G164" s="2023"/>
      <c r="H164" s="2023"/>
      <c r="I164" s="2023"/>
      <c r="J164" s="2023"/>
      <c r="K164" s="2023"/>
      <c r="L164" s="2023"/>
      <c r="M164" s="2023"/>
      <c r="N164" s="2023"/>
      <c r="O164" s="2024"/>
      <c r="P164" s="89"/>
      <c r="Q164" s="11"/>
      <c r="T164" s="1552"/>
      <c r="W164" s="2010"/>
      <c r="X164" s="2011"/>
      <c r="Y164" s="2011"/>
      <c r="Z164" s="2011"/>
      <c r="AA164" s="2011"/>
      <c r="AB164" s="2011"/>
      <c r="AC164" s="2011"/>
      <c r="AD164" s="2011"/>
      <c r="AE164" s="2011"/>
      <c r="AF164" s="2011"/>
      <c r="AG164" s="2012"/>
      <c r="AH164" s="1554"/>
    </row>
    <row r="165" spans="2:34" s="20" customFormat="1" ht="7.5" customHeight="1" thickBot="1" x14ac:dyDescent="0.2">
      <c r="B165" s="99"/>
      <c r="C165" s="116"/>
      <c r="D165" s="116"/>
      <c r="E165" s="116"/>
      <c r="F165" s="116"/>
      <c r="G165" s="116"/>
      <c r="H165" s="116"/>
      <c r="I165" s="116"/>
      <c r="J165" s="116"/>
      <c r="K165" s="116"/>
      <c r="L165" s="116"/>
      <c r="M165" s="116"/>
      <c r="N165" s="116"/>
      <c r="O165" s="117"/>
      <c r="P165" s="101"/>
      <c r="Q165" s="11"/>
      <c r="T165" s="1561"/>
      <c r="U165" s="1562"/>
      <c r="V165" s="1562"/>
      <c r="W165" s="1562"/>
      <c r="X165" s="1562"/>
      <c r="Y165" s="1562"/>
      <c r="Z165" s="1562"/>
      <c r="AA165" s="1562"/>
      <c r="AB165" s="1562"/>
      <c r="AC165" s="1562"/>
      <c r="AD165" s="1562"/>
      <c r="AE165" s="1562"/>
      <c r="AF165" s="1562"/>
      <c r="AG165" s="1563"/>
      <c r="AH165" s="1564"/>
    </row>
    <row r="166" spans="2:34" x14ac:dyDescent="0.15">
      <c r="C166" s="1865" t="s">
        <v>3156</v>
      </c>
      <c r="D166" s="1865"/>
      <c r="E166" s="1865"/>
      <c r="F166" s="1865"/>
      <c r="G166" s="1865"/>
      <c r="H166" s="1865"/>
      <c r="I166" s="1865"/>
      <c r="J166" s="1865"/>
      <c r="K166" s="1865"/>
      <c r="L166" s="1865"/>
      <c r="M166" s="1865"/>
      <c r="N166" s="1865"/>
      <c r="R166" s="15"/>
      <c r="S166" s="15"/>
      <c r="T166" s="15"/>
      <c r="U166" s="2004" t="s">
        <v>270</v>
      </c>
      <c r="V166" s="2004"/>
      <c r="W166" s="2004"/>
      <c r="X166" s="2004"/>
      <c r="Y166" s="2004"/>
      <c r="Z166" s="2004"/>
      <c r="AA166" s="2004"/>
      <c r="AB166" s="2004"/>
      <c r="AC166" s="2004"/>
      <c r="AD166" s="2004"/>
      <c r="AE166" s="2004"/>
      <c r="AF166" s="2004"/>
      <c r="AG166" s="15"/>
      <c r="AH166" s="15"/>
    </row>
  </sheetData>
  <sheetProtection algorithmName="SHA-512" hashValue="eZTw6m9Mlv8/36j0u7HEcRboxZ5WpehdkDQhcU9mz/MsclUETsYUWc9gH4sLUSEpSTfqMZ6frBE03fJd3efGcA==" saltValue="KI0bnYMc5zktfK6HOEnwBw==" spinCount="100000" sheet="1" formatRows="0"/>
  <mergeCells count="4236">
    <mergeCell ref="WPU118:WQJ118"/>
    <mergeCell ref="WQK118:WQZ118"/>
    <mergeCell ref="WRA118:WRP118"/>
    <mergeCell ref="WRQ118:WSF118"/>
    <mergeCell ref="WSG118:WSV118"/>
    <mergeCell ref="WSW118:WTL118"/>
    <mergeCell ref="WMC118:WMR118"/>
    <mergeCell ref="XEO118:XFD118"/>
    <mergeCell ref="XAW118:XBL118"/>
    <mergeCell ref="XBM118:XCB118"/>
    <mergeCell ref="XCC118:XCR118"/>
    <mergeCell ref="XCS118:XDH118"/>
    <mergeCell ref="XDI118:XDX118"/>
    <mergeCell ref="XDY118:XEN118"/>
    <mergeCell ref="WXE118:WXT118"/>
    <mergeCell ref="WXU118:WYJ118"/>
    <mergeCell ref="WYK118:WYZ118"/>
    <mergeCell ref="WZA118:WZP118"/>
    <mergeCell ref="WZQ118:XAF118"/>
    <mergeCell ref="XAG118:XAV118"/>
    <mergeCell ref="WTM118:WUB118"/>
    <mergeCell ref="WUC118:WUR118"/>
    <mergeCell ref="WUS118:WVH118"/>
    <mergeCell ref="WVI118:WVX118"/>
    <mergeCell ref="WVY118:WWN118"/>
    <mergeCell ref="WWO118:WXD118"/>
    <mergeCell ref="WMS118:WNH118"/>
    <mergeCell ref="WNI118:WNX118"/>
    <mergeCell ref="WNY118:WON118"/>
    <mergeCell ref="WOO118:WPD118"/>
    <mergeCell ref="WPE118:WPT118"/>
    <mergeCell ref="WIK118:WIZ118"/>
    <mergeCell ref="WJA118:WJP118"/>
    <mergeCell ref="WJQ118:WKF118"/>
    <mergeCell ref="WKG118:WKV118"/>
    <mergeCell ref="WKW118:WLL118"/>
    <mergeCell ref="WLM118:WMB118"/>
    <mergeCell ref="WES118:WFH118"/>
    <mergeCell ref="WFI118:WFX118"/>
    <mergeCell ref="WFY118:WGN118"/>
    <mergeCell ref="WGO118:WHD118"/>
    <mergeCell ref="WHE118:WHT118"/>
    <mergeCell ref="WHU118:WIJ118"/>
    <mergeCell ref="WBA118:WBP118"/>
    <mergeCell ref="WBQ118:WCF118"/>
    <mergeCell ref="WCG118:WCV118"/>
    <mergeCell ref="WCW118:WDL118"/>
    <mergeCell ref="WDM118:WEB118"/>
    <mergeCell ref="WEC118:WER118"/>
    <mergeCell ref="VXI118:VXX118"/>
    <mergeCell ref="VXY118:VYN118"/>
    <mergeCell ref="VYO118:VZD118"/>
    <mergeCell ref="VZE118:VZT118"/>
    <mergeCell ref="VZU118:WAJ118"/>
    <mergeCell ref="WAK118:WAZ118"/>
    <mergeCell ref="VTQ118:VUF118"/>
    <mergeCell ref="VUG118:VUV118"/>
    <mergeCell ref="VUW118:VVL118"/>
    <mergeCell ref="VVM118:VWB118"/>
    <mergeCell ref="VWC118:VWR118"/>
    <mergeCell ref="VWS118:VXH118"/>
    <mergeCell ref="VPY118:VQN118"/>
    <mergeCell ref="VQO118:VRD118"/>
    <mergeCell ref="VRE118:VRT118"/>
    <mergeCell ref="VRU118:VSJ118"/>
    <mergeCell ref="VSK118:VSZ118"/>
    <mergeCell ref="VTA118:VTP118"/>
    <mergeCell ref="VMG118:VMV118"/>
    <mergeCell ref="VMW118:VNL118"/>
    <mergeCell ref="VNM118:VOB118"/>
    <mergeCell ref="VOC118:VOR118"/>
    <mergeCell ref="VOS118:VPH118"/>
    <mergeCell ref="VPI118:VPX118"/>
    <mergeCell ref="VIO118:VJD118"/>
    <mergeCell ref="VJE118:VJT118"/>
    <mergeCell ref="VJU118:VKJ118"/>
    <mergeCell ref="VKK118:VKZ118"/>
    <mergeCell ref="VLA118:VLP118"/>
    <mergeCell ref="VLQ118:VMF118"/>
    <mergeCell ref="VEW118:VFL118"/>
    <mergeCell ref="VFM118:VGB118"/>
    <mergeCell ref="VGC118:VGR118"/>
    <mergeCell ref="VGS118:VHH118"/>
    <mergeCell ref="VHI118:VHX118"/>
    <mergeCell ref="VHY118:VIN118"/>
    <mergeCell ref="VBE118:VBT118"/>
    <mergeCell ref="VBU118:VCJ118"/>
    <mergeCell ref="VCK118:VCZ118"/>
    <mergeCell ref="VDA118:VDP118"/>
    <mergeCell ref="VDQ118:VEF118"/>
    <mergeCell ref="VEG118:VEV118"/>
    <mergeCell ref="UXM118:UYB118"/>
    <mergeCell ref="UYC118:UYR118"/>
    <mergeCell ref="UYS118:UZH118"/>
    <mergeCell ref="UZI118:UZX118"/>
    <mergeCell ref="UZY118:VAN118"/>
    <mergeCell ref="VAO118:VBD118"/>
    <mergeCell ref="UTU118:UUJ118"/>
    <mergeCell ref="UUK118:UUZ118"/>
    <mergeCell ref="UVA118:UVP118"/>
    <mergeCell ref="UVQ118:UWF118"/>
    <mergeCell ref="UWG118:UWV118"/>
    <mergeCell ref="UWW118:UXL118"/>
    <mergeCell ref="UQC118:UQR118"/>
    <mergeCell ref="UQS118:URH118"/>
    <mergeCell ref="URI118:URX118"/>
    <mergeCell ref="URY118:USN118"/>
    <mergeCell ref="USO118:UTD118"/>
    <mergeCell ref="UTE118:UTT118"/>
    <mergeCell ref="UMK118:UMZ118"/>
    <mergeCell ref="UNA118:UNP118"/>
    <mergeCell ref="UNQ118:UOF118"/>
    <mergeCell ref="UOG118:UOV118"/>
    <mergeCell ref="UOW118:UPL118"/>
    <mergeCell ref="UPM118:UQB118"/>
    <mergeCell ref="UIS118:UJH118"/>
    <mergeCell ref="UJI118:UJX118"/>
    <mergeCell ref="UJY118:UKN118"/>
    <mergeCell ref="UKO118:ULD118"/>
    <mergeCell ref="ULE118:ULT118"/>
    <mergeCell ref="ULU118:UMJ118"/>
    <mergeCell ref="UFA118:UFP118"/>
    <mergeCell ref="UFQ118:UGF118"/>
    <mergeCell ref="UGG118:UGV118"/>
    <mergeCell ref="UGW118:UHL118"/>
    <mergeCell ref="UHM118:UIB118"/>
    <mergeCell ref="UIC118:UIR118"/>
    <mergeCell ref="UBI118:UBX118"/>
    <mergeCell ref="UBY118:UCN118"/>
    <mergeCell ref="UCO118:UDD118"/>
    <mergeCell ref="UDE118:UDT118"/>
    <mergeCell ref="UDU118:UEJ118"/>
    <mergeCell ref="UEK118:UEZ118"/>
    <mergeCell ref="TXQ118:TYF118"/>
    <mergeCell ref="TYG118:TYV118"/>
    <mergeCell ref="TYW118:TZL118"/>
    <mergeCell ref="TZM118:UAB118"/>
    <mergeCell ref="UAC118:UAR118"/>
    <mergeCell ref="UAS118:UBH118"/>
    <mergeCell ref="TTY118:TUN118"/>
    <mergeCell ref="TUO118:TVD118"/>
    <mergeCell ref="TVE118:TVT118"/>
    <mergeCell ref="TVU118:TWJ118"/>
    <mergeCell ref="TWK118:TWZ118"/>
    <mergeCell ref="TXA118:TXP118"/>
    <mergeCell ref="TQG118:TQV118"/>
    <mergeCell ref="TQW118:TRL118"/>
    <mergeCell ref="TRM118:TSB118"/>
    <mergeCell ref="TSC118:TSR118"/>
    <mergeCell ref="TSS118:TTH118"/>
    <mergeCell ref="TTI118:TTX118"/>
    <mergeCell ref="TMO118:TND118"/>
    <mergeCell ref="TNE118:TNT118"/>
    <mergeCell ref="TNU118:TOJ118"/>
    <mergeCell ref="TOK118:TOZ118"/>
    <mergeCell ref="TPA118:TPP118"/>
    <mergeCell ref="TPQ118:TQF118"/>
    <mergeCell ref="TIW118:TJL118"/>
    <mergeCell ref="TJM118:TKB118"/>
    <mergeCell ref="TKC118:TKR118"/>
    <mergeCell ref="TKS118:TLH118"/>
    <mergeCell ref="TLI118:TLX118"/>
    <mergeCell ref="TLY118:TMN118"/>
    <mergeCell ref="TFE118:TFT118"/>
    <mergeCell ref="TFU118:TGJ118"/>
    <mergeCell ref="TGK118:TGZ118"/>
    <mergeCell ref="THA118:THP118"/>
    <mergeCell ref="THQ118:TIF118"/>
    <mergeCell ref="TIG118:TIV118"/>
    <mergeCell ref="TBM118:TCB118"/>
    <mergeCell ref="TCC118:TCR118"/>
    <mergeCell ref="TCS118:TDH118"/>
    <mergeCell ref="TDI118:TDX118"/>
    <mergeCell ref="TDY118:TEN118"/>
    <mergeCell ref="TEO118:TFD118"/>
    <mergeCell ref="SXU118:SYJ118"/>
    <mergeCell ref="SYK118:SYZ118"/>
    <mergeCell ref="SZA118:SZP118"/>
    <mergeCell ref="SZQ118:TAF118"/>
    <mergeCell ref="TAG118:TAV118"/>
    <mergeCell ref="TAW118:TBL118"/>
    <mergeCell ref="SUC118:SUR118"/>
    <mergeCell ref="SUS118:SVH118"/>
    <mergeCell ref="SVI118:SVX118"/>
    <mergeCell ref="SVY118:SWN118"/>
    <mergeCell ref="SWO118:SXD118"/>
    <mergeCell ref="SXE118:SXT118"/>
    <mergeCell ref="SQK118:SQZ118"/>
    <mergeCell ref="SRA118:SRP118"/>
    <mergeCell ref="SRQ118:SSF118"/>
    <mergeCell ref="SSG118:SSV118"/>
    <mergeCell ref="SSW118:STL118"/>
    <mergeCell ref="STM118:SUB118"/>
    <mergeCell ref="SMS118:SNH118"/>
    <mergeCell ref="SNI118:SNX118"/>
    <mergeCell ref="SNY118:SON118"/>
    <mergeCell ref="SOO118:SPD118"/>
    <mergeCell ref="SPE118:SPT118"/>
    <mergeCell ref="SPU118:SQJ118"/>
    <mergeCell ref="SJA118:SJP118"/>
    <mergeCell ref="SJQ118:SKF118"/>
    <mergeCell ref="SKG118:SKV118"/>
    <mergeCell ref="SKW118:SLL118"/>
    <mergeCell ref="SLM118:SMB118"/>
    <mergeCell ref="SMC118:SMR118"/>
    <mergeCell ref="SFI118:SFX118"/>
    <mergeCell ref="SFY118:SGN118"/>
    <mergeCell ref="SGO118:SHD118"/>
    <mergeCell ref="SHE118:SHT118"/>
    <mergeCell ref="SHU118:SIJ118"/>
    <mergeCell ref="SIK118:SIZ118"/>
    <mergeCell ref="SBQ118:SCF118"/>
    <mergeCell ref="SCG118:SCV118"/>
    <mergeCell ref="SCW118:SDL118"/>
    <mergeCell ref="SDM118:SEB118"/>
    <mergeCell ref="SEC118:SER118"/>
    <mergeCell ref="SES118:SFH118"/>
    <mergeCell ref="RXY118:RYN118"/>
    <mergeCell ref="RYO118:RZD118"/>
    <mergeCell ref="RZE118:RZT118"/>
    <mergeCell ref="RZU118:SAJ118"/>
    <mergeCell ref="SAK118:SAZ118"/>
    <mergeCell ref="SBA118:SBP118"/>
    <mergeCell ref="RUG118:RUV118"/>
    <mergeCell ref="RUW118:RVL118"/>
    <mergeCell ref="RVM118:RWB118"/>
    <mergeCell ref="RWC118:RWR118"/>
    <mergeCell ref="RWS118:RXH118"/>
    <mergeCell ref="RXI118:RXX118"/>
    <mergeCell ref="RQO118:RRD118"/>
    <mergeCell ref="RRE118:RRT118"/>
    <mergeCell ref="RRU118:RSJ118"/>
    <mergeCell ref="RSK118:RSZ118"/>
    <mergeCell ref="RTA118:RTP118"/>
    <mergeCell ref="RTQ118:RUF118"/>
    <mergeCell ref="RMW118:RNL118"/>
    <mergeCell ref="RNM118:ROB118"/>
    <mergeCell ref="ROC118:ROR118"/>
    <mergeCell ref="ROS118:RPH118"/>
    <mergeCell ref="RPI118:RPX118"/>
    <mergeCell ref="RPY118:RQN118"/>
    <mergeCell ref="RJE118:RJT118"/>
    <mergeCell ref="RJU118:RKJ118"/>
    <mergeCell ref="RKK118:RKZ118"/>
    <mergeCell ref="RLA118:RLP118"/>
    <mergeCell ref="RLQ118:RMF118"/>
    <mergeCell ref="RMG118:RMV118"/>
    <mergeCell ref="RFM118:RGB118"/>
    <mergeCell ref="RGC118:RGR118"/>
    <mergeCell ref="RGS118:RHH118"/>
    <mergeCell ref="RHI118:RHX118"/>
    <mergeCell ref="RHY118:RIN118"/>
    <mergeCell ref="RIO118:RJD118"/>
    <mergeCell ref="RBU118:RCJ118"/>
    <mergeCell ref="RCK118:RCZ118"/>
    <mergeCell ref="RDA118:RDP118"/>
    <mergeCell ref="RDQ118:REF118"/>
    <mergeCell ref="REG118:REV118"/>
    <mergeCell ref="REW118:RFL118"/>
    <mergeCell ref="QYC118:QYR118"/>
    <mergeCell ref="QYS118:QZH118"/>
    <mergeCell ref="QZI118:QZX118"/>
    <mergeCell ref="QZY118:RAN118"/>
    <mergeCell ref="RAO118:RBD118"/>
    <mergeCell ref="RBE118:RBT118"/>
    <mergeCell ref="QUK118:QUZ118"/>
    <mergeCell ref="QVA118:QVP118"/>
    <mergeCell ref="QVQ118:QWF118"/>
    <mergeCell ref="QWG118:QWV118"/>
    <mergeCell ref="QWW118:QXL118"/>
    <mergeCell ref="QXM118:QYB118"/>
    <mergeCell ref="QQS118:QRH118"/>
    <mergeCell ref="QRI118:QRX118"/>
    <mergeCell ref="QRY118:QSN118"/>
    <mergeCell ref="QSO118:QTD118"/>
    <mergeCell ref="QTE118:QTT118"/>
    <mergeCell ref="QTU118:QUJ118"/>
    <mergeCell ref="QNA118:QNP118"/>
    <mergeCell ref="QNQ118:QOF118"/>
    <mergeCell ref="QOG118:QOV118"/>
    <mergeCell ref="QOW118:QPL118"/>
    <mergeCell ref="QPM118:QQB118"/>
    <mergeCell ref="QQC118:QQR118"/>
    <mergeCell ref="QJI118:QJX118"/>
    <mergeCell ref="QJY118:QKN118"/>
    <mergeCell ref="QKO118:QLD118"/>
    <mergeCell ref="QLE118:QLT118"/>
    <mergeCell ref="QLU118:QMJ118"/>
    <mergeCell ref="QMK118:QMZ118"/>
    <mergeCell ref="QFQ118:QGF118"/>
    <mergeCell ref="QGG118:QGV118"/>
    <mergeCell ref="QGW118:QHL118"/>
    <mergeCell ref="QHM118:QIB118"/>
    <mergeCell ref="QIC118:QIR118"/>
    <mergeCell ref="QIS118:QJH118"/>
    <mergeCell ref="QBY118:QCN118"/>
    <mergeCell ref="QCO118:QDD118"/>
    <mergeCell ref="QDE118:QDT118"/>
    <mergeCell ref="QDU118:QEJ118"/>
    <mergeCell ref="QEK118:QEZ118"/>
    <mergeCell ref="QFA118:QFP118"/>
    <mergeCell ref="PYG118:PYV118"/>
    <mergeCell ref="PYW118:PZL118"/>
    <mergeCell ref="PZM118:QAB118"/>
    <mergeCell ref="QAC118:QAR118"/>
    <mergeCell ref="QAS118:QBH118"/>
    <mergeCell ref="QBI118:QBX118"/>
    <mergeCell ref="PUO118:PVD118"/>
    <mergeCell ref="PVE118:PVT118"/>
    <mergeCell ref="PVU118:PWJ118"/>
    <mergeCell ref="PWK118:PWZ118"/>
    <mergeCell ref="PXA118:PXP118"/>
    <mergeCell ref="PXQ118:PYF118"/>
    <mergeCell ref="PQW118:PRL118"/>
    <mergeCell ref="PRM118:PSB118"/>
    <mergeCell ref="PSC118:PSR118"/>
    <mergeCell ref="PSS118:PTH118"/>
    <mergeCell ref="PTI118:PTX118"/>
    <mergeCell ref="PTY118:PUN118"/>
    <mergeCell ref="PNE118:PNT118"/>
    <mergeCell ref="PNU118:POJ118"/>
    <mergeCell ref="POK118:POZ118"/>
    <mergeCell ref="PPA118:PPP118"/>
    <mergeCell ref="PPQ118:PQF118"/>
    <mergeCell ref="PQG118:PQV118"/>
    <mergeCell ref="PJM118:PKB118"/>
    <mergeCell ref="PKC118:PKR118"/>
    <mergeCell ref="PKS118:PLH118"/>
    <mergeCell ref="PLI118:PLX118"/>
    <mergeCell ref="PLY118:PMN118"/>
    <mergeCell ref="PMO118:PND118"/>
    <mergeCell ref="PFU118:PGJ118"/>
    <mergeCell ref="PGK118:PGZ118"/>
    <mergeCell ref="PHA118:PHP118"/>
    <mergeCell ref="PHQ118:PIF118"/>
    <mergeCell ref="PIG118:PIV118"/>
    <mergeCell ref="PIW118:PJL118"/>
    <mergeCell ref="PCC118:PCR118"/>
    <mergeCell ref="PCS118:PDH118"/>
    <mergeCell ref="PDI118:PDX118"/>
    <mergeCell ref="PDY118:PEN118"/>
    <mergeCell ref="PEO118:PFD118"/>
    <mergeCell ref="PFE118:PFT118"/>
    <mergeCell ref="OYK118:OYZ118"/>
    <mergeCell ref="OZA118:OZP118"/>
    <mergeCell ref="OZQ118:PAF118"/>
    <mergeCell ref="PAG118:PAV118"/>
    <mergeCell ref="PAW118:PBL118"/>
    <mergeCell ref="PBM118:PCB118"/>
    <mergeCell ref="OUS118:OVH118"/>
    <mergeCell ref="OVI118:OVX118"/>
    <mergeCell ref="OVY118:OWN118"/>
    <mergeCell ref="OWO118:OXD118"/>
    <mergeCell ref="OXE118:OXT118"/>
    <mergeCell ref="OXU118:OYJ118"/>
    <mergeCell ref="ORA118:ORP118"/>
    <mergeCell ref="ORQ118:OSF118"/>
    <mergeCell ref="OSG118:OSV118"/>
    <mergeCell ref="OSW118:OTL118"/>
    <mergeCell ref="OTM118:OUB118"/>
    <mergeCell ref="OUC118:OUR118"/>
    <mergeCell ref="ONI118:ONX118"/>
    <mergeCell ref="ONY118:OON118"/>
    <mergeCell ref="OOO118:OPD118"/>
    <mergeCell ref="OPE118:OPT118"/>
    <mergeCell ref="OPU118:OQJ118"/>
    <mergeCell ref="OQK118:OQZ118"/>
    <mergeCell ref="OJQ118:OKF118"/>
    <mergeCell ref="OKG118:OKV118"/>
    <mergeCell ref="OKW118:OLL118"/>
    <mergeCell ref="OLM118:OMB118"/>
    <mergeCell ref="OMC118:OMR118"/>
    <mergeCell ref="OMS118:ONH118"/>
    <mergeCell ref="OFY118:OGN118"/>
    <mergeCell ref="OGO118:OHD118"/>
    <mergeCell ref="OHE118:OHT118"/>
    <mergeCell ref="OHU118:OIJ118"/>
    <mergeCell ref="OIK118:OIZ118"/>
    <mergeCell ref="OJA118:OJP118"/>
    <mergeCell ref="OCG118:OCV118"/>
    <mergeCell ref="OCW118:ODL118"/>
    <mergeCell ref="ODM118:OEB118"/>
    <mergeCell ref="OEC118:OER118"/>
    <mergeCell ref="OES118:OFH118"/>
    <mergeCell ref="OFI118:OFX118"/>
    <mergeCell ref="NYO118:NZD118"/>
    <mergeCell ref="NZE118:NZT118"/>
    <mergeCell ref="NZU118:OAJ118"/>
    <mergeCell ref="OAK118:OAZ118"/>
    <mergeCell ref="OBA118:OBP118"/>
    <mergeCell ref="OBQ118:OCF118"/>
    <mergeCell ref="NUW118:NVL118"/>
    <mergeCell ref="NVM118:NWB118"/>
    <mergeCell ref="NWC118:NWR118"/>
    <mergeCell ref="NWS118:NXH118"/>
    <mergeCell ref="NXI118:NXX118"/>
    <mergeCell ref="NXY118:NYN118"/>
    <mergeCell ref="NRE118:NRT118"/>
    <mergeCell ref="NRU118:NSJ118"/>
    <mergeCell ref="NSK118:NSZ118"/>
    <mergeCell ref="NTA118:NTP118"/>
    <mergeCell ref="NTQ118:NUF118"/>
    <mergeCell ref="NUG118:NUV118"/>
    <mergeCell ref="NNM118:NOB118"/>
    <mergeCell ref="NOC118:NOR118"/>
    <mergeCell ref="NOS118:NPH118"/>
    <mergeCell ref="NPI118:NPX118"/>
    <mergeCell ref="NPY118:NQN118"/>
    <mergeCell ref="NQO118:NRD118"/>
    <mergeCell ref="NJU118:NKJ118"/>
    <mergeCell ref="NKK118:NKZ118"/>
    <mergeCell ref="NLA118:NLP118"/>
    <mergeCell ref="NLQ118:NMF118"/>
    <mergeCell ref="NMG118:NMV118"/>
    <mergeCell ref="NMW118:NNL118"/>
    <mergeCell ref="NGC118:NGR118"/>
    <mergeCell ref="NGS118:NHH118"/>
    <mergeCell ref="NHI118:NHX118"/>
    <mergeCell ref="NHY118:NIN118"/>
    <mergeCell ref="NIO118:NJD118"/>
    <mergeCell ref="NJE118:NJT118"/>
    <mergeCell ref="NCK118:NCZ118"/>
    <mergeCell ref="NDA118:NDP118"/>
    <mergeCell ref="NDQ118:NEF118"/>
    <mergeCell ref="NEG118:NEV118"/>
    <mergeCell ref="NEW118:NFL118"/>
    <mergeCell ref="NFM118:NGB118"/>
    <mergeCell ref="MYS118:MZH118"/>
    <mergeCell ref="MZI118:MZX118"/>
    <mergeCell ref="MZY118:NAN118"/>
    <mergeCell ref="NAO118:NBD118"/>
    <mergeCell ref="NBE118:NBT118"/>
    <mergeCell ref="NBU118:NCJ118"/>
    <mergeCell ref="MVA118:MVP118"/>
    <mergeCell ref="MVQ118:MWF118"/>
    <mergeCell ref="MWG118:MWV118"/>
    <mergeCell ref="MWW118:MXL118"/>
    <mergeCell ref="MXM118:MYB118"/>
    <mergeCell ref="MYC118:MYR118"/>
    <mergeCell ref="MRI118:MRX118"/>
    <mergeCell ref="MRY118:MSN118"/>
    <mergeCell ref="MSO118:MTD118"/>
    <mergeCell ref="MTE118:MTT118"/>
    <mergeCell ref="MTU118:MUJ118"/>
    <mergeCell ref="MUK118:MUZ118"/>
    <mergeCell ref="MNQ118:MOF118"/>
    <mergeCell ref="MOG118:MOV118"/>
    <mergeCell ref="MOW118:MPL118"/>
    <mergeCell ref="MPM118:MQB118"/>
    <mergeCell ref="MQC118:MQR118"/>
    <mergeCell ref="MQS118:MRH118"/>
    <mergeCell ref="MJY118:MKN118"/>
    <mergeCell ref="MKO118:MLD118"/>
    <mergeCell ref="MLE118:MLT118"/>
    <mergeCell ref="MLU118:MMJ118"/>
    <mergeCell ref="MMK118:MMZ118"/>
    <mergeCell ref="MNA118:MNP118"/>
    <mergeCell ref="MGG118:MGV118"/>
    <mergeCell ref="MGW118:MHL118"/>
    <mergeCell ref="MHM118:MIB118"/>
    <mergeCell ref="MIC118:MIR118"/>
    <mergeCell ref="MIS118:MJH118"/>
    <mergeCell ref="MJI118:MJX118"/>
    <mergeCell ref="MCO118:MDD118"/>
    <mergeCell ref="MDE118:MDT118"/>
    <mergeCell ref="MDU118:MEJ118"/>
    <mergeCell ref="MEK118:MEZ118"/>
    <mergeCell ref="MFA118:MFP118"/>
    <mergeCell ref="MFQ118:MGF118"/>
    <mergeCell ref="LYW118:LZL118"/>
    <mergeCell ref="LZM118:MAB118"/>
    <mergeCell ref="MAC118:MAR118"/>
    <mergeCell ref="MAS118:MBH118"/>
    <mergeCell ref="MBI118:MBX118"/>
    <mergeCell ref="MBY118:MCN118"/>
    <mergeCell ref="LVE118:LVT118"/>
    <mergeCell ref="LVU118:LWJ118"/>
    <mergeCell ref="LWK118:LWZ118"/>
    <mergeCell ref="LXA118:LXP118"/>
    <mergeCell ref="LXQ118:LYF118"/>
    <mergeCell ref="LYG118:LYV118"/>
    <mergeCell ref="LRM118:LSB118"/>
    <mergeCell ref="LSC118:LSR118"/>
    <mergeCell ref="LSS118:LTH118"/>
    <mergeCell ref="LTI118:LTX118"/>
    <mergeCell ref="LTY118:LUN118"/>
    <mergeCell ref="LUO118:LVD118"/>
    <mergeCell ref="LNU118:LOJ118"/>
    <mergeCell ref="LOK118:LOZ118"/>
    <mergeCell ref="LPA118:LPP118"/>
    <mergeCell ref="LPQ118:LQF118"/>
    <mergeCell ref="LQG118:LQV118"/>
    <mergeCell ref="LQW118:LRL118"/>
    <mergeCell ref="LKC118:LKR118"/>
    <mergeCell ref="LKS118:LLH118"/>
    <mergeCell ref="LLI118:LLX118"/>
    <mergeCell ref="LLY118:LMN118"/>
    <mergeCell ref="LMO118:LND118"/>
    <mergeCell ref="LNE118:LNT118"/>
    <mergeCell ref="LGK118:LGZ118"/>
    <mergeCell ref="LHA118:LHP118"/>
    <mergeCell ref="LHQ118:LIF118"/>
    <mergeCell ref="LIG118:LIV118"/>
    <mergeCell ref="LIW118:LJL118"/>
    <mergeCell ref="LJM118:LKB118"/>
    <mergeCell ref="LCS118:LDH118"/>
    <mergeCell ref="LDI118:LDX118"/>
    <mergeCell ref="LDY118:LEN118"/>
    <mergeCell ref="LEO118:LFD118"/>
    <mergeCell ref="LFE118:LFT118"/>
    <mergeCell ref="LFU118:LGJ118"/>
    <mergeCell ref="KZA118:KZP118"/>
    <mergeCell ref="KZQ118:LAF118"/>
    <mergeCell ref="LAG118:LAV118"/>
    <mergeCell ref="LAW118:LBL118"/>
    <mergeCell ref="LBM118:LCB118"/>
    <mergeCell ref="LCC118:LCR118"/>
    <mergeCell ref="KVI118:KVX118"/>
    <mergeCell ref="KVY118:KWN118"/>
    <mergeCell ref="KWO118:KXD118"/>
    <mergeCell ref="KXE118:KXT118"/>
    <mergeCell ref="KXU118:KYJ118"/>
    <mergeCell ref="KYK118:KYZ118"/>
    <mergeCell ref="KRQ118:KSF118"/>
    <mergeCell ref="KSG118:KSV118"/>
    <mergeCell ref="KSW118:KTL118"/>
    <mergeCell ref="KTM118:KUB118"/>
    <mergeCell ref="KUC118:KUR118"/>
    <mergeCell ref="KUS118:KVH118"/>
    <mergeCell ref="KNY118:KON118"/>
    <mergeCell ref="KOO118:KPD118"/>
    <mergeCell ref="KPE118:KPT118"/>
    <mergeCell ref="KPU118:KQJ118"/>
    <mergeCell ref="KQK118:KQZ118"/>
    <mergeCell ref="KRA118:KRP118"/>
    <mergeCell ref="KKG118:KKV118"/>
    <mergeCell ref="KKW118:KLL118"/>
    <mergeCell ref="KLM118:KMB118"/>
    <mergeCell ref="KMC118:KMR118"/>
    <mergeCell ref="KMS118:KNH118"/>
    <mergeCell ref="KNI118:KNX118"/>
    <mergeCell ref="KGO118:KHD118"/>
    <mergeCell ref="KHE118:KHT118"/>
    <mergeCell ref="KHU118:KIJ118"/>
    <mergeCell ref="KIK118:KIZ118"/>
    <mergeCell ref="KJA118:KJP118"/>
    <mergeCell ref="KJQ118:KKF118"/>
    <mergeCell ref="KCW118:KDL118"/>
    <mergeCell ref="KDM118:KEB118"/>
    <mergeCell ref="KEC118:KER118"/>
    <mergeCell ref="KES118:KFH118"/>
    <mergeCell ref="KFI118:KFX118"/>
    <mergeCell ref="KFY118:KGN118"/>
    <mergeCell ref="JZE118:JZT118"/>
    <mergeCell ref="JZU118:KAJ118"/>
    <mergeCell ref="KAK118:KAZ118"/>
    <mergeCell ref="KBA118:KBP118"/>
    <mergeCell ref="KBQ118:KCF118"/>
    <mergeCell ref="KCG118:KCV118"/>
    <mergeCell ref="JVM118:JWB118"/>
    <mergeCell ref="JWC118:JWR118"/>
    <mergeCell ref="JWS118:JXH118"/>
    <mergeCell ref="JXI118:JXX118"/>
    <mergeCell ref="JXY118:JYN118"/>
    <mergeCell ref="JYO118:JZD118"/>
    <mergeCell ref="JRU118:JSJ118"/>
    <mergeCell ref="JSK118:JSZ118"/>
    <mergeCell ref="JTA118:JTP118"/>
    <mergeCell ref="JTQ118:JUF118"/>
    <mergeCell ref="JUG118:JUV118"/>
    <mergeCell ref="JUW118:JVL118"/>
    <mergeCell ref="JOC118:JOR118"/>
    <mergeCell ref="JOS118:JPH118"/>
    <mergeCell ref="JPI118:JPX118"/>
    <mergeCell ref="JPY118:JQN118"/>
    <mergeCell ref="JQO118:JRD118"/>
    <mergeCell ref="JRE118:JRT118"/>
    <mergeCell ref="JKK118:JKZ118"/>
    <mergeCell ref="JLA118:JLP118"/>
    <mergeCell ref="JLQ118:JMF118"/>
    <mergeCell ref="JMG118:JMV118"/>
    <mergeCell ref="JMW118:JNL118"/>
    <mergeCell ref="JNM118:JOB118"/>
    <mergeCell ref="JGS118:JHH118"/>
    <mergeCell ref="JHI118:JHX118"/>
    <mergeCell ref="JHY118:JIN118"/>
    <mergeCell ref="JIO118:JJD118"/>
    <mergeCell ref="JJE118:JJT118"/>
    <mergeCell ref="JJU118:JKJ118"/>
    <mergeCell ref="JDA118:JDP118"/>
    <mergeCell ref="JDQ118:JEF118"/>
    <mergeCell ref="JEG118:JEV118"/>
    <mergeCell ref="JEW118:JFL118"/>
    <mergeCell ref="JFM118:JGB118"/>
    <mergeCell ref="JGC118:JGR118"/>
    <mergeCell ref="IZI118:IZX118"/>
    <mergeCell ref="IZY118:JAN118"/>
    <mergeCell ref="JAO118:JBD118"/>
    <mergeCell ref="JBE118:JBT118"/>
    <mergeCell ref="JBU118:JCJ118"/>
    <mergeCell ref="JCK118:JCZ118"/>
    <mergeCell ref="IVQ118:IWF118"/>
    <mergeCell ref="IWG118:IWV118"/>
    <mergeCell ref="IWW118:IXL118"/>
    <mergeCell ref="IXM118:IYB118"/>
    <mergeCell ref="IYC118:IYR118"/>
    <mergeCell ref="IYS118:IZH118"/>
    <mergeCell ref="IRY118:ISN118"/>
    <mergeCell ref="ISO118:ITD118"/>
    <mergeCell ref="ITE118:ITT118"/>
    <mergeCell ref="ITU118:IUJ118"/>
    <mergeCell ref="IUK118:IUZ118"/>
    <mergeCell ref="IVA118:IVP118"/>
    <mergeCell ref="IOG118:IOV118"/>
    <mergeCell ref="IOW118:IPL118"/>
    <mergeCell ref="IPM118:IQB118"/>
    <mergeCell ref="IQC118:IQR118"/>
    <mergeCell ref="IQS118:IRH118"/>
    <mergeCell ref="IRI118:IRX118"/>
    <mergeCell ref="IKO118:ILD118"/>
    <mergeCell ref="ILE118:ILT118"/>
    <mergeCell ref="ILU118:IMJ118"/>
    <mergeCell ref="IMK118:IMZ118"/>
    <mergeCell ref="INA118:INP118"/>
    <mergeCell ref="INQ118:IOF118"/>
    <mergeCell ref="IGW118:IHL118"/>
    <mergeCell ref="IHM118:IIB118"/>
    <mergeCell ref="IIC118:IIR118"/>
    <mergeCell ref="IIS118:IJH118"/>
    <mergeCell ref="IJI118:IJX118"/>
    <mergeCell ref="IJY118:IKN118"/>
    <mergeCell ref="IDE118:IDT118"/>
    <mergeCell ref="IDU118:IEJ118"/>
    <mergeCell ref="IEK118:IEZ118"/>
    <mergeCell ref="IFA118:IFP118"/>
    <mergeCell ref="IFQ118:IGF118"/>
    <mergeCell ref="IGG118:IGV118"/>
    <mergeCell ref="HZM118:IAB118"/>
    <mergeCell ref="IAC118:IAR118"/>
    <mergeCell ref="IAS118:IBH118"/>
    <mergeCell ref="IBI118:IBX118"/>
    <mergeCell ref="IBY118:ICN118"/>
    <mergeCell ref="ICO118:IDD118"/>
    <mergeCell ref="HVU118:HWJ118"/>
    <mergeCell ref="HWK118:HWZ118"/>
    <mergeCell ref="HXA118:HXP118"/>
    <mergeCell ref="HXQ118:HYF118"/>
    <mergeCell ref="HYG118:HYV118"/>
    <mergeCell ref="HYW118:HZL118"/>
    <mergeCell ref="HSC118:HSR118"/>
    <mergeCell ref="HSS118:HTH118"/>
    <mergeCell ref="HTI118:HTX118"/>
    <mergeCell ref="HTY118:HUN118"/>
    <mergeCell ref="HUO118:HVD118"/>
    <mergeCell ref="HVE118:HVT118"/>
    <mergeCell ref="HOK118:HOZ118"/>
    <mergeCell ref="HPA118:HPP118"/>
    <mergeCell ref="HPQ118:HQF118"/>
    <mergeCell ref="HQG118:HQV118"/>
    <mergeCell ref="HQW118:HRL118"/>
    <mergeCell ref="HRM118:HSB118"/>
    <mergeCell ref="HKS118:HLH118"/>
    <mergeCell ref="HLI118:HLX118"/>
    <mergeCell ref="HLY118:HMN118"/>
    <mergeCell ref="HMO118:HND118"/>
    <mergeCell ref="HNE118:HNT118"/>
    <mergeCell ref="HNU118:HOJ118"/>
    <mergeCell ref="HHA118:HHP118"/>
    <mergeCell ref="HHQ118:HIF118"/>
    <mergeCell ref="HIG118:HIV118"/>
    <mergeCell ref="HIW118:HJL118"/>
    <mergeCell ref="HJM118:HKB118"/>
    <mergeCell ref="HKC118:HKR118"/>
    <mergeCell ref="HDI118:HDX118"/>
    <mergeCell ref="HDY118:HEN118"/>
    <mergeCell ref="HEO118:HFD118"/>
    <mergeCell ref="HFE118:HFT118"/>
    <mergeCell ref="HFU118:HGJ118"/>
    <mergeCell ref="HGK118:HGZ118"/>
    <mergeCell ref="GZQ118:HAF118"/>
    <mergeCell ref="HAG118:HAV118"/>
    <mergeCell ref="HAW118:HBL118"/>
    <mergeCell ref="HBM118:HCB118"/>
    <mergeCell ref="HCC118:HCR118"/>
    <mergeCell ref="HCS118:HDH118"/>
    <mergeCell ref="GVY118:GWN118"/>
    <mergeCell ref="GWO118:GXD118"/>
    <mergeCell ref="GXE118:GXT118"/>
    <mergeCell ref="GXU118:GYJ118"/>
    <mergeCell ref="GYK118:GYZ118"/>
    <mergeCell ref="GZA118:GZP118"/>
    <mergeCell ref="GSG118:GSV118"/>
    <mergeCell ref="GSW118:GTL118"/>
    <mergeCell ref="GTM118:GUB118"/>
    <mergeCell ref="GUC118:GUR118"/>
    <mergeCell ref="GUS118:GVH118"/>
    <mergeCell ref="GVI118:GVX118"/>
    <mergeCell ref="GOO118:GPD118"/>
    <mergeCell ref="GPE118:GPT118"/>
    <mergeCell ref="GPU118:GQJ118"/>
    <mergeCell ref="GQK118:GQZ118"/>
    <mergeCell ref="GRA118:GRP118"/>
    <mergeCell ref="GRQ118:GSF118"/>
    <mergeCell ref="GKW118:GLL118"/>
    <mergeCell ref="GLM118:GMB118"/>
    <mergeCell ref="GMC118:GMR118"/>
    <mergeCell ref="GMS118:GNH118"/>
    <mergeCell ref="GNI118:GNX118"/>
    <mergeCell ref="GNY118:GON118"/>
    <mergeCell ref="GHE118:GHT118"/>
    <mergeCell ref="GHU118:GIJ118"/>
    <mergeCell ref="GIK118:GIZ118"/>
    <mergeCell ref="GJA118:GJP118"/>
    <mergeCell ref="GJQ118:GKF118"/>
    <mergeCell ref="GKG118:GKV118"/>
    <mergeCell ref="GDM118:GEB118"/>
    <mergeCell ref="GEC118:GER118"/>
    <mergeCell ref="GES118:GFH118"/>
    <mergeCell ref="GFI118:GFX118"/>
    <mergeCell ref="GFY118:GGN118"/>
    <mergeCell ref="GGO118:GHD118"/>
    <mergeCell ref="FZU118:GAJ118"/>
    <mergeCell ref="GAK118:GAZ118"/>
    <mergeCell ref="GBA118:GBP118"/>
    <mergeCell ref="GBQ118:GCF118"/>
    <mergeCell ref="GCG118:GCV118"/>
    <mergeCell ref="GCW118:GDL118"/>
    <mergeCell ref="FWC118:FWR118"/>
    <mergeCell ref="FWS118:FXH118"/>
    <mergeCell ref="FXI118:FXX118"/>
    <mergeCell ref="FXY118:FYN118"/>
    <mergeCell ref="FYO118:FZD118"/>
    <mergeCell ref="FZE118:FZT118"/>
    <mergeCell ref="FSK118:FSZ118"/>
    <mergeCell ref="FTA118:FTP118"/>
    <mergeCell ref="FTQ118:FUF118"/>
    <mergeCell ref="FUG118:FUV118"/>
    <mergeCell ref="FUW118:FVL118"/>
    <mergeCell ref="FVM118:FWB118"/>
    <mergeCell ref="FOS118:FPH118"/>
    <mergeCell ref="FPI118:FPX118"/>
    <mergeCell ref="FPY118:FQN118"/>
    <mergeCell ref="FQO118:FRD118"/>
    <mergeCell ref="FRE118:FRT118"/>
    <mergeCell ref="FRU118:FSJ118"/>
    <mergeCell ref="FLA118:FLP118"/>
    <mergeCell ref="FLQ118:FMF118"/>
    <mergeCell ref="FMG118:FMV118"/>
    <mergeCell ref="FMW118:FNL118"/>
    <mergeCell ref="FNM118:FOB118"/>
    <mergeCell ref="FOC118:FOR118"/>
    <mergeCell ref="FHI118:FHX118"/>
    <mergeCell ref="FHY118:FIN118"/>
    <mergeCell ref="FIO118:FJD118"/>
    <mergeCell ref="FJE118:FJT118"/>
    <mergeCell ref="FJU118:FKJ118"/>
    <mergeCell ref="FKK118:FKZ118"/>
    <mergeCell ref="FDQ118:FEF118"/>
    <mergeCell ref="FEG118:FEV118"/>
    <mergeCell ref="FEW118:FFL118"/>
    <mergeCell ref="FFM118:FGB118"/>
    <mergeCell ref="FGC118:FGR118"/>
    <mergeCell ref="FGS118:FHH118"/>
    <mergeCell ref="EZY118:FAN118"/>
    <mergeCell ref="FAO118:FBD118"/>
    <mergeCell ref="FBE118:FBT118"/>
    <mergeCell ref="FBU118:FCJ118"/>
    <mergeCell ref="FCK118:FCZ118"/>
    <mergeCell ref="FDA118:FDP118"/>
    <mergeCell ref="EWG118:EWV118"/>
    <mergeCell ref="EWW118:EXL118"/>
    <mergeCell ref="EXM118:EYB118"/>
    <mergeCell ref="EYC118:EYR118"/>
    <mergeCell ref="EYS118:EZH118"/>
    <mergeCell ref="EZI118:EZX118"/>
    <mergeCell ref="ESO118:ETD118"/>
    <mergeCell ref="ETE118:ETT118"/>
    <mergeCell ref="ETU118:EUJ118"/>
    <mergeCell ref="EUK118:EUZ118"/>
    <mergeCell ref="EVA118:EVP118"/>
    <mergeCell ref="EVQ118:EWF118"/>
    <mergeCell ref="EOW118:EPL118"/>
    <mergeCell ref="EPM118:EQB118"/>
    <mergeCell ref="EQC118:EQR118"/>
    <mergeCell ref="EQS118:ERH118"/>
    <mergeCell ref="ERI118:ERX118"/>
    <mergeCell ref="ERY118:ESN118"/>
    <mergeCell ref="ELE118:ELT118"/>
    <mergeCell ref="ELU118:EMJ118"/>
    <mergeCell ref="EMK118:EMZ118"/>
    <mergeCell ref="ENA118:ENP118"/>
    <mergeCell ref="ENQ118:EOF118"/>
    <mergeCell ref="EOG118:EOV118"/>
    <mergeCell ref="EHM118:EIB118"/>
    <mergeCell ref="EIC118:EIR118"/>
    <mergeCell ref="EIS118:EJH118"/>
    <mergeCell ref="EJI118:EJX118"/>
    <mergeCell ref="EJY118:EKN118"/>
    <mergeCell ref="EKO118:ELD118"/>
    <mergeCell ref="EDU118:EEJ118"/>
    <mergeCell ref="EEK118:EEZ118"/>
    <mergeCell ref="EFA118:EFP118"/>
    <mergeCell ref="EFQ118:EGF118"/>
    <mergeCell ref="EGG118:EGV118"/>
    <mergeCell ref="EGW118:EHL118"/>
    <mergeCell ref="EAC118:EAR118"/>
    <mergeCell ref="EAS118:EBH118"/>
    <mergeCell ref="EBI118:EBX118"/>
    <mergeCell ref="EBY118:ECN118"/>
    <mergeCell ref="ECO118:EDD118"/>
    <mergeCell ref="EDE118:EDT118"/>
    <mergeCell ref="DWK118:DWZ118"/>
    <mergeCell ref="DXA118:DXP118"/>
    <mergeCell ref="DXQ118:DYF118"/>
    <mergeCell ref="DYG118:DYV118"/>
    <mergeCell ref="DYW118:DZL118"/>
    <mergeCell ref="DZM118:EAB118"/>
    <mergeCell ref="DSS118:DTH118"/>
    <mergeCell ref="DTI118:DTX118"/>
    <mergeCell ref="DTY118:DUN118"/>
    <mergeCell ref="DUO118:DVD118"/>
    <mergeCell ref="DVE118:DVT118"/>
    <mergeCell ref="DVU118:DWJ118"/>
    <mergeCell ref="DPA118:DPP118"/>
    <mergeCell ref="DPQ118:DQF118"/>
    <mergeCell ref="DQG118:DQV118"/>
    <mergeCell ref="DQW118:DRL118"/>
    <mergeCell ref="DRM118:DSB118"/>
    <mergeCell ref="DSC118:DSR118"/>
    <mergeCell ref="DLI118:DLX118"/>
    <mergeCell ref="DLY118:DMN118"/>
    <mergeCell ref="DMO118:DND118"/>
    <mergeCell ref="DNE118:DNT118"/>
    <mergeCell ref="DNU118:DOJ118"/>
    <mergeCell ref="DOK118:DOZ118"/>
    <mergeCell ref="DHQ118:DIF118"/>
    <mergeCell ref="DIG118:DIV118"/>
    <mergeCell ref="DIW118:DJL118"/>
    <mergeCell ref="DJM118:DKB118"/>
    <mergeCell ref="DKC118:DKR118"/>
    <mergeCell ref="DKS118:DLH118"/>
    <mergeCell ref="DDY118:DEN118"/>
    <mergeCell ref="DEO118:DFD118"/>
    <mergeCell ref="DFE118:DFT118"/>
    <mergeCell ref="DFU118:DGJ118"/>
    <mergeCell ref="DGK118:DGZ118"/>
    <mergeCell ref="DHA118:DHP118"/>
    <mergeCell ref="DAG118:DAV118"/>
    <mergeCell ref="DAW118:DBL118"/>
    <mergeCell ref="DBM118:DCB118"/>
    <mergeCell ref="DCC118:DCR118"/>
    <mergeCell ref="DCS118:DDH118"/>
    <mergeCell ref="DDI118:DDX118"/>
    <mergeCell ref="CWO118:CXD118"/>
    <mergeCell ref="CXE118:CXT118"/>
    <mergeCell ref="CXU118:CYJ118"/>
    <mergeCell ref="CYK118:CYZ118"/>
    <mergeCell ref="CZA118:CZP118"/>
    <mergeCell ref="CZQ118:DAF118"/>
    <mergeCell ref="CSW118:CTL118"/>
    <mergeCell ref="CTM118:CUB118"/>
    <mergeCell ref="CUC118:CUR118"/>
    <mergeCell ref="CUS118:CVH118"/>
    <mergeCell ref="CVI118:CVX118"/>
    <mergeCell ref="CVY118:CWN118"/>
    <mergeCell ref="CPE118:CPT118"/>
    <mergeCell ref="CPU118:CQJ118"/>
    <mergeCell ref="CQK118:CQZ118"/>
    <mergeCell ref="CRA118:CRP118"/>
    <mergeCell ref="CRQ118:CSF118"/>
    <mergeCell ref="CSG118:CSV118"/>
    <mergeCell ref="CLM118:CMB118"/>
    <mergeCell ref="CMC118:CMR118"/>
    <mergeCell ref="CMS118:CNH118"/>
    <mergeCell ref="CNI118:CNX118"/>
    <mergeCell ref="CNY118:CON118"/>
    <mergeCell ref="COO118:CPD118"/>
    <mergeCell ref="CHU118:CIJ118"/>
    <mergeCell ref="CIK118:CIZ118"/>
    <mergeCell ref="CJA118:CJP118"/>
    <mergeCell ref="CJQ118:CKF118"/>
    <mergeCell ref="CKG118:CKV118"/>
    <mergeCell ref="CKW118:CLL118"/>
    <mergeCell ref="CEC118:CER118"/>
    <mergeCell ref="CES118:CFH118"/>
    <mergeCell ref="CFI118:CFX118"/>
    <mergeCell ref="CFY118:CGN118"/>
    <mergeCell ref="CGO118:CHD118"/>
    <mergeCell ref="CHE118:CHT118"/>
    <mergeCell ref="CAK118:CAZ118"/>
    <mergeCell ref="CBA118:CBP118"/>
    <mergeCell ref="CBQ118:CCF118"/>
    <mergeCell ref="CCG118:CCV118"/>
    <mergeCell ref="CCW118:CDL118"/>
    <mergeCell ref="CDM118:CEB118"/>
    <mergeCell ref="BWS118:BXH118"/>
    <mergeCell ref="BXI118:BXX118"/>
    <mergeCell ref="BXY118:BYN118"/>
    <mergeCell ref="BYO118:BZD118"/>
    <mergeCell ref="BZE118:BZT118"/>
    <mergeCell ref="BZU118:CAJ118"/>
    <mergeCell ref="BTA118:BTP118"/>
    <mergeCell ref="BTQ118:BUF118"/>
    <mergeCell ref="BUG118:BUV118"/>
    <mergeCell ref="BUW118:BVL118"/>
    <mergeCell ref="BVM118:BWB118"/>
    <mergeCell ref="BWC118:BWR118"/>
    <mergeCell ref="BPI118:BPX118"/>
    <mergeCell ref="BPY118:BQN118"/>
    <mergeCell ref="BQO118:BRD118"/>
    <mergeCell ref="BRE118:BRT118"/>
    <mergeCell ref="BRU118:BSJ118"/>
    <mergeCell ref="BSK118:BSZ118"/>
    <mergeCell ref="BLQ118:BMF118"/>
    <mergeCell ref="BMG118:BMV118"/>
    <mergeCell ref="BMW118:BNL118"/>
    <mergeCell ref="BNM118:BOB118"/>
    <mergeCell ref="BOC118:BOR118"/>
    <mergeCell ref="BOS118:BPH118"/>
    <mergeCell ref="BHY118:BIN118"/>
    <mergeCell ref="BIO118:BJD118"/>
    <mergeCell ref="BJE118:BJT118"/>
    <mergeCell ref="BJU118:BKJ118"/>
    <mergeCell ref="BKK118:BKZ118"/>
    <mergeCell ref="BLA118:BLP118"/>
    <mergeCell ref="BEG118:BEV118"/>
    <mergeCell ref="BEW118:BFL118"/>
    <mergeCell ref="BFM118:BGB118"/>
    <mergeCell ref="BGC118:BGR118"/>
    <mergeCell ref="BGS118:BHH118"/>
    <mergeCell ref="BHI118:BHX118"/>
    <mergeCell ref="BAO118:BBD118"/>
    <mergeCell ref="BBE118:BBT118"/>
    <mergeCell ref="BBU118:BCJ118"/>
    <mergeCell ref="BCK118:BCZ118"/>
    <mergeCell ref="BDA118:BDP118"/>
    <mergeCell ref="BDQ118:BEF118"/>
    <mergeCell ref="AWW118:AXL118"/>
    <mergeCell ref="AXM118:AYB118"/>
    <mergeCell ref="AYC118:AYR118"/>
    <mergeCell ref="AYS118:AZH118"/>
    <mergeCell ref="AZI118:AZX118"/>
    <mergeCell ref="AZY118:BAN118"/>
    <mergeCell ref="ATE118:ATT118"/>
    <mergeCell ref="ATU118:AUJ118"/>
    <mergeCell ref="AUK118:AUZ118"/>
    <mergeCell ref="AVA118:AVP118"/>
    <mergeCell ref="AVQ118:AWF118"/>
    <mergeCell ref="AWG118:AWV118"/>
    <mergeCell ref="APM118:AQB118"/>
    <mergeCell ref="AQC118:AQR118"/>
    <mergeCell ref="AQS118:ARH118"/>
    <mergeCell ref="ARI118:ARX118"/>
    <mergeCell ref="ARY118:ASN118"/>
    <mergeCell ref="ASO118:ATD118"/>
    <mergeCell ref="ALU118:AMJ118"/>
    <mergeCell ref="AMK118:AMZ118"/>
    <mergeCell ref="ANA118:ANP118"/>
    <mergeCell ref="ANQ118:AOF118"/>
    <mergeCell ref="AOG118:AOV118"/>
    <mergeCell ref="AOW118:APL118"/>
    <mergeCell ref="AIC118:AIR118"/>
    <mergeCell ref="AIS118:AJH118"/>
    <mergeCell ref="AJI118:AJX118"/>
    <mergeCell ref="AJY118:AKN118"/>
    <mergeCell ref="AKO118:ALD118"/>
    <mergeCell ref="ALE118:ALT118"/>
    <mergeCell ref="AEK118:AEZ118"/>
    <mergeCell ref="AFA118:AFP118"/>
    <mergeCell ref="AFQ118:AGF118"/>
    <mergeCell ref="AGG118:AGV118"/>
    <mergeCell ref="AGW118:AHL118"/>
    <mergeCell ref="AHM118:AIB118"/>
    <mergeCell ref="AAS118:ABH118"/>
    <mergeCell ref="ABI118:ABX118"/>
    <mergeCell ref="ABY118:ACN118"/>
    <mergeCell ref="ACO118:ADD118"/>
    <mergeCell ref="ADE118:ADT118"/>
    <mergeCell ref="ADU118:AEJ118"/>
    <mergeCell ref="XA118:XP118"/>
    <mergeCell ref="XQ118:YF118"/>
    <mergeCell ref="YG118:YV118"/>
    <mergeCell ref="YW118:ZL118"/>
    <mergeCell ref="ZM118:AAB118"/>
    <mergeCell ref="AAC118:AAR118"/>
    <mergeCell ref="TI118:TX118"/>
    <mergeCell ref="TY118:UN118"/>
    <mergeCell ref="UO118:VD118"/>
    <mergeCell ref="VE118:VT118"/>
    <mergeCell ref="VU118:WJ118"/>
    <mergeCell ref="WK118:WZ118"/>
    <mergeCell ref="PQ118:QF118"/>
    <mergeCell ref="QG118:QV118"/>
    <mergeCell ref="QW118:RL118"/>
    <mergeCell ref="RM118:SB118"/>
    <mergeCell ref="SC118:SR118"/>
    <mergeCell ref="SS118:TH118"/>
    <mergeCell ref="LY118:MN118"/>
    <mergeCell ref="MO118:ND118"/>
    <mergeCell ref="NE118:NT118"/>
    <mergeCell ref="NU118:OJ118"/>
    <mergeCell ref="OK118:OZ118"/>
    <mergeCell ref="PA118:PP118"/>
    <mergeCell ref="IW118:JL118"/>
    <mergeCell ref="JM118:KB118"/>
    <mergeCell ref="KC118:KR118"/>
    <mergeCell ref="KS118:LH118"/>
    <mergeCell ref="LI118:LX118"/>
    <mergeCell ref="EO118:FD118"/>
    <mergeCell ref="FE118:FT118"/>
    <mergeCell ref="FU118:GJ118"/>
    <mergeCell ref="GK118:GZ118"/>
    <mergeCell ref="HA118:HP118"/>
    <mergeCell ref="HQ118:IF118"/>
    <mergeCell ref="AW118:BL118"/>
    <mergeCell ref="BM118:CB118"/>
    <mergeCell ref="CC118:CR118"/>
    <mergeCell ref="CS118:DH118"/>
    <mergeCell ref="DI118:DX118"/>
    <mergeCell ref="DY118:EN118"/>
    <mergeCell ref="U114:V114"/>
    <mergeCell ref="C116:O116"/>
    <mergeCell ref="U116:AG116"/>
    <mergeCell ref="A118:P118"/>
    <mergeCell ref="Q118:AF118"/>
    <mergeCell ref="AG118:AV118"/>
    <mergeCell ref="C92:D95"/>
    <mergeCell ref="U92:V95"/>
    <mergeCell ref="C97:D105"/>
    <mergeCell ref="U97:V105"/>
    <mergeCell ref="C107:D112"/>
    <mergeCell ref="U107:V112"/>
    <mergeCell ref="XCS89:XDH89"/>
    <mergeCell ref="XDI89:XDX89"/>
    <mergeCell ref="XDY89:XEN89"/>
    <mergeCell ref="XEO89:XFD89"/>
    <mergeCell ref="A90:P90"/>
    <mergeCell ref="S90:AH90"/>
    <mergeCell ref="WZA89:WZP89"/>
    <mergeCell ref="WZQ89:XAF89"/>
    <mergeCell ref="XAG89:XAV89"/>
    <mergeCell ref="XAW89:XBL89"/>
    <mergeCell ref="XBM89:XCB89"/>
    <mergeCell ref="XCC89:XCR89"/>
    <mergeCell ref="WVI89:WVX89"/>
    <mergeCell ref="WVY89:WWN89"/>
    <mergeCell ref="WWO89:WXD89"/>
    <mergeCell ref="WXE89:WXT89"/>
    <mergeCell ref="WXU89:WYJ89"/>
    <mergeCell ref="WYK89:WYZ89"/>
    <mergeCell ref="WRQ89:WSF89"/>
    <mergeCell ref="IG118:IV118"/>
    <mergeCell ref="WSG89:WSV89"/>
    <mergeCell ref="WSW89:WTL89"/>
    <mergeCell ref="WTM89:WUB89"/>
    <mergeCell ref="WUC89:WUR89"/>
    <mergeCell ref="WUS89:WVH89"/>
    <mergeCell ref="WNY89:WON89"/>
    <mergeCell ref="WOO89:WPD89"/>
    <mergeCell ref="WPE89:WPT89"/>
    <mergeCell ref="WPU89:WQJ89"/>
    <mergeCell ref="WQK89:WQZ89"/>
    <mergeCell ref="WRA89:WRP89"/>
    <mergeCell ref="WKG89:WKV89"/>
    <mergeCell ref="WKW89:WLL89"/>
    <mergeCell ref="WLM89:WMB89"/>
    <mergeCell ref="WMC89:WMR89"/>
    <mergeCell ref="WMS89:WNH89"/>
    <mergeCell ref="WNI89:WNX89"/>
    <mergeCell ref="WGO89:WHD89"/>
    <mergeCell ref="WHE89:WHT89"/>
    <mergeCell ref="WHU89:WIJ89"/>
    <mergeCell ref="WIK89:WIZ89"/>
    <mergeCell ref="WJA89:WJP89"/>
    <mergeCell ref="WJQ89:WKF89"/>
    <mergeCell ref="WCW89:WDL89"/>
    <mergeCell ref="WDM89:WEB89"/>
    <mergeCell ref="WEC89:WER89"/>
    <mergeCell ref="WES89:WFH89"/>
    <mergeCell ref="WFI89:WFX89"/>
    <mergeCell ref="WFY89:WGN89"/>
    <mergeCell ref="VZE89:VZT89"/>
    <mergeCell ref="VZU89:WAJ89"/>
    <mergeCell ref="WAK89:WAZ89"/>
    <mergeCell ref="WBA89:WBP89"/>
    <mergeCell ref="WBQ89:WCF89"/>
    <mergeCell ref="WCG89:WCV89"/>
    <mergeCell ref="VVM89:VWB89"/>
    <mergeCell ref="VWC89:VWR89"/>
    <mergeCell ref="VWS89:VXH89"/>
    <mergeCell ref="VXI89:VXX89"/>
    <mergeCell ref="VXY89:VYN89"/>
    <mergeCell ref="VYO89:VZD89"/>
    <mergeCell ref="VRU89:VSJ89"/>
    <mergeCell ref="VSK89:VSZ89"/>
    <mergeCell ref="VTA89:VTP89"/>
    <mergeCell ref="VTQ89:VUF89"/>
    <mergeCell ref="VUG89:VUV89"/>
    <mergeCell ref="VUW89:VVL89"/>
    <mergeCell ref="VOC89:VOR89"/>
    <mergeCell ref="VOS89:VPH89"/>
    <mergeCell ref="VPI89:VPX89"/>
    <mergeCell ref="VPY89:VQN89"/>
    <mergeCell ref="VQO89:VRD89"/>
    <mergeCell ref="VRE89:VRT89"/>
    <mergeCell ref="VKK89:VKZ89"/>
    <mergeCell ref="VLA89:VLP89"/>
    <mergeCell ref="VLQ89:VMF89"/>
    <mergeCell ref="VMG89:VMV89"/>
    <mergeCell ref="VMW89:VNL89"/>
    <mergeCell ref="VNM89:VOB89"/>
    <mergeCell ref="VGS89:VHH89"/>
    <mergeCell ref="VHI89:VHX89"/>
    <mergeCell ref="VHY89:VIN89"/>
    <mergeCell ref="VIO89:VJD89"/>
    <mergeCell ref="VJE89:VJT89"/>
    <mergeCell ref="VJU89:VKJ89"/>
    <mergeCell ref="VDA89:VDP89"/>
    <mergeCell ref="VDQ89:VEF89"/>
    <mergeCell ref="VEG89:VEV89"/>
    <mergeCell ref="VEW89:VFL89"/>
    <mergeCell ref="VFM89:VGB89"/>
    <mergeCell ref="VGC89:VGR89"/>
    <mergeCell ref="UZI89:UZX89"/>
    <mergeCell ref="UZY89:VAN89"/>
    <mergeCell ref="VAO89:VBD89"/>
    <mergeCell ref="VBE89:VBT89"/>
    <mergeCell ref="VBU89:VCJ89"/>
    <mergeCell ref="VCK89:VCZ89"/>
    <mergeCell ref="UVQ89:UWF89"/>
    <mergeCell ref="UWG89:UWV89"/>
    <mergeCell ref="UWW89:UXL89"/>
    <mergeCell ref="UXM89:UYB89"/>
    <mergeCell ref="UYC89:UYR89"/>
    <mergeCell ref="UYS89:UZH89"/>
    <mergeCell ref="URY89:USN89"/>
    <mergeCell ref="USO89:UTD89"/>
    <mergeCell ref="UTE89:UTT89"/>
    <mergeCell ref="UTU89:UUJ89"/>
    <mergeCell ref="UUK89:UUZ89"/>
    <mergeCell ref="UVA89:UVP89"/>
    <mergeCell ref="UOG89:UOV89"/>
    <mergeCell ref="UOW89:UPL89"/>
    <mergeCell ref="UPM89:UQB89"/>
    <mergeCell ref="UQC89:UQR89"/>
    <mergeCell ref="UQS89:URH89"/>
    <mergeCell ref="URI89:URX89"/>
    <mergeCell ref="UKO89:ULD89"/>
    <mergeCell ref="ULE89:ULT89"/>
    <mergeCell ref="ULU89:UMJ89"/>
    <mergeCell ref="UMK89:UMZ89"/>
    <mergeCell ref="UNA89:UNP89"/>
    <mergeCell ref="UNQ89:UOF89"/>
    <mergeCell ref="UGW89:UHL89"/>
    <mergeCell ref="UHM89:UIB89"/>
    <mergeCell ref="UIC89:UIR89"/>
    <mergeCell ref="UIS89:UJH89"/>
    <mergeCell ref="UJI89:UJX89"/>
    <mergeCell ref="UJY89:UKN89"/>
    <mergeCell ref="UDE89:UDT89"/>
    <mergeCell ref="UDU89:UEJ89"/>
    <mergeCell ref="UEK89:UEZ89"/>
    <mergeCell ref="UFA89:UFP89"/>
    <mergeCell ref="UFQ89:UGF89"/>
    <mergeCell ref="UGG89:UGV89"/>
    <mergeCell ref="TZM89:UAB89"/>
    <mergeCell ref="UAC89:UAR89"/>
    <mergeCell ref="UAS89:UBH89"/>
    <mergeCell ref="UBI89:UBX89"/>
    <mergeCell ref="UBY89:UCN89"/>
    <mergeCell ref="UCO89:UDD89"/>
    <mergeCell ref="TVU89:TWJ89"/>
    <mergeCell ref="TWK89:TWZ89"/>
    <mergeCell ref="TXA89:TXP89"/>
    <mergeCell ref="TXQ89:TYF89"/>
    <mergeCell ref="TYG89:TYV89"/>
    <mergeCell ref="TYW89:TZL89"/>
    <mergeCell ref="TSC89:TSR89"/>
    <mergeCell ref="TSS89:TTH89"/>
    <mergeCell ref="TTI89:TTX89"/>
    <mergeCell ref="TTY89:TUN89"/>
    <mergeCell ref="TUO89:TVD89"/>
    <mergeCell ref="TVE89:TVT89"/>
    <mergeCell ref="TOK89:TOZ89"/>
    <mergeCell ref="TPA89:TPP89"/>
    <mergeCell ref="TPQ89:TQF89"/>
    <mergeCell ref="TQG89:TQV89"/>
    <mergeCell ref="TQW89:TRL89"/>
    <mergeCell ref="TRM89:TSB89"/>
    <mergeCell ref="TKS89:TLH89"/>
    <mergeCell ref="TLI89:TLX89"/>
    <mergeCell ref="TLY89:TMN89"/>
    <mergeCell ref="TMO89:TND89"/>
    <mergeCell ref="TNE89:TNT89"/>
    <mergeCell ref="TNU89:TOJ89"/>
    <mergeCell ref="THA89:THP89"/>
    <mergeCell ref="THQ89:TIF89"/>
    <mergeCell ref="TIG89:TIV89"/>
    <mergeCell ref="TIW89:TJL89"/>
    <mergeCell ref="TJM89:TKB89"/>
    <mergeCell ref="TKC89:TKR89"/>
    <mergeCell ref="TDI89:TDX89"/>
    <mergeCell ref="TDY89:TEN89"/>
    <mergeCell ref="TEO89:TFD89"/>
    <mergeCell ref="TFE89:TFT89"/>
    <mergeCell ref="TFU89:TGJ89"/>
    <mergeCell ref="TGK89:TGZ89"/>
    <mergeCell ref="SZQ89:TAF89"/>
    <mergeCell ref="TAG89:TAV89"/>
    <mergeCell ref="TAW89:TBL89"/>
    <mergeCell ref="TBM89:TCB89"/>
    <mergeCell ref="TCC89:TCR89"/>
    <mergeCell ref="TCS89:TDH89"/>
    <mergeCell ref="SVY89:SWN89"/>
    <mergeCell ref="SWO89:SXD89"/>
    <mergeCell ref="SXE89:SXT89"/>
    <mergeCell ref="SXU89:SYJ89"/>
    <mergeCell ref="SYK89:SYZ89"/>
    <mergeCell ref="SZA89:SZP89"/>
    <mergeCell ref="SSG89:SSV89"/>
    <mergeCell ref="SSW89:STL89"/>
    <mergeCell ref="STM89:SUB89"/>
    <mergeCell ref="SUC89:SUR89"/>
    <mergeCell ref="SUS89:SVH89"/>
    <mergeCell ref="SVI89:SVX89"/>
    <mergeCell ref="SOO89:SPD89"/>
    <mergeCell ref="SPE89:SPT89"/>
    <mergeCell ref="SPU89:SQJ89"/>
    <mergeCell ref="SQK89:SQZ89"/>
    <mergeCell ref="SRA89:SRP89"/>
    <mergeCell ref="SRQ89:SSF89"/>
    <mergeCell ref="SKW89:SLL89"/>
    <mergeCell ref="SLM89:SMB89"/>
    <mergeCell ref="SMC89:SMR89"/>
    <mergeCell ref="SMS89:SNH89"/>
    <mergeCell ref="SNI89:SNX89"/>
    <mergeCell ref="SNY89:SON89"/>
    <mergeCell ref="SHE89:SHT89"/>
    <mergeCell ref="SHU89:SIJ89"/>
    <mergeCell ref="SIK89:SIZ89"/>
    <mergeCell ref="SJA89:SJP89"/>
    <mergeCell ref="SJQ89:SKF89"/>
    <mergeCell ref="SKG89:SKV89"/>
    <mergeCell ref="SDM89:SEB89"/>
    <mergeCell ref="SEC89:SER89"/>
    <mergeCell ref="SES89:SFH89"/>
    <mergeCell ref="SFI89:SFX89"/>
    <mergeCell ref="SFY89:SGN89"/>
    <mergeCell ref="SGO89:SHD89"/>
    <mergeCell ref="RZU89:SAJ89"/>
    <mergeCell ref="SAK89:SAZ89"/>
    <mergeCell ref="SBA89:SBP89"/>
    <mergeCell ref="SBQ89:SCF89"/>
    <mergeCell ref="SCG89:SCV89"/>
    <mergeCell ref="SCW89:SDL89"/>
    <mergeCell ref="RWC89:RWR89"/>
    <mergeCell ref="RWS89:RXH89"/>
    <mergeCell ref="RXI89:RXX89"/>
    <mergeCell ref="RXY89:RYN89"/>
    <mergeCell ref="RYO89:RZD89"/>
    <mergeCell ref="RZE89:RZT89"/>
    <mergeCell ref="RSK89:RSZ89"/>
    <mergeCell ref="RTA89:RTP89"/>
    <mergeCell ref="RTQ89:RUF89"/>
    <mergeCell ref="RUG89:RUV89"/>
    <mergeCell ref="RUW89:RVL89"/>
    <mergeCell ref="RVM89:RWB89"/>
    <mergeCell ref="ROS89:RPH89"/>
    <mergeCell ref="RPI89:RPX89"/>
    <mergeCell ref="RPY89:RQN89"/>
    <mergeCell ref="RQO89:RRD89"/>
    <mergeCell ref="RRE89:RRT89"/>
    <mergeCell ref="RRU89:RSJ89"/>
    <mergeCell ref="RLA89:RLP89"/>
    <mergeCell ref="RLQ89:RMF89"/>
    <mergeCell ref="RMG89:RMV89"/>
    <mergeCell ref="RMW89:RNL89"/>
    <mergeCell ref="RNM89:ROB89"/>
    <mergeCell ref="ROC89:ROR89"/>
    <mergeCell ref="RHI89:RHX89"/>
    <mergeCell ref="RHY89:RIN89"/>
    <mergeCell ref="RIO89:RJD89"/>
    <mergeCell ref="RJE89:RJT89"/>
    <mergeCell ref="RJU89:RKJ89"/>
    <mergeCell ref="RKK89:RKZ89"/>
    <mergeCell ref="RDQ89:REF89"/>
    <mergeCell ref="REG89:REV89"/>
    <mergeCell ref="REW89:RFL89"/>
    <mergeCell ref="RFM89:RGB89"/>
    <mergeCell ref="RGC89:RGR89"/>
    <mergeCell ref="RGS89:RHH89"/>
    <mergeCell ref="QZY89:RAN89"/>
    <mergeCell ref="RAO89:RBD89"/>
    <mergeCell ref="RBE89:RBT89"/>
    <mergeCell ref="RBU89:RCJ89"/>
    <mergeCell ref="RCK89:RCZ89"/>
    <mergeCell ref="RDA89:RDP89"/>
    <mergeCell ref="QWG89:QWV89"/>
    <mergeCell ref="QWW89:QXL89"/>
    <mergeCell ref="QXM89:QYB89"/>
    <mergeCell ref="QYC89:QYR89"/>
    <mergeCell ref="QYS89:QZH89"/>
    <mergeCell ref="QZI89:QZX89"/>
    <mergeCell ref="QSO89:QTD89"/>
    <mergeCell ref="QTE89:QTT89"/>
    <mergeCell ref="QTU89:QUJ89"/>
    <mergeCell ref="QUK89:QUZ89"/>
    <mergeCell ref="QVA89:QVP89"/>
    <mergeCell ref="QVQ89:QWF89"/>
    <mergeCell ref="QOW89:QPL89"/>
    <mergeCell ref="QPM89:QQB89"/>
    <mergeCell ref="QQC89:QQR89"/>
    <mergeCell ref="QQS89:QRH89"/>
    <mergeCell ref="QRI89:QRX89"/>
    <mergeCell ref="QRY89:QSN89"/>
    <mergeCell ref="QLE89:QLT89"/>
    <mergeCell ref="QLU89:QMJ89"/>
    <mergeCell ref="QMK89:QMZ89"/>
    <mergeCell ref="QNA89:QNP89"/>
    <mergeCell ref="QNQ89:QOF89"/>
    <mergeCell ref="QOG89:QOV89"/>
    <mergeCell ref="QHM89:QIB89"/>
    <mergeCell ref="QIC89:QIR89"/>
    <mergeCell ref="QIS89:QJH89"/>
    <mergeCell ref="QJI89:QJX89"/>
    <mergeCell ref="QJY89:QKN89"/>
    <mergeCell ref="QKO89:QLD89"/>
    <mergeCell ref="QDU89:QEJ89"/>
    <mergeCell ref="QEK89:QEZ89"/>
    <mergeCell ref="QFA89:QFP89"/>
    <mergeCell ref="QFQ89:QGF89"/>
    <mergeCell ref="QGG89:QGV89"/>
    <mergeCell ref="QGW89:QHL89"/>
    <mergeCell ref="QAC89:QAR89"/>
    <mergeCell ref="QAS89:QBH89"/>
    <mergeCell ref="QBI89:QBX89"/>
    <mergeCell ref="QBY89:QCN89"/>
    <mergeCell ref="QCO89:QDD89"/>
    <mergeCell ref="QDE89:QDT89"/>
    <mergeCell ref="PWK89:PWZ89"/>
    <mergeCell ref="PXA89:PXP89"/>
    <mergeCell ref="PXQ89:PYF89"/>
    <mergeCell ref="PYG89:PYV89"/>
    <mergeCell ref="PYW89:PZL89"/>
    <mergeCell ref="PZM89:QAB89"/>
    <mergeCell ref="PSS89:PTH89"/>
    <mergeCell ref="PTI89:PTX89"/>
    <mergeCell ref="PTY89:PUN89"/>
    <mergeCell ref="PUO89:PVD89"/>
    <mergeCell ref="PVE89:PVT89"/>
    <mergeCell ref="PVU89:PWJ89"/>
    <mergeCell ref="PPA89:PPP89"/>
    <mergeCell ref="PPQ89:PQF89"/>
    <mergeCell ref="PQG89:PQV89"/>
    <mergeCell ref="PQW89:PRL89"/>
    <mergeCell ref="PRM89:PSB89"/>
    <mergeCell ref="PSC89:PSR89"/>
    <mergeCell ref="PLI89:PLX89"/>
    <mergeCell ref="PLY89:PMN89"/>
    <mergeCell ref="PMO89:PND89"/>
    <mergeCell ref="PNE89:PNT89"/>
    <mergeCell ref="PNU89:POJ89"/>
    <mergeCell ref="POK89:POZ89"/>
    <mergeCell ref="PHQ89:PIF89"/>
    <mergeCell ref="PIG89:PIV89"/>
    <mergeCell ref="PIW89:PJL89"/>
    <mergeCell ref="PJM89:PKB89"/>
    <mergeCell ref="PKC89:PKR89"/>
    <mergeCell ref="PKS89:PLH89"/>
    <mergeCell ref="PDY89:PEN89"/>
    <mergeCell ref="PEO89:PFD89"/>
    <mergeCell ref="PFE89:PFT89"/>
    <mergeCell ref="PFU89:PGJ89"/>
    <mergeCell ref="PGK89:PGZ89"/>
    <mergeCell ref="PHA89:PHP89"/>
    <mergeCell ref="PAG89:PAV89"/>
    <mergeCell ref="PAW89:PBL89"/>
    <mergeCell ref="PBM89:PCB89"/>
    <mergeCell ref="PCC89:PCR89"/>
    <mergeCell ref="PCS89:PDH89"/>
    <mergeCell ref="PDI89:PDX89"/>
    <mergeCell ref="OWO89:OXD89"/>
    <mergeCell ref="OXE89:OXT89"/>
    <mergeCell ref="OXU89:OYJ89"/>
    <mergeCell ref="OYK89:OYZ89"/>
    <mergeCell ref="OZA89:OZP89"/>
    <mergeCell ref="OZQ89:PAF89"/>
    <mergeCell ref="OSW89:OTL89"/>
    <mergeCell ref="OTM89:OUB89"/>
    <mergeCell ref="OUC89:OUR89"/>
    <mergeCell ref="OUS89:OVH89"/>
    <mergeCell ref="OVI89:OVX89"/>
    <mergeCell ref="OVY89:OWN89"/>
    <mergeCell ref="OPE89:OPT89"/>
    <mergeCell ref="OPU89:OQJ89"/>
    <mergeCell ref="OQK89:OQZ89"/>
    <mergeCell ref="ORA89:ORP89"/>
    <mergeCell ref="ORQ89:OSF89"/>
    <mergeCell ref="OSG89:OSV89"/>
    <mergeCell ref="OLM89:OMB89"/>
    <mergeCell ref="OMC89:OMR89"/>
    <mergeCell ref="OMS89:ONH89"/>
    <mergeCell ref="ONI89:ONX89"/>
    <mergeCell ref="ONY89:OON89"/>
    <mergeCell ref="OOO89:OPD89"/>
    <mergeCell ref="OHU89:OIJ89"/>
    <mergeCell ref="OIK89:OIZ89"/>
    <mergeCell ref="OJA89:OJP89"/>
    <mergeCell ref="OJQ89:OKF89"/>
    <mergeCell ref="OKG89:OKV89"/>
    <mergeCell ref="OKW89:OLL89"/>
    <mergeCell ref="OEC89:OER89"/>
    <mergeCell ref="OES89:OFH89"/>
    <mergeCell ref="OFI89:OFX89"/>
    <mergeCell ref="OFY89:OGN89"/>
    <mergeCell ref="OGO89:OHD89"/>
    <mergeCell ref="OHE89:OHT89"/>
    <mergeCell ref="OAK89:OAZ89"/>
    <mergeCell ref="OBA89:OBP89"/>
    <mergeCell ref="OBQ89:OCF89"/>
    <mergeCell ref="OCG89:OCV89"/>
    <mergeCell ref="OCW89:ODL89"/>
    <mergeCell ref="ODM89:OEB89"/>
    <mergeCell ref="NWS89:NXH89"/>
    <mergeCell ref="NXI89:NXX89"/>
    <mergeCell ref="NXY89:NYN89"/>
    <mergeCell ref="NYO89:NZD89"/>
    <mergeCell ref="NZE89:NZT89"/>
    <mergeCell ref="NZU89:OAJ89"/>
    <mergeCell ref="NTA89:NTP89"/>
    <mergeCell ref="NTQ89:NUF89"/>
    <mergeCell ref="NUG89:NUV89"/>
    <mergeCell ref="NUW89:NVL89"/>
    <mergeCell ref="NVM89:NWB89"/>
    <mergeCell ref="NWC89:NWR89"/>
    <mergeCell ref="NPI89:NPX89"/>
    <mergeCell ref="NPY89:NQN89"/>
    <mergeCell ref="NQO89:NRD89"/>
    <mergeCell ref="NRE89:NRT89"/>
    <mergeCell ref="NRU89:NSJ89"/>
    <mergeCell ref="NSK89:NSZ89"/>
    <mergeCell ref="NLQ89:NMF89"/>
    <mergeCell ref="NMG89:NMV89"/>
    <mergeCell ref="NMW89:NNL89"/>
    <mergeCell ref="NNM89:NOB89"/>
    <mergeCell ref="NOC89:NOR89"/>
    <mergeCell ref="NOS89:NPH89"/>
    <mergeCell ref="NHY89:NIN89"/>
    <mergeCell ref="NIO89:NJD89"/>
    <mergeCell ref="NJE89:NJT89"/>
    <mergeCell ref="NJU89:NKJ89"/>
    <mergeCell ref="NKK89:NKZ89"/>
    <mergeCell ref="NLA89:NLP89"/>
    <mergeCell ref="NEG89:NEV89"/>
    <mergeCell ref="NEW89:NFL89"/>
    <mergeCell ref="NFM89:NGB89"/>
    <mergeCell ref="NGC89:NGR89"/>
    <mergeCell ref="NGS89:NHH89"/>
    <mergeCell ref="NHI89:NHX89"/>
    <mergeCell ref="NAO89:NBD89"/>
    <mergeCell ref="NBE89:NBT89"/>
    <mergeCell ref="NBU89:NCJ89"/>
    <mergeCell ref="NCK89:NCZ89"/>
    <mergeCell ref="NDA89:NDP89"/>
    <mergeCell ref="NDQ89:NEF89"/>
    <mergeCell ref="MWW89:MXL89"/>
    <mergeCell ref="MXM89:MYB89"/>
    <mergeCell ref="MYC89:MYR89"/>
    <mergeCell ref="MYS89:MZH89"/>
    <mergeCell ref="MZI89:MZX89"/>
    <mergeCell ref="MZY89:NAN89"/>
    <mergeCell ref="MTE89:MTT89"/>
    <mergeCell ref="MTU89:MUJ89"/>
    <mergeCell ref="MUK89:MUZ89"/>
    <mergeCell ref="MVA89:MVP89"/>
    <mergeCell ref="MVQ89:MWF89"/>
    <mergeCell ref="MWG89:MWV89"/>
    <mergeCell ref="MPM89:MQB89"/>
    <mergeCell ref="MQC89:MQR89"/>
    <mergeCell ref="MQS89:MRH89"/>
    <mergeCell ref="MRI89:MRX89"/>
    <mergeCell ref="MRY89:MSN89"/>
    <mergeCell ref="MSO89:MTD89"/>
    <mergeCell ref="MLU89:MMJ89"/>
    <mergeCell ref="MMK89:MMZ89"/>
    <mergeCell ref="MNA89:MNP89"/>
    <mergeCell ref="MNQ89:MOF89"/>
    <mergeCell ref="MOG89:MOV89"/>
    <mergeCell ref="MOW89:MPL89"/>
    <mergeCell ref="MIC89:MIR89"/>
    <mergeCell ref="MIS89:MJH89"/>
    <mergeCell ref="MJI89:MJX89"/>
    <mergeCell ref="MJY89:MKN89"/>
    <mergeCell ref="MKO89:MLD89"/>
    <mergeCell ref="MLE89:MLT89"/>
    <mergeCell ref="MEK89:MEZ89"/>
    <mergeCell ref="MFA89:MFP89"/>
    <mergeCell ref="MFQ89:MGF89"/>
    <mergeCell ref="MGG89:MGV89"/>
    <mergeCell ref="MGW89:MHL89"/>
    <mergeCell ref="MHM89:MIB89"/>
    <mergeCell ref="MAS89:MBH89"/>
    <mergeCell ref="MBI89:MBX89"/>
    <mergeCell ref="MBY89:MCN89"/>
    <mergeCell ref="MCO89:MDD89"/>
    <mergeCell ref="MDE89:MDT89"/>
    <mergeCell ref="MDU89:MEJ89"/>
    <mergeCell ref="LXA89:LXP89"/>
    <mergeCell ref="LXQ89:LYF89"/>
    <mergeCell ref="LYG89:LYV89"/>
    <mergeCell ref="LYW89:LZL89"/>
    <mergeCell ref="LZM89:MAB89"/>
    <mergeCell ref="MAC89:MAR89"/>
    <mergeCell ref="LTI89:LTX89"/>
    <mergeCell ref="LTY89:LUN89"/>
    <mergeCell ref="LUO89:LVD89"/>
    <mergeCell ref="LVE89:LVT89"/>
    <mergeCell ref="LVU89:LWJ89"/>
    <mergeCell ref="LWK89:LWZ89"/>
    <mergeCell ref="LPQ89:LQF89"/>
    <mergeCell ref="LQG89:LQV89"/>
    <mergeCell ref="LQW89:LRL89"/>
    <mergeCell ref="LRM89:LSB89"/>
    <mergeCell ref="LSC89:LSR89"/>
    <mergeCell ref="LSS89:LTH89"/>
    <mergeCell ref="LLY89:LMN89"/>
    <mergeCell ref="LMO89:LND89"/>
    <mergeCell ref="LNE89:LNT89"/>
    <mergeCell ref="LNU89:LOJ89"/>
    <mergeCell ref="LOK89:LOZ89"/>
    <mergeCell ref="LPA89:LPP89"/>
    <mergeCell ref="LIG89:LIV89"/>
    <mergeCell ref="LIW89:LJL89"/>
    <mergeCell ref="LJM89:LKB89"/>
    <mergeCell ref="LKC89:LKR89"/>
    <mergeCell ref="LKS89:LLH89"/>
    <mergeCell ref="LLI89:LLX89"/>
    <mergeCell ref="LEO89:LFD89"/>
    <mergeCell ref="LFE89:LFT89"/>
    <mergeCell ref="LFU89:LGJ89"/>
    <mergeCell ref="LGK89:LGZ89"/>
    <mergeCell ref="LHA89:LHP89"/>
    <mergeCell ref="LHQ89:LIF89"/>
    <mergeCell ref="LAW89:LBL89"/>
    <mergeCell ref="LBM89:LCB89"/>
    <mergeCell ref="LCC89:LCR89"/>
    <mergeCell ref="LCS89:LDH89"/>
    <mergeCell ref="LDI89:LDX89"/>
    <mergeCell ref="LDY89:LEN89"/>
    <mergeCell ref="KXE89:KXT89"/>
    <mergeCell ref="KXU89:KYJ89"/>
    <mergeCell ref="KYK89:KYZ89"/>
    <mergeCell ref="KZA89:KZP89"/>
    <mergeCell ref="KZQ89:LAF89"/>
    <mergeCell ref="LAG89:LAV89"/>
    <mergeCell ref="KTM89:KUB89"/>
    <mergeCell ref="KUC89:KUR89"/>
    <mergeCell ref="KUS89:KVH89"/>
    <mergeCell ref="KVI89:KVX89"/>
    <mergeCell ref="KVY89:KWN89"/>
    <mergeCell ref="KWO89:KXD89"/>
    <mergeCell ref="KPU89:KQJ89"/>
    <mergeCell ref="KQK89:KQZ89"/>
    <mergeCell ref="KRA89:KRP89"/>
    <mergeCell ref="KRQ89:KSF89"/>
    <mergeCell ref="KSG89:KSV89"/>
    <mergeCell ref="KSW89:KTL89"/>
    <mergeCell ref="KMC89:KMR89"/>
    <mergeCell ref="KMS89:KNH89"/>
    <mergeCell ref="KNI89:KNX89"/>
    <mergeCell ref="KNY89:KON89"/>
    <mergeCell ref="KOO89:KPD89"/>
    <mergeCell ref="KPE89:KPT89"/>
    <mergeCell ref="KIK89:KIZ89"/>
    <mergeCell ref="KJA89:KJP89"/>
    <mergeCell ref="KJQ89:KKF89"/>
    <mergeCell ref="KKG89:KKV89"/>
    <mergeCell ref="KKW89:KLL89"/>
    <mergeCell ref="KLM89:KMB89"/>
    <mergeCell ref="KES89:KFH89"/>
    <mergeCell ref="KFI89:KFX89"/>
    <mergeCell ref="KFY89:KGN89"/>
    <mergeCell ref="KGO89:KHD89"/>
    <mergeCell ref="KHE89:KHT89"/>
    <mergeCell ref="KHU89:KIJ89"/>
    <mergeCell ref="KBA89:KBP89"/>
    <mergeCell ref="KBQ89:KCF89"/>
    <mergeCell ref="KCG89:KCV89"/>
    <mergeCell ref="KCW89:KDL89"/>
    <mergeCell ref="KDM89:KEB89"/>
    <mergeCell ref="KEC89:KER89"/>
    <mergeCell ref="JXI89:JXX89"/>
    <mergeCell ref="JXY89:JYN89"/>
    <mergeCell ref="JYO89:JZD89"/>
    <mergeCell ref="JZE89:JZT89"/>
    <mergeCell ref="JZU89:KAJ89"/>
    <mergeCell ref="KAK89:KAZ89"/>
    <mergeCell ref="JTQ89:JUF89"/>
    <mergeCell ref="JUG89:JUV89"/>
    <mergeCell ref="JUW89:JVL89"/>
    <mergeCell ref="JVM89:JWB89"/>
    <mergeCell ref="JWC89:JWR89"/>
    <mergeCell ref="JWS89:JXH89"/>
    <mergeCell ref="JPY89:JQN89"/>
    <mergeCell ref="JQO89:JRD89"/>
    <mergeCell ref="JRE89:JRT89"/>
    <mergeCell ref="JRU89:JSJ89"/>
    <mergeCell ref="JSK89:JSZ89"/>
    <mergeCell ref="JTA89:JTP89"/>
    <mergeCell ref="JMG89:JMV89"/>
    <mergeCell ref="JMW89:JNL89"/>
    <mergeCell ref="JNM89:JOB89"/>
    <mergeCell ref="JOC89:JOR89"/>
    <mergeCell ref="JOS89:JPH89"/>
    <mergeCell ref="JPI89:JPX89"/>
    <mergeCell ref="JIO89:JJD89"/>
    <mergeCell ref="JJE89:JJT89"/>
    <mergeCell ref="JJU89:JKJ89"/>
    <mergeCell ref="JKK89:JKZ89"/>
    <mergeCell ref="JLA89:JLP89"/>
    <mergeCell ref="JLQ89:JMF89"/>
    <mergeCell ref="JEW89:JFL89"/>
    <mergeCell ref="JFM89:JGB89"/>
    <mergeCell ref="JGC89:JGR89"/>
    <mergeCell ref="JGS89:JHH89"/>
    <mergeCell ref="JHI89:JHX89"/>
    <mergeCell ref="JHY89:JIN89"/>
    <mergeCell ref="JBE89:JBT89"/>
    <mergeCell ref="JBU89:JCJ89"/>
    <mergeCell ref="JCK89:JCZ89"/>
    <mergeCell ref="JDA89:JDP89"/>
    <mergeCell ref="JDQ89:JEF89"/>
    <mergeCell ref="JEG89:JEV89"/>
    <mergeCell ref="IXM89:IYB89"/>
    <mergeCell ref="IYC89:IYR89"/>
    <mergeCell ref="IYS89:IZH89"/>
    <mergeCell ref="IZI89:IZX89"/>
    <mergeCell ref="IZY89:JAN89"/>
    <mergeCell ref="JAO89:JBD89"/>
    <mergeCell ref="ITU89:IUJ89"/>
    <mergeCell ref="IUK89:IUZ89"/>
    <mergeCell ref="IVA89:IVP89"/>
    <mergeCell ref="IVQ89:IWF89"/>
    <mergeCell ref="IWG89:IWV89"/>
    <mergeCell ref="IWW89:IXL89"/>
    <mergeCell ref="IQC89:IQR89"/>
    <mergeCell ref="IQS89:IRH89"/>
    <mergeCell ref="IRI89:IRX89"/>
    <mergeCell ref="IRY89:ISN89"/>
    <mergeCell ref="ISO89:ITD89"/>
    <mergeCell ref="ITE89:ITT89"/>
    <mergeCell ref="IMK89:IMZ89"/>
    <mergeCell ref="INA89:INP89"/>
    <mergeCell ref="INQ89:IOF89"/>
    <mergeCell ref="IOG89:IOV89"/>
    <mergeCell ref="IOW89:IPL89"/>
    <mergeCell ref="IPM89:IQB89"/>
    <mergeCell ref="IIS89:IJH89"/>
    <mergeCell ref="IJI89:IJX89"/>
    <mergeCell ref="IJY89:IKN89"/>
    <mergeCell ref="IKO89:ILD89"/>
    <mergeCell ref="ILE89:ILT89"/>
    <mergeCell ref="ILU89:IMJ89"/>
    <mergeCell ref="IFA89:IFP89"/>
    <mergeCell ref="IFQ89:IGF89"/>
    <mergeCell ref="IGG89:IGV89"/>
    <mergeCell ref="IGW89:IHL89"/>
    <mergeCell ref="IHM89:IIB89"/>
    <mergeCell ref="IIC89:IIR89"/>
    <mergeCell ref="IBI89:IBX89"/>
    <mergeCell ref="IBY89:ICN89"/>
    <mergeCell ref="ICO89:IDD89"/>
    <mergeCell ref="IDE89:IDT89"/>
    <mergeCell ref="IDU89:IEJ89"/>
    <mergeCell ref="IEK89:IEZ89"/>
    <mergeCell ref="HXQ89:HYF89"/>
    <mergeCell ref="HYG89:HYV89"/>
    <mergeCell ref="HYW89:HZL89"/>
    <mergeCell ref="HZM89:IAB89"/>
    <mergeCell ref="IAC89:IAR89"/>
    <mergeCell ref="IAS89:IBH89"/>
    <mergeCell ref="HTY89:HUN89"/>
    <mergeCell ref="HUO89:HVD89"/>
    <mergeCell ref="HVE89:HVT89"/>
    <mergeCell ref="HVU89:HWJ89"/>
    <mergeCell ref="HWK89:HWZ89"/>
    <mergeCell ref="HXA89:HXP89"/>
    <mergeCell ref="HQG89:HQV89"/>
    <mergeCell ref="HQW89:HRL89"/>
    <mergeCell ref="HRM89:HSB89"/>
    <mergeCell ref="HSC89:HSR89"/>
    <mergeCell ref="HSS89:HTH89"/>
    <mergeCell ref="HTI89:HTX89"/>
    <mergeCell ref="HMO89:HND89"/>
    <mergeCell ref="HNE89:HNT89"/>
    <mergeCell ref="HNU89:HOJ89"/>
    <mergeCell ref="HOK89:HOZ89"/>
    <mergeCell ref="HPA89:HPP89"/>
    <mergeCell ref="HPQ89:HQF89"/>
    <mergeCell ref="HIW89:HJL89"/>
    <mergeCell ref="HJM89:HKB89"/>
    <mergeCell ref="HKC89:HKR89"/>
    <mergeCell ref="HKS89:HLH89"/>
    <mergeCell ref="HLI89:HLX89"/>
    <mergeCell ref="HLY89:HMN89"/>
    <mergeCell ref="HFE89:HFT89"/>
    <mergeCell ref="HFU89:HGJ89"/>
    <mergeCell ref="HGK89:HGZ89"/>
    <mergeCell ref="HHA89:HHP89"/>
    <mergeCell ref="HHQ89:HIF89"/>
    <mergeCell ref="HIG89:HIV89"/>
    <mergeCell ref="HBM89:HCB89"/>
    <mergeCell ref="HCC89:HCR89"/>
    <mergeCell ref="HCS89:HDH89"/>
    <mergeCell ref="HDI89:HDX89"/>
    <mergeCell ref="HDY89:HEN89"/>
    <mergeCell ref="HEO89:HFD89"/>
    <mergeCell ref="GXU89:GYJ89"/>
    <mergeCell ref="GYK89:GYZ89"/>
    <mergeCell ref="GZA89:GZP89"/>
    <mergeCell ref="GZQ89:HAF89"/>
    <mergeCell ref="HAG89:HAV89"/>
    <mergeCell ref="HAW89:HBL89"/>
    <mergeCell ref="GUC89:GUR89"/>
    <mergeCell ref="GUS89:GVH89"/>
    <mergeCell ref="GVI89:GVX89"/>
    <mergeCell ref="GVY89:GWN89"/>
    <mergeCell ref="GWO89:GXD89"/>
    <mergeCell ref="GXE89:GXT89"/>
    <mergeCell ref="GQK89:GQZ89"/>
    <mergeCell ref="GRA89:GRP89"/>
    <mergeCell ref="GRQ89:GSF89"/>
    <mergeCell ref="GSG89:GSV89"/>
    <mergeCell ref="GSW89:GTL89"/>
    <mergeCell ref="GTM89:GUB89"/>
    <mergeCell ref="GMS89:GNH89"/>
    <mergeCell ref="GNI89:GNX89"/>
    <mergeCell ref="GNY89:GON89"/>
    <mergeCell ref="GOO89:GPD89"/>
    <mergeCell ref="GPE89:GPT89"/>
    <mergeCell ref="GPU89:GQJ89"/>
    <mergeCell ref="GJA89:GJP89"/>
    <mergeCell ref="GJQ89:GKF89"/>
    <mergeCell ref="GKG89:GKV89"/>
    <mergeCell ref="GKW89:GLL89"/>
    <mergeCell ref="GLM89:GMB89"/>
    <mergeCell ref="GMC89:GMR89"/>
    <mergeCell ref="GFI89:GFX89"/>
    <mergeCell ref="GFY89:GGN89"/>
    <mergeCell ref="GGO89:GHD89"/>
    <mergeCell ref="GHE89:GHT89"/>
    <mergeCell ref="GHU89:GIJ89"/>
    <mergeCell ref="GIK89:GIZ89"/>
    <mergeCell ref="GBQ89:GCF89"/>
    <mergeCell ref="GCG89:GCV89"/>
    <mergeCell ref="GCW89:GDL89"/>
    <mergeCell ref="GDM89:GEB89"/>
    <mergeCell ref="GEC89:GER89"/>
    <mergeCell ref="GES89:GFH89"/>
    <mergeCell ref="FXY89:FYN89"/>
    <mergeCell ref="FYO89:FZD89"/>
    <mergeCell ref="FZE89:FZT89"/>
    <mergeCell ref="FZU89:GAJ89"/>
    <mergeCell ref="GAK89:GAZ89"/>
    <mergeCell ref="GBA89:GBP89"/>
    <mergeCell ref="FUG89:FUV89"/>
    <mergeCell ref="FUW89:FVL89"/>
    <mergeCell ref="FVM89:FWB89"/>
    <mergeCell ref="FWC89:FWR89"/>
    <mergeCell ref="FWS89:FXH89"/>
    <mergeCell ref="FXI89:FXX89"/>
    <mergeCell ref="FQO89:FRD89"/>
    <mergeCell ref="FRE89:FRT89"/>
    <mergeCell ref="FRU89:FSJ89"/>
    <mergeCell ref="FSK89:FSZ89"/>
    <mergeCell ref="FTA89:FTP89"/>
    <mergeCell ref="FTQ89:FUF89"/>
    <mergeCell ref="FMW89:FNL89"/>
    <mergeCell ref="FNM89:FOB89"/>
    <mergeCell ref="FOC89:FOR89"/>
    <mergeCell ref="FOS89:FPH89"/>
    <mergeCell ref="FPI89:FPX89"/>
    <mergeCell ref="FPY89:FQN89"/>
    <mergeCell ref="FJE89:FJT89"/>
    <mergeCell ref="FJU89:FKJ89"/>
    <mergeCell ref="FKK89:FKZ89"/>
    <mergeCell ref="FLA89:FLP89"/>
    <mergeCell ref="FLQ89:FMF89"/>
    <mergeCell ref="FMG89:FMV89"/>
    <mergeCell ref="FFM89:FGB89"/>
    <mergeCell ref="FGC89:FGR89"/>
    <mergeCell ref="FGS89:FHH89"/>
    <mergeCell ref="FHI89:FHX89"/>
    <mergeCell ref="FHY89:FIN89"/>
    <mergeCell ref="FIO89:FJD89"/>
    <mergeCell ref="FBU89:FCJ89"/>
    <mergeCell ref="FCK89:FCZ89"/>
    <mergeCell ref="FDA89:FDP89"/>
    <mergeCell ref="FDQ89:FEF89"/>
    <mergeCell ref="FEG89:FEV89"/>
    <mergeCell ref="FEW89:FFL89"/>
    <mergeCell ref="EYC89:EYR89"/>
    <mergeCell ref="EYS89:EZH89"/>
    <mergeCell ref="EZI89:EZX89"/>
    <mergeCell ref="EZY89:FAN89"/>
    <mergeCell ref="FAO89:FBD89"/>
    <mergeCell ref="FBE89:FBT89"/>
    <mergeCell ref="EUK89:EUZ89"/>
    <mergeCell ref="EVA89:EVP89"/>
    <mergeCell ref="EVQ89:EWF89"/>
    <mergeCell ref="EWG89:EWV89"/>
    <mergeCell ref="EWW89:EXL89"/>
    <mergeCell ref="EXM89:EYB89"/>
    <mergeCell ref="EQS89:ERH89"/>
    <mergeCell ref="ERI89:ERX89"/>
    <mergeCell ref="ERY89:ESN89"/>
    <mergeCell ref="ESO89:ETD89"/>
    <mergeCell ref="ETE89:ETT89"/>
    <mergeCell ref="ETU89:EUJ89"/>
    <mergeCell ref="ENA89:ENP89"/>
    <mergeCell ref="ENQ89:EOF89"/>
    <mergeCell ref="EOG89:EOV89"/>
    <mergeCell ref="EOW89:EPL89"/>
    <mergeCell ref="EPM89:EQB89"/>
    <mergeCell ref="EQC89:EQR89"/>
    <mergeCell ref="EJI89:EJX89"/>
    <mergeCell ref="EJY89:EKN89"/>
    <mergeCell ref="EKO89:ELD89"/>
    <mergeCell ref="ELE89:ELT89"/>
    <mergeCell ref="ELU89:EMJ89"/>
    <mergeCell ref="EMK89:EMZ89"/>
    <mergeCell ref="EFQ89:EGF89"/>
    <mergeCell ref="EGG89:EGV89"/>
    <mergeCell ref="EGW89:EHL89"/>
    <mergeCell ref="EHM89:EIB89"/>
    <mergeCell ref="EIC89:EIR89"/>
    <mergeCell ref="EIS89:EJH89"/>
    <mergeCell ref="EBY89:ECN89"/>
    <mergeCell ref="ECO89:EDD89"/>
    <mergeCell ref="EDE89:EDT89"/>
    <mergeCell ref="EDU89:EEJ89"/>
    <mergeCell ref="EEK89:EEZ89"/>
    <mergeCell ref="EFA89:EFP89"/>
    <mergeCell ref="DYG89:DYV89"/>
    <mergeCell ref="DYW89:DZL89"/>
    <mergeCell ref="DZM89:EAB89"/>
    <mergeCell ref="EAC89:EAR89"/>
    <mergeCell ref="EAS89:EBH89"/>
    <mergeCell ref="EBI89:EBX89"/>
    <mergeCell ref="DUO89:DVD89"/>
    <mergeCell ref="DVE89:DVT89"/>
    <mergeCell ref="DVU89:DWJ89"/>
    <mergeCell ref="DWK89:DWZ89"/>
    <mergeCell ref="DXA89:DXP89"/>
    <mergeCell ref="DXQ89:DYF89"/>
    <mergeCell ref="DQW89:DRL89"/>
    <mergeCell ref="DRM89:DSB89"/>
    <mergeCell ref="DSC89:DSR89"/>
    <mergeCell ref="DSS89:DTH89"/>
    <mergeCell ref="DTI89:DTX89"/>
    <mergeCell ref="DTY89:DUN89"/>
    <mergeCell ref="DNE89:DNT89"/>
    <mergeCell ref="DNU89:DOJ89"/>
    <mergeCell ref="DOK89:DOZ89"/>
    <mergeCell ref="DPA89:DPP89"/>
    <mergeCell ref="DPQ89:DQF89"/>
    <mergeCell ref="DQG89:DQV89"/>
    <mergeCell ref="DJM89:DKB89"/>
    <mergeCell ref="DKC89:DKR89"/>
    <mergeCell ref="DKS89:DLH89"/>
    <mergeCell ref="DLI89:DLX89"/>
    <mergeCell ref="DLY89:DMN89"/>
    <mergeCell ref="DMO89:DND89"/>
    <mergeCell ref="DFU89:DGJ89"/>
    <mergeCell ref="DGK89:DGZ89"/>
    <mergeCell ref="DHA89:DHP89"/>
    <mergeCell ref="DHQ89:DIF89"/>
    <mergeCell ref="DIG89:DIV89"/>
    <mergeCell ref="DIW89:DJL89"/>
    <mergeCell ref="DCC89:DCR89"/>
    <mergeCell ref="DCS89:DDH89"/>
    <mergeCell ref="DDI89:DDX89"/>
    <mergeCell ref="DDY89:DEN89"/>
    <mergeCell ref="DEO89:DFD89"/>
    <mergeCell ref="DFE89:DFT89"/>
    <mergeCell ref="CYK89:CYZ89"/>
    <mergeCell ref="CZA89:CZP89"/>
    <mergeCell ref="CZQ89:DAF89"/>
    <mergeCell ref="DAG89:DAV89"/>
    <mergeCell ref="DAW89:DBL89"/>
    <mergeCell ref="DBM89:DCB89"/>
    <mergeCell ref="CUS89:CVH89"/>
    <mergeCell ref="CVI89:CVX89"/>
    <mergeCell ref="CVY89:CWN89"/>
    <mergeCell ref="CWO89:CXD89"/>
    <mergeCell ref="CXE89:CXT89"/>
    <mergeCell ref="CXU89:CYJ89"/>
    <mergeCell ref="CRA89:CRP89"/>
    <mergeCell ref="CRQ89:CSF89"/>
    <mergeCell ref="CSG89:CSV89"/>
    <mergeCell ref="CSW89:CTL89"/>
    <mergeCell ref="CTM89:CUB89"/>
    <mergeCell ref="CUC89:CUR89"/>
    <mergeCell ref="CNI89:CNX89"/>
    <mergeCell ref="CNY89:CON89"/>
    <mergeCell ref="COO89:CPD89"/>
    <mergeCell ref="CPE89:CPT89"/>
    <mergeCell ref="CPU89:CQJ89"/>
    <mergeCell ref="CQK89:CQZ89"/>
    <mergeCell ref="CJQ89:CKF89"/>
    <mergeCell ref="CKG89:CKV89"/>
    <mergeCell ref="CKW89:CLL89"/>
    <mergeCell ref="CLM89:CMB89"/>
    <mergeCell ref="CMC89:CMR89"/>
    <mergeCell ref="CMS89:CNH89"/>
    <mergeCell ref="CFY89:CGN89"/>
    <mergeCell ref="CGO89:CHD89"/>
    <mergeCell ref="CHE89:CHT89"/>
    <mergeCell ref="CHU89:CIJ89"/>
    <mergeCell ref="CIK89:CIZ89"/>
    <mergeCell ref="CJA89:CJP89"/>
    <mergeCell ref="CCG89:CCV89"/>
    <mergeCell ref="CCW89:CDL89"/>
    <mergeCell ref="CDM89:CEB89"/>
    <mergeCell ref="CEC89:CER89"/>
    <mergeCell ref="CES89:CFH89"/>
    <mergeCell ref="CFI89:CFX89"/>
    <mergeCell ref="BYO89:BZD89"/>
    <mergeCell ref="BZE89:BZT89"/>
    <mergeCell ref="BZU89:CAJ89"/>
    <mergeCell ref="CAK89:CAZ89"/>
    <mergeCell ref="CBA89:CBP89"/>
    <mergeCell ref="CBQ89:CCF89"/>
    <mergeCell ref="BUW89:BVL89"/>
    <mergeCell ref="BVM89:BWB89"/>
    <mergeCell ref="BWC89:BWR89"/>
    <mergeCell ref="BWS89:BXH89"/>
    <mergeCell ref="BXI89:BXX89"/>
    <mergeCell ref="BXY89:BYN89"/>
    <mergeCell ref="BRE89:BRT89"/>
    <mergeCell ref="BRU89:BSJ89"/>
    <mergeCell ref="BSK89:BSZ89"/>
    <mergeCell ref="BTA89:BTP89"/>
    <mergeCell ref="BTQ89:BUF89"/>
    <mergeCell ref="BUG89:BUV89"/>
    <mergeCell ref="BNM89:BOB89"/>
    <mergeCell ref="BOC89:BOR89"/>
    <mergeCell ref="BOS89:BPH89"/>
    <mergeCell ref="BPI89:BPX89"/>
    <mergeCell ref="BPY89:BQN89"/>
    <mergeCell ref="BQO89:BRD89"/>
    <mergeCell ref="BJU89:BKJ89"/>
    <mergeCell ref="BKK89:BKZ89"/>
    <mergeCell ref="BLA89:BLP89"/>
    <mergeCell ref="BLQ89:BMF89"/>
    <mergeCell ref="BMG89:BMV89"/>
    <mergeCell ref="BMW89:BNL89"/>
    <mergeCell ref="BGC89:BGR89"/>
    <mergeCell ref="BGS89:BHH89"/>
    <mergeCell ref="BHI89:BHX89"/>
    <mergeCell ref="BHY89:BIN89"/>
    <mergeCell ref="BIO89:BJD89"/>
    <mergeCell ref="BJE89:BJT89"/>
    <mergeCell ref="BCK89:BCZ89"/>
    <mergeCell ref="BDA89:BDP89"/>
    <mergeCell ref="BDQ89:BEF89"/>
    <mergeCell ref="BEG89:BEV89"/>
    <mergeCell ref="BEW89:BFL89"/>
    <mergeCell ref="BFM89:BGB89"/>
    <mergeCell ref="AYS89:AZH89"/>
    <mergeCell ref="AZI89:AZX89"/>
    <mergeCell ref="AZY89:BAN89"/>
    <mergeCell ref="BAO89:BBD89"/>
    <mergeCell ref="BBE89:BBT89"/>
    <mergeCell ref="BBU89:BCJ89"/>
    <mergeCell ref="AVA89:AVP89"/>
    <mergeCell ref="AVQ89:AWF89"/>
    <mergeCell ref="AWG89:AWV89"/>
    <mergeCell ref="AWW89:AXL89"/>
    <mergeCell ref="AXM89:AYB89"/>
    <mergeCell ref="AYC89:AYR89"/>
    <mergeCell ref="ARI89:ARX89"/>
    <mergeCell ref="ARY89:ASN89"/>
    <mergeCell ref="ASO89:ATD89"/>
    <mergeCell ref="ATE89:ATT89"/>
    <mergeCell ref="ATU89:AUJ89"/>
    <mergeCell ref="AUK89:AUZ89"/>
    <mergeCell ref="ANQ89:AOF89"/>
    <mergeCell ref="AOG89:AOV89"/>
    <mergeCell ref="AOW89:APL89"/>
    <mergeCell ref="APM89:AQB89"/>
    <mergeCell ref="AQC89:AQR89"/>
    <mergeCell ref="AQS89:ARH89"/>
    <mergeCell ref="AJY89:AKN89"/>
    <mergeCell ref="AKO89:ALD89"/>
    <mergeCell ref="ALE89:ALT89"/>
    <mergeCell ref="ALU89:AMJ89"/>
    <mergeCell ref="AMK89:AMZ89"/>
    <mergeCell ref="ANA89:ANP89"/>
    <mergeCell ref="AGG89:AGV89"/>
    <mergeCell ref="AGW89:AHL89"/>
    <mergeCell ref="AHM89:AIB89"/>
    <mergeCell ref="AIC89:AIR89"/>
    <mergeCell ref="AIS89:AJH89"/>
    <mergeCell ref="AJI89:AJX89"/>
    <mergeCell ref="ACO89:ADD89"/>
    <mergeCell ref="ADE89:ADT89"/>
    <mergeCell ref="ADU89:AEJ89"/>
    <mergeCell ref="AEK89:AEZ89"/>
    <mergeCell ref="AFA89:AFP89"/>
    <mergeCell ref="AFQ89:AGF89"/>
    <mergeCell ref="YW89:ZL89"/>
    <mergeCell ref="ZM89:AAB89"/>
    <mergeCell ref="AAC89:AAR89"/>
    <mergeCell ref="AAS89:ABH89"/>
    <mergeCell ref="ABI89:ABX89"/>
    <mergeCell ref="ABY89:ACN89"/>
    <mergeCell ref="VE89:VT89"/>
    <mergeCell ref="VU89:WJ89"/>
    <mergeCell ref="WK89:WZ89"/>
    <mergeCell ref="XA89:XP89"/>
    <mergeCell ref="XQ89:YF89"/>
    <mergeCell ref="YG89:YV89"/>
    <mergeCell ref="RM89:SB89"/>
    <mergeCell ref="SC89:SR89"/>
    <mergeCell ref="SS89:TH89"/>
    <mergeCell ref="TI89:TX89"/>
    <mergeCell ref="TY89:UN89"/>
    <mergeCell ref="UO89:VD89"/>
    <mergeCell ref="NU89:OJ89"/>
    <mergeCell ref="OK89:OZ89"/>
    <mergeCell ref="PA89:PP89"/>
    <mergeCell ref="PQ89:QF89"/>
    <mergeCell ref="QG89:QV89"/>
    <mergeCell ref="QW89:RL89"/>
    <mergeCell ref="KC89:KR89"/>
    <mergeCell ref="KS89:LH89"/>
    <mergeCell ref="LI89:LX89"/>
    <mergeCell ref="LY89:MN89"/>
    <mergeCell ref="MO89:ND89"/>
    <mergeCell ref="NE89:NT89"/>
    <mergeCell ref="GK89:GZ89"/>
    <mergeCell ref="HA89:HP89"/>
    <mergeCell ref="HQ89:IF89"/>
    <mergeCell ref="IG89:IV89"/>
    <mergeCell ref="IW89:JL89"/>
    <mergeCell ref="JM89:KB89"/>
    <mergeCell ref="CS89:DH89"/>
    <mergeCell ref="DI89:DX89"/>
    <mergeCell ref="DY89:EN89"/>
    <mergeCell ref="EO89:FD89"/>
    <mergeCell ref="FE89:FT89"/>
    <mergeCell ref="FU89:GJ89"/>
    <mergeCell ref="A89:P89"/>
    <mergeCell ref="Q89:AF89"/>
    <mergeCell ref="AG89:AV89"/>
    <mergeCell ref="AW89:BL89"/>
    <mergeCell ref="BM89:CB89"/>
    <mergeCell ref="CC89:CR89"/>
    <mergeCell ref="U84:AG84"/>
    <mergeCell ref="D85:O85"/>
    <mergeCell ref="V85:AG85"/>
    <mergeCell ref="A88:P88"/>
    <mergeCell ref="S88:AH88"/>
    <mergeCell ref="A79:P79"/>
    <mergeCell ref="S79:AH79"/>
    <mergeCell ref="D81:O81"/>
    <mergeCell ref="V81:AG81"/>
    <mergeCell ref="D83:O83"/>
    <mergeCell ref="V83:AG83"/>
    <mergeCell ref="A69:P69"/>
    <mergeCell ref="S69:AH69"/>
    <mergeCell ref="D71:O71"/>
    <mergeCell ref="V71:AG71"/>
    <mergeCell ref="D75:O75"/>
    <mergeCell ref="V75:AG75"/>
    <mergeCell ref="XBM68:XCB68"/>
    <mergeCell ref="XCC68:XCR68"/>
    <mergeCell ref="XCS68:XDH68"/>
    <mergeCell ref="XDI68:XDX68"/>
    <mergeCell ref="XDY68:XEN68"/>
    <mergeCell ref="XEO68:XFD68"/>
    <mergeCell ref="WXU68:WYJ68"/>
    <mergeCell ref="WYK68:WYZ68"/>
    <mergeCell ref="WZA68:WZP68"/>
    <mergeCell ref="WZQ68:XAF68"/>
    <mergeCell ref="XAG68:XAV68"/>
    <mergeCell ref="XAW68:XBL68"/>
    <mergeCell ref="WUC68:WUR68"/>
    <mergeCell ref="WUS68:WVH68"/>
    <mergeCell ref="WVI68:WVX68"/>
    <mergeCell ref="WVY68:WWN68"/>
    <mergeCell ref="WWO68:WXD68"/>
    <mergeCell ref="WXE68:WXT68"/>
    <mergeCell ref="WQK68:WQZ68"/>
    <mergeCell ref="WRA68:WRP68"/>
    <mergeCell ref="WRQ68:WSF68"/>
    <mergeCell ref="WSG68:WSV68"/>
    <mergeCell ref="WSW68:WTL68"/>
    <mergeCell ref="WTM68:WUB68"/>
    <mergeCell ref="WMS68:WNH68"/>
    <mergeCell ref="WNI68:WNX68"/>
    <mergeCell ref="WNY68:WON68"/>
    <mergeCell ref="WOO68:WPD68"/>
    <mergeCell ref="WPE68:WPT68"/>
    <mergeCell ref="WPU68:WQJ68"/>
    <mergeCell ref="WJA68:WJP68"/>
    <mergeCell ref="WJQ68:WKF68"/>
    <mergeCell ref="WKG68:WKV68"/>
    <mergeCell ref="WKW68:WLL68"/>
    <mergeCell ref="WLM68:WMB68"/>
    <mergeCell ref="WMC68:WMR68"/>
    <mergeCell ref="WFI68:WFX68"/>
    <mergeCell ref="WFY68:WGN68"/>
    <mergeCell ref="WGO68:WHD68"/>
    <mergeCell ref="WHE68:WHT68"/>
    <mergeCell ref="WHU68:WIJ68"/>
    <mergeCell ref="WIK68:WIZ68"/>
    <mergeCell ref="WBQ68:WCF68"/>
    <mergeCell ref="WCG68:WCV68"/>
    <mergeCell ref="WCW68:WDL68"/>
    <mergeCell ref="WDM68:WEB68"/>
    <mergeCell ref="WEC68:WER68"/>
    <mergeCell ref="WES68:WFH68"/>
    <mergeCell ref="VXY68:VYN68"/>
    <mergeCell ref="VYO68:VZD68"/>
    <mergeCell ref="VZE68:VZT68"/>
    <mergeCell ref="VZU68:WAJ68"/>
    <mergeCell ref="WAK68:WAZ68"/>
    <mergeCell ref="WBA68:WBP68"/>
    <mergeCell ref="VUG68:VUV68"/>
    <mergeCell ref="VUW68:VVL68"/>
    <mergeCell ref="VVM68:VWB68"/>
    <mergeCell ref="VWC68:VWR68"/>
    <mergeCell ref="VWS68:VXH68"/>
    <mergeCell ref="VXI68:VXX68"/>
    <mergeCell ref="VQO68:VRD68"/>
    <mergeCell ref="VRE68:VRT68"/>
    <mergeCell ref="VRU68:VSJ68"/>
    <mergeCell ref="VSK68:VSZ68"/>
    <mergeCell ref="VTA68:VTP68"/>
    <mergeCell ref="VTQ68:VUF68"/>
    <mergeCell ref="VMW68:VNL68"/>
    <mergeCell ref="VNM68:VOB68"/>
    <mergeCell ref="VOC68:VOR68"/>
    <mergeCell ref="VOS68:VPH68"/>
    <mergeCell ref="VPI68:VPX68"/>
    <mergeCell ref="VPY68:VQN68"/>
    <mergeCell ref="VJE68:VJT68"/>
    <mergeCell ref="VJU68:VKJ68"/>
    <mergeCell ref="VKK68:VKZ68"/>
    <mergeCell ref="VLA68:VLP68"/>
    <mergeCell ref="VLQ68:VMF68"/>
    <mergeCell ref="VMG68:VMV68"/>
    <mergeCell ref="VFM68:VGB68"/>
    <mergeCell ref="VGC68:VGR68"/>
    <mergeCell ref="VGS68:VHH68"/>
    <mergeCell ref="VHI68:VHX68"/>
    <mergeCell ref="VHY68:VIN68"/>
    <mergeCell ref="VIO68:VJD68"/>
    <mergeCell ref="VBU68:VCJ68"/>
    <mergeCell ref="VCK68:VCZ68"/>
    <mergeCell ref="VDA68:VDP68"/>
    <mergeCell ref="VDQ68:VEF68"/>
    <mergeCell ref="VEG68:VEV68"/>
    <mergeCell ref="VEW68:VFL68"/>
    <mergeCell ref="UYC68:UYR68"/>
    <mergeCell ref="UYS68:UZH68"/>
    <mergeCell ref="UZI68:UZX68"/>
    <mergeCell ref="UZY68:VAN68"/>
    <mergeCell ref="VAO68:VBD68"/>
    <mergeCell ref="VBE68:VBT68"/>
    <mergeCell ref="UUK68:UUZ68"/>
    <mergeCell ref="UVA68:UVP68"/>
    <mergeCell ref="UVQ68:UWF68"/>
    <mergeCell ref="UWG68:UWV68"/>
    <mergeCell ref="UWW68:UXL68"/>
    <mergeCell ref="UXM68:UYB68"/>
    <mergeCell ref="UQS68:URH68"/>
    <mergeCell ref="URI68:URX68"/>
    <mergeCell ref="URY68:USN68"/>
    <mergeCell ref="USO68:UTD68"/>
    <mergeCell ref="UTE68:UTT68"/>
    <mergeCell ref="UTU68:UUJ68"/>
    <mergeCell ref="UNA68:UNP68"/>
    <mergeCell ref="UNQ68:UOF68"/>
    <mergeCell ref="UOG68:UOV68"/>
    <mergeCell ref="UOW68:UPL68"/>
    <mergeCell ref="UPM68:UQB68"/>
    <mergeCell ref="UQC68:UQR68"/>
    <mergeCell ref="UJI68:UJX68"/>
    <mergeCell ref="UJY68:UKN68"/>
    <mergeCell ref="UKO68:ULD68"/>
    <mergeCell ref="ULE68:ULT68"/>
    <mergeCell ref="ULU68:UMJ68"/>
    <mergeCell ref="UMK68:UMZ68"/>
    <mergeCell ref="UFQ68:UGF68"/>
    <mergeCell ref="UGG68:UGV68"/>
    <mergeCell ref="UGW68:UHL68"/>
    <mergeCell ref="UHM68:UIB68"/>
    <mergeCell ref="UIC68:UIR68"/>
    <mergeCell ref="UIS68:UJH68"/>
    <mergeCell ref="UBY68:UCN68"/>
    <mergeCell ref="UCO68:UDD68"/>
    <mergeCell ref="UDE68:UDT68"/>
    <mergeCell ref="UDU68:UEJ68"/>
    <mergeCell ref="UEK68:UEZ68"/>
    <mergeCell ref="UFA68:UFP68"/>
    <mergeCell ref="TYG68:TYV68"/>
    <mergeCell ref="TYW68:TZL68"/>
    <mergeCell ref="TZM68:UAB68"/>
    <mergeCell ref="UAC68:UAR68"/>
    <mergeCell ref="UAS68:UBH68"/>
    <mergeCell ref="UBI68:UBX68"/>
    <mergeCell ref="TUO68:TVD68"/>
    <mergeCell ref="TVE68:TVT68"/>
    <mergeCell ref="TVU68:TWJ68"/>
    <mergeCell ref="TWK68:TWZ68"/>
    <mergeCell ref="TXA68:TXP68"/>
    <mergeCell ref="TXQ68:TYF68"/>
    <mergeCell ref="TQW68:TRL68"/>
    <mergeCell ref="TRM68:TSB68"/>
    <mergeCell ref="TSC68:TSR68"/>
    <mergeCell ref="TSS68:TTH68"/>
    <mergeCell ref="TTI68:TTX68"/>
    <mergeCell ref="TTY68:TUN68"/>
    <mergeCell ref="TNE68:TNT68"/>
    <mergeCell ref="TNU68:TOJ68"/>
    <mergeCell ref="TOK68:TOZ68"/>
    <mergeCell ref="TPA68:TPP68"/>
    <mergeCell ref="TPQ68:TQF68"/>
    <mergeCell ref="TQG68:TQV68"/>
    <mergeCell ref="TJM68:TKB68"/>
    <mergeCell ref="TKC68:TKR68"/>
    <mergeCell ref="TKS68:TLH68"/>
    <mergeCell ref="TLI68:TLX68"/>
    <mergeCell ref="TLY68:TMN68"/>
    <mergeCell ref="TMO68:TND68"/>
    <mergeCell ref="TFU68:TGJ68"/>
    <mergeCell ref="TGK68:TGZ68"/>
    <mergeCell ref="THA68:THP68"/>
    <mergeCell ref="THQ68:TIF68"/>
    <mergeCell ref="TIG68:TIV68"/>
    <mergeCell ref="TIW68:TJL68"/>
    <mergeCell ref="TCC68:TCR68"/>
    <mergeCell ref="TCS68:TDH68"/>
    <mergeCell ref="TDI68:TDX68"/>
    <mergeCell ref="TDY68:TEN68"/>
    <mergeCell ref="TEO68:TFD68"/>
    <mergeCell ref="TFE68:TFT68"/>
    <mergeCell ref="SYK68:SYZ68"/>
    <mergeCell ref="SZA68:SZP68"/>
    <mergeCell ref="SZQ68:TAF68"/>
    <mergeCell ref="TAG68:TAV68"/>
    <mergeCell ref="TAW68:TBL68"/>
    <mergeCell ref="TBM68:TCB68"/>
    <mergeCell ref="SUS68:SVH68"/>
    <mergeCell ref="SVI68:SVX68"/>
    <mergeCell ref="SVY68:SWN68"/>
    <mergeCell ref="SWO68:SXD68"/>
    <mergeCell ref="SXE68:SXT68"/>
    <mergeCell ref="SXU68:SYJ68"/>
    <mergeCell ref="SRA68:SRP68"/>
    <mergeCell ref="SRQ68:SSF68"/>
    <mergeCell ref="SSG68:SSV68"/>
    <mergeCell ref="SSW68:STL68"/>
    <mergeCell ref="STM68:SUB68"/>
    <mergeCell ref="SUC68:SUR68"/>
    <mergeCell ref="SNI68:SNX68"/>
    <mergeCell ref="SNY68:SON68"/>
    <mergeCell ref="SOO68:SPD68"/>
    <mergeCell ref="SPE68:SPT68"/>
    <mergeCell ref="SPU68:SQJ68"/>
    <mergeCell ref="SQK68:SQZ68"/>
    <mergeCell ref="SJQ68:SKF68"/>
    <mergeCell ref="SKG68:SKV68"/>
    <mergeCell ref="SKW68:SLL68"/>
    <mergeCell ref="SLM68:SMB68"/>
    <mergeCell ref="SMC68:SMR68"/>
    <mergeCell ref="SMS68:SNH68"/>
    <mergeCell ref="SFY68:SGN68"/>
    <mergeCell ref="SGO68:SHD68"/>
    <mergeCell ref="SHE68:SHT68"/>
    <mergeCell ref="SHU68:SIJ68"/>
    <mergeCell ref="SIK68:SIZ68"/>
    <mergeCell ref="SJA68:SJP68"/>
    <mergeCell ref="SCG68:SCV68"/>
    <mergeCell ref="SCW68:SDL68"/>
    <mergeCell ref="SDM68:SEB68"/>
    <mergeCell ref="SEC68:SER68"/>
    <mergeCell ref="SES68:SFH68"/>
    <mergeCell ref="SFI68:SFX68"/>
    <mergeCell ref="RYO68:RZD68"/>
    <mergeCell ref="RZE68:RZT68"/>
    <mergeCell ref="RZU68:SAJ68"/>
    <mergeCell ref="SAK68:SAZ68"/>
    <mergeCell ref="SBA68:SBP68"/>
    <mergeCell ref="SBQ68:SCF68"/>
    <mergeCell ref="RUW68:RVL68"/>
    <mergeCell ref="RVM68:RWB68"/>
    <mergeCell ref="RWC68:RWR68"/>
    <mergeCell ref="RWS68:RXH68"/>
    <mergeCell ref="RXI68:RXX68"/>
    <mergeCell ref="RXY68:RYN68"/>
    <mergeCell ref="RRE68:RRT68"/>
    <mergeCell ref="RRU68:RSJ68"/>
    <mergeCell ref="RSK68:RSZ68"/>
    <mergeCell ref="RTA68:RTP68"/>
    <mergeCell ref="RTQ68:RUF68"/>
    <mergeCell ref="RUG68:RUV68"/>
    <mergeCell ref="RNM68:ROB68"/>
    <mergeCell ref="ROC68:ROR68"/>
    <mergeCell ref="ROS68:RPH68"/>
    <mergeCell ref="RPI68:RPX68"/>
    <mergeCell ref="RPY68:RQN68"/>
    <mergeCell ref="RQO68:RRD68"/>
    <mergeCell ref="RJU68:RKJ68"/>
    <mergeCell ref="RKK68:RKZ68"/>
    <mergeCell ref="RLA68:RLP68"/>
    <mergeCell ref="RLQ68:RMF68"/>
    <mergeCell ref="RMG68:RMV68"/>
    <mergeCell ref="RMW68:RNL68"/>
    <mergeCell ref="RGC68:RGR68"/>
    <mergeCell ref="RGS68:RHH68"/>
    <mergeCell ref="RHI68:RHX68"/>
    <mergeCell ref="RHY68:RIN68"/>
    <mergeCell ref="RIO68:RJD68"/>
    <mergeCell ref="RJE68:RJT68"/>
    <mergeCell ref="RCK68:RCZ68"/>
    <mergeCell ref="RDA68:RDP68"/>
    <mergeCell ref="RDQ68:REF68"/>
    <mergeCell ref="REG68:REV68"/>
    <mergeCell ref="REW68:RFL68"/>
    <mergeCell ref="RFM68:RGB68"/>
    <mergeCell ref="QYS68:QZH68"/>
    <mergeCell ref="QZI68:QZX68"/>
    <mergeCell ref="QZY68:RAN68"/>
    <mergeCell ref="RAO68:RBD68"/>
    <mergeCell ref="RBE68:RBT68"/>
    <mergeCell ref="RBU68:RCJ68"/>
    <mergeCell ref="QVA68:QVP68"/>
    <mergeCell ref="QVQ68:QWF68"/>
    <mergeCell ref="QWG68:QWV68"/>
    <mergeCell ref="QWW68:QXL68"/>
    <mergeCell ref="QXM68:QYB68"/>
    <mergeCell ref="QYC68:QYR68"/>
    <mergeCell ref="QRI68:QRX68"/>
    <mergeCell ref="QRY68:QSN68"/>
    <mergeCell ref="QSO68:QTD68"/>
    <mergeCell ref="QTE68:QTT68"/>
    <mergeCell ref="QTU68:QUJ68"/>
    <mergeCell ref="QUK68:QUZ68"/>
    <mergeCell ref="QNQ68:QOF68"/>
    <mergeCell ref="QOG68:QOV68"/>
    <mergeCell ref="QOW68:QPL68"/>
    <mergeCell ref="QPM68:QQB68"/>
    <mergeCell ref="QQC68:QQR68"/>
    <mergeCell ref="QQS68:QRH68"/>
    <mergeCell ref="QJY68:QKN68"/>
    <mergeCell ref="QKO68:QLD68"/>
    <mergeCell ref="QLE68:QLT68"/>
    <mergeCell ref="QLU68:QMJ68"/>
    <mergeCell ref="QMK68:QMZ68"/>
    <mergeCell ref="QNA68:QNP68"/>
    <mergeCell ref="QGG68:QGV68"/>
    <mergeCell ref="QGW68:QHL68"/>
    <mergeCell ref="QHM68:QIB68"/>
    <mergeCell ref="QIC68:QIR68"/>
    <mergeCell ref="QIS68:QJH68"/>
    <mergeCell ref="QJI68:QJX68"/>
    <mergeCell ref="QCO68:QDD68"/>
    <mergeCell ref="QDE68:QDT68"/>
    <mergeCell ref="QDU68:QEJ68"/>
    <mergeCell ref="QEK68:QEZ68"/>
    <mergeCell ref="QFA68:QFP68"/>
    <mergeCell ref="QFQ68:QGF68"/>
    <mergeCell ref="PYW68:PZL68"/>
    <mergeCell ref="PZM68:QAB68"/>
    <mergeCell ref="QAC68:QAR68"/>
    <mergeCell ref="QAS68:QBH68"/>
    <mergeCell ref="QBI68:QBX68"/>
    <mergeCell ref="QBY68:QCN68"/>
    <mergeCell ref="PVE68:PVT68"/>
    <mergeCell ref="PVU68:PWJ68"/>
    <mergeCell ref="PWK68:PWZ68"/>
    <mergeCell ref="PXA68:PXP68"/>
    <mergeCell ref="PXQ68:PYF68"/>
    <mergeCell ref="PYG68:PYV68"/>
    <mergeCell ref="PRM68:PSB68"/>
    <mergeCell ref="PSC68:PSR68"/>
    <mergeCell ref="PSS68:PTH68"/>
    <mergeCell ref="PTI68:PTX68"/>
    <mergeCell ref="PTY68:PUN68"/>
    <mergeCell ref="PUO68:PVD68"/>
    <mergeCell ref="PNU68:POJ68"/>
    <mergeCell ref="POK68:POZ68"/>
    <mergeCell ref="PPA68:PPP68"/>
    <mergeCell ref="PPQ68:PQF68"/>
    <mergeCell ref="PQG68:PQV68"/>
    <mergeCell ref="PQW68:PRL68"/>
    <mergeCell ref="PKC68:PKR68"/>
    <mergeCell ref="PKS68:PLH68"/>
    <mergeCell ref="PLI68:PLX68"/>
    <mergeCell ref="PLY68:PMN68"/>
    <mergeCell ref="PMO68:PND68"/>
    <mergeCell ref="PNE68:PNT68"/>
    <mergeCell ref="PGK68:PGZ68"/>
    <mergeCell ref="PHA68:PHP68"/>
    <mergeCell ref="PHQ68:PIF68"/>
    <mergeCell ref="PIG68:PIV68"/>
    <mergeCell ref="PIW68:PJL68"/>
    <mergeCell ref="PJM68:PKB68"/>
    <mergeCell ref="PCS68:PDH68"/>
    <mergeCell ref="PDI68:PDX68"/>
    <mergeCell ref="PDY68:PEN68"/>
    <mergeCell ref="PEO68:PFD68"/>
    <mergeCell ref="PFE68:PFT68"/>
    <mergeCell ref="PFU68:PGJ68"/>
    <mergeCell ref="OZA68:OZP68"/>
    <mergeCell ref="OZQ68:PAF68"/>
    <mergeCell ref="PAG68:PAV68"/>
    <mergeCell ref="PAW68:PBL68"/>
    <mergeCell ref="PBM68:PCB68"/>
    <mergeCell ref="PCC68:PCR68"/>
    <mergeCell ref="OVI68:OVX68"/>
    <mergeCell ref="OVY68:OWN68"/>
    <mergeCell ref="OWO68:OXD68"/>
    <mergeCell ref="OXE68:OXT68"/>
    <mergeCell ref="OXU68:OYJ68"/>
    <mergeCell ref="OYK68:OYZ68"/>
    <mergeCell ref="ORQ68:OSF68"/>
    <mergeCell ref="OSG68:OSV68"/>
    <mergeCell ref="OSW68:OTL68"/>
    <mergeCell ref="OTM68:OUB68"/>
    <mergeCell ref="OUC68:OUR68"/>
    <mergeCell ref="OUS68:OVH68"/>
    <mergeCell ref="ONY68:OON68"/>
    <mergeCell ref="OOO68:OPD68"/>
    <mergeCell ref="OPE68:OPT68"/>
    <mergeCell ref="OPU68:OQJ68"/>
    <mergeCell ref="OQK68:OQZ68"/>
    <mergeCell ref="ORA68:ORP68"/>
    <mergeCell ref="OKG68:OKV68"/>
    <mergeCell ref="OKW68:OLL68"/>
    <mergeCell ref="OLM68:OMB68"/>
    <mergeCell ref="OMC68:OMR68"/>
    <mergeCell ref="OMS68:ONH68"/>
    <mergeCell ref="ONI68:ONX68"/>
    <mergeCell ref="OGO68:OHD68"/>
    <mergeCell ref="OHE68:OHT68"/>
    <mergeCell ref="OHU68:OIJ68"/>
    <mergeCell ref="OIK68:OIZ68"/>
    <mergeCell ref="OJA68:OJP68"/>
    <mergeCell ref="OJQ68:OKF68"/>
    <mergeCell ref="OCW68:ODL68"/>
    <mergeCell ref="ODM68:OEB68"/>
    <mergeCell ref="OEC68:OER68"/>
    <mergeCell ref="OES68:OFH68"/>
    <mergeCell ref="OFI68:OFX68"/>
    <mergeCell ref="OFY68:OGN68"/>
    <mergeCell ref="NZE68:NZT68"/>
    <mergeCell ref="NZU68:OAJ68"/>
    <mergeCell ref="OAK68:OAZ68"/>
    <mergeCell ref="OBA68:OBP68"/>
    <mergeCell ref="OBQ68:OCF68"/>
    <mergeCell ref="OCG68:OCV68"/>
    <mergeCell ref="NVM68:NWB68"/>
    <mergeCell ref="NWC68:NWR68"/>
    <mergeCell ref="NWS68:NXH68"/>
    <mergeCell ref="NXI68:NXX68"/>
    <mergeCell ref="NXY68:NYN68"/>
    <mergeCell ref="NYO68:NZD68"/>
    <mergeCell ref="NRU68:NSJ68"/>
    <mergeCell ref="NSK68:NSZ68"/>
    <mergeCell ref="NTA68:NTP68"/>
    <mergeCell ref="NTQ68:NUF68"/>
    <mergeCell ref="NUG68:NUV68"/>
    <mergeCell ref="NUW68:NVL68"/>
    <mergeCell ref="NOC68:NOR68"/>
    <mergeCell ref="NOS68:NPH68"/>
    <mergeCell ref="NPI68:NPX68"/>
    <mergeCell ref="NPY68:NQN68"/>
    <mergeCell ref="NQO68:NRD68"/>
    <mergeCell ref="NRE68:NRT68"/>
    <mergeCell ref="NKK68:NKZ68"/>
    <mergeCell ref="NLA68:NLP68"/>
    <mergeCell ref="NLQ68:NMF68"/>
    <mergeCell ref="NMG68:NMV68"/>
    <mergeCell ref="NMW68:NNL68"/>
    <mergeCell ref="NNM68:NOB68"/>
    <mergeCell ref="NGS68:NHH68"/>
    <mergeCell ref="NHI68:NHX68"/>
    <mergeCell ref="NHY68:NIN68"/>
    <mergeCell ref="NIO68:NJD68"/>
    <mergeCell ref="NJE68:NJT68"/>
    <mergeCell ref="NJU68:NKJ68"/>
    <mergeCell ref="NDA68:NDP68"/>
    <mergeCell ref="NDQ68:NEF68"/>
    <mergeCell ref="NEG68:NEV68"/>
    <mergeCell ref="NEW68:NFL68"/>
    <mergeCell ref="NFM68:NGB68"/>
    <mergeCell ref="NGC68:NGR68"/>
    <mergeCell ref="MZI68:MZX68"/>
    <mergeCell ref="MZY68:NAN68"/>
    <mergeCell ref="NAO68:NBD68"/>
    <mergeCell ref="NBE68:NBT68"/>
    <mergeCell ref="NBU68:NCJ68"/>
    <mergeCell ref="NCK68:NCZ68"/>
    <mergeCell ref="MVQ68:MWF68"/>
    <mergeCell ref="MWG68:MWV68"/>
    <mergeCell ref="MWW68:MXL68"/>
    <mergeCell ref="MXM68:MYB68"/>
    <mergeCell ref="MYC68:MYR68"/>
    <mergeCell ref="MYS68:MZH68"/>
    <mergeCell ref="MRY68:MSN68"/>
    <mergeCell ref="MSO68:MTD68"/>
    <mergeCell ref="MTE68:MTT68"/>
    <mergeCell ref="MTU68:MUJ68"/>
    <mergeCell ref="MUK68:MUZ68"/>
    <mergeCell ref="MVA68:MVP68"/>
    <mergeCell ref="MOG68:MOV68"/>
    <mergeCell ref="MOW68:MPL68"/>
    <mergeCell ref="MPM68:MQB68"/>
    <mergeCell ref="MQC68:MQR68"/>
    <mergeCell ref="MQS68:MRH68"/>
    <mergeCell ref="MRI68:MRX68"/>
    <mergeCell ref="MKO68:MLD68"/>
    <mergeCell ref="MLE68:MLT68"/>
    <mergeCell ref="MLU68:MMJ68"/>
    <mergeCell ref="MMK68:MMZ68"/>
    <mergeCell ref="MNA68:MNP68"/>
    <mergeCell ref="MNQ68:MOF68"/>
    <mergeCell ref="MGW68:MHL68"/>
    <mergeCell ref="MHM68:MIB68"/>
    <mergeCell ref="MIC68:MIR68"/>
    <mergeCell ref="MIS68:MJH68"/>
    <mergeCell ref="MJI68:MJX68"/>
    <mergeCell ref="MJY68:MKN68"/>
    <mergeCell ref="MDE68:MDT68"/>
    <mergeCell ref="MDU68:MEJ68"/>
    <mergeCell ref="MEK68:MEZ68"/>
    <mergeCell ref="MFA68:MFP68"/>
    <mergeCell ref="MFQ68:MGF68"/>
    <mergeCell ref="MGG68:MGV68"/>
    <mergeCell ref="LZM68:MAB68"/>
    <mergeCell ref="MAC68:MAR68"/>
    <mergeCell ref="MAS68:MBH68"/>
    <mergeCell ref="MBI68:MBX68"/>
    <mergeCell ref="MBY68:MCN68"/>
    <mergeCell ref="MCO68:MDD68"/>
    <mergeCell ref="LVU68:LWJ68"/>
    <mergeCell ref="LWK68:LWZ68"/>
    <mergeCell ref="LXA68:LXP68"/>
    <mergeCell ref="LXQ68:LYF68"/>
    <mergeCell ref="LYG68:LYV68"/>
    <mergeCell ref="LYW68:LZL68"/>
    <mergeCell ref="LSC68:LSR68"/>
    <mergeCell ref="LSS68:LTH68"/>
    <mergeCell ref="LTI68:LTX68"/>
    <mergeCell ref="LTY68:LUN68"/>
    <mergeCell ref="LUO68:LVD68"/>
    <mergeCell ref="LVE68:LVT68"/>
    <mergeCell ref="LOK68:LOZ68"/>
    <mergeCell ref="LPA68:LPP68"/>
    <mergeCell ref="LPQ68:LQF68"/>
    <mergeCell ref="LQG68:LQV68"/>
    <mergeCell ref="LQW68:LRL68"/>
    <mergeCell ref="LRM68:LSB68"/>
    <mergeCell ref="LKS68:LLH68"/>
    <mergeCell ref="LLI68:LLX68"/>
    <mergeCell ref="LLY68:LMN68"/>
    <mergeCell ref="LMO68:LND68"/>
    <mergeCell ref="LNE68:LNT68"/>
    <mergeCell ref="LNU68:LOJ68"/>
    <mergeCell ref="LHA68:LHP68"/>
    <mergeCell ref="LHQ68:LIF68"/>
    <mergeCell ref="LIG68:LIV68"/>
    <mergeCell ref="LIW68:LJL68"/>
    <mergeCell ref="LJM68:LKB68"/>
    <mergeCell ref="LKC68:LKR68"/>
    <mergeCell ref="LDI68:LDX68"/>
    <mergeCell ref="LDY68:LEN68"/>
    <mergeCell ref="LEO68:LFD68"/>
    <mergeCell ref="LFE68:LFT68"/>
    <mergeCell ref="LFU68:LGJ68"/>
    <mergeCell ref="LGK68:LGZ68"/>
    <mergeCell ref="KZQ68:LAF68"/>
    <mergeCell ref="LAG68:LAV68"/>
    <mergeCell ref="LAW68:LBL68"/>
    <mergeCell ref="LBM68:LCB68"/>
    <mergeCell ref="LCC68:LCR68"/>
    <mergeCell ref="LCS68:LDH68"/>
    <mergeCell ref="KVY68:KWN68"/>
    <mergeCell ref="KWO68:KXD68"/>
    <mergeCell ref="KXE68:KXT68"/>
    <mergeCell ref="KXU68:KYJ68"/>
    <mergeCell ref="KYK68:KYZ68"/>
    <mergeCell ref="KZA68:KZP68"/>
    <mergeCell ref="KSG68:KSV68"/>
    <mergeCell ref="KSW68:KTL68"/>
    <mergeCell ref="KTM68:KUB68"/>
    <mergeCell ref="KUC68:KUR68"/>
    <mergeCell ref="KUS68:KVH68"/>
    <mergeCell ref="KVI68:KVX68"/>
    <mergeCell ref="KOO68:KPD68"/>
    <mergeCell ref="KPE68:KPT68"/>
    <mergeCell ref="KPU68:KQJ68"/>
    <mergeCell ref="KQK68:KQZ68"/>
    <mergeCell ref="KRA68:KRP68"/>
    <mergeCell ref="KRQ68:KSF68"/>
    <mergeCell ref="KKW68:KLL68"/>
    <mergeCell ref="KLM68:KMB68"/>
    <mergeCell ref="KMC68:KMR68"/>
    <mergeCell ref="KMS68:KNH68"/>
    <mergeCell ref="KNI68:KNX68"/>
    <mergeCell ref="KNY68:KON68"/>
    <mergeCell ref="KHE68:KHT68"/>
    <mergeCell ref="KHU68:KIJ68"/>
    <mergeCell ref="KIK68:KIZ68"/>
    <mergeCell ref="KJA68:KJP68"/>
    <mergeCell ref="KJQ68:KKF68"/>
    <mergeCell ref="KKG68:KKV68"/>
    <mergeCell ref="KDM68:KEB68"/>
    <mergeCell ref="KEC68:KER68"/>
    <mergeCell ref="KES68:KFH68"/>
    <mergeCell ref="KFI68:KFX68"/>
    <mergeCell ref="KFY68:KGN68"/>
    <mergeCell ref="KGO68:KHD68"/>
    <mergeCell ref="JZU68:KAJ68"/>
    <mergeCell ref="KAK68:KAZ68"/>
    <mergeCell ref="KBA68:KBP68"/>
    <mergeCell ref="KBQ68:KCF68"/>
    <mergeCell ref="KCG68:KCV68"/>
    <mergeCell ref="KCW68:KDL68"/>
    <mergeCell ref="JWC68:JWR68"/>
    <mergeCell ref="JWS68:JXH68"/>
    <mergeCell ref="JXI68:JXX68"/>
    <mergeCell ref="JXY68:JYN68"/>
    <mergeCell ref="JYO68:JZD68"/>
    <mergeCell ref="JZE68:JZT68"/>
    <mergeCell ref="JSK68:JSZ68"/>
    <mergeCell ref="JTA68:JTP68"/>
    <mergeCell ref="JTQ68:JUF68"/>
    <mergeCell ref="JUG68:JUV68"/>
    <mergeCell ref="JUW68:JVL68"/>
    <mergeCell ref="JVM68:JWB68"/>
    <mergeCell ref="JOS68:JPH68"/>
    <mergeCell ref="JPI68:JPX68"/>
    <mergeCell ref="JPY68:JQN68"/>
    <mergeCell ref="JQO68:JRD68"/>
    <mergeCell ref="JRE68:JRT68"/>
    <mergeCell ref="JRU68:JSJ68"/>
    <mergeCell ref="JLA68:JLP68"/>
    <mergeCell ref="JLQ68:JMF68"/>
    <mergeCell ref="JMG68:JMV68"/>
    <mergeCell ref="JMW68:JNL68"/>
    <mergeCell ref="JNM68:JOB68"/>
    <mergeCell ref="JOC68:JOR68"/>
    <mergeCell ref="JHI68:JHX68"/>
    <mergeCell ref="JHY68:JIN68"/>
    <mergeCell ref="JIO68:JJD68"/>
    <mergeCell ref="JJE68:JJT68"/>
    <mergeCell ref="JJU68:JKJ68"/>
    <mergeCell ref="JKK68:JKZ68"/>
    <mergeCell ref="JDQ68:JEF68"/>
    <mergeCell ref="JEG68:JEV68"/>
    <mergeCell ref="JEW68:JFL68"/>
    <mergeCell ref="JFM68:JGB68"/>
    <mergeCell ref="JGC68:JGR68"/>
    <mergeCell ref="JGS68:JHH68"/>
    <mergeCell ref="IZY68:JAN68"/>
    <mergeCell ref="JAO68:JBD68"/>
    <mergeCell ref="JBE68:JBT68"/>
    <mergeCell ref="JBU68:JCJ68"/>
    <mergeCell ref="JCK68:JCZ68"/>
    <mergeCell ref="JDA68:JDP68"/>
    <mergeCell ref="IWG68:IWV68"/>
    <mergeCell ref="IWW68:IXL68"/>
    <mergeCell ref="IXM68:IYB68"/>
    <mergeCell ref="IYC68:IYR68"/>
    <mergeCell ref="IYS68:IZH68"/>
    <mergeCell ref="IZI68:IZX68"/>
    <mergeCell ref="ISO68:ITD68"/>
    <mergeCell ref="ITE68:ITT68"/>
    <mergeCell ref="ITU68:IUJ68"/>
    <mergeCell ref="IUK68:IUZ68"/>
    <mergeCell ref="IVA68:IVP68"/>
    <mergeCell ref="IVQ68:IWF68"/>
    <mergeCell ref="IOW68:IPL68"/>
    <mergeCell ref="IPM68:IQB68"/>
    <mergeCell ref="IQC68:IQR68"/>
    <mergeCell ref="IQS68:IRH68"/>
    <mergeCell ref="IRI68:IRX68"/>
    <mergeCell ref="IRY68:ISN68"/>
    <mergeCell ref="ILE68:ILT68"/>
    <mergeCell ref="ILU68:IMJ68"/>
    <mergeCell ref="IMK68:IMZ68"/>
    <mergeCell ref="INA68:INP68"/>
    <mergeCell ref="INQ68:IOF68"/>
    <mergeCell ref="IOG68:IOV68"/>
    <mergeCell ref="IHM68:IIB68"/>
    <mergeCell ref="IIC68:IIR68"/>
    <mergeCell ref="IIS68:IJH68"/>
    <mergeCell ref="IJI68:IJX68"/>
    <mergeCell ref="IJY68:IKN68"/>
    <mergeCell ref="IKO68:ILD68"/>
    <mergeCell ref="IDU68:IEJ68"/>
    <mergeCell ref="IEK68:IEZ68"/>
    <mergeCell ref="IFA68:IFP68"/>
    <mergeCell ref="IFQ68:IGF68"/>
    <mergeCell ref="IGG68:IGV68"/>
    <mergeCell ref="IGW68:IHL68"/>
    <mergeCell ref="IAC68:IAR68"/>
    <mergeCell ref="IAS68:IBH68"/>
    <mergeCell ref="IBI68:IBX68"/>
    <mergeCell ref="IBY68:ICN68"/>
    <mergeCell ref="ICO68:IDD68"/>
    <mergeCell ref="IDE68:IDT68"/>
    <mergeCell ref="HWK68:HWZ68"/>
    <mergeCell ref="HXA68:HXP68"/>
    <mergeCell ref="HXQ68:HYF68"/>
    <mergeCell ref="HYG68:HYV68"/>
    <mergeCell ref="HYW68:HZL68"/>
    <mergeCell ref="HZM68:IAB68"/>
    <mergeCell ref="HSS68:HTH68"/>
    <mergeCell ref="HTI68:HTX68"/>
    <mergeCell ref="HTY68:HUN68"/>
    <mergeCell ref="HUO68:HVD68"/>
    <mergeCell ref="HVE68:HVT68"/>
    <mergeCell ref="HVU68:HWJ68"/>
    <mergeCell ref="HPA68:HPP68"/>
    <mergeCell ref="HPQ68:HQF68"/>
    <mergeCell ref="HQG68:HQV68"/>
    <mergeCell ref="HQW68:HRL68"/>
    <mergeCell ref="HRM68:HSB68"/>
    <mergeCell ref="HSC68:HSR68"/>
    <mergeCell ref="HLI68:HLX68"/>
    <mergeCell ref="HLY68:HMN68"/>
    <mergeCell ref="HMO68:HND68"/>
    <mergeCell ref="HNE68:HNT68"/>
    <mergeCell ref="HNU68:HOJ68"/>
    <mergeCell ref="HOK68:HOZ68"/>
    <mergeCell ref="HHQ68:HIF68"/>
    <mergeCell ref="HIG68:HIV68"/>
    <mergeCell ref="HIW68:HJL68"/>
    <mergeCell ref="HJM68:HKB68"/>
    <mergeCell ref="HKC68:HKR68"/>
    <mergeCell ref="HKS68:HLH68"/>
    <mergeCell ref="HDY68:HEN68"/>
    <mergeCell ref="HEO68:HFD68"/>
    <mergeCell ref="HFE68:HFT68"/>
    <mergeCell ref="HFU68:HGJ68"/>
    <mergeCell ref="HGK68:HGZ68"/>
    <mergeCell ref="HHA68:HHP68"/>
    <mergeCell ref="HAG68:HAV68"/>
    <mergeCell ref="HAW68:HBL68"/>
    <mergeCell ref="HBM68:HCB68"/>
    <mergeCell ref="HCC68:HCR68"/>
    <mergeCell ref="HCS68:HDH68"/>
    <mergeCell ref="HDI68:HDX68"/>
    <mergeCell ref="GWO68:GXD68"/>
    <mergeCell ref="GXE68:GXT68"/>
    <mergeCell ref="GXU68:GYJ68"/>
    <mergeCell ref="GYK68:GYZ68"/>
    <mergeCell ref="GZA68:GZP68"/>
    <mergeCell ref="GZQ68:HAF68"/>
    <mergeCell ref="GSW68:GTL68"/>
    <mergeCell ref="GTM68:GUB68"/>
    <mergeCell ref="GUC68:GUR68"/>
    <mergeCell ref="GUS68:GVH68"/>
    <mergeCell ref="GVI68:GVX68"/>
    <mergeCell ref="GVY68:GWN68"/>
    <mergeCell ref="GPE68:GPT68"/>
    <mergeCell ref="GPU68:GQJ68"/>
    <mergeCell ref="GQK68:GQZ68"/>
    <mergeCell ref="GRA68:GRP68"/>
    <mergeCell ref="GRQ68:GSF68"/>
    <mergeCell ref="GSG68:GSV68"/>
    <mergeCell ref="GLM68:GMB68"/>
    <mergeCell ref="GMC68:GMR68"/>
    <mergeCell ref="GMS68:GNH68"/>
    <mergeCell ref="GNI68:GNX68"/>
    <mergeCell ref="GNY68:GON68"/>
    <mergeCell ref="GOO68:GPD68"/>
    <mergeCell ref="GHU68:GIJ68"/>
    <mergeCell ref="GIK68:GIZ68"/>
    <mergeCell ref="GJA68:GJP68"/>
    <mergeCell ref="GJQ68:GKF68"/>
    <mergeCell ref="GKG68:GKV68"/>
    <mergeCell ref="GKW68:GLL68"/>
    <mergeCell ref="GEC68:GER68"/>
    <mergeCell ref="GES68:GFH68"/>
    <mergeCell ref="GFI68:GFX68"/>
    <mergeCell ref="GFY68:GGN68"/>
    <mergeCell ref="GGO68:GHD68"/>
    <mergeCell ref="GHE68:GHT68"/>
    <mergeCell ref="GAK68:GAZ68"/>
    <mergeCell ref="GBA68:GBP68"/>
    <mergeCell ref="GBQ68:GCF68"/>
    <mergeCell ref="GCG68:GCV68"/>
    <mergeCell ref="GCW68:GDL68"/>
    <mergeCell ref="GDM68:GEB68"/>
    <mergeCell ref="FWS68:FXH68"/>
    <mergeCell ref="FXI68:FXX68"/>
    <mergeCell ref="FXY68:FYN68"/>
    <mergeCell ref="FYO68:FZD68"/>
    <mergeCell ref="FZE68:FZT68"/>
    <mergeCell ref="FZU68:GAJ68"/>
    <mergeCell ref="FTA68:FTP68"/>
    <mergeCell ref="FTQ68:FUF68"/>
    <mergeCell ref="FUG68:FUV68"/>
    <mergeCell ref="FUW68:FVL68"/>
    <mergeCell ref="FVM68:FWB68"/>
    <mergeCell ref="FWC68:FWR68"/>
    <mergeCell ref="FPI68:FPX68"/>
    <mergeCell ref="FPY68:FQN68"/>
    <mergeCell ref="FQO68:FRD68"/>
    <mergeCell ref="FRE68:FRT68"/>
    <mergeCell ref="FRU68:FSJ68"/>
    <mergeCell ref="FSK68:FSZ68"/>
    <mergeCell ref="FLQ68:FMF68"/>
    <mergeCell ref="FMG68:FMV68"/>
    <mergeCell ref="FMW68:FNL68"/>
    <mergeCell ref="FNM68:FOB68"/>
    <mergeCell ref="FOC68:FOR68"/>
    <mergeCell ref="FOS68:FPH68"/>
    <mergeCell ref="FHY68:FIN68"/>
    <mergeCell ref="FIO68:FJD68"/>
    <mergeCell ref="FJE68:FJT68"/>
    <mergeCell ref="FJU68:FKJ68"/>
    <mergeCell ref="FKK68:FKZ68"/>
    <mergeCell ref="FLA68:FLP68"/>
    <mergeCell ref="FEG68:FEV68"/>
    <mergeCell ref="FEW68:FFL68"/>
    <mergeCell ref="FFM68:FGB68"/>
    <mergeCell ref="FGC68:FGR68"/>
    <mergeCell ref="FGS68:FHH68"/>
    <mergeCell ref="FHI68:FHX68"/>
    <mergeCell ref="FAO68:FBD68"/>
    <mergeCell ref="FBE68:FBT68"/>
    <mergeCell ref="FBU68:FCJ68"/>
    <mergeCell ref="FCK68:FCZ68"/>
    <mergeCell ref="FDA68:FDP68"/>
    <mergeCell ref="FDQ68:FEF68"/>
    <mergeCell ref="EWW68:EXL68"/>
    <mergeCell ref="EXM68:EYB68"/>
    <mergeCell ref="EYC68:EYR68"/>
    <mergeCell ref="EYS68:EZH68"/>
    <mergeCell ref="EZI68:EZX68"/>
    <mergeCell ref="EZY68:FAN68"/>
    <mergeCell ref="ETE68:ETT68"/>
    <mergeCell ref="ETU68:EUJ68"/>
    <mergeCell ref="EUK68:EUZ68"/>
    <mergeCell ref="EVA68:EVP68"/>
    <mergeCell ref="EVQ68:EWF68"/>
    <mergeCell ref="EWG68:EWV68"/>
    <mergeCell ref="EPM68:EQB68"/>
    <mergeCell ref="EQC68:EQR68"/>
    <mergeCell ref="EQS68:ERH68"/>
    <mergeCell ref="ERI68:ERX68"/>
    <mergeCell ref="ERY68:ESN68"/>
    <mergeCell ref="ESO68:ETD68"/>
    <mergeCell ref="ELU68:EMJ68"/>
    <mergeCell ref="EMK68:EMZ68"/>
    <mergeCell ref="ENA68:ENP68"/>
    <mergeCell ref="ENQ68:EOF68"/>
    <mergeCell ref="EOG68:EOV68"/>
    <mergeCell ref="EOW68:EPL68"/>
    <mergeCell ref="EIC68:EIR68"/>
    <mergeCell ref="EIS68:EJH68"/>
    <mergeCell ref="EJI68:EJX68"/>
    <mergeCell ref="EJY68:EKN68"/>
    <mergeCell ref="EKO68:ELD68"/>
    <mergeCell ref="ELE68:ELT68"/>
    <mergeCell ref="EEK68:EEZ68"/>
    <mergeCell ref="EFA68:EFP68"/>
    <mergeCell ref="EFQ68:EGF68"/>
    <mergeCell ref="EGG68:EGV68"/>
    <mergeCell ref="EGW68:EHL68"/>
    <mergeCell ref="EHM68:EIB68"/>
    <mergeCell ref="EAS68:EBH68"/>
    <mergeCell ref="EBI68:EBX68"/>
    <mergeCell ref="EBY68:ECN68"/>
    <mergeCell ref="ECO68:EDD68"/>
    <mergeCell ref="EDE68:EDT68"/>
    <mergeCell ref="EDU68:EEJ68"/>
    <mergeCell ref="DXA68:DXP68"/>
    <mergeCell ref="DXQ68:DYF68"/>
    <mergeCell ref="DYG68:DYV68"/>
    <mergeCell ref="DYW68:DZL68"/>
    <mergeCell ref="DZM68:EAB68"/>
    <mergeCell ref="EAC68:EAR68"/>
    <mergeCell ref="DTI68:DTX68"/>
    <mergeCell ref="DTY68:DUN68"/>
    <mergeCell ref="DUO68:DVD68"/>
    <mergeCell ref="DVE68:DVT68"/>
    <mergeCell ref="DVU68:DWJ68"/>
    <mergeCell ref="DWK68:DWZ68"/>
    <mergeCell ref="DPQ68:DQF68"/>
    <mergeCell ref="DQG68:DQV68"/>
    <mergeCell ref="DQW68:DRL68"/>
    <mergeCell ref="DRM68:DSB68"/>
    <mergeCell ref="DSC68:DSR68"/>
    <mergeCell ref="DSS68:DTH68"/>
    <mergeCell ref="DLY68:DMN68"/>
    <mergeCell ref="DMO68:DND68"/>
    <mergeCell ref="DNE68:DNT68"/>
    <mergeCell ref="DNU68:DOJ68"/>
    <mergeCell ref="DOK68:DOZ68"/>
    <mergeCell ref="DPA68:DPP68"/>
    <mergeCell ref="DIG68:DIV68"/>
    <mergeCell ref="DIW68:DJL68"/>
    <mergeCell ref="DJM68:DKB68"/>
    <mergeCell ref="DKC68:DKR68"/>
    <mergeCell ref="DKS68:DLH68"/>
    <mergeCell ref="DLI68:DLX68"/>
    <mergeCell ref="DEO68:DFD68"/>
    <mergeCell ref="DFE68:DFT68"/>
    <mergeCell ref="DFU68:DGJ68"/>
    <mergeCell ref="DGK68:DGZ68"/>
    <mergeCell ref="DHA68:DHP68"/>
    <mergeCell ref="DHQ68:DIF68"/>
    <mergeCell ref="DAW68:DBL68"/>
    <mergeCell ref="DBM68:DCB68"/>
    <mergeCell ref="DCC68:DCR68"/>
    <mergeCell ref="DCS68:DDH68"/>
    <mergeCell ref="DDI68:DDX68"/>
    <mergeCell ref="DDY68:DEN68"/>
    <mergeCell ref="CXE68:CXT68"/>
    <mergeCell ref="CXU68:CYJ68"/>
    <mergeCell ref="CYK68:CYZ68"/>
    <mergeCell ref="CZA68:CZP68"/>
    <mergeCell ref="CZQ68:DAF68"/>
    <mergeCell ref="DAG68:DAV68"/>
    <mergeCell ref="CTM68:CUB68"/>
    <mergeCell ref="CUC68:CUR68"/>
    <mergeCell ref="CUS68:CVH68"/>
    <mergeCell ref="CVI68:CVX68"/>
    <mergeCell ref="CVY68:CWN68"/>
    <mergeCell ref="CWO68:CXD68"/>
    <mergeCell ref="CPU68:CQJ68"/>
    <mergeCell ref="CQK68:CQZ68"/>
    <mergeCell ref="CRA68:CRP68"/>
    <mergeCell ref="CRQ68:CSF68"/>
    <mergeCell ref="CSG68:CSV68"/>
    <mergeCell ref="CSW68:CTL68"/>
    <mergeCell ref="CMC68:CMR68"/>
    <mergeCell ref="CMS68:CNH68"/>
    <mergeCell ref="CNI68:CNX68"/>
    <mergeCell ref="CNY68:CON68"/>
    <mergeCell ref="COO68:CPD68"/>
    <mergeCell ref="CPE68:CPT68"/>
    <mergeCell ref="CIK68:CIZ68"/>
    <mergeCell ref="CJA68:CJP68"/>
    <mergeCell ref="CJQ68:CKF68"/>
    <mergeCell ref="CKG68:CKV68"/>
    <mergeCell ref="CKW68:CLL68"/>
    <mergeCell ref="CLM68:CMB68"/>
    <mergeCell ref="CES68:CFH68"/>
    <mergeCell ref="CFI68:CFX68"/>
    <mergeCell ref="CFY68:CGN68"/>
    <mergeCell ref="CGO68:CHD68"/>
    <mergeCell ref="CHE68:CHT68"/>
    <mergeCell ref="CHU68:CIJ68"/>
    <mergeCell ref="CBA68:CBP68"/>
    <mergeCell ref="CBQ68:CCF68"/>
    <mergeCell ref="CCG68:CCV68"/>
    <mergeCell ref="CCW68:CDL68"/>
    <mergeCell ref="CDM68:CEB68"/>
    <mergeCell ref="CEC68:CER68"/>
    <mergeCell ref="BXI68:BXX68"/>
    <mergeCell ref="BXY68:BYN68"/>
    <mergeCell ref="BYO68:BZD68"/>
    <mergeCell ref="BZE68:BZT68"/>
    <mergeCell ref="BZU68:CAJ68"/>
    <mergeCell ref="CAK68:CAZ68"/>
    <mergeCell ref="BTQ68:BUF68"/>
    <mergeCell ref="BUG68:BUV68"/>
    <mergeCell ref="BUW68:BVL68"/>
    <mergeCell ref="BVM68:BWB68"/>
    <mergeCell ref="BWC68:BWR68"/>
    <mergeCell ref="BWS68:BXH68"/>
    <mergeCell ref="BPY68:BQN68"/>
    <mergeCell ref="BQO68:BRD68"/>
    <mergeCell ref="BRE68:BRT68"/>
    <mergeCell ref="BRU68:BSJ68"/>
    <mergeCell ref="BSK68:BSZ68"/>
    <mergeCell ref="BTA68:BTP68"/>
    <mergeCell ref="BMG68:BMV68"/>
    <mergeCell ref="BMW68:BNL68"/>
    <mergeCell ref="BNM68:BOB68"/>
    <mergeCell ref="BOC68:BOR68"/>
    <mergeCell ref="BOS68:BPH68"/>
    <mergeCell ref="BPI68:BPX68"/>
    <mergeCell ref="BIO68:BJD68"/>
    <mergeCell ref="BJE68:BJT68"/>
    <mergeCell ref="BJU68:BKJ68"/>
    <mergeCell ref="BKK68:BKZ68"/>
    <mergeCell ref="BLA68:BLP68"/>
    <mergeCell ref="BLQ68:BMF68"/>
    <mergeCell ref="BEW68:BFL68"/>
    <mergeCell ref="BFM68:BGB68"/>
    <mergeCell ref="BGC68:BGR68"/>
    <mergeCell ref="BGS68:BHH68"/>
    <mergeCell ref="BHI68:BHX68"/>
    <mergeCell ref="BHY68:BIN68"/>
    <mergeCell ref="BBE68:BBT68"/>
    <mergeCell ref="BBU68:BCJ68"/>
    <mergeCell ref="BCK68:BCZ68"/>
    <mergeCell ref="BDA68:BDP68"/>
    <mergeCell ref="BDQ68:BEF68"/>
    <mergeCell ref="BEG68:BEV68"/>
    <mergeCell ref="AXM68:AYB68"/>
    <mergeCell ref="AYC68:AYR68"/>
    <mergeCell ref="AYS68:AZH68"/>
    <mergeCell ref="AZI68:AZX68"/>
    <mergeCell ref="AZY68:BAN68"/>
    <mergeCell ref="BAO68:BBD68"/>
    <mergeCell ref="ATU68:AUJ68"/>
    <mergeCell ref="AUK68:AUZ68"/>
    <mergeCell ref="AVA68:AVP68"/>
    <mergeCell ref="AVQ68:AWF68"/>
    <mergeCell ref="AWG68:AWV68"/>
    <mergeCell ref="AWW68:AXL68"/>
    <mergeCell ref="AQC68:AQR68"/>
    <mergeCell ref="AQS68:ARH68"/>
    <mergeCell ref="ARI68:ARX68"/>
    <mergeCell ref="ARY68:ASN68"/>
    <mergeCell ref="ASO68:ATD68"/>
    <mergeCell ref="ATE68:ATT68"/>
    <mergeCell ref="AMK68:AMZ68"/>
    <mergeCell ref="ANA68:ANP68"/>
    <mergeCell ref="ANQ68:AOF68"/>
    <mergeCell ref="AOG68:AOV68"/>
    <mergeCell ref="AOW68:APL68"/>
    <mergeCell ref="APM68:AQB68"/>
    <mergeCell ref="AIS68:AJH68"/>
    <mergeCell ref="AJI68:AJX68"/>
    <mergeCell ref="AJY68:AKN68"/>
    <mergeCell ref="AKO68:ALD68"/>
    <mergeCell ref="ALE68:ALT68"/>
    <mergeCell ref="ALU68:AMJ68"/>
    <mergeCell ref="AFA68:AFP68"/>
    <mergeCell ref="AFQ68:AGF68"/>
    <mergeCell ref="AGG68:AGV68"/>
    <mergeCell ref="AGW68:AHL68"/>
    <mergeCell ref="AHM68:AIB68"/>
    <mergeCell ref="AIC68:AIR68"/>
    <mergeCell ref="ABI68:ABX68"/>
    <mergeCell ref="ABY68:ACN68"/>
    <mergeCell ref="ACO68:ADD68"/>
    <mergeCell ref="ADE68:ADT68"/>
    <mergeCell ref="ADU68:AEJ68"/>
    <mergeCell ref="AEK68:AEZ68"/>
    <mergeCell ref="XQ68:YF68"/>
    <mergeCell ref="YG68:YV68"/>
    <mergeCell ref="YW68:ZL68"/>
    <mergeCell ref="ZM68:AAB68"/>
    <mergeCell ref="AAC68:AAR68"/>
    <mergeCell ref="AAS68:ABH68"/>
    <mergeCell ref="TY68:UN68"/>
    <mergeCell ref="UO68:VD68"/>
    <mergeCell ref="VE68:VT68"/>
    <mergeCell ref="VU68:WJ68"/>
    <mergeCell ref="WK68:WZ68"/>
    <mergeCell ref="XA68:XP68"/>
    <mergeCell ref="QG68:QV68"/>
    <mergeCell ref="QW68:RL68"/>
    <mergeCell ref="RM68:SB68"/>
    <mergeCell ref="SC68:SR68"/>
    <mergeCell ref="SS68:TH68"/>
    <mergeCell ref="TI68:TX68"/>
    <mergeCell ref="MO68:ND68"/>
    <mergeCell ref="NE68:NT68"/>
    <mergeCell ref="NU68:OJ68"/>
    <mergeCell ref="OK68:OZ68"/>
    <mergeCell ref="PA68:PP68"/>
    <mergeCell ref="PQ68:QF68"/>
    <mergeCell ref="IW68:JL68"/>
    <mergeCell ref="JM68:KB68"/>
    <mergeCell ref="KC68:KR68"/>
    <mergeCell ref="KS68:LH68"/>
    <mergeCell ref="LI68:LX68"/>
    <mergeCell ref="LY68:MN68"/>
    <mergeCell ref="FE68:FT68"/>
    <mergeCell ref="FU68:GJ68"/>
    <mergeCell ref="GK68:GZ68"/>
    <mergeCell ref="HA68:HP68"/>
    <mergeCell ref="HQ68:IF68"/>
    <mergeCell ref="IG68:IV68"/>
    <mergeCell ref="BM68:CB68"/>
    <mergeCell ref="CC68:CR68"/>
    <mergeCell ref="CS68:DH68"/>
    <mergeCell ref="DI68:DX68"/>
    <mergeCell ref="DY68:EN68"/>
    <mergeCell ref="EO68:FD68"/>
    <mergeCell ref="F66:M66"/>
    <mergeCell ref="X66:AE66"/>
    <mergeCell ref="A68:P68"/>
    <mergeCell ref="Q68:AF68"/>
    <mergeCell ref="AG68:AV68"/>
    <mergeCell ref="AW68:BL68"/>
    <mergeCell ref="U55:AF55"/>
    <mergeCell ref="F62:M62"/>
    <mergeCell ref="X62:AE62"/>
    <mergeCell ref="C63:N63"/>
    <mergeCell ref="U63:AF63"/>
    <mergeCell ref="C45:O45"/>
    <mergeCell ref="U45:AG45"/>
    <mergeCell ref="C47:M47"/>
    <mergeCell ref="U47:AE47"/>
    <mergeCell ref="F54:M54"/>
    <mergeCell ref="X54:AE54"/>
    <mergeCell ref="F41:O41"/>
    <mergeCell ref="X41:AG41"/>
    <mergeCell ref="D42:O42"/>
    <mergeCell ref="V42:AG42"/>
    <mergeCell ref="A44:P44"/>
    <mergeCell ref="S44:AH44"/>
    <mergeCell ref="V38:AG38"/>
    <mergeCell ref="F39:O39"/>
    <mergeCell ref="X39:AG39"/>
    <mergeCell ref="D40:O40"/>
    <mergeCell ref="V40:AG40"/>
    <mergeCell ref="XCS35:XDH35"/>
    <mergeCell ref="XDI35:XDX35"/>
    <mergeCell ref="XDY35:XEN35"/>
    <mergeCell ref="XEO35:XFD35"/>
    <mergeCell ref="A36:P36"/>
    <mergeCell ref="S36:AH36"/>
    <mergeCell ref="WZA35:WZP35"/>
    <mergeCell ref="WZQ35:XAF35"/>
    <mergeCell ref="XAG35:XAV35"/>
    <mergeCell ref="XAW35:XBL35"/>
    <mergeCell ref="XBM35:XCB35"/>
    <mergeCell ref="XCC35:XCR35"/>
    <mergeCell ref="WVI35:WVX35"/>
    <mergeCell ref="WVY35:WWN35"/>
    <mergeCell ref="WWO35:WXD35"/>
    <mergeCell ref="WXE35:WXT35"/>
    <mergeCell ref="WXU35:WYJ35"/>
    <mergeCell ref="WYK35:WYZ35"/>
    <mergeCell ref="WRQ35:WSF35"/>
    <mergeCell ref="WSG35:WSV35"/>
    <mergeCell ref="WSW35:WTL35"/>
    <mergeCell ref="WTM35:WUB35"/>
    <mergeCell ref="WUC35:WUR35"/>
    <mergeCell ref="WUS35:WVH35"/>
    <mergeCell ref="WNY35:WON35"/>
    <mergeCell ref="WOO35:WPD35"/>
    <mergeCell ref="WPE35:WPT35"/>
    <mergeCell ref="WPU35:WQJ35"/>
    <mergeCell ref="WQK35:WQZ35"/>
    <mergeCell ref="WRA35:WRP35"/>
    <mergeCell ref="WKG35:WKV35"/>
    <mergeCell ref="WKW35:WLL35"/>
    <mergeCell ref="WLM35:WMB35"/>
    <mergeCell ref="WMC35:WMR35"/>
    <mergeCell ref="WMS35:WNH35"/>
    <mergeCell ref="WNI35:WNX35"/>
    <mergeCell ref="WGO35:WHD35"/>
    <mergeCell ref="WHE35:WHT35"/>
    <mergeCell ref="WHU35:WIJ35"/>
    <mergeCell ref="WIK35:WIZ35"/>
    <mergeCell ref="WJA35:WJP35"/>
    <mergeCell ref="WJQ35:WKF35"/>
    <mergeCell ref="WCW35:WDL35"/>
    <mergeCell ref="WDM35:WEB35"/>
    <mergeCell ref="WEC35:WER35"/>
    <mergeCell ref="WES35:WFH35"/>
    <mergeCell ref="WFI35:WFX35"/>
    <mergeCell ref="WFY35:WGN35"/>
    <mergeCell ref="VZE35:VZT35"/>
    <mergeCell ref="VZU35:WAJ35"/>
    <mergeCell ref="WAK35:WAZ35"/>
    <mergeCell ref="WBA35:WBP35"/>
    <mergeCell ref="WBQ35:WCF35"/>
    <mergeCell ref="WCG35:WCV35"/>
    <mergeCell ref="VVM35:VWB35"/>
    <mergeCell ref="VWC35:VWR35"/>
    <mergeCell ref="VWS35:VXH35"/>
    <mergeCell ref="VXI35:VXX35"/>
    <mergeCell ref="VXY35:VYN35"/>
    <mergeCell ref="VYO35:VZD35"/>
    <mergeCell ref="VRU35:VSJ35"/>
    <mergeCell ref="VSK35:VSZ35"/>
    <mergeCell ref="VTA35:VTP35"/>
    <mergeCell ref="VTQ35:VUF35"/>
    <mergeCell ref="VUG35:VUV35"/>
    <mergeCell ref="VUW35:VVL35"/>
    <mergeCell ref="VOC35:VOR35"/>
    <mergeCell ref="VOS35:VPH35"/>
    <mergeCell ref="VPI35:VPX35"/>
    <mergeCell ref="VPY35:VQN35"/>
    <mergeCell ref="VQO35:VRD35"/>
    <mergeCell ref="VRE35:VRT35"/>
    <mergeCell ref="VKK35:VKZ35"/>
    <mergeCell ref="VLA35:VLP35"/>
    <mergeCell ref="VLQ35:VMF35"/>
    <mergeCell ref="VMG35:VMV35"/>
    <mergeCell ref="VMW35:VNL35"/>
    <mergeCell ref="VNM35:VOB35"/>
    <mergeCell ref="VGS35:VHH35"/>
    <mergeCell ref="VHI35:VHX35"/>
    <mergeCell ref="VHY35:VIN35"/>
    <mergeCell ref="VIO35:VJD35"/>
    <mergeCell ref="VJE35:VJT35"/>
    <mergeCell ref="VJU35:VKJ35"/>
    <mergeCell ref="VDA35:VDP35"/>
    <mergeCell ref="VDQ35:VEF35"/>
    <mergeCell ref="VEG35:VEV35"/>
    <mergeCell ref="VEW35:VFL35"/>
    <mergeCell ref="VFM35:VGB35"/>
    <mergeCell ref="VGC35:VGR35"/>
    <mergeCell ref="UZI35:UZX35"/>
    <mergeCell ref="UZY35:VAN35"/>
    <mergeCell ref="VAO35:VBD35"/>
    <mergeCell ref="VBE35:VBT35"/>
    <mergeCell ref="VBU35:VCJ35"/>
    <mergeCell ref="VCK35:VCZ35"/>
    <mergeCell ref="UVQ35:UWF35"/>
    <mergeCell ref="UWG35:UWV35"/>
    <mergeCell ref="UWW35:UXL35"/>
    <mergeCell ref="UXM35:UYB35"/>
    <mergeCell ref="UYC35:UYR35"/>
    <mergeCell ref="UYS35:UZH35"/>
    <mergeCell ref="URY35:USN35"/>
    <mergeCell ref="USO35:UTD35"/>
    <mergeCell ref="UTE35:UTT35"/>
    <mergeCell ref="UTU35:UUJ35"/>
    <mergeCell ref="UUK35:UUZ35"/>
    <mergeCell ref="UVA35:UVP35"/>
    <mergeCell ref="UOG35:UOV35"/>
    <mergeCell ref="UOW35:UPL35"/>
    <mergeCell ref="UPM35:UQB35"/>
    <mergeCell ref="UQC35:UQR35"/>
    <mergeCell ref="UQS35:URH35"/>
    <mergeCell ref="URI35:URX35"/>
    <mergeCell ref="UKO35:ULD35"/>
    <mergeCell ref="ULE35:ULT35"/>
    <mergeCell ref="ULU35:UMJ35"/>
    <mergeCell ref="UMK35:UMZ35"/>
    <mergeCell ref="UNA35:UNP35"/>
    <mergeCell ref="UNQ35:UOF35"/>
    <mergeCell ref="UGW35:UHL35"/>
    <mergeCell ref="UHM35:UIB35"/>
    <mergeCell ref="UIC35:UIR35"/>
    <mergeCell ref="UIS35:UJH35"/>
    <mergeCell ref="UJI35:UJX35"/>
    <mergeCell ref="UJY35:UKN35"/>
    <mergeCell ref="UDE35:UDT35"/>
    <mergeCell ref="UDU35:UEJ35"/>
    <mergeCell ref="UEK35:UEZ35"/>
    <mergeCell ref="UFA35:UFP35"/>
    <mergeCell ref="UFQ35:UGF35"/>
    <mergeCell ref="UGG35:UGV35"/>
    <mergeCell ref="TZM35:UAB35"/>
    <mergeCell ref="UAC35:UAR35"/>
    <mergeCell ref="UAS35:UBH35"/>
    <mergeCell ref="UBI35:UBX35"/>
    <mergeCell ref="UBY35:UCN35"/>
    <mergeCell ref="UCO35:UDD35"/>
    <mergeCell ref="TVU35:TWJ35"/>
    <mergeCell ref="TWK35:TWZ35"/>
    <mergeCell ref="TXA35:TXP35"/>
    <mergeCell ref="TXQ35:TYF35"/>
    <mergeCell ref="TYG35:TYV35"/>
    <mergeCell ref="TYW35:TZL35"/>
    <mergeCell ref="TSC35:TSR35"/>
    <mergeCell ref="TSS35:TTH35"/>
    <mergeCell ref="TTI35:TTX35"/>
    <mergeCell ref="TTY35:TUN35"/>
    <mergeCell ref="TUO35:TVD35"/>
    <mergeCell ref="TVE35:TVT35"/>
    <mergeCell ref="TOK35:TOZ35"/>
    <mergeCell ref="TPA35:TPP35"/>
    <mergeCell ref="TPQ35:TQF35"/>
    <mergeCell ref="TQG35:TQV35"/>
    <mergeCell ref="TQW35:TRL35"/>
    <mergeCell ref="TRM35:TSB35"/>
    <mergeCell ref="TKS35:TLH35"/>
    <mergeCell ref="TLI35:TLX35"/>
    <mergeCell ref="TLY35:TMN35"/>
    <mergeCell ref="TMO35:TND35"/>
    <mergeCell ref="TNE35:TNT35"/>
    <mergeCell ref="TNU35:TOJ35"/>
    <mergeCell ref="THA35:THP35"/>
    <mergeCell ref="THQ35:TIF35"/>
    <mergeCell ref="TIG35:TIV35"/>
    <mergeCell ref="TIW35:TJL35"/>
    <mergeCell ref="TJM35:TKB35"/>
    <mergeCell ref="TKC35:TKR35"/>
    <mergeCell ref="TDI35:TDX35"/>
    <mergeCell ref="TDY35:TEN35"/>
    <mergeCell ref="TEO35:TFD35"/>
    <mergeCell ref="TFE35:TFT35"/>
    <mergeCell ref="TFU35:TGJ35"/>
    <mergeCell ref="TGK35:TGZ35"/>
    <mergeCell ref="SZQ35:TAF35"/>
    <mergeCell ref="TAG35:TAV35"/>
    <mergeCell ref="TAW35:TBL35"/>
    <mergeCell ref="TBM35:TCB35"/>
    <mergeCell ref="TCC35:TCR35"/>
    <mergeCell ref="TCS35:TDH35"/>
    <mergeCell ref="SVY35:SWN35"/>
    <mergeCell ref="SWO35:SXD35"/>
    <mergeCell ref="SXE35:SXT35"/>
    <mergeCell ref="SXU35:SYJ35"/>
    <mergeCell ref="SYK35:SYZ35"/>
    <mergeCell ref="SZA35:SZP35"/>
    <mergeCell ref="SSG35:SSV35"/>
    <mergeCell ref="SSW35:STL35"/>
    <mergeCell ref="STM35:SUB35"/>
    <mergeCell ref="SUC35:SUR35"/>
    <mergeCell ref="SUS35:SVH35"/>
    <mergeCell ref="SVI35:SVX35"/>
    <mergeCell ref="SOO35:SPD35"/>
    <mergeCell ref="SPE35:SPT35"/>
    <mergeCell ref="SPU35:SQJ35"/>
    <mergeCell ref="SQK35:SQZ35"/>
    <mergeCell ref="SRA35:SRP35"/>
    <mergeCell ref="SRQ35:SSF35"/>
    <mergeCell ref="SKW35:SLL35"/>
    <mergeCell ref="SLM35:SMB35"/>
    <mergeCell ref="SMC35:SMR35"/>
    <mergeCell ref="SMS35:SNH35"/>
    <mergeCell ref="SNI35:SNX35"/>
    <mergeCell ref="SNY35:SON35"/>
    <mergeCell ref="SHE35:SHT35"/>
    <mergeCell ref="SHU35:SIJ35"/>
    <mergeCell ref="SIK35:SIZ35"/>
    <mergeCell ref="SJA35:SJP35"/>
    <mergeCell ref="SJQ35:SKF35"/>
    <mergeCell ref="SKG35:SKV35"/>
    <mergeCell ref="SDM35:SEB35"/>
    <mergeCell ref="SEC35:SER35"/>
    <mergeCell ref="SES35:SFH35"/>
    <mergeCell ref="SFI35:SFX35"/>
    <mergeCell ref="SFY35:SGN35"/>
    <mergeCell ref="SGO35:SHD35"/>
    <mergeCell ref="RZU35:SAJ35"/>
    <mergeCell ref="SAK35:SAZ35"/>
    <mergeCell ref="SBA35:SBP35"/>
    <mergeCell ref="SBQ35:SCF35"/>
    <mergeCell ref="SCG35:SCV35"/>
    <mergeCell ref="SCW35:SDL35"/>
    <mergeCell ref="RWC35:RWR35"/>
    <mergeCell ref="RWS35:RXH35"/>
    <mergeCell ref="RXI35:RXX35"/>
    <mergeCell ref="RXY35:RYN35"/>
    <mergeCell ref="RYO35:RZD35"/>
    <mergeCell ref="RZE35:RZT35"/>
    <mergeCell ref="RSK35:RSZ35"/>
    <mergeCell ref="RTA35:RTP35"/>
    <mergeCell ref="RTQ35:RUF35"/>
    <mergeCell ref="RUG35:RUV35"/>
    <mergeCell ref="RUW35:RVL35"/>
    <mergeCell ref="RVM35:RWB35"/>
    <mergeCell ref="ROS35:RPH35"/>
    <mergeCell ref="RPI35:RPX35"/>
    <mergeCell ref="RPY35:RQN35"/>
    <mergeCell ref="RQO35:RRD35"/>
    <mergeCell ref="RRE35:RRT35"/>
    <mergeCell ref="RRU35:RSJ35"/>
    <mergeCell ref="RLA35:RLP35"/>
    <mergeCell ref="RLQ35:RMF35"/>
    <mergeCell ref="RMG35:RMV35"/>
    <mergeCell ref="RMW35:RNL35"/>
    <mergeCell ref="RNM35:ROB35"/>
    <mergeCell ref="ROC35:ROR35"/>
    <mergeCell ref="RHI35:RHX35"/>
    <mergeCell ref="RHY35:RIN35"/>
    <mergeCell ref="RIO35:RJD35"/>
    <mergeCell ref="RJE35:RJT35"/>
    <mergeCell ref="RJU35:RKJ35"/>
    <mergeCell ref="RKK35:RKZ35"/>
    <mergeCell ref="RDQ35:REF35"/>
    <mergeCell ref="REG35:REV35"/>
    <mergeCell ref="REW35:RFL35"/>
    <mergeCell ref="RFM35:RGB35"/>
    <mergeCell ref="RGC35:RGR35"/>
    <mergeCell ref="RGS35:RHH35"/>
    <mergeCell ref="QZY35:RAN35"/>
    <mergeCell ref="RAO35:RBD35"/>
    <mergeCell ref="RBE35:RBT35"/>
    <mergeCell ref="RBU35:RCJ35"/>
    <mergeCell ref="RCK35:RCZ35"/>
    <mergeCell ref="RDA35:RDP35"/>
    <mergeCell ref="QWG35:QWV35"/>
    <mergeCell ref="QWW35:QXL35"/>
    <mergeCell ref="QXM35:QYB35"/>
    <mergeCell ref="QYC35:QYR35"/>
    <mergeCell ref="QYS35:QZH35"/>
    <mergeCell ref="QZI35:QZX35"/>
    <mergeCell ref="QSO35:QTD35"/>
    <mergeCell ref="QTE35:QTT35"/>
    <mergeCell ref="QTU35:QUJ35"/>
    <mergeCell ref="QUK35:QUZ35"/>
    <mergeCell ref="QVA35:QVP35"/>
    <mergeCell ref="QVQ35:QWF35"/>
    <mergeCell ref="QOW35:QPL35"/>
    <mergeCell ref="QPM35:QQB35"/>
    <mergeCell ref="QQC35:QQR35"/>
    <mergeCell ref="QQS35:QRH35"/>
    <mergeCell ref="QRI35:QRX35"/>
    <mergeCell ref="QRY35:QSN35"/>
    <mergeCell ref="QLE35:QLT35"/>
    <mergeCell ref="QLU35:QMJ35"/>
    <mergeCell ref="QMK35:QMZ35"/>
    <mergeCell ref="QNA35:QNP35"/>
    <mergeCell ref="QNQ35:QOF35"/>
    <mergeCell ref="QOG35:QOV35"/>
    <mergeCell ref="QHM35:QIB35"/>
    <mergeCell ref="QIC35:QIR35"/>
    <mergeCell ref="QIS35:QJH35"/>
    <mergeCell ref="QJI35:QJX35"/>
    <mergeCell ref="QJY35:QKN35"/>
    <mergeCell ref="QKO35:QLD35"/>
    <mergeCell ref="QDU35:QEJ35"/>
    <mergeCell ref="QEK35:QEZ35"/>
    <mergeCell ref="QFA35:QFP35"/>
    <mergeCell ref="QFQ35:QGF35"/>
    <mergeCell ref="QGG35:QGV35"/>
    <mergeCell ref="QGW35:QHL35"/>
    <mergeCell ref="QAC35:QAR35"/>
    <mergeCell ref="QAS35:QBH35"/>
    <mergeCell ref="QBI35:QBX35"/>
    <mergeCell ref="QBY35:QCN35"/>
    <mergeCell ref="QCO35:QDD35"/>
    <mergeCell ref="QDE35:QDT35"/>
    <mergeCell ref="PWK35:PWZ35"/>
    <mergeCell ref="PXA35:PXP35"/>
    <mergeCell ref="PXQ35:PYF35"/>
    <mergeCell ref="PYG35:PYV35"/>
    <mergeCell ref="PYW35:PZL35"/>
    <mergeCell ref="PZM35:QAB35"/>
    <mergeCell ref="PSS35:PTH35"/>
    <mergeCell ref="PTI35:PTX35"/>
    <mergeCell ref="PTY35:PUN35"/>
    <mergeCell ref="PUO35:PVD35"/>
    <mergeCell ref="PVE35:PVT35"/>
    <mergeCell ref="PVU35:PWJ35"/>
    <mergeCell ref="PPA35:PPP35"/>
    <mergeCell ref="PPQ35:PQF35"/>
    <mergeCell ref="PQG35:PQV35"/>
    <mergeCell ref="PQW35:PRL35"/>
    <mergeCell ref="PRM35:PSB35"/>
    <mergeCell ref="PSC35:PSR35"/>
    <mergeCell ref="PLI35:PLX35"/>
    <mergeCell ref="PLY35:PMN35"/>
    <mergeCell ref="PMO35:PND35"/>
    <mergeCell ref="PNE35:PNT35"/>
    <mergeCell ref="PNU35:POJ35"/>
    <mergeCell ref="POK35:POZ35"/>
    <mergeCell ref="PHQ35:PIF35"/>
    <mergeCell ref="PIG35:PIV35"/>
    <mergeCell ref="PIW35:PJL35"/>
    <mergeCell ref="PJM35:PKB35"/>
    <mergeCell ref="PKC35:PKR35"/>
    <mergeCell ref="PKS35:PLH35"/>
    <mergeCell ref="PDY35:PEN35"/>
    <mergeCell ref="PEO35:PFD35"/>
    <mergeCell ref="PFE35:PFT35"/>
    <mergeCell ref="PFU35:PGJ35"/>
    <mergeCell ref="PGK35:PGZ35"/>
    <mergeCell ref="PHA35:PHP35"/>
    <mergeCell ref="PAG35:PAV35"/>
    <mergeCell ref="PAW35:PBL35"/>
    <mergeCell ref="PBM35:PCB35"/>
    <mergeCell ref="PCC35:PCR35"/>
    <mergeCell ref="PCS35:PDH35"/>
    <mergeCell ref="PDI35:PDX35"/>
    <mergeCell ref="OWO35:OXD35"/>
    <mergeCell ref="OXE35:OXT35"/>
    <mergeCell ref="OXU35:OYJ35"/>
    <mergeCell ref="OYK35:OYZ35"/>
    <mergeCell ref="OZA35:OZP35"/>
    <mergeCell ref="OZQ35:PAF35"/>
    <mergeCell ref="OSW35:OTL35"/>
    <mergeCell ref="OTM35:OUB35"/>
    <mergeCell ref="OUC35:OUR35"/>
    <mergeCell ref="OUS35:OVH35"/>
    <mergeCell ref="OVI35:OVX35"/>
    <mergeCell ref="OVY35:OWN35"/>
    <mergeCell ref="OPE35:OPT35"/>
    <mergeCell ref="OPU35:OQJ35"/>
    <mergeCell ref="OQK35:OQZ35"/>
    <mergeCell ref="ORA35:ORP35"/>
    <mergeCell ref="ORQ35:OSF35"/>
    <mergeCell ref="OSG35:OSV35"/>
    <mergeCell ref="OLM35:OMB35"/>
    <mergeCell ref="OMC35:OMR35"/>
    <mergeCell ref="OMS35:ONH35"/>
    <mergeCell ref="ONI35:ONX35"/>
    <mergeCell ref="ONY35:OON35"/>
    <mergeCell ref="OOO35:OPD35"/>
    <mergeCell ref="OHU35:OIJ35"/>
    <mergeCell ref="OIK35:OIZ35"/>
    <mergeCell ref="OJA35:OJP35"/>
    <mergeCell ref="OJQ35:OKF35"/>
    <mergeCell ref="OKG35:OKV35"/>
    <mergeCell ref="OKW35:OLL35"/>
    <mergeCell ref="OEC35:OER35"/>
    <mergeCell ref="OES35:OFH35"/>
    <mergeCell ref="OFI35:OFX35"/>
    <mergeCell ref="OFY35:OGN35"/>
    <mergeCell ref="OGO35:OHD35"/>
    <mergeCell ref="OHE35:OHT35"/>
    <mergeCell ref="OAK35:OAZ35"/>
    <mergeCell ref="OBA35:OBP35"/>
    <mergeCell ref="OBQ35:OCF35"/>
    <mergeCell ref="OCG35:OCV35"/>
    <mergeCell ref="OCW35:ODL35"/>
    <mergeCell ref="ODM35:OEB35"/>
    <mergeCell ref="NWS35:NXH35"/>
    <mergeCell ref="NXI35:NXX35"/>
    <mergeCell ref="NXY35:NYN35"/>
    <mergeCell ref="NYO35:NZD35"/>
    <mergeCell ref="NZE35:NZT35"/>
    <mergeCell ref="NZU35:OAJ35"/>
    <mergeCell ref="NTA35:NTP35"/>
    <mergeCell ref="NTQ35:NUF35"/>
    <mergeCell ref="NUG35:NUV35"/>
    <mergeCell ref="NUW35:NVL35"/>
    <mergeCell ref="NVM35:NWB35"/>
    <mergeCell ref="NWC35:NWR35"/>
    <mergeCell ref="NPI35:NPX35"/>
    <mergeCell ref="NPY35:NQN35"/>
    <mergeCell ref="NQO35:NRD35"/>
    <mergeCell ref="NRE35:NRT35"/>
    <mergeCell ref="NRU35:NSJ35"/>
    <mergeCell ref="NSK35:NSZ35"/>
    <mergeCell ref="NLQ35:NMF35"/>
    <mergeCell ref="NMG35:NMV35"/>
    <mergeCell ref="NMW35:NNL35"/>
    <mergeCell ref="NNM35:NOB35"/>
    <mergeCell ref="NOC35:NOR35"/>
    <mergeCell ref="NOS35:NPH35"/>
    <mergeCell ref="NHY35:NIN35"/>
    <mergeCell ref="NIO35:NJD35"/>
    <mergeCell ref="NJE35:NJT35"/>
    <mergeCell ref="NJU35:NKJ35"/>
    <mergeCell ref="NKK35:NKZ35"/>
    <mergeCell ref="NLA35:NLP35"/>
    <mergeCell ref="NEG35:NEV35"/>
    <mergeCell ref="NEW35:NFL35"/>
    <mergeCell ref="NFM35:NGB35"/>
    <mergeCell ref="NGC35:NGR35"/>
    <mergeCell ref="NGS35:NHH35"/>
    <mergeCell ref="NHI35:NHX35"/>
    <mergeCell ref="NAO35:NBD35"/>
    <mergeCell ref="NBE35:NBT35"/>
    <mergeCell ref="NBU35:NCJ35"/>
    <mergeCell ref="NCK35:NCZ35"/>
    <mergeCell ref="NDA35:NDP35"/>
    <mergeCell ref="NDQ35:NEF35"/>
    <mergeCell ref="MWW35:MXL35"/>
    <mergeCell ref="MXM35:MYB35"/>
    <mergeCell ref="MYC35:MYR35"/>
    <mergeCell ref="MYS35:MZH35"/>
    <mergeCell ref="MZI35:MZX35"/>
    <mergeCell ref="MZY35:NAN35"/>
    <mergeCell ref="MTE35:MTT35"/>
    <mergeCell ref="MTU35:MUJ35"/>
    <mergeCell ref="MUK35:MUZ35"/>
    <mergeCell ref="MVA35:MVP35"/>
    <mergeCell ref="MVQ35:MWF35"/>
    <mergeCell ref="MWG35:MWV35"/>
    <mergeCell ref="MPM35:MQB35"/>
    <mergeCell ref="MQC35:MQR35"/>
    <mergeCell ref="MQS35:MRH35"/>
    <mergeCell ref="MRI35:MRX35"/>
    <mergeCell ref="MRY35:MSN35"/>
    <mergeCell ref="MSO35:MTD35"/>
    <mergeCell ref="MLU35:MMJ35"/>
    <mergeCell ref="MMK35:MMZ35"/>
    <mergeCell ref="MNA35:MNP35"/>
    <mergeCell ref="MNQ35:MOF35"/>
    <mergeCell ref="MOG35:MOV35"/>
    <mergeCell ref="MOW35:MPL35"/>
    <mergeCell ref="MIC35:MIR35"/>
    <mergeCell ref="MIS35:MJH35"/>
    <mergeCell ref="MJI35:MJX35"/>
    <mergeCell ref="MJY35:MKN35"/>
    <mergeCell ref="MKO35:MLD35"/>
    <mergeCell ref="MLE35:MLT35"/>
    <mergeCell ref="MEK35:MEZ35"/>
    <mergeCell ref="MFA35:MFP35"/>
    <mergeCell ref="MFQ35:MGF35"/>
    <mergeCell ref="MGG35:MGV35"/>
    <mergeCell ref="MGW35:MHL35"/>
    <mergeCell ref="MHM35:MIB35"/>
    <mergeCell ref="MAS35:MBH35"/>
    <mergeCell ref="MBI35:MBX35"/>
    <mergeCell ref="MBY35:MCN35"/>
    <mergeCell ref="MCO35:MDD35"/>
    <mergeCell ref="MDE35:MDT35"/>
    <mergeCell ref="MDU35:MEJ35"/>
    <mergeCell ref="LXA35:LXP35"/>
    <mergeCell ref="LXQ35:LYF35"/>
    <mergeCell ref="LYG35:LYV35"/>
    <mergeCell ref="LYW35:LZL35"/>
    <mergeCell ref="LZM35:MAB35"/>
    <mergeCell ref="MAC35:MAR35"/>
    <mergeCell ref="LTI35:LTX35"/>
    <mergeCell ref="LTY35:LUN35"/>
    <mergeCell ref="LUO35:LVD35"/>
    <mergeCell ref="LVE35:LVT35"/>
    <mergeCell ref="LVU35:LWJ35"/>
    <mergeCell ref="LWK35:LWZ35"/>
    <mergeCell ref="LPQ35:LQF35"/>
    <mergeCell ref="LQG35:LQV35"/>
    <mergeCell ref="LQW35:LRL35"/>
    <mergeCell ref="LRM35:LSB35"/>
    <mergeCell ref="LSC35:LSR35"/>
    <mergeCell ref="LSS35:LTH35"/>
    <mergeCell ref="LLY35:LMN35"/>
    <mergeCell ref="LMO35:LND35"/>
    <mergeCell ref="LNE35:LNT35"/>
    <mergeCell ref="LNU35:LOJ35"/>
    <mergeCell ref="LOK35:LOZ35"/>
    <mergeCell ref="LPA35:LPP35"/>
    <mergeCell ref="LIG35:LIV35"/>
    <mergeCell ref="LIW35:LJL35"/>
    <mergeCell ref="LJM35:LKB35"/>
    <mergeCell ref="LKC35:LKR35"/>
    <mergeCell ref="LKS35:LLH35"/>
    <mergeCell ref="LLI35:LLX35"/>
    <mergeCell ref="LEO35:LFD35"/>
    <mergeCell ref="LFE35:LFT35"/>
    <mergeCell ref="LFU35:LGJ35"/>
    <mergeCell ref="LGK35:LGZ35"/>
    <mergeCell ref="LHA35:LHP35"/>
    <mergeCell ref="LHQ35:LIF35"/>
    <mergeCell ref="LAW35:LBL35"/>
    <mergeCell ref="LBM35:LCB35"/>
    <mergeCell ref="LCC35:LCR35"/>
    <mergeCell ref="LCS35:LDH35"/>
    <mergeCell ref="LDI35:LDX35"/>
    <mergeCell ref="LDY35:LEN35"/>
    <mergeCell ref="KXE35:KXT35"/>
    <mergeCell ref="KXU35:KYJ35"/>
    <mergeCell ref="KYK35:KYZ35"/>
    <mergeCell ref="KZA35:KZP35"/>
    <mergeCell ref="KZQ35:LAF35"/>
    <mergeCell ref="LAG35:LAV35"/>
    <mergeCell ref="KTM35:KUB35"/>
    <mergeCell ref="KUC35:KUR35"/>
    <mergeCell ref="KUS35:KVH35"/>
    <mergeCell ref="KVI35:KVX35"/>
    <mergeCell ref="KVY35:KWN35"/>
    <mergeCell ref="KWO35:KXD35"/>
    <mergeCell ref="KPU35:KQJ35"/>
    <mergeCell ref="KQK35:KQZ35"/>
    <mergeCell ref="KRA35:KRP35"/>
    <mergeCell ref="KRQ35:KSF35"/>
    <mergeCell ref="KSG35:KSV35"/>
    <mergeCell ref="KSW35:KTL35"/>
    <mergeCell ref="KMC35:KMR35"/>
    <mergeCell ref="KMS35:KNH35"/>
    <mergeCell ref="KNI35:KNX35"/>
    <mergeCell ref="KNY35:KON35"/>
    <mergeCell ref="KOO35:KPD35"/>
    <mergeCell ref="KPE35:KPT35"/>
    <mergeCell ref="KIK35:KIZ35"/>
    <mergeCell ref="KJA35:KJP35"/>
    <mergeCell ref="KJQ35:KKF35"/>
    <mergeCell ref="KKG35:KKV35"/>
    <mergeCell ref="KKW35:KLL35"/>
    <mergeCell ref="KLM35:KMB35"/>
    <mergeCell ref="KES35:KFH35"/>
    <mergeCell ref="KFI35:KFX35"/>
    <mergeCell ref="KFY35:KGN35"/>
    <mergeCell ref="KGO35:KHD35"/>
    <mergeCell ref="KHE35:KHT35"/>
    <mergeCell ref="KHU35:KIJ35"/>
    <mergeCell ref="KBA35:KBP35"/>
    <mergeCell ref="KBQ35:KCF35"/>
    <mergeCell ref="KCG35:KCV35"/>
    <mergeCell ref="KCW35:KDL35"/>
    <mergeCell ref="KDM35:KEB35"/>
    <mergeCell ref="KEC35:KER35"/>
    <mergeCell ref="JXI35:JXX35"/>
    <mergeCell ref="JXY35:JYN35"/>
    <mergeCell ref="JYO35:JZD35"/>
    <mergeCell ref="JZE35:JZT35"/>
    <mergeCell ref="JZU35:KAJ35"/>
    <mergeCell ref="KAK35:KAZ35"/>
    <mergeCell ref="JTQ35:JUF35"/>
    <mergeCell ref="JUG35:JUV35"/>
    <mergeCell ref="JUW35:JVL35"/>
    <mergeCell ref="JVM35:JWB35"/>
    <mergeCell ref="JWC35:JWR35"/>
    <mergeCell ref="JWS35:JXH35"/>
    <mergeCell ref="JPY35:JQN35"/>
    <mergeCell ref="JQO35:JRD35"/>
    <mergeCell ref="JRE35:JRT35"/>
    <mergeCell ref="JRU35:JSJ35"/>
    <mergeCell ref="JSK35:JSZ35"/>
    <mergeCell ref="JTA35:JTP35"/>
    <mergeCell ref="JMG35:JMV35"/>
    <mergeCell ref="JMW35:JNL35"/>
    <mergeCell ref="JNM35:JOB35"/>
    <mergeCell ref="JOC35:JOR35"/>
    <mergeCell ref="JOS35:JPH35"/>
    <mergeCell ref="JPI35:JPX35"/>
    <mergeCell ref="JIO35:JJD35"/>
    <mergeCell ref="JJE35:JJT35"/>
    <mergeCell ref="JJU35:JKJ35"/>
    <mergeCell ref="JKK35:JKZ35"/>
    <mergeCell ref="JLA35:JLP35"/>
    <mergeCell ref="JLQ35:JMF35"/>
    <mergeCell ref="JEW35:JFL35"/>
    <mergeCell ref="JFM35:JGB35"/>
    <mergeCell ref="JGC35:JGR35"/>
    <mergeCell ref="JGS35:JHH35"/>
    <mergeCell ref="JHI35:JHX35"/>
    <mergeCell ref="JHY35:JIN35"/>
    <mergeCell ref="JBE35:JBT35"/>
    <mergeCell ref="JBU35:JCJ35"/>
    <mergeCell ref="JCK35:JCZ35"/>
    <mergeCell ref="JDA35:JDP35"/>
    <mergeCell ref="JDQ35:JEF35"/>
    <mergeCell ref="JEG35:JEV35"/>
    <mergeCell ref="IXM35:IYB35"/>
    <mergeCell ref="IYC35:IYR35"/>
    <mergeCell ref="IYS35:IZH35"/>
    <mergeCell ref="IZI35:IZX35"/>
    <mergeCell ref="IZY35:JAN35"/>
    <mergeCell ref="JAO35:JBD35"/>
    <mergeCell ref="ITU35:IUJ35"/>
    <mergeCell ref="IUK35:IUZ35"/>
    <mergeCell ref="IVA35:IVP35"/>
    <mergeCell ref="IVQ35:IWF35"/>
    <mergeCell ref="IWG35:IWV35"/>
    <mergeCell ref="IWW35:IXL35"/>
    <mergeCell ref="IQC35:IQR35"/>
    <mergeCell ref="IQS35:IRH35"/>
    <mergeCell ref="IRI35:IRX35"/>
    <mergeCell ref="IRY35:ISN35"/>
    <mergeCell ref="ISO35:ITD35"/>
    <mergeCell ref="ITE35:ITT35"/>
    <mergeCell ref="IMK35:IMZ35"/>
    <mergeCell ref="INA35:INP35"/>
    <mergeCell ref="INQ35:IOF35"/>
    <mergeCell ref="IOG35:IOV35"/>
    <mergeCell ref="IOW35:IPL35"/>
    <mergeCell ref="IPM35:IQB35"/>
    <mergeCell ref="IIS35:IJH35"/>
    <mergeCell ref="IJI35:IJX35"/>
    <mergeCell ref="IJY35:IKN35"/>
    <mergeCell ref="IKO35:ILD35"/>
    <mergeCell ref="ILE35:ILT35"/>
    <mergeCell ref="ILU35:IMJ35"/>
    <mergeCell ref="IFA35:IFP35"/>
    <mergeCell ref="IFQ35:IGF35"/>
    <mergeCell ref="IGG35:IGV35"/>
    <mergeCell ref="IGW35:IHL35"/>
    <mergeCell ref="IHM35:IIB35"/>
    <mergeCell ref="IIC35:IIR35"/>
    <mergeCell ref="IBI35:IBX35"/>
    <mergeCell ref="IBY35:ICN35"/>
    <mergeCell ref="ICO35:IDD35"/>
    <mergeCell ref="IDE35:IDT35"/>
    <mergeCell ref="IDU35:IEJ35"/>
    <mergeCell ref="IEK35:IEZ35"/>
    <mergeCell ref="HXQ35:HYF35"/>
    <mergeCell ref="HYG35:HYV35"/>
    <mergeCell ref="HYW35:HZL35"/>
    <mergeCell ref="HZM35:IAB35"/>
    <mergeCell ref="IAC35:IAR35"/>
    <mergeCell ref="IAS35:IBH35"/>
    <mergeCell ref="HTY35:HUN35"/>
    <mergeCell ref="HUO35:HVD35"/>
    <mergeCell ref="HVE35:HVT35"/>
    <mergeCell ref="HVU35:HWJ35"/>
    <mergeCell ref="HWK35:HWZ35"/>
    <mergeCell ref="HXA35:HXP35"/>
    <mergeCell ref="HQG35:HQV35"/>
    <mergeCell ref="HQW35:HRL35"/>
    <mergeCell ref="HRM35:HSB35"/>
    <mergeCell ref="HSC35:HSR35"/>
    <mergeCell ref="HSS35:HTH35"/>
    <mergeCell ref="HTI35:HTX35"/>
    <mergeCell ref="HMO35:HND35"/>
    <mergeCell ref="HNE35:HNT35"/>
    <mergeCell ref="HNU35:HOJ35"/>
    <mergeCell ref="HOK35:HOZ35"/>
    <mergeCell ref="HPA35:HPP35"/>
    <mergeCell ref="HPQ35:HQF35"/>
    <mergeCell ref="HIW35:HJL35"/>
    <mergeCell ref="HJM35:HKB35"/>
    <mergeCell ref="HKC35:HKR35"/>
    <mergeCell ref="HKS35:HLH35"/>
    <mergeCell ref="HLI35:HLX35"/>
    <mergeCell ref="HLY35:HMN35"/>
    <mergeCell ref="HFE35:HFT35"/>
    <mergeCell ref="HFU35:HGJ35"/>
    <mergeCell ref="HGK35:HGZ35"/>
    <mergeCell ref="HHA35:HHP35"/>
    <mergeCell ref="HHQ35:HIF35"/>
    <mergeCell ref="HIG35:HIV35"/>
    <mergeCell ref="HBM35:HCB35"/>
    <mergeCell ref="HCC35:HCR35"/>
    <mergeCell ref="HCS35:HDH35"/>
    <mergeCell ref="HDI35:HDX35"/>
    <mergeCell ref="HDY35:HEN35"/>
    <mergeCell ref="HEO35:HFD35"/>
    <mergeCell ref="GXU35:GYJ35"/>
    <mergeCell ref="GYK35:GYZ35"/>
    <mergeCell ref="GZA35:GZP35"/>
    <mergeCell ref="GZQ35:HAF35"/>
    <mergeCell ref="HAG35:HAV35"/>
    <mergeCell ref="HAW35:HBL35"/>
    <mergeCell ref="GUC35:GUR35"/>
    <mergeCell ref="GUS35:GVH35"/>
    <mergeCell ref="GVI35:GVX35"/>
    <mergeCell ref="GVY35:GWN35"/>
    <mergeCell ref="GWO35:GXD35"/>
    <mergeCell ref="GXE35:GXT35"/>
    <mergeCell ref="GQK35:GQZ35"/>
    <mergeCell ref="GRA35:GRP35"/>
    <mergeCell ref="GRQ35:GSF35"/>
    <mergeCell ref="GSG35:GSV35"/>
    <mergeCell ref="GSW35:GTL35"/>
    <mergeCell ref="GTM35:GUB35"/>
    <mergeCell ref="GMS35:GNH35"/>
    <mergeCell ref="GNI35:GNX35"/>
    <mergeCell ref="GNY35:GON35"/>
    <mergeCell ref="GOO35:GPD35"/>
    <mergeCell ref="GPE35:GPT35"/>
    <mergeCell ref="GPU35:GQJ35"/>
    <mergeCell ref="GJA35:GJP35"/>
    <mergeCell ref="GJQ35:GKF35"/>
    <mergeCell ref="GKG35:GKV35"/>
    <mergeCell ref="GKW35:GLL35"/>
    <mergeCell ref="GLM35:GMB35"/>
    <mergeCell ref="GMC35:GMR35"/>
    <mergeCell ref="GFI35:GFX35"/>
    <mergeCell ref="GFY35:GGN35"/>
    <mergeCell ref="GGO35:GHD35"/>
    <mergeCell ref="GHE35:GHT35"/>
    <mergeCell ref="GHU35:GIJ35"/>
    <mergeCell ref="GIK35:GIZ35"/>
    <mergeCell ref="GBQ35:GCF35"/>
    <mergeCell ref="GCG35:GCV35"/>
    <mergeCell ref="GCW35:GDL35"/>
    <mergeCell ref="GDM35:GEB35"/>
    <mergeCell ref="GEC35:GER35"/>
    <mergeCell ref="GES35:GFH35"/>
    <mergeCell ref="FXY35:FYN35"/>
    <mergeCell ref="FYO35:FZD35"/>
    <mergeCell ref="FZE35:FZT35"/>
    <mergeCell ref="FZU35:GAJ35"/>
    <mergeCell ref="GAK35:GAZ35"/>
    <mergeCell ref="GBA35:GBP35"/>
    <mergeCell ref="FUG35:FUV35"/>
    <mergeCell ref="FUW35:FVL35"/>
    <mergeCell ref="FVM35:FWB35"/>
    <mergeCell ref="FWC35:FWR35"/>
    <mergeCell ref="FWS35:FXH35"/>
    <mergeCell ref="FXI35:FXX35"/>
    <mergeCell ref="FQO35:FRD35"/>
    <mergeCell ref="FRE35:FRT35"/>
    <mergeCell ref="FRU35:FSJ35"/>
    <mergeCell ref="FSK35:FSZ35"/>
    <mergeCell ref="FTA35:FTP35"/>
    <mergeCell ref="FTQ35:FUF35"/>
    <mergeCell ref="FMW35:FNL35"/>
    <mergeCell ref="FNM35:FOB35"/>
    <mergeCell ref="FOC35:FOR35"/>
    <mergeCell ref="FOS35:FPH35"/>
    <mergeCell ref="FPI35:FPX35"/>
    <mergeCell ref="FPY35:FQN35"/>
    <mergeCell ref="FJE35:FJT35"/>
    <mergeCell ref="FJU35:FKJ35"/>
    <mergeCell ref="FKK35:FKZ35"/>
    <mergeCell ref="FLA35:FLP35"/>
    <mergeCell ref="FLQ35:FMF35"/>
    <mergeCell ref="FMG35:FMV35"/>
    <mergeCell ref="FFM35:FGB35"/>
    <mergeCell ref="FGC35:FGR35"/>
    <mergeCell ref="FGS35:FHH35"/>
    <mergeCell ref="FHI35:FHX35"/>
    <mergeCell ref="FHY35:FIN35"/>
    <mergeCell ref="FIO35:FJD35"/>
    <mergeCell ref="FBU35:FCJ35"/>
    <mergeCell ref="FCK35:FCZ35"/>
    <mergeCell ref="FDA35:FDP35"/>
    <mergeCell ref="FDQ35:FEF35"/>
    <mergeCell ref="FEG35:FEV35"/>
    <mergeCell ref="FEW35:FFL35"/>
    <mergeCell ref="EYC35:EYR35"/>
    <mergeCell ref="EYS35:EZH35"/>
    <mergeCell ref="EZI35:EZX35"/>
    <mergeCell ref="EZY35:FAN35"/>
    <mergeCell ref="FAO35:FBD35"/>
    <mergeCell ref="FBE35:FBT35"/>
    <mergeCell ref="EUK35:EUZ35"/>
    <mergeCell ref="EVA35:EVP35"/>
    <mergeCell ref="EVQ35:EWF35"/>
    <mergeCell ref="EWG35:EWV35"/>
    <mergeCell ref="EWW35:EXL35"/>
    <mergeCell ref="EXM35:EYB35"/>
    <mergeCell ref="EQS35:ERH35"/>
    <mergeCell ref="ERI35:ERX35"/>
    <mergeCell ref="ERY35:ESN35"/>
    <mergeCell ref="ESO35:ETD35"/>
    <mergeCell ref="ETE35:ETT35"/>
    <mergeCell ref="ETU35:EUJ35"/>
    <mergeCell ref="ENA35:ENP35"/>
    <mergeCell ref="ENQ35:EOF35"/>
    <mergeCell ref="EOG35:EOV35"/>
    <mergeCell ref="EOW35:EPL35"/>
    <mergeCell ref="EPM35:EQB35"/>
    <mergeCell ref="EQC35:EQR35"/>
    <mergeCell ref="EJI35:EJX35"/>
    <mergeCell ref="EJY35:EKN35"/>
    <mergeCell ref="EKO35:ELD35"/>
    <mergeCell ref="ELE35:ELT35"/>
    <mergeCell ref="ELU35:EMJ35"/>
    <mergeCell ref="EMK35:EMZ35"/>
    <mergeCell ref="EFQ35:EGF35"/>
    <mergeCell ref="EGG35:EGV35"/>
    <mergeCell ref="EGW35:EHL35"/>
    <mergeCell ref="EHM35:EIB35"/>
    <mergeCell ref="EIC35:EIR35"/>
    <mergeCell ref="EIS35:EJH35"/>
    <mergeCell ref="EBY35:ECN35"/>
    <mergeCell ref="ECO35:EDD35"/>
    <mergeCell ref="EDE35:EDT35"/>
    <mergeCell ref="EDU35:EEJ35"/>
    <mergeCell ref="EEK35:EEZ35"/>
    <mergeCell ref="EFA35:EFP35"/>
    <mergeCell ref="DYG35:DYV35"/>
    <mergeCell ref="DYW35:DZL35"/>
    <mergeCell ref="DZM35:EAB35"/>
    <mergeCell ref="EAC35:EAR35"/>
    <mergeCell ref="EAS35:EBH35"/>
    <mergeCell ref="EBI35:EBX35"/>
    <mergeCell ref="DUO35:DVD35"/>
    <mergeCell ref="DVE35:DVT35"/>
    <mergeCell ref="DVU35:DWJ35"/>
    <mergeCell ref="DWK35:DWZ35"/>
    <mergeCell ref="DXA35:DXP35"/>
    <mergeCell ref="DXQ35:DYF35"/>
    <mergeCell ref="DQW35:DRL35"/>
    <mergeCell ref="DRM35:DSB35"/>
    <mergeCell ref="DSC35:DSR35"/>
    <mergeCell ref="DSS35:DTH35"/>
    <mergeCell ref="DTI35:DTX35"/>
    <mergeCell ref="DTY35:DUN35"/>
    <mergeCell ref="DNE35:DNT35"/>
    <mergeCell ref="DNU35:DOJ35"/>
    <mergeCell ref="DOK35:DOZ35"/>
    <mergeCell ref="DPA35:DPP35"/>
    <mergeCell ref="DPQ35:DQF35"/>
    <mergeCell ref="DQG35:DQV35"/>
    <mergeCell ref="DJM35:DKB35"/>
    <mergeCell ref="DKC35:DKR35"/>
    <mergeCell ref="DKS35:DLH35"/>
    <mergeCell ref="DLI35:DLX35"/>
    <mergeCell ref="DLY35:DMN35"/>
    <mergeCell ref="DMO35:DND35"/>
    <mergeCell ref="DFU35:DGJ35"/>
    <mergeCell ref="DGK35:DGZ35"/>
    <mergeCell ref="DHA35:DHP35"/>
    <mergeCell ref="DHQ35:DIF35"/>
    <mergeCell ref="DIG35:DIV35"/>
    <mergeCell ref="DIW35:DJL35"/>
    <mergeCell ref="DCC35:DCR35"/>
    <mergeCell ref="DCS35:DDH35"/>
    <mergeCell ref="DDI35:DDX35"/>
    <mergeCell ref="DDY35:DEN35"/>
    <mergeCell ref="DEO35:DFD35"/>
    <mergeCell ref="DFE35:DFT35"/>
    <mergeCell ref="CYK35:CYZ35"/>
    <mergeCell ref="CZA35:CZP35"/>
    <mergeCell ref="CZQ35:DAF35"/>
    <mergeCell ref="DAG35:DAV35"/>
    <mergeCell ref="DAW35:DBL35"/>
    <mergeCell ref="DBM35:DCB35"/>
    <mergeCell ref="CUS35:CVH35"/>
    <mergeCell ref="CVI35:CVX35"/>
    <mergeCell ref="CVY35:CWN35"/>
    <mergeCell ref="CWO35:CXD35"/>
    <mergeCell ref="CXE35:CXT35"/>
    <mergeCell ref="CXU35:CYJ35"/>
    <mergeCell ref="CRA35:CRP35"/>
    <mergeCell ref="CRQ35:CSF35"/>
    <mergeCell ref="CSG35:CSV35"/>
    <mergeCell ref="CSW35:CTL35"/>
    <mergeCell ref="CTM35:CUB35"/>
    <mergeCell ref="CUC35:CUR35"/>
    <mergeCell ref="CNI35:CNX35"/>
    <mergeCell ref="CNY35:CON35"/>
    <mergeCell ref="COO35:CPD35"/>
    <mergeCell ref="CPE35:CPT35"/>
    <mergeCell ref="CPU35:CQJ35"/>
    <mergeCell ref="CQK35:CQZ35"/>
    <mergeCell ref="CJQ35:CKF35"/>
    <mergeCell ref="CKG35:CKV35"/>
    <mergeCell ref="CKW35:CLL35"/>
    <mergeCell ref="CLM35:CMB35"/>
    <mergeCell ref="CMC35:CMR35"/>
    <mergeCell ref="CMS35:CNH35"/>
    <mergeCell ref="CFY35:CGN35"/>
    <mergeCell ref="CGO35:CHD35"/>
    <mergeCell ref="CHE35:CHT35"/>
    <mergeCell ref="CHU35:CIJ35"/>
    <mergeCell ref="CIK35:CIZ35"/>
    <mergeCell ref="CJA35:CJP35"/>
    <mergeCell ref="CCG35:CCV35"/>
    <mergeCell ref="CCW35:CDL35"/>
    <mergeCell ref="CDM35:CEB35"/>
    <mergeCell ref="CEC35:CER35"/>
    <mergeCell ref="CES35:CFH35"/>
    <mergeCell ref="CFI35:CFX35"/>
    <mergeCell ref="BYO35:BZD35"/>
    <mergeCell ref="BZE35:BZT35"/>
    <mergeCell ref="BZU35:CAJ35"/>
    <mergeCell ref="CAK35:CAZ35"/>
    <mergeCell ref="CBA35:CBP35"/>
    <mergeCell ref="CBQ35:CCF35"/>
    <mergeCell ref="BUW35:BVL35"/>
    <mergeCell ref="BVM35:BWB35"/>
    <mergeCell ref="BWC35:BWR35"/>
    <mergeCell ref="BWS35:BXH35"/>
    <mergeCell ref="BXI35:BXX35"/>
    <mergeCell ref="BXY35:BYN35"/>
    <mergeCell ref="BRE35:BRT35"/>
    <mergeCell ref="BRU35:BSJ35"/>
    <mergeCell ref="BSK35:BSZ35"/>
    <mergeCell ref="BTA35:BTP35"/>
    <mergeCell ref="BTQ35:BUF35"/>
    <mergeCell ref="BUG35:BUV35"/>
    <mergeCell ref="BNM35:BOB35"/>
    <mergeCell ref="BOC35:BOR35"/>
    <mergeCell ref="BOS35:BPH35"/>
    <mergeCell ref="BPI35:BPX35"/>
    <mergeCell ref="BPY35:BQN35"/>
    <mergeCell ref="BQO35:BRD35"/>
    <mergeCell ref="BJU35:BKJ35"/>
    <mergeCell ref="BKK35:BKZ35"/>
    <mergeCell ref="BLA35:BLP35"/>
    <mergeCell ref="BLQ35:BMF35"/>
    <mergeCell ref="BMG35:BMV35"/>
    <mergeCell ref="BMW35:BNL35"/>
    <mergeCell ref="BGC35:BGR35"/>
    <mergeCell ref="BGS35:BHH35"/>
    <mergeCell ref="BHI35:BHX35"/>
    <mergeCell ref="BHY35:BIN35"/>
    <mergeCell ref="BIO35:BJD35"/>
    <mergeCell ref="BJE35:BJT35"/>
    <mergeCell ref="BCK35:BCZ35"/>
    <mergeCell ref="BDA35:BDP35"/>
    <mergeCell ref="BDQ35:BEF35"/>
    <mergeCell ref="BEG35:BEV35"/>
    <mergeCell ref="BEW35:BFL35"/>
    <mergeCell ref="BFM35:BGB35"/>
    <mergeCell ref="AYS35:AZH35"/>
    <mergeCell ref="AZI35:AZX35"/>
    <mergeCell ref="AZY35:BAN35"/>
    <mergeCell ref="BAO35:BBD35"/>
    <mergeCell ref="BBE35:BBT35"/>
    <mergeCell ref="BBU35:BCJ35"/>
    <mergeCell ref="AVA35:AVP35"/>
    <mergeCell ref="AVQ35:AWF35"/>
    <mergeCell ref="AWG35:AWV35"/>
    <mergeCell ref="AWW35:AXL35"/>
    <mergeCell ref="AXM35:AYB35"/>
    <mergeCell ref="AYC35:AYR35"/>
    <mergeCell ref="ARI35:ARX35"/>
    <mergeCell ref="ARY35:ASN35"/>
    <mergeCell ref="ASO35:ATD35"/>
    <mergeCell ref="ATE35:ATT35"/>
    <mergeCell ref="ATU35:AUJ35"/>
    <mergeCell ref="AUK35:AUZ35"/>
    <mergeCell ref="ANQ35:AOF35"/>
    <mergeCell ref="AOG35:AOV35"/>
    <mergeCell ref="AOW35:APL35"/>
    <mergeCell ref="APM35:AQB35"/>
    <mergeCell ref="AQC35:AQR35"/>
    <mergeCell ref="AQS35:ARH35"/>
    <mergeCell ref="AJY35:AKN35"/>
    <mergeCell ref="AKO35:ALD35"/>
    <mergeCell ref="ALE35:ALT35"/>
    <mergeCell ref="ALU35:AMJ35"/>
    <mergeCell ref="AMK35:AMZ35"/>
    <mergeCell ref="ANA35:ANP35"/>
    <mergeCell ref="AGW35:AHL35"/>
    <mergeCell ref="AHM35:AIB35"/>
    <mergeCell ref="AIC35:AIR35"/>
    <mergeCell ref="AIS35:AJH35"/>
    <mergeCell ref="AJI35:AJX35"/>
    <mergeCell ref="ACO35:ADD35"/>
    <mergeCell ref="ADE35:ADT35"/>
    <mergeCell ref="ADU35:AEJ35"/>
    <mergeCell ref="AEK35:AEZ35"/>
    <mergeCell ref="AFA35:AFP35"/>
    <mergeCell ref="AFQ35:AGF35"/>
    <mergeCell ref="YW35:ZL35"/>
    <mergeCell ref="ZM35:AAB35"/>
    <mergeCell ref="AAC35:AAR35"/>
    <mergeCell ref="AAS35:ABH35"/>
    <mergeCell ref="ABI35:ABX35"/>
    <mergeCell ref="ABY35:ACN35"/>
    <mergeCell ref="WK35:WZ35"/>
    <mergeCell ref="XA35:XP35"/>
    <mergeCell ref="XQ35:YF35"/>
    <mergeCell ref="YG35:YV35"/>
    <mergeCell ref="RM35:SB35"/>
    <mergeCell ref="SC35:SR35"/>
    <mergeCell ref="SS35:TH35"/>
    <mergeCell ref="TI35:TX35"/>
    <mergeCell ref="TY35:UN35"/>
    <mergeCell ref="UO35:VD35"/>
    <mergeCell ref="NU35:OJ35"/>
    <mergeCell ref="OK35:OZ35"/>
    <mergeCell ref="PA35:PP35"/>
    <mergeCell ref="PQ35:QF35"/>
    <mergeCell ref="QG35:QV35"/>
    <mergeCell ref="QW35:RL35"/>
    <mergeCell ref="AGG35:AGV35"/>
    <mergeCell ref="LY35:MN35"/>
    <mergeCell ref="MO35:ND35"/>
    <mergeCell ref="NE35:NT35"/>
    <mergeCell ref="GK35:GZ35"/>
    <mergeCell ref="HA35:HP35"/>
    <mergeCell ref="HQ35:IF35"/>
    <mergeCell ref="IG35:IV35"/>
    <mergeCell ref="IW35:JL35"/>
    <mergeCell ref="JM35:KB35"/>
    <mergeCell ref="CS35:DH35"/>
    <mergeCell ref="DI35:DX35"/>
    <mergeCell ref="DY35:EN35"/>
    <mergeCell ref="EO35:FD35"/>
    <mergeCell ref="FE35:FT35"/>
    <mergeCell ref="FU35:GJ35"/>
    <mergeCell ref="VE35:VT35"/>
    <mergeCell ref="VU35:WJ35"/>
    <mergeCell ref="AW35:BL35"/>
    <mergeCell ref="BM35:CB35"/>
    <mergeCell ref="CC35:CR35"/>
    <mergeCell ref="V31:AG31"/>
    <mergeCell ref="C32:O32"/>
    <mergeCell ref="U32:AG32"/>
    <mergeCell ref="D33:O33"/>
    <mergeCell ref="V33:AG33"/>
    <mergeCell ref="D25:O25"/>
    <mergeCell ref="V25:AG25"/>
    <mergeCell ref="A27:P27"/>
    <mergeCell ref="S27:AH27"/>
    <mergeCell ref="D29:O29"/>
    <mergeCell ref="V29:AG29"/>
    <mergeCell ref="KC35:KR35"/>
    <mergeCell ref="KS35:LH35"/>
    <mergeCell ref="LI35:LX35"/>
    <mergeCell ref="D24:H24"/>
    <mergeCell ref="I24:O24"/>
    <mergeCell ref="V24:Z24"/>
    <mergeCell ref="AA24:AG24"/>
    <mergeCell ref="D21:O21"/>
    <mergeCell ref="V21:AG21"/>
    <mergeCell ref="D22:E22"/>
    <mergeCell ref="F22:O22"/>
    <mergeCell ref="V22:W22"/>
    <mergeCell ref="X22:AG22"/>
    <mergeCell ref="C19:O19"/>
    <mergeCell ref="U19:AG19"/>
    <mergeCell ref="D20:H20"/>
    <mergeCell ref="I20:O20"/>
    <mergeCell ref="V20:Z20"/>
    <mergeCell ref="AA20:AG20"/>
    <mergeCell ref="Q35:AF35"/>
    <mergeCell ref="AG35:AV35"/>
    <mergeCell ref="J8:O10"/>
    <mergeCell ref="J31:O31"/>
    <mergeCell ref="A1:P1"/>
    <mergeCell ref="A2:P2"/>
    <mergeCell ref="C23:O23"/>
    <mergeCell ref="A35:P35"/>
    <mergeCell ref="D38:O38"/>
    <mergeCell ref="C55:N55"/>
    <mergeCell ref="C84:O84"/>
    <mergeCell ref="C114:D114"/>
    <mergeCell ref="S2:AH2"/>
    <mergeCell ref="A3:P3"/>
    <mergeCell ref="S3:AH3"/>
    <mergeCell ref="A5:P5"/>
    <mergeCell ref="S5:AH5"/>
    <mergeCell ref="D17:O17"/>
    <mergeCell ref="V17:AG17"/>
    <mergeCell ref="D18:E18"/>
    <mergeCell ref="F18:O18"/>
    <mergeCell ref="V18:W18"/>
    <mergeCell ref="X18:AG18"/>
    <mergeCell ref="C11:O11"/>
    <mergeCell ref="U11:AG11"/>
    <mergeCell ref="D12:O12"/>
    <mergeCell ref="V12:AG12"/>
    <mergeCell ref="A15:P15"/>
    <mergeCell ref="S15:AH15"/>
    <mergeCell ref="D7:O7"/>
    <mergeCell ref="V7:AG7"/>
    <mergeCell ref="E8:H8"/>
    <mergeCell ref="V10:AG10"/>
    <mergeCell ref="U23:AG23"/>
    <mergeCell ref="U166:AF166"/>
    <mergeCell ref="S119:AH119"/>
    <mergeCell ref="U121:AH121"/>
    <mergeCell ref="U124:AG124"/>
    <mergeCell ref="U125:AG125"/>
    <mergeCell ref="U129:AH129"/>
    <mergeCell ref="V130:AG130"/>
    <mergeCell ref="W135:AG135"/>
    <mergeCell ref="V137:AG137"/>
    <mergeCell ref="W144:AG144"/>
    <mergeCell ref="W152:AG152"/>
    <mergeCell ref="V156:AG156"/>
    <mergeCell ref="V158:AG158"/>
    <mergeCell ref="W164:AG164"/>
    <mergeCell ref="A119:P119"/>
    <mergeCell ref="C121:P121"/>
    <mergeCell ref="C124:O124"/>
    <mergeCell ref="C125:O125"/>
    <mergeCell ref="C129:P129"/>
    <mergeCell ref="D130:O130"/>
    <mergeCell ref="E135:O135"/>
    <mergeCell ref="D137:O137"/>
    <mergeCell ref="E144:O144"/>
    <mergeCell ref="E152:O152"/>
    <mergeCell ref="D156:O156"/>
    <mergeCell ref="D158:O158"/>
    <mergeCell ref="E164:O164"/>
    <mergeCell ref="C166:N166"/>
  </mergeCells>
  <phoneticPr fontId="2"/>
  <conditionalFormatting sqref="C7 C10 C12">
    <cfRule type="expression" dxfId="506" priority="271">
      <formula>SUM($C$7,$C$10,$C$12)&lt;&gt;1</formula>
    </cfRule>
  </conditionalFormatting>
  <conditionalFormatting sqref="C7 J8">
    <cfRule type="expression" dxfId="505" priority="148">
      <formula>AND($D$8=1,ISBLANK($C$7))</formula>
    </cfRule>
  </conditionalFormatting>
  <conditionalFormatting sqref="C10">
    <cfRule type="expression" dxfId="504" priority="104">
      <formula>IF($C$7=1,"",$D$8=1)</formula>
    </cfRule>
  </conditionalFormatting>
  <conditionalFormatting sqref="C12">
    <cfRule type="expression" dxfId="503" priority="102">
      <formula>IF($C$7=1,"",$D$8=1)</formula>
    </cfRule>
  </conditionalFormatting>
  <conditionalFormatting sqref="C17 C21 C25">
    <cfRule type="expression" dxfId="502" priority="264">
      <formula>SUM($C$17,$C$21,$C$25)&lt;&gt;1</formula>
    </cfRule>
  </conditionalFormatting>
  <conditionalFormatting sqref="C17 F18">
    <cfRule type="expression" dxfId="501" priority="269">
      <formula>AND(COUNTA($I$20),ISBLANK($C$17))</formula>
    </cfRule>
  </conditionalFormatting>
  <conditionalFormatting sqref="C17 I20">
    <cfRule type="expression" dxfId="500" priority="270">
      <formula>AND(COUNTA($F$18),ISBLANK($C$17))</formula>
    </cfRule>
  </conditionalFormatting>
  <conditionalFormatting sqref="C21 F22">
    <cfRule type="expression" dxfId="499" priority="85">
      <formula>AND(COUNTA($I$24),ISBLANK($C$21))</formula>
    </cfRule>
  </conditionalFormatting>
  <conditionalFormatting sqref="C21 I24">
    <cfRule type="expression" dxfId="498" priority="87">
      <formula>AND(COUNTA($F$22),ISBLANK($C$21))</formula>
    </cfRule>
  </conditionalFormatting>
  <conditionalFormatting sqref="C29 C31 C33">
    <cfRule type="expression" dxfId="497" priority="261">
      <formula>SUM($C$29,$C$31,$C$33)&lt;&gt;1</formula>
    </cfRule>
  </conditionalFormatting>
  <conditionalFormatting sqref="C31">
    <cfRule type="expression" dxfId="496" priority="84">
      <formula>AND(COUNTA($J$31),ISBLANK($C$31))</formula>
    </cfRule>
  </conditionalFormatting>
  <conditionalFormatting sqref="C38 C40 C42">
    <cfRule type="expression" dxfId="495" priority="260">
      <formula>SUM($C$38,$C$40,$C$42)&lt;&gt;1</formula>
    </cfRule>
  </conditionalFormatting>
  <conditionalFormatting sqref="C38">
    <cfRule type="expression" dxfId="494" priority="259">
      <formula>AND(COUNTA($F$39),ISBLANK($C$38))</formula>
    </cfRule>
  </conditionalFormatting>
  <conditionalFormatting sqref="C40">
    <cfRule type="expression" dxfId="493" priority="82">
      <formula>AND(COUNTA($F$41),ISBLANK($C$40))</formula>
    </cfRule>
  </conditionalFormatting>
  <conditionalFormatting sqref="C48:C54 C56:C62 C64:C66">
    <cfRule type="expression" dxfId="492" priority="81">
      <formula>AND(SUM($C$38,$C$40)=1,SUM($C$48:$C$54,C$56:$C$62,$C$64:$C$66)&lt;1)</formula>
    </cfRule>
    <cfRule type="expression" dxfId="491" priority="79">
      <formula>AND($O48&gt;=1,ISBLANK($C48))</formula>
    </cfRule>
  </conditionalFormatting>
  <conditionalFormatting sqref="C54">
    <cfRule type="expression" dxfId="490" priority="78">
      <formula>AND(COUNTA($F$54),ISBLANK($C$54))</formula>
    </cfRule>
  </conditionalFormatting>
  <conditionalFormatting sqref="C62">
    <cfRule type="expression" dxfId="489" priority="76">
      <formula>AND(COUNTA($F$62),ISBLANK($C$62))</formula>
    </cfRule>
  </conditionalFormatting>
  <conditionalFormatting sqref="C66">
    <cfRule type="expression" dxfId="488" priority="73">
      <formula>AND(COUNTA($F$66),ISBLANK(C66))</formula>
    </cfRule>
  </conditionalFormatting>
  <conditionalFormatting sqref="C71 C75">
    <cfRule type="expression" dxfId="487" priority="71">
      <formula>SUM($C$71,$C$75)&lt;&gt;1</formula>
    </cfRule>
  </conditionalFormatting>
  <conditionalFormatting sqref="C71">
    <cfRule type="expression" dxfId="486" priority="69">
      <formula>AND(SUM($N$72,$N$73)=1,ISBLANK($C$71))</formula>
    </cfRule>
  </conditionalFormatting>
  <conditionalFormatting sqref="C75">
    <cfRule type="expression" dxfId="485" priority="248">
      <formula>AND(SUM($N$76,$N$77)=1,ISBLANK($C$75))</formula>
    </cfRule>
  </conditionalFormatting>
  <conditionalFormatting sqref="C81 C83 C85">
    <cfRule type="expression" dxfId="484" priority="68">
      <formula>SUM($C$81,$C$83,$C$85)&lt;&gt;1</formula>
    </cfRule>
  </conditionalFormatting>
  <conditionalFormatting sqref="C122 C127">
    <cfRule type="expression" dxfId="483" priority="63">
      <formula>SUM($C$122,$C$127)&lt;&gt;1</formula>
    </cfRule>
  </conditionalFormatting>
  <conditionalFormatting sqref="C122">
    <cfRule type="expression" dxfId="482" priority="57">
      <formula>AND(SUM($C$130,$C$137)&gt;=1,ISBLANK($C$122))</formula>
    </cfRule>
    <cfRule type="expression" dxfId="481" priority="60">
      <formula>AND(COUNTA($C$125),ISBLANK($C$122))</formula>
    </cfRule>
    <cfRule type="expression" dxfId="480" priority="62">
      <formula>AND($J$122&gt;=1,ISBLANK($C$122))</formula>
    </cfRule>
  </conditionalFormatting>
  <conditionalFormatting sqref="C130 C137">
    <cfRule type="expression" dxfId="479" priority="58">
      <formula>AND($C$122=1,SUM($C$130,$C$137)=0)</formula>
    </cfRule>
  </conditionalFormatting>
  <conditionalFormatting sqref="C130">
    <cfRule type="expression" dxfId="478" priority="55">
      <formula>AND(SUM($F$131:$F$133)&gt;=1,ISBLANK($C$130))</formula>
    </cfRule>
  </conditionalFormatting>
  <conditionalFormatting sqref="C137">
    <cfRule type="expression" dxfId="477" priority="50">
      <formula>AND(SUM($D$139,$D$146,$D$154)&gt;=1,ISBLANK($C$137))</formula>
    </cfRule>
  </conditionalFormatting>
  <conditionalFormatting sqref="C116:O116">
    <cfRule type="expression" dxfId="476" priority="65">
      <formula>AND(SUM($K$114:$N$114)&gt;=1,ISBLANK($C$116))</formula>
    </cfRule>
  </conditionalFormatting>
  <conditionalFormatting sqref="C125:O125">
    <cfRule type="expression" dxfId="475" priority="34">
      <formula>AND($C$122=1,ISBLANK($C$125))</formula>
    </cfRule>
  </conditionalFormatting>
  <conditionalFormatting sqref="D8">
    <cfRule type="expression" dxfId="474" priority="101">
      <formula>AND(COUNTA($J$8),ISBLANK($D$8))</formula>
    </cfRule>
  </conditionalFormatting>
  <conditionalFormatting sqref="D139 D146 D154">
    <cfRule type="expression" dxfId="473" priority="51">
      <formula>AND($C$137=1,SUM($D$139,$D$146,$D$154)&lt;1)</formula>
    </cfRule>
  </conditionalFormatting>
  <conditionalFormatting sqref="D139">
    <cfRule type="expression" dxfId="472" priority="48">
      <formula>AND(SUM($F$140:$F$142)&gt;=1,ISBLANK($D$139))</formula>
    </cfRule>
  </conditionalFormatting>
  <conditionalFormatting sqref="D146">
    <cfRule type="expression" dxfId="471" priority="44">
      <formula>AND(SUM($F$148:$F$150)&gt;=1,ISBLANK($D$146))</formula>
    </cfRule>
  </conditionalFormatting>
  <conditionalFormatting sqref="D154">
    <cfRule type="expression" dxfId="470" priority="37">
      <formula>AND(SUM($F$160:$F$162)&gt;=1,ISBLANK($D$154))</formula>
    </cfRule>
    <cfRule type="expression" dxfId="469" priority="41">
      <formula>AND(COUNTA($D$158),ISBLANK($D$154))</formula>
    </cfRule>
  </conditionalFormatting>
  <conditionalFormatting sqref="D158:O158">
    <cfRule type="expression" dxfId="468" priority="40">
      <formula>AND($D$154=1,ISBLANK($D$158))</formula>
    </cfRule>
  </conditionalFormatting>
  <conditionalFormatting sqref="E135:O135">
    <cfRule type="expression" dxfId="467" priority="52">
      <formula>AND($F$133&gt;=1,ISBLANK($E$135))</formula>
    </cfRule>
  </conditionalFormatting>
  <conditionalFormatting sqref="E144:O144">
    <cfRule type="expression" dxfId="466" priority="46">
      <formula>AND($F$142&gt;=1,ISBLANK($E$144))</formula>
    </cfRule>
  </conditionalFormatting>
  <conditionalFormatting sqref="E152:O152">
    <cfRule type="expression" dxfId="465" priority="42">
      <formula>AND($F$150&gt;=1,ISBLANK($E$152))</formula>
    </cfRule>
  </conditionalFormatting>
  <conditionalFormatting sqref="E164:O164">
    <cfRule type="expression" dxfId="464" priority="35">
      <formula>AND($F$162&gt;=1,ISBLANK($E$164))</formula>
    </cfRule>
  </conditionalFormatting>
  <conditionalFormatting sqref="F18 I20">
    <cfRule type="expression" dxfId="463" priority="280">
      <formula>AND($C$17=1,ISBLANK($F$18))</formula>
    </cfRule>
  </conditionalFormatting>
  <conditionalFormatting sqref="F131:F133">
    <cfRule type="expression" dxfId="462" priority="56">
      <formula>AND($C$130=1,SUM($F$131:$F$133)&lt;1)</formula>
    </cfRule>
  </conditionalFormatting>
  <conditionalFormatting sqref="F133">
    <cfRule type="expression" dxfId="461" priority="53">
      <formula>AND(COUNTA($E$135),ISBLANK($F$133))</formula>
    </cfRule>
  </conditionalFormatting>
  <conditionalFormatting sqref="F140:F142">
    <cfRule type="expression" dxfId="460" priority="49">
      <formula>AND($D$139=1,SUM($F$140:$F$142)=0)</formula>
    </cfRule>
  </conditionalFormatting>
  <conditionalFormatting sqref="F142">
    <cfRule type="expression" dxfId="459" priority="47">
      <formula>AND(COUNTA($E$144),ISBLANK($F$142))</formula>
    </cfRule>
  </conditionalFormatting>
  <conditionalFormatting sqref="F148:F150">
    <cfRule type="expression" dxfId="458" priority="45">
      <formula>AND($D$146=1,SUM($F$148:$F$150)&lt;1)</formula>
    </cfRule>
  </conditionalFormatting>
  <conditionalFormatting sqref="F150">
    <cfRule type="expression" dxfId="457" priority="43">
      <formula>AND(COUNTA($E$152),ISBLANK(F150))</formula>
    </cfRule>
  </conditionalFormatting>
  <conditionalFormatting sqref="F160:F162">
    <cfRule type="expression" dxfId="456" priority="38">
      <formula>AND($D$154=1,SUM($F$160:$F$162)&lt;1)</formula>
    </cfRule>
  </conditionalFormatting>
  <conditionalFormatting sqref="F162">
    <cfRule type="expression" dxfId="455" priority="36">
      <formula>AND(COUNTA($E$164),ISBLANK($F$162))</formula>
    </cfRule>
  </conditionalFormatting>
  <conditionalFormatting sqref="F54:M54">
    <cfRule type="expression" dxfId="454" priority="77">
      <formula>AND($C$54=1,ISBLANK($F$54))</formula>
    </cfRule>
  </conditionalFormatting>
  <conditionalFormatting sqref="F62:M62">
    <cfRule type="expression" dxfId="453" priority="75">
      <formula>AND($C$62=1,ISBLANK($F$62))</formula>
    </cfRule>
  </conditionalFormatting>
  <conditionalFormatting sqref="F66:M66">
    <cfRule type="expression" dxfId="452" priority="72">
      <formula>AND($C$66=1,ISBLANK($F$66))</formula>
    </cfRule>
  </conditionalFormatting>
  <conditionalFormatting sqref="F22:O22">
    <cfRule type="expression" dxfId="451" priority="33">
      <formula>AND(COUNTA($I$24),ISBLANK($F$22))</formula>
    </cfRule>
    <cfRule type="expression" dxfId="450" priority="32">
      <formula>AND($C$21=1,ISBLANK($F$22))</formula>
    </cfRule>
  </conditionalFormatting>
  <conditionalFormatting sqref="F39:O39">
    <cfRule type="expression" dxfId="449" priority="276">
      <formula>AND($C$38=1,ISBLANK($F$39))</formula>
    </cfRule>
  </conditionalFormatting>
  <conditionalFormatting sqref="F41:O41">
    <cfRule type="expression" dxfId="448" priority="275">
      <formula>AND($C$40=1,ISBLANK($F$41))</formula>
    </cfRule>
  </conditionalFormatting>
  <conditionalFormatting sqref="I20:O20">
    <cfRule type="expression" dxfId="447" priority="266">
      <formula>AND(COUNTA($F$18),ISBLANK($I$20))</formula>
    </cfRule>
  </conditionalFormatting>
  <conditionalFormatting sqref="I24:O24">
    <cfRule type="expression" dxfId="446" priority="30">
      <formula>AND($C$21=1,ISBLANK($I$24))</formula>
    </cfRule>
    <cfRule type="expression" dxfId="445" priority="31">
      <formula>AND(COUNTA($F$22),ISBLANK($I$24))</formula>
    </cfRule>
  </conditionalFormatting>
  <conditionalFormatting sqref="J8">
    <cfRule type="expression" dxfId="444" priority="29">
      <formula>AND($D$8=1,ISBLANK($J$8))</formula>
    </cfRule>
  </conditionalFormatting>
  <conditionalFormatting sqref="J122 F131:F133 F140:F142 F148:F150 F160:F162">
    <cfRule type="expression" dxfId="443" priority="1">
      <formula>$J$122&lt;&gt;SUM($F$131:$F$133,$F$140:$F$142,$F$148:$F$150,$F$160:$F$162)</formula>
    </cfRule>
  </conditionalFormatting>
  <conditionalFormatting sqref="J122">
    <cfRule type="expression" dxfId="442" priority="61">
      <formula>AND($C$122=1,ISBLANK($J$122))</formula>
    </cfRule>
  </conditionalFormatting>
  <conditionalFormatting sqref="J31:O31">
    <cfRule type="expression" dxfId="441" priority="83">
      <formula>AND($C$31=1,ISBLANK($J$31))</formula>
    </cfRule>
  </conditionalFormatting>
  <conditionalFormatting sqref="K114:N114">
    <cfRule type="expression" dxfId="440" priority="64">
      <formula>AND(COUNTA($C$116),SUM($K$114:$N$114)&lt;1)</formula>
    </cfRule>
  </conditionalFormatting>
  <conditionalFormatting sqref="K92:O95 K97:O105">
    <cfRule type="expression" dxfId="439" priority="67">
      <formula>SUM($K92:$O92)&lt;&gt;1</formula>
    </cfRule>
  </conditionalFormatting>
  <conditionalFormatting sqref="L107:O112">
    <cfRule type="expression" dxfId="438" priority="66">
      <formula>SUM($L107:$O107)&lt;&gt;1</formula>
    </cfRule>
  </conditionalFormatting>
  <conditionalFormatting sqref="N72:N73">
    <cfRule type="expression" dxfId="437" priority="70">
      <formula>OR(SUM($N$72:$N$73)=2,AND($C$71=1,SUM($N$72:$N$73)=0))</formula>
    </cfRule>
  </conditionalFormatting>
  <conditionalFormatting sqref="N76:N77">
    <cfRule type="expression" dxfId="436" priority="246">
      <formula>OR(SUM($N$76:$N$77)=2,AND($C$75=1,SUM($N$76:$N$77)=0))</formula>
    </cfRule>
  </conditionalFormatting>
  <conditionalFormatting sqref="O48:O54">
    <cfRule type="expression" dxfId="435" priority="80">
      <formula>AND($O48&gt;=1,ISBLANK($C48))</formula>
    </cfRule>
    <cfRule type="expression" dxfId="434" priority="254">
      <formula>AND($C48=1,ISBLANK($O48))</formula>
    </cfRule>
  </conditionalFormatting>
  <conditionalFormatting sqref="O54">
    <cfRule type="expression" dxfId="433" priority="252">
      <formula>IF($O54&gt;=1,"",$F54&lt;&gt;0)</formula>
    </cfRule>
  </conditionalFormatting>
  <dataValidations count="16">
    <dataValidation imeMode="hiragana" allowBlank="1" showInputMessage="1" showErrorMessage="1" promptTitle="その他の外部スタッフ" prompt="具体的にどのようなスタッフかを記入してください。" sqref="X66"/>
    <dataValidation imeMode="hiragana" allowBlank="1" showInputMessage="1" showErrorMessage="1" promptTitle="その他の兼任スタッフ" prompt="具体的にどのようなスタッフかを記入してください。" sqref="X62"/>
    <dataValidation imeMode="hiragana" allowBlank="1" showInputMessage="1" showErrorMessage="1" promptTitle="その他の専任スタッフ" prompt="具体的にどのようなスタッフかを記入してください。" sqref="X54"/>
    <dataValidation imeMode="off" allowBlank="1" showInputMessage="1" showErrorMessage="1" promptTitle="人数" prompt="スタッフの数を記入してください。" sqref="AG64:AG66 AG56:AG62 AG48:AG54"/>
    <dataValidation imeMode="hiragana" allowBlank="1" showInputMessage="1" showErrorMessage="1" prompt="部署名または機関名" sqref="F39:O39 F41:O41 X39:AG39 X41:AG41"/>
    <dataValidation imeMode="hiragana" allowBlank="1" showInputMessage="1" showErrorMessage="1" prompt="所属部署、学部等" sqref="V24 V20"/>
    <dataValidation type="whole" imeMode="off" operator="equal" allowBlank="1" showInputMessage="1" showErrorMessage="1" errorTitle="入力できません" error="半角数字の1を入力してください。" prompt="該当する場合に、半角数字の1を記入してください。" sqref="D74 V82 D82 V74 V9 V30 D30 D147 D123 D138 D155 D159 V147 V123 V138 V155 V159">
      <formula1>1</formula1>
    </dataValidation>
    <dataValidation imeMode="hiragana" allowBlank="1" showInputMessage="1" showErrorMessage="1" prompt="施設・設備の「その他」を選択した場合に、その具体的な内容を記入してください。" sqref="A116:A117 B117:O117 P116:S117 T117:AG117 AH116:AH117"/>
    <dataValidation type="whole" imeMode="off" operator="equal" allowBlank="1" showErrorMessage="1" errorTitle="入力できません" error="半角数字の1を入力してください。" sqref="AC97:AG105 AC92:AG95 U38 U75 U64:U66 U85 AC114:AF114 AF76:AF77 U81 U42 U40 AF72:AF73 U71 U83 U48:U54 U56:U62 AD107:AG112 U12 U7:U8 U10 U33 U29 U31">
      <formula1>1</formula1>
    </dataValidation>
    <dataValidation type="whole" imeMode="halfAlpha" operator="equal" allowBlank="1" showErrorMessage="1" errorTitle="入力できません" error="半角数字の1を入力してください。" sqref="U25 U21 U17 V139 V146 U127 D139 D154 U137 U130 V154 U122 N76:N77 D146 C81 C83 C85 N72:N73">
      <formula1>1</formula1>
    </dataValidation>
    <dataValidation imeMode="on" allowBlank="1" showInputMessage="1" showErrorMessage="1" sqref="F18:O18 I20:O20 F22:O22 I24:O24 F54:M54 F62:M62 F66:M66"/>
    <dataValidation type="whole" imeMode="halfAlpha" operator="greaterThanOrEqual" allowBlank="1" showErrorMessage="1" errorTitle="入力できません" error="半角数字で入力してください。" sqref="J122 F131:F133 F140:F142 F148:F150 F160:F162 AB122 X131:X133 X140:X142 X148:X150 X160:X162">
      <formula1>1</formula1>
    </dataValidation>
    <dataValidation imeMode="on" operator="equal" allowBlank="1" showInputMessage="1" showErrorMessage="1" sqref="E135:O135 E144:O144 E164:O164 E152:O152 D158 W135:AG135 W144:AG144 W164:AG164 W152:AG152 V158"/>
    <dataValidation imeMode="off" operator="equal" allowBlank="1" showInputMessage="1" showErrorMessage="1" errorTitle="入力できません" error="半角数字の1を入力してください。" prompt="該当する場合に、半角数字の1を記入してください。" sqref="D157 V157"/>
    <dataValidation type="whole" imeMode="halfAlpha" operator="greaterThanOrEqual" allowBlank="1" showInputMessage="1" showErrorMessage="1" error="半角数字で記入してください" promptTitle="人数" prompt="スタッフの数を記入してください。" sqref="O48:O54 O56:O62 O64:O66">
      <formula1>1</formula1>
    </dataValidation>
    <dataValidation type="list" imeMode="halfAlpha" operator="equal" allowBlank="1" showErrorMessage="1" errorTitle="入力できません" error="半角数字の1を入力してください。" sqref="C7 D8 C10 C12 C17 C21 C25 C29 C31 C33 C38 C40 C42 C48:C54 C56:C62 C64:C66 C71 C75 K92:O95 K97:O105 L107:O112 K114:N114 C122 C127 C130 C130 C137 C137">
      <formula1>"1"</formula1>
    </dataValidation>
  </dataValidations>
  <pageMargins left="0.74803149606299213" right="0.74803149606299213" top="0.98425196850393704" bottom="0.98425196850393704" header="0.51181102362204722" footer="0.51181102362204722"/>
  <pageSetup paperSize="9" scale="68" fitToWidth="0" fitToHeight="0" orientation="portrait" r:id="rId1"/>
  <headerFooter alignWithMargins="0">
    <oddHeader>&amp;L&amp;A</oddHeader>
    <oddFooter>&amp;C&amp;P</oddFooter>
  </headerFooter>
  <rowBreaks count="4" manualBreakCount="4">
    <brk id="34" max="15" man="1"/>
    <brk id="67" max="15" man="1"/>
    <brk id="88" max="15" man="1"/>
    <brk id="117"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T200"/>
  <sheetViews>
    <sheetView zoomScaleNormal="100" workbookViewId="0">
      <selection activeCell="C201" sqref="C201"/>
    </sheetView>
  </sheetViews>
  <sheetFormatPr defaultColWidth="9" defaultRowHeight="15" x14ac:dyDescent="0.15"/>
  <cols>
    <col min="1" max="2" width="1.25" style="15" customWidth="1"/>
    <col min="3" max="3" width="5.375" style="15" customWidth="1"/>
    <col min="4" max="4" width="5.75" style="15" customWidth="1"/>
    <col min="5" max="5" width="9.875" style="15" customWidth="1"/>
    <col min="6" max="6" width="8.125" style="15" customWidth="1"/>
    <col min="7" max="7" width="7.875" style="15" customWidth="1"/>
    <col min="8" max="8" width="2.25" style="15" customWidth="1"/>
    <col min="9" max="9" width="8.375" style="15" customWidth="1"/>
    <col min="10" max="11" width="6.125" style="15" customWidth="1"/>
    <col min="12" max="13" width="3.5" style="15" customWidth="1"/>
    <col min="14" max="14" width="1.75" style="15" customWidth="1"/>
    <col min="15" max="15" width="6" style="15" customWidth="1"/>
    <col min="16" max="16" width="1.125" style="11" customWidth="1"/>
    <col min="17" max="17" width="1" style="11" customWidth="1"/>
    <col min="18" max="18" width="8.75" style="11" customWidth="1"/>
    <col min="19" max="20" width="1.25" style="53" customWidth="1"/>
    <col min="21" max="21" width="5.375" style="53" customWidth="1"/>
    <col min="22" max="22" width="5.75" style="53" customWidth="1"/>
    <col min="23" max="23" width="9.875" style="53" customWidth="1"/>
    <col min="24" max="24" width="8.125" style="53" customWidth="1"/>
    <col min="25" max="25" width="7.875" style="53" customWidth="1"/>
    <col min="26" max="26" width="2.25" style="53" customWidth="1"/>
    <col min="27" max="27" width="8.375" style="53" customWidth="1"/>
    <col min="28" max="29" width="6.125" style="53" customWidth="1"/>
    <col min="30" max="31" width="3.5" style="53" customWidth="1"/>
    <col min="32" max="32" width="1.75" style="53" customWidth="1"/>
    <col min="33" max="33" width="6" style="53" customWidth="1"/>
    <col min="34" max="34" width="1.125" style="50" customWidth="1"/>
    <col min="35" max="35" width="1" style="50" customWidth="1"/>
    <col min="36" max="16384" width="9" style="15"/>
  </cols>
  <sheetData>
    <row r="1" spans="1:35" ht="17.25" customHeight="1" x14ac:dyDescent="0.15">
      <c r="A1" s="2033" t="str">
        <f>IF(ISBLANK('１．学校基本情報'!$A$7),"",'１．学校基本情報'!$A$7)</f>
        <v/>
      </c>
      <c r="B1" s="2033"/>
      <c r="C1" s="2033"/>
      <c r="D1" s="2033"/>
      <c r="E1" s="2033"/>
      <c r="F1" s="2033"/>
      <c r="G1" s="2033"/>
      <c r="H1" s="2033"/>
      <c r="I1" s="2033"/>
      <c r="J1" s="2033"/>
      <c r="K1" s="2033"/>
      <c r="L1" s="2033"/>
      <c r="M1" s="2033"/>
      <c r="N1" s="2033"/>
      <c r="O1" s="2033"/>
      <c r="P1" s="2033"/>
      <c r="Q1" s="79"/>
      <c r="R1" s="12"/>
      <c r="S1" s="2037"/>
      <c r="T1" s="2037"/>
      <c r="U1" s="2037"/>
      <c r="V1" s="2037"/>
      <c r="W1" s="2037"/>
      <c r="X1" s="2037"/>
      <c r="Y1" s="2037"/>
      <c r="Z1" s="2037"/>
      <c r="AA1" s="2037"/>
      <c r="AB1" s="2037"/>
      <c r="AC1" s="2037"/>
      <c r="AD1" s="2037"/>
      <c r="AE1" s="2037"/>
      <c r="AF1" s="2037"/>
      <c r="AG1" s="2037"/>
      <c r="AH1" s="2037"/>
      <c r="AI1" s="173"/>
    </row>
    <row r="2" spans="1:35" ht="17.100000000000001" customHeight="1" x14ac:dyDescent="0.15">
      <c r="A2" s="2038" t="s">
        <v>959</v>
      </c>
      <c r="B2" s="2038"/>
      <c r="C2" s="2038"/>
      <c r="D2" s="2038"/>
      <c r="E2" s="2038"/>
      <c r="F2" s="2038"/>
      <c r="G2" s="2038"/>
      <c r="H2" s="2038"/>
      <c r="I2" s="2038"/>
      <c r="J2" s="2038"/>
      <c r="K2" s="2038"/>
      <c r="L2" s="2038"/>
      <c r="M2" s="2038"/>
      <c r="N2" s="2038"/>
      <c r="O2" s="2038"/>
      <c r="P2" s="2038"/>
      <c r="Q2" s="80"/>
      <c r="R2" s="79"/>
      <c r="S2" s="2039" t="s">
        <v>960</v>
      </c>
      <c r="T2" s="2039"/>
      <c r="U2" s="2039"/>
      <c r="V2" s="2039"/>
      <c r="W2" s="2039"/>
      <c r="X2" s="2039"/>
      <c r="Y2" s="2039"/>
      <c r="Z2" s="2039"/>
      <c r="AA2" s="2039"/>
      <c r="AB2" s="2039"/>
      <c r="AC2" s="2039"/>
      <c r="AD2" s="2039"/>
      <c r="AE2" s="2039"/>
      <c r="AF2" s="2039"/>
      <c r="AG2" s="2039"/>
      <c r="AH2" s="2039"/>
      <c r="AI2" s="174"/>
    </row>
    <row r="3" spans="1:35" s="16" customFormat="1" ht="3.75" customHeight="1" x14ac:dyDescent="0.25">
      <c r="C3" s="15"/>
      <c r="D3" s="15"/>
      <c r="E3" s="15"/>
      <c r="F3" s="15"/>
      <c r="G3" s="15"/>
      <c r="H3" s="15"/>
      <c r="I3" s="15"/>
      <c r="J3" s="15"/>
      <c r="K3" s="15"/>
      <c r="L3" s="15"/>
      <c r="M3" s="15"/>
      <c r="N3" s="15"/>
      <c r="O3" s="15"/>
      <c r="S3" s="18"/>
      <c r="T3" s="18"/>
      <c r="U3" s="53"/>
      <c r="V3" s="53"/>
      <c r="W3" s="53"/>
      <c r="X3" s="53"/>
      <c r="Y3" s="53"/>
      <c r="Z3" s="53"/>
      <c r="AA3" s="53"/>
      <c r="AB3" s="53"/>
      <c r="AC3" s="53"/>
      <c r="AD3" s="53"/>
      <c r="AE3" s="53"/>
      <c r="AF3" s="53"/>
      <c r="AG3" s="53"/>
      <c r="AH3" s="18"/>
      <c r="AI3" s="18"/>
    </row>
    <row r="4" spans="1:35" ht="21" customHeight="1" thickBot="1" x14ac:dyDescent="0.2">
      <c r="C4" s="1853" t="s">
        <v>420</v>
      </c>
      <c r="D4" s="1853"/>
      <c r="E4" s="1853"/>
      <c r="F4" s="1853"/>
      <c r="G4" s="1853"/>
      <c r="H4" s="1853"/>
      <c r="I4" s="1853"/>
      <c r="J4" s="1853"/>
      <c r="K4" s="1853"/>
      <c r="L4" s="1853"/>
      <c r="M4" s="1853"/>
      <c r="N4" s="1853"/>
      <c r="O4" s="1853"/>
      <c r="P4" s="37"/>
      <c r="Q4" s="37"/>
      <c r="R4" s="37"/>
      <c r="U4" s="2075" t="s">
        <v>420</v>
      </c>
      <c r="V4" s="2075"/>
      <c r="W4" s="2075"/>
      <c r="X4" s="2075"/>
      <c r="Y4" s="2075"/>
      <c r="Z4" s="2075"/>
      <c r="AA4" s="2075"/>
      <c r="AB4" s="2075"/>
      <c r="AC4" s="2075"/>
      <c r="AD4" s="2075"/>
      <c r="AE4" s="2075"/>
      <c r="AF4" s="2075"/>
      <c r="AG4" s="2075"/>
      <c r="AH4" s="124"/>
      <c r="AI4" s="124"/>
    </row>
    <row r="5" spans="1:35" ht="8.25" customHeight="1" thickBot="1" x14ac:dyDescent="0.2">
      <c r="B5" s="106"/>
      <c r="C5" s="175"/>
      <c r="D5" s="175"/>
      <c r="E5" s="175"/>
      <c r="F5" s="175"/>
      <c r="G5" s="175"/>
      <c r="H5" s="175"/>
      <c r="I5" s="175"/>
      <c r="J5" s="175"/>
      <c r="K5" s="175"/>
      <c r="L5" s="175"/>
      <c r="M5" s="175"/>
      <c r="N5" s="175"/>
      <c r="O5" s="176"/>
      <c r="P5" s="120"/>
      <c r="Q5" s="37"/>
      <c r="R5" s="37"/>
      <c r="T5" s="1507"/>
      <c r="U5" s="1565"/>
      <c r="V5" s="1565"/>
      <c r="W5" s="1565"/>
      <c r="X5" s="1565"/>
      <c r="Y5" s="1565"/>
      <c r="Z5" s="1565"/>
      <c r="AA5" s="1565"/>
      <c r="AB5" s="1565"/>
      <c r="AC5" s="1565"/>
      <c r="AD5" s="1565"/>
      <c r="AE5" s="1565"/>
      <c r="AF5" s="1565"/>
      <c r="AG5" s="1566"/>
      <c r="AH5" s="1508"/>
      <c r="AI5" s="124"/>
    </row>
    <row r="6" spans="1:35" s="16" customFormat="1" ht="26.1" customHeight="1" thickTop="1" thickBot="1" x14ac:dyDescent="0.3">
      <c r="B6" s="177"/>
      <c r="C6" s="62"/>
      <c r="D6" s="2074" t="s">
        <v>419</v>
      </c>
      <c r="E6" s="2028"/>
      <c r="F6" s="2028"/>
      <c r="G6" s="2028"/>
      <c r="H6" s="2028"/>
      <c r="I6" s="2028"/>
      <c r="J6" s="2028"/>
      <c r="K6" s="2028"/>
      <c r="L6" s="2028"/>
      <c r="M6" s="2028"/>
      <c r="N6" s="2028"/>
      <c r="O6" s="2028"/>
      <c r="P6" s="121"/>
      <c r="Q6" s="37"/>
      <c r="R6" s="37"/>
      <c r="S6" s="18"/>
      <c r="T6" s="178"/>
      <c r="U6" s="91"/>
      <c r="V6" s="2072" t="s">
        <v>419</v>
      </c>
      <c r="W6" s="2073"/>
      <c r="X6" s="2073"/>
      <c r="Y6" s="2073"/>
      <c r="Z6" s="2073"/>
      <c r="AA6" s="2073"/>
      <c r="AB6" s="2073"/>
      <c r="AC6" s="2073"/>
      <c r="AD6" s="2073"/>
      <c r="AE6" s="2073"/>
      <c r="AF6" s="2073"/>
      <c r="AG6" s="2073"/>
      <c r="AH6" s="110"/>
      <c r="AI6" s="124"/>
    </row>
    <row r="7" spans="1:35" s="16" customFormat="1" ht="22.5" customHeight="1" thickTop="1" thickBot="1" x14ac:dyDescent="0.3">
      <c r="B7" s="177"/>
      <c r="C7" s="179"/>
      <c r="D7" s="2069" t="s">
        <v>417</v>
      </c>
      <c r="E7" s="2069"/>
      <c r="F7" s="2069"/>
      <c r="G7" s="2069"/>
      <c r="H7" s="2069"/>
      <c r="I7" s="2069"/>
      <c r="J7" s="2069"/>
      <c r="K7" s="2069"/>
      <c r="L7" s="2069"/>
      <c r="M7" s="2069"/>
      <c r="N7" s="2069"/>
      <c r="O7" s="62"/>
      <c r="P7" s="121"/>
      <c r="Q7" s="37"/>
      <c r="R7" s="37"/>
      <c r="S7" s="18"/>
      <c r="T7" s="178"/>
      <c r="U7" s="18"/>
      <c r="V7" s="2070" t="s">
        <v>417</v>
      </c>
      <c r="W7" s="2070"/>
      <c r="X7" s="2070"/>
      <c r="Y7" s="2070"/>
      <c r="Z7" s="2070"/>
      <c r="AA7" s="2070"/>
      <c r="AB7" s="2070"/>
      <c r="AC7" s="2070"/>
      <c r="AD7" s="2070"/>
      <c r="AE7" s="2070"/>
      <c r="AF7" s="2070"/>
      <c r="AG7" s="91"/>
      <c r="AH7" s="110"/>
      <c r="AI7" s="124"/>
    </row>
    <row r="8" spans="1:35" s="16" customFormat="1" ht="22.5" customHeight="1" thickTop="1" thickBot="1" x14ac:dyDescent="0.3">
      <c r="B8" s="177"/>
      <c r="C8" s="179"/>
      <c r="D8" s="2069" t="s">
        <v>421</v>
      </c>
      <c r="E8" s="2069"/>
      <c r="F8" s="2069"/>
      <c r="G8" s="2069"/>
      <c r="H8" s="2069"/>
      <c r="I8" s="2069"/>
      <c r="J8" s="2069"/>
      <c r="K8" s="2069"/>
      <c r="L8" s="2069"/>
      <c r="M8" s="2069"/>
      <c r="N8" s="2069"/>
      <c r="O8" s="62"/>
      <c r="P8" s="121"/>
      <c r="Q8" s="37"/>
      <c r="R8" s="37"/>
      <c r="S8" s="18"/>
      <c r="T8" s="178"/>
      <c r="U8" s="18"/>
      <c r="V8" s="2070" t="s">
        <v>421</v>
      </c>
      <c r="W8" s="2070"/>
      <c r="X8" s="2070"/>
      <c r="Y8" s="2070"/>
      <c r="Z8" s="2070"/>
      <c r="AA8" s="2070"/>
      <c r="AB8" s="2070"/>
      <c r="AC8" s="2070"/>
      <c r="AD8" s="2070"/>
      <c r="AE8" s="2070"/>
      <c r="AF8" s="2070"/>
      <c r="AG8" s="91"/>
      <c r="AH8" s="110"/>
      <c r="AI8" s="124"/>
    </row>
    <row r="9" spans="1:35" s="16" customFormat="1" ht="22.5" customHeight="1" thickTop="1" thickBot="1" x14ac:dyDescent="0.3">
      <c r="B9" s="177"/>
      <c r="C9" s="179"/>
      <c r="D9" s="2069" t="s">
        <v>422</v>
      </c>
      <c r="E9" s="2069"/>
      <c r="F9" s="2069"/>
      <c r="G9" s="2069"/>
      <c r="H9" s="2069"/>
      <c r="I9" s="2069"/>
      <c r="J9" s="2069"/>
      <c r="K9" s="2069"/>
      <c r="L9" s="2069"/>
      <c r="M9" s="2069"/>
      <c r="N9" s="2069"/>
      <c r="O9" s="62"/>
      <c r="P9" s="121"/>
      <c r="Q9" s="37"/>
      <c r="R9" s="37"/>
      <c r="S9" s="18"/>
      <c r="T9" s="178"/>
      <c r="U9" s="18"/>
      <c r="V9" s="2070" t="s">
        <v>422</v>
      </c>
      <c r="W9" s="2070"/>
      <c r="X9" s="2070"/>
      <c r="Y9" s="2070"/>
      <c r="Z9" s="2070"/>
      <c r="AA9" s="2070"/>
      <c r="AB9" s="2070"/>
      <c r="AC9" s="2070"/>
      <c r="AD9" s="2070"/>
      <c r="AE9" s="2070"/>
      <c r="AF9" s="2070"/>
      <c r="AG9" s="91"/>
      <c r="AH9" s="110"/>
      <c r="AI9" s="124"/>
    </row>
    <row r="10" spans="1:35" s="16" customFormat="1" ht="22.5" customHeight="1" thickTop="1" thickBot="1" x14ac:dyDescent="0.3">
      <c r="B10" s="177"/>
      <c r="C10" s="179"/>
      <c r="D10" s="140" t="s">
        <v>423</v>
      </c>
      <c r="E10" s="180"/>
      <c r="F10" s="1914"/>
      <c r="G10" s="1915"/>
      <c r="H10" s="1915"/>
      <c r="I10" s="1915"/>
      <c r="J10" s="1915"/>
      <c r="K10" s="1915"/>
      <c r="L10" s="1915"/>
      <c r="M10" s="1916"/>
      <c r="N10" s="181"/>
      <c r="O10" s="62"/>
      <c r="P10" s="121"/>
      <c r="Q10" s="37"/>
      <c r="R10" s="37"/>
      <c r="S10" s="18"/>
      <c r="T10" s="178"/>
      <c r="U10" s="18"/>
      <c r="V10" s="1528" t="s">
        <v>423</v>
      </c>
      <c r="W10" s="1567"/>
      <c r="X10" s="2076"/>
      <c r="Y10" s="2077"/>
      <c r="Z10" s="2077"/>
      <c r="AA10" s="2077"/>
      <c r="AB10" s="2077"/>
      <c r="AC10" s="2077"/>
      <c r="AD10" s="2077"/>
      <c r="AE10" s="2078"/>
      <c r="AF10" s="1568"/>
      <c r="AG10" s="91"/>
      <c r="AH10" s="110"/>
      <c r="AI10" s="124"/>
    </row>
    <row r="11" spans="1:35" s="16" customFormat="1" ht="6" customHeight="1" thickTop="1" thickBot="1" x14ac:dyDescent="0.3">
      <c r="B11" s="182"/>
      <c r="C11" s="165"/>
      <c r="D11" s="165"/>
      <c r="E11" s="165"/>
      <c r="F11" s="165"/>
      <c r="G11" s="165"/>
      <c r="H11" s="165"/>
      <c r="I11" s="165"/>
      <c r="J11" s="165"/>
      <c r="K11" s="165"/>
      <c r="L11" s="165"/>
      <c r="M11" s="165"/>
      <c r="N11" s="165"/>
      <c r="O11" s="165"/>
      <c r="P11" s="183"/>
      <c r="Q11" s="37"/>
      <c r="R11" s="37"/>
      <c r="S11" s="18"/>
      <c r="T11" s="1569"/>
      <c r="U11" s="1548"/>
      <c r="V11" s="1548"/>
      <c r="W11" s="1548"/>
      <c r="X11" s="1548"/>
      <c r="Y11" s="1548"/>
      <c r="Z11" s="1548"/>
      <c r="AA11" s="1548"/>
      <c r="AB11" s="1548"/>
      <c r="AC11" s="1548"/>
      <c r="AD11" s="1548"/>
      <c r="AE11" s="1548"/>
      <c r="AF11" s="1548"/>
      <c r="AG11" s="1548"/>
      <c r="AH11" s="1570"/>
      <c r="AI11" s="124"/>
    </row>
    <row r="12" spans="1:35" s="16" customFormat="1" ht="6" customHeight="1" thickBot="1" x14ac:dyDescent="0.3">
      <c r="C12" s="20"/>
      <c r="D12" s="20"/>
      <c r="E12" s="20"/>
      <c r="F12" s="20"/>
      <c r="G12" s="20"/>
      <c r="H12" s="20"/>
      <c r="I12" s="20"/>
      <c r="J12" s="20"/>
      <c r="K12" s="20"/>
      <c r="L12" s="20"/>
      <c r="M12" s="20"/>
      <c r="N12" s="20"/>
      <c r="O12" s="20"/>
      <c r="P12" s="37"/>
      <c r="Q12" s="37"/>
      <c r="R12" s="37"/>
      <c r="S12" s="18"/>
      <c r="T12" s="18"/>
      <c r="U12" s="84"/>
      <c r="V12" s="84"/>
      <c r="W12" s="84"/>
      <c r="X12" s="84"/>
      <c r="Y12" s="84"/>
      <c r="Z12" s="84"/>
      <c r="AA12" s="84"/>
      <c r="AB12" s="84"/>
      <c r="AC12" s="84"/>
      <c r="AD12" s="84"/>
      <c r="AE12" s="84"/>
      <c r="AF12" s="84"/>
      <c r="AG12" s="84"/>
      <c r="AH12" s="124"/>
      <c r="AI12" s="124"/>
    </row>
    <row r="13" spans="1:35" ht="8.25" customHeight="1" thickBot="1" x14ac:dyDescent="0.2">
      <c r="B13" s="106"/>
      <c r="C13" s="175"/>
      <c r="D13" s="175"/>
      <c r="E13" s="175"/>
      <c r="F13" s="175"/>
      <c r="G13" s="175"/>
      <c r="H13" s="175"/>
      <c r="I13" s="175"/>
      <c r="J13" s="175"/>
      <c r="K13" s="175"/>
      <c r="L13" s="175"/>
      <c r="M13" s="175"/>
      <c r="N13" s="175"/>
      <c r="O13" s="176"/>
      <c r="P13" s="120"/>
      <c r="Q13" s="37"/>
      <c r="R13" s="37"/>
      <c r="T13" s="1507"/>
      <c r="U13" s="1565"/>
      <c r="V13" s="1565"/>
      <c r="W13" s="1565"/>
      <c r="X13" s="1565"/>
      <c r="Y13" s="1565"/>
      <c r="Z13" s="1565"/>
      <c r="AA13" s="1565"/>
      <c r="AB13" s="1565"/>
      <c r="AC13" s="1565"/>
      <c r="AD13" s="1565"/>
      <c r="AE13" s="1565"/>
      <c r="AF13" s="1565"/>
      <c r="AG13" s="1566"/>
      <c r="AH13" s="1508"/>
      <c r="AI13" s="124"/>
    </row>
    <row r="14" spans="1:35" s="16" customFormat="1" ht="26.1" customHeight="1" thickTop="1" thickBot="1" x14ac:dyDescent="0.3">
      <c r="B14" s="177"/>
      <c r="C14" s="62"/>
      <c r="D14" s="2071" t="s">
        <v>418</v>
      </c>
      <c r="E14" s="2028"/>
      <c r="F14" s="2028"/>
      <c r="G14" s="2028"/>
      <c r="H14" s="2028"/>
      <c r="I14" s="2028"/>
      <c r="J14" s="2028"/>
      <c r="K14" s="2028"/>
      <c r="L14" s="2028"/>
      <c r="M14" s="2028"/>
      <c r="N14" s="2028"/>
      <c r="O14" s="2028"/>
      <c r="P14" s="121"/>
      <c r="Q14" s="37"/>
      <c r="R14" s="37"/>
      <c r="S14" s="18"/>
      <c r="T14" s="178"/>
      <c r="U14" s="91"/>
      <c r="V14" s="2072" t="s">
        <v>418</v>
      </c>
      <c r="W14" s="2073"/>
      <c r="X14" s="2073"/>
      <c r="Y14" s="2073"/>
      <c r="Z14" s="2073"/>
      <c r="AA14" s="2073"/>
      <c r="AB14" s="2073"/>
      <c r="AC14" s="2073"/>
      <c r="AD14" s="2073"/>
      <c r="AE14" s="2073"/>
      <c r="AF14" s="2073"/>
      <c r="AG14" s="2073"/>
      <c r="AH14" s="110"/>
      <c r="AI14" s="124"/>
    </row>
    <row r="15" spans="1:35" s="16" customFormat="1" ht="22.5" customHeight="1" thickTop="1" thickBot="1" x14ac:dyDescent="0.3">
      <c r="B15" s="177"/>
      <c r="C15" s="179"/>
      <c r="D15" s="2069" t="s">
        <v>417</v>
      </c>
      <c r="E15" s="2069"/>
      <c r="F15" s="2069"/>
      <c r="G15" s="2069"/>
      <c r="H15" s="2069"/>
      <c r="I15" s="2069"/>
      <c r="J15" s="2069"/>
      <c r="K15" s="2069"/>
      <c r="L15" s="2069"/>
      <c r="M15" s="2069"/>
      <c r="N15" s="2069"/>
      <c r="O15" s="62"/>
      <c r="P15" s="121"/>
      <c r="Q15" s="37"/>
      <c r="R15" s="37"/>
      <c r="S15" s="18"/>
      <c r="T15" s="178"/>
      <c r="U15" s="18"/>
      <c r="V15" s="2070" t="s">
        <v>417</v>
      </c>
      <c r="W15" s="2070"/>
      <c r="X15" s="2070"/>
      <c r="Y15" s="2070"/>
      <c r="Z15" s="2070"/>
      <c r="AA15" s="2070"/>
      <c r="AB15" s="2070"/>
      <c r="AC15" s="2070"/>
      <c r="AD15" s="2070"/>
      <c r="AE15" s="2070"/>
      <c r="AF15" s="2070"/>
      <c r="AG15" s="91"/>
      <c r="AH15" s="110"/>
      <c r="AI15" s="124"/>
    </row>
    <row r="16" spans="1:35" s="16" customFormat="1" ht="22.5" customHeight="1" thickTop="1" thickBot="1" x14ac:dyDescent="0.3">
      <c r="B16" s="177"/>
      <c r="C16" s="179"/>
      <c r="D16" s="2069" t="s">
        <v>421</v>
      </c>
      <c r="E16" s="2069"/>
      <c r="F16" s="2069"/>
      <c r="G16" s="2069"/>
      <c r="H16" s="2069"/>
      <c r="I16" s="2069"/>
      <c r="J16" s="2069"/>
      <c r="K16" s="2069"/>
      <c r="L16" s="2069"/>
      <c r="M16" s="2069"/>
      <c r="N16" s="2069"/>
      <c r="O16" s="62"/>
      <c r="P16" s="121"/>
      <c r="Q16" s="37"/>
      <c r="R16" s="37"/>
      <c r="S16" s="18"/>
      <c r="T16" s="178"/>
      <c r="U16" s="18"/>
      <c r="V16" s="2070" t="s">
        <v>421</v>
      </c>
      <c r="W16" s="2070"/>
      <c r="X16" s="2070"/>
      <c r="Y16" s="2070"/>
      <c r="Z16" s="2070"/>
      <c r="AA16" s="2070"/>
      <c r="AB16" s="2070"/>
      <c r="AC16" s="2070"/>
      <c r="AD16" s="2070"/>
      <c r="AE16" s="2070"/>
      <c r="AF16" s="2070"/>
      <c r="AG16" s="91"/>
      <c r="AH16" s="110"/>
      <c r="AI16" s="124"/>
    </row>
    <row r="17" spans="1:35" s="16" customFormat="1" ht="22.5" customHeight="1" thickTop="1" thickBot="1" x14ac:dyDescent="0.3">
      <c r="B17" s="177"/>
      <c r="C17" s="179"/>
      <c r="D17" s="2069" t="s">
        <v>422</v>
      </c>
      <c r="E17" s="2069"/>
      <c r="F17" s="2069"/>
      <c r="G17" s="2069"/>
      <c r="H17" s="2069"/>
      <c r="I17" s="2069"/>
      <c r="J17" s="2069"/>
      <c r="K17" s="2069"/>
      <c r="L17" s="2069"/>
      <c r="M17" s="2069"/>
      <c r="N17" s="2069"/>
      <c r="O17" s="62"/>
      <c r="P17" s="121"/>
      <c r="Q17" s="37"/>
      <c r="R17" s="37"/>
      <c r="S17" s="18"/>
      <c r="T17" s="178"/>
      <c r="U17" s="18"/>
      <c r="V17" s="2070" t="s">
        <v>422</v>
      </c>
      <c r="W17" s="2070"/>
      <c r="X17" s="2070"/>
      <c r="Y17" s="2070"/>
      <c r="Z17" s="2070"/>
      <c r="AA17" s="2070"/>
      <c r="AB17" s="2070"/>
      <c r="AC17" s="2070"/>
      <c r="AD17" s="2070"/>
      <c r="AE17" s="2070"/>
      <c r="AF17" s="2070"/>
      <c r="AG17" s="91"/>
      <c r="AH17" s="110"/>
      <c r="AI17" s="124"/>
    </row>
    <row r="18" spans="1:35" s="16" customFormat="1" ht="22.5" customHeight="1" thickTop="1" thickBot="1" x14ac:dyDescent="0.3">
      <c r="B18" s="177"/>
      <c r="C18" s="179"/>
      <c r="D18" s="140" t="s">
        <v>423</v>
      </c>
      <c r="E18" s="180"/>
      <c r="F18" s="1914"/>
      <c r="G18" s="1915"/>
      <c r="H18" s="1915"/>
      <c r="I18" s="1915"/>
      <c r="J18" s="1915"/>
      <c r="K18" s="1915"/>
      <c r="L18" s="1915"/>
      <c r="M18" s="1916"/>
      <c r="N18" s="181"/>
      <c r="O18" s="62"/>
      <c r="P18" s="121"/>
      <c r="Q18" s="37"/>
      <c r="R18" s="37"/>
      <c r="S18" s="18"/>
      <c r="T18" s="178"/>
      <c r="U18" s="18"/>
      <c r="V18" s="1528" t="s">
        <v>423</v>
      </c>
      <c r="W18" s="1567"/>
      <c r="X18" s="2076"/>
      <c r="Y18" s="2077"/>
      <c r="Z18" s="2077"/>
      <c r="AA18" s="2077"/>
      <c r="AB18" s="2077"/>
      <c r="AC18" s="2077"/>
      <c r="AD18" s="2077"/>
      <c r="AE18" s="2078"/>
      <c r="AF18" s="1568"/>
      <c r="AG18" s="91"/>
      <c r="AH18" s="110"/>
      <c r="AI18" s="124"/>
    </row>
    <row r="19" spans="1:35" s="16" customFormat="1" ht="6" customHeight="1" thickTop="1" thickBot="1" x14ac:dyDescent="0.3">
      <c r="B19" s="182"/>
      <c r="C19" s="165"/>
      <c r="D19" s="165"/>
      <c r="E19" s="165"/>
      <c r="F19" s="165"/>
      <c r="G19" s="165"/>
      <c r="H19" s="165"/>
      <c r="I19" s="165"/>
      <c r="J19" s="165"/>
      <c r="K19" s="165"/>
      <c r="L19" s="165"/>
      <c r="M19" s="165"/>
      <c r="N19" s="165"/>
      <c r="O19" s="165"/>
      <c r="P19" s="183"/>
      <c r="Q19" s="37"/>
      <c r="R19" s="37"/>
      <c r="S19" s="18"/>
      <c r="T19" s="1569"/>
      <c r="U19" s="1548"/>
      <c r="V19" s="1548"/>
      <c r="W19" s="1548"/>
      <c r="X19" s="1548"/>
      <c r="Y19" s="1548"/>
      <c r="Z19" s="1548"/>
      <c r="AA19" s="1548"/>
      <c r="AB19" s="1548"/>
      <c r="AC19" s="1548"/>
      <c r="AD19" s="1548"/>
      <c r="AE19" s="1548"/>
      <c r="AF19" s="1548"/>
      <c r="AG19" s="1548"/>
      <c r="AH19" s="1570"/>
      <c r="AI19" s="124"/>
    </row>
    <row r="20" spans="1:35" ht="8.25" customHeight="1" thickBot="1" x14ac:dyDescent="0.2">
      <c r="C20" s="58"/>
      <c r="D20" s="58"/>
      <c r="E20" s="58"/>
      <c r="F20" s="58"/>
      <c r="G20" s="58"/>
      <c r="H20" s="58"/>
      <c r="I20" s="58"/>
      <c r="J20" s="58"/>
      <c r="K20" s="58"/>
      <c r="L20" s="58"/>
      <c r="M20" s="58"/>
      <c r="N20" s="58"/>
      <c r="O20" s="29"/>
      <c r="P20" s="37"/>
      <c r="Q20" s="37"/>
      <c r="R20" s="37"/>
      <c r="U20" s="1571"/>
      <c r="V20" s="1571"/>
      <c r="W20" s="1571"/>
      <c r="X20" s="1571"/>
      <c r="Y20" s="1571"/>
      <c r="Z20" s="1571"/>
      <c r="AA20" s="1571"/>
      <c r="AB20" s="1571"/>
      <c r="AC20" s="1571"/>
      <c r="AD20" s="1571"/>
      <c r="AE20" s="1571"/>
      <c r="AF20" s="1571"/>
      <c r="AG20" s="34"/>
      <c r="AH20" s="124"/>
      <c r="AI20" s="124"/>
    </row>
    <row r="21" spans="1:35" ht="8.25" customHeight="1" thickBot="1" x14ac:dyDescent="0.2">
      <c r="B21" s="106"/>
      <c r="C21" s="175"/>
      <c r="D21" s="175"/>
      <c r="E21" s="175"/>
      <c r="F21" s="175"/>
      <c r="G21" s="175"/>
      <c r="H21" s="175"/>
      <c r="I21" s="175"/>
      <c r="J21" s="175"/>
      <c r="K21" s="175"/>
      <c r="L21" s="175"/>
      <c r="M21" s="175"/>
      <c r="N21" s="175"/>
      <c r="O21" s="176"/>
      <c r="P21" s="120"/>
      <c r="Q21" s="37"/>
      <c r="R21" s="37"/>
      <c r="T21" s="1507"/>
      <c r="U21" s="1565"/>
      <c r="V21" s="1565"/>
      <c r="W21" s="1565"/>
      <c r="X21" s="1565"/>
      <c r="Y21" s="1565"/>
      <c r="Z21" s="1565"/>
      <c r="AA21" s="1565"/>
      <c r="AB21" s="1565"/>
      <c r="AC21" s="1565"/>
      <c r="AD21" s="1565"/>
      <c r="AE21" s="1565"/>
      <c r="AF21" s="1565"/>
      <c r="AG21" s="1566"/>
      <c r="AH21" s="1508"/>
      <c r="AI21" s="124"/>
    </row>
    <row r="22" spans="1:35" s="16" customFormat="1" ht="26.1" customHeight="1" thickTop="1" thickBot="1" x14ac:dyDescent="0.3">
      <c r="B22" s="177"/>
      <c r="C22" s="62"/>
      <c r="D22" s="2081" t="s">
        <v>3157</v>
      </c>
      <c r="E22" s="2081"/>
      <c r="F22" s="2081"/>
      <c r="G22" s="2081"/>
      <c r="H22" s="2081"/>
      <c r="I22" s="2081"/>
      <c r="J22" s="2081"/>
      <c r="K22" s="2081"/>
      <c r="L22" s="2081"/>
      <c r="M22" s="2081"/>
      <c r="N22" s="2081"/>
      <c r="O22" s="2081"/>
      <c r="P22" s="121"/>
      <c r="Q22" s="37"/>
      <c r="R22" s="37"/>
      <c r="S22" s="18"/>
      <c r="T22" s="178"/>
      <c r="U22" s="91"/>
      <c r="V22" s="2043" t="s">
        <v>443</v>
      </c>
      <c r="W22" s="2043"/>
      <c r="X22" s="2043"/>
      <c r="Y22" s="2043"/>
      <c r="Z22" s="2043"/>
      <c r="AA22" s="2043"/>
      <c r="AB22" s="2043"/>
      <c r="AC22" s="2043"/>
      <c r="AD22" s="2043"/>
      <c r="AE22" s="2043"/>
      <c r="AF22" s="2043"/>
      <c r="AG22" s="2043"/>
      <c r="AH22" s="110"/>
      <c r="AI22" s="124"/>
    </row>
    <row r="23" spans="1:35" s="16" customFormat="1" ht="22.5" customHeight="1" thickTop="1" thickBot="1" x14ac:dyDescent="0.3">
      <c r="B23" s="177"/>
      <c r="C23" s="179"/>
      <c r="D23" s="2069" t="s">
        <v>263</v>
      </c>
      <c r="E23" s="2069"/>
      <c r="F23" s="2069"/>
      <c r="G23" s="2069"/>
      <c r="H23" s="2069"/>
      <c r="I23" s="2069"/>
      <c r="J23" s="2069"/>
      <c r="K23" s="2069"/>
      <c r="L23" s="2069"/>
      <c r="M23" s="2069"/>
      <c r="N23" s="2069"/>
      <c r="O23" s="62"/>
      <c r="P23" s="121"/>
      <c r="Q23" s="37"/>
      <c r="R23" s="37"/>
      <c r="S23" s="18"/>
      <c r="T23" s="178"/>
      <c r="U23" s="18"/>
      <c r="V23" s="2070" t="s">
        <v>263</v>
      </c>
      <c r="W23" s="2070"/>
      <c r="X23" s="2070"/>
      <c r="Y23" s="2070"/>
      <c r="Z23" s="2070"/>
      <c r="AA23" s="2070"/>
      <c r="AB23" s="2070"/>
      <c r="AC23" s="2070"/>
      <c r="AD23" s="2070"/>
      <c r="AE23" s="2070"/>
      <c r="AF23" s="2070"/>
      <c r="AG23" s="91"/>
      <c r="AH23" s="110"/>
      <c r="AI23" s="124"/>
    </row>
    <row r="24" spans="1:35" s="16" customFormat="1" ht="22.5" customHeight="1" thickTop="1" thickBot="1" x14ac:dyDescent="0.3">
      <c r="B24" s="177"/>
      <c r="C24" s="179"/>
      <c r="D24" s="2069" t="s">
        <v>3158</v>
      </c>
      <c r="E24" s="2069"/>
      <c r="F24" s="2069"/>
      <c r="G24" s="2069"/>
      <c r="H24" s="2069"/>
      <c r="I24" s="2069"/>
      <c r="J24" s="2069"/>
      <c r="K24" s="2069"/>
      <c r="L24" s="2069"/>
      <c r="M24" s="2069"/>
      <c r="N24" s="2069"/>
      <c r="O24" s="62"/>
      <c r="P24" s="121"/>
      <c r="Q24" s="37"/>
      <c r="R24" s="37"/>
      <c r="S24" s="18"/>
      <c r="T24" s="178"/>
      <c r="U24" s="18"/>
      <c r="V24" s="2070" t="s">
        <v>424</v>
      </c>
      <c r="W24" s="2070"/>
      <c r="X24" s="2070"/>
      <c r="Y24" s="2070"/>
      <c r="Z24" s="2070"/>
      <c r="AA24" s="2070"/>
      <c r="AB24" s="2070"/>
      <c r="AC24" s="2070"/>
      <c r="AD24" s="2070"/>
      <c r="AE24" s="2070"/>
      <c r="AF24" s="2070"/>
      <c r="AG24" s="91"/>
      <c r="AH24" s="110"/>
      <c r="AI24" s="124"/>
    </row>
    <row r="25" spans="1:35" s="16" customFormat="1" ht="22.5" customHeight="1" thickTop="1" thickBot="1" x14ac:dyDescent="0.3">
      <c r="B25" s="177"/>
      <c r="C25" s="179"/>
      <c r="D25" s="2069" t="s">
        <v>425</v>
      </c>
      <c r="E25" s="2069"/>
      <c r="F25" s="2069"/>
      <c r="G25" s="2069"/>
      <c r="H25" s="2069"/>
      <c r="I25" s="2069"/>
      <c r="J25" s="2069"/>
      <c r="K25" s="2069"/>
      <c r="L25" s="2069"/>
      <c r="M25" s="2069"/>
      <c r="N25" s="2069"/>
      <c r="O25" s="62"/>
      <c r="P25" s="121"/>
      <c r="Q25" s="37"/>
      <c r="R25" s="37"/>
      <c r="S25" s="18"/>
      <c r="T25" s="178"/>
      <c r="U25" s="18"/>
      <c r="V25" s="2070" t="s">
        <v>425</v>
      </c>
      <c r="W25" s="2070"/>
      <c r="X25" s="2070"/>
      <c r="Y25" s="2070"/>
      <c r="Z25" s="2070"/>
      <c r="AA25" s="2070"/>
      <c r="AB25" s="2070"/>
      <c r="AC25" s="2070"/>
      <c r="AD25" s="2070"/>
      <c r="AE25" s="2070"/>
      <c r="AF25" s="2070"/>
      <c r="AG25" s="91"/>
      <c r="AH25" s="110"/>
      <c r="AI25" s="124"/>
    </row>
    <row r="26" spans="1:35" s="16" customFormat="1" ht="22.5" customHeight="1" thickTop="1" thickBot="1" x14ac:dyDescent="0.3">
      <c r="B26" s="177"/>
      <c r="C26" s="179"/>
      <c r="D26" s="2069" t="s">
        <v>426</v>
      </c>
      <c r="E26" s="2069"/>
      <c r="F26" s="2069"/>
      <c r="G26" s="2069"/>
      <c r="H26" s="2069"/>
      <c r="I26" s="2069"/>
      <c r="J26" s="2069"/>
      <c r="K26" s="2069"/>
      <c r="L26" s="2069"/>
      <c r="M26" s="2069"/>
      <c r="N26" s="2069"/>
      <c r="O26" s="62"/>
      <c r="P26" s="121"/>
      <c r="Q26" s="37"/>
      <c r="R26" s="37"/>
      <c r="S26" s="18"/>
      <c r="T26" s="178"/>
      <c r="U26" s="18"/>
      <c r="V26" s="2070" t="s">
        <v>426</v>
      </c>
      <c r="W26" s="2070"/>
      <c r="X26" s="2070"/>
      <c r="Y26" s="2070"/>
      <c r="Z26" s="2070"/>
      <c r="AA26" s="2070"/>
      <c r="AB26" s="2070"/>
      <c r="AC26" s="2070"/>
      <c r="AD26" s="2070"/>
      <c r="AE26" s="2070"/>
      <c r="AF26" s="2070"/>
      <c r="AG26" s="91"/>
      <c r="AH26" s="110"/>
      <c r="AI26" s="124"/>
    </row>
    <row r="27" spans="1:35" s="16" customFormat="1" ht="22.5" customHeight="1" thickTop="1" thickBot="1" x14ac:dyDescent="0.3">
      <c r="B27" s="177"/>
      <c r="C27" s="179"/>
      <c r="D27" s="2069" t="s">
        <v>427</v>
      </c>
      <c r="E27" s="2069"/>
      <c r="F27" s="2069"/>
      <c r="G27" s="2069"/>
      <c r="H27" s="2069"/>
      <c r="I27" s="2069"/>
      <c r="J27" s="2069"/>
      <c r="K27" s="2069"/>
      <c r="L27" s="2069"/>
      <c r="M27" s="2069"/>
      <c r="N27" s="2069"/>
      <c r="O27" s="62"/>
      <c r="P27" s="121"/>
      <c r="Q27" s="37"/>
      <c r="R27" s="37"/>
      <c r="S27" s="18"/>
      <c r="T27" s="178"/>
      <c r="U27" s="18"/>
      <c r="V27" s="2070" t="s">
        <v>427</v>
      </c>
      <c r="W27" s="2070"/>
      <c r="X27" s="2070"/>
      <c r="Y27" s="2070"/>
      <c r="Z27" s="2070"/>
      <c r="AA27" s="2070"/>
      <c r="AB27" s="2070"/>
      <c r="AC27" s="2070"/>
      <c r="AD27" s="2070"/>
      <c r="AE27" s="2070"/>
      <c r="AF27" s="2070"/>
      <c r="AG27" s="91"/>
      <c r="AH27" s="110"/>
      <c r="AI27" s="124"/>
    </row>
    <row r="28" spans="1:35" s="16" customFormat="1" ht="22.5" customHeight="1" thickTop="1" thickBot="1" x14ac:dyDescent="0.3">
      <c r="B28" s="177"/>
      <c r="C28" s="179"/>
      <c r="D28" s="2069" t="s">
        <v>428</v>
      </c>
      <c r="E28" s="2069"/>
      <c r="F28" s="2069"/>
      <c r="G28" s="2069"/>
      <c r="H28" s="2069"/>
      <c r="I28" s="2069"/>
      <c r="J28" s="2069"/>
      <c r="K28" s="2069"/>
      <c r="L28" s="2069"/>
      <c r="M28" s="2069"/>
      <c r="N28" s="2069"/>
      <c r="O28" s="62"/>
      <c r="P28" s="121"/>
      <c r="Q28" s="37"/>
      <c r="R28" s="37"/>
      <c r="S28" s="18"/>
      <c r="T28" s="178"/>
      <c r="U28" s="18"/>
      <c r="V28" s="2070" t="s">
        <v>428</v>
      </c>
      <c r="W28" s="2070"/>
      <c r="X28" s="2070"/>
      <c r="Y28" s="2070"/>
      <c r="Z28" s="2070"/>
      <c r="AA28" s="2070"/>
      <c r="AB28" s="2070"/>
      <c r="AC28" s="2070"/>
      <c r="AD28" s="2070"/>
      <c r="AE28" s="2070"/>
      <c r="AF28" s="2070"/>
      <c r="AG28" s="91"/>
      <c r="AH28" s="110"/>
      <c r="AI28" s="124"/>
    </row>
    <row r="29" spans="1:35" s="16" customFormat="1" ht="22.5" customHeight="1" thickTop="1" thickBot="1" x14ac:dyDescent="0.3">
      <c r="B29" s="177"/>
      <c r="C29" s="179"/>
      <c r="D29" s="2069" t="s">
        <v>429</v>
      </c>
      <c r="E29" s="2069"/>
      <c r="F29" s="2079"/>
      <c r="G29" s="2079"/>
      <c r="H29" s="2079"/>
      <c r="I29" s="2079"/>
      <c r="J29" s="2079"/>
      <c r="K29" s="2079"/>
      <c r="L29" s="2079"/>
      <c r="M29" s="2079"/>
      <c r="N29" s="2069"/>
      <c r="O29" s="62"/>
      <c r="P29" s="121"/>
      <c r="Q29" s="37"/>
      <c r="R29" s="37"/>
      <c r="S29" s="18"/>
      <c r="T29" s="178"/>
      <c r="U29" s="18"/>
      <c r="V29" s="2070" t="s">
        <v>429</v>
      </c>
      <c r="W29" s="2070"/>
      <c r="X29" s="2080"/>
      <c r="Y29" s="2080"/>
      <c r="Z29" s="2080"/>
      <c r="AA29" s="2080"/>
      <c r="AB29" s="2080"/>
      <c r="AC29" s="2080"/>
      <c r="AD29" s="2080"/>
      <c r="AE29" s="2080"/>
      <c r="AF29" s="2070"/>
      <c r="AG29" s="91"/>
      <c r="AH29" s="110"/>
      <c r="AI29" s="124"/>
    </row>
    <row r="30" spans="1:35" s="16" customFormat="1" ht="22.5" customHeight="1" thickTop="1" thickBot="1" x14ac:dyDescent="0.3">
      <c r="B30" s="177"/>
      <c r="C30" s="179"/>
      <c r="D30" s="140" t="s">
        <v>430</v>
      </c>
      <c r="E30" s="180"/>
      <c r="F30" s="1914"/>
      <c r="G30" s="1915"/>
      <c r="H30" s="1915"/>
      <c r="I30" s="1915"/>
      <c r="J30" s="1915"/>
      <c r="K30" s="1915"/>
      <c r="L30" s="1915"/>
      <c r="M30" s="1916"/>
      <c r="N30" s="181"/>
      <c r="O30" s="62"/>
      <c r="P30" s="121"/>
      <c r="Q30" s="37"/>
      <c r="R30" s="37"/>
      <c r="S30" s="18"/>
      <c r="T30" s="178"/>
      <c r="U30" s="18"/>
      <c r="V30" s="1528" t="s">
        <v>430</v>
      </c>
      <c r="W30" s="1567"/>
      <c r="X30" s="2076"/>
      <c r="Y30" s="2077"/>
      <c r="Z30" s="2077"/>
      <c r="AA30" s="2077"/>
      <c r="AB30" s="2077"/>
      <c r="AC30" s="2077"/>
      <c r="AD30" s="2077"/>
      <c r="AE30" s="2078"/>
      <c r="AF30" s="1568"/>
      <c r="AG30" s="91"/>
      <c r="AH30" s="110"/>
      <c r="AI30" s="124"/>
    </row>
    <row r="31" spans="1:35" s="16" customFormat="1" ht="6" customHeight="1" thickTop="1" thickBot="1" x14ac:dyDescent="0.3">
      <c r="B31" s="182"/>
      <c r="C31" s="165"/>
      <c r="D31" s="165"/>
      <c r="E31" s="165"/>
      <c r="F31" s="165"/>
      <c r="G31" s="165"/>
      <c r="H31" s="165"/>
      <c r="I31" s="165"/>
      <c r="J31" s="165"/>
      <c r="K31" s="165"/>
      <c r="L31" s="165"/>
      <c r="M31" s="165"/>
      <c r="N31" s="165"/>
      <c r="O31" s="165"/>
      <c r="P31" s="183"/>
      <c r="Q31" s="37"/>
      <c r="R31" s="37"/>
      <c r="S31" s="18"/>
      <c r="T31" s="1569"/>
      <c r="U31" s="1548"/>
      <c r="V31" s="1548"/>
      <c r="W31" s="1548"/>
      <c r="X31" s="1548"/>
      <c r="Y31" s="1548"/>
      <c r="Z31" s="1548"/>
      <c r="AA31" s="1548"/>
      <c r="AB31" s="1548"/>
      <c r="AC31" s="1548"/>
      <c r="AD31" s="1548"/>
      <c r="AE31" s="1548"/>
      <c r="AF31" s="1548"/>
      <c r="AG31" s="1548"/>
      <c r="AH31" s="1570"/>
      <c r="AI31" s="124"/>
    </row>
    <row r="32" spans="1:35" ht="17.25" customHeight="1" thickBot="1" x14ac:dyDescent="0.2">
      <c r="A32" s="2033" t="str">
        <f>IF(ISBLANK('１．学校基本情報'!$A$7),"",'１．学校基本情報'!$A$7)</f>
        <v/>
      </c>
      <c r="B32" s="2033"/>
      <c r="C32" s="2033"/>
      <c r="D32" s="2033"/>
      <c r="E32" s="2033"/>
      <c r="F32" s="2033"/>
      <c r="G32" s="2033"/>
      <c r="H32" s="2033"/>
      <c r="I32" s="2033"/>
      <c r="J32" s="2033"/>
      <c r="K32" s="2033"/>
      <c r="L32" s="2033"/>
      <c r="M32" s="2033"/>
      <c r="N32" s="2033"/>
      <c r="O32" s="2033"/>
      <c r="P32" s="2033"/>
      <c r="Q32" s="79"/>
      <c r="R32" s="12"/>
      <c r="S32" s="2037"/>
      <c r="T32" s="2037"/>
      <c r="U32" s="2037"/>
      <c r="V32" s="2037"/>
      <c r="W32" s="2037"/>
      <c r="X32" s="2037"/>
      <c r="Y32" s="2037"/>
      <c r="Z32" s="2037"/>
      <c r="AA32" s="2037"/>
      <c r="AB32" s="2037"/>
      <c r="AC32" s="2037"/>
      <c r="AD32" s="2037"/>
      <c r="AE32" s="2037"/>
      <c r="AF32" s="2037"/>
      <c r="AG32" s="2037"/>
      <c r="AH32" s="2037"/>
      <c r="AI32" s="173"/>
    </row>
    <row r="33" spans="1:35" s="16" customFormat="1" ht="8.25" customHeight="1" thickBot="1" x14ac:dyDescent="0.3">
      <c r="B33" s="184"/>
      <c r="C33" s="176"/>
      <c r="D33" s="175"/>
      <c r="E33" s="175"/>
      <c r="F33" s="175"/>
      <c r="G33" s="175"/>
      <c r="H33" s="175"/>
      <c r="I33" s="175"/>
      <c r="J33" s="175"/>
      <c r="K33" s="175"/>
      <c r="L33" s="175"/>
      <c r="M33" s="175"/>
      <c r="N33" s="175"/>
      <c r="O33" s="175"/>
      <c r="P33" s="120"/>
      <c r="Q33" s="37"/>
      <c r="R33" s="37"/>
      <c r="S33" s="18"/>
      <c r="T33" s="1572"/>
      <c r="U33" s="1566"/>
      <c r="V33" s="1565"/>
      <c r="W33" s="1565"/>
      <c r="X33" s="1565"/>
      <c r="Y33" s="1565"/>
      <c r="Z33" s="1565"/>
      <c r="AA33" s="1565"/>
      <c r="AB33" s="1565"/>
      <c r="AC33" s="1565"/>
      <c r="AD33" s="1565"/>
      <c r="AE33" s="1565"/>
      <c r="AF33" s="1565"/>
      <c r="AG33" s="1565"/>
      <c r="AH33" s="1508"/>
      <c r="AI33" s="124"/>
    </row>
    <row r="34" spans="1:35" s="16" customFormat="1" ht="27.75" customHeight="1" thickTop="1" thickBot="1" x14ac:dyDescent="0.3">
      <c r="B34" s="177"/>
      <c r="C34" s="62"/>
      <c r="D34" s="2081" t="s">
        <v>444</v>
      </c>
      <c r="E34" s="2081"/>
      <c r="F34" s="2081"/>
      <c r="G34" s="2081"/>
      <c r="H34" s="2081"/>
      <c r="I34" s="2081"/>
      <c r="J34" s="2081"/>
      <c r="K34" s="2081"/>
      <c r="L34" s="2081"/>
      <c r="M34" s="2081"/>
      <c r="N34" s="2081"/>
      <c r="O34" s="2081"/>
      <c r="P34" s="121"/>
      <c r="Q34" s="37"/>
      <c r="R34" s="37"/>
      <c r="S34" s="18"/>
      <c r="T34" s="178"/>
      <c r="U34" s="91"/>
      <c r="V34" s="2043" t="s">
        <v>444</v>
      </c>
      <c r="W34" s="2043"/>
      <c r="X34" s="2043"/>
      <c r="Y34" s="2043"/>
      <c r="Z34" s="2043"/>
      <c r="AA34" s="2043"/>
      <c r="AB34" s="2043"/>
      <c r="AC34" s="2043"/>
      <c r="AD34" s="2043"/>
      <c r="AE34" s="2043"/>
      <c r="AF34" s="2043"/>
      <c r="AG34" s="2043"/>
      <c r="AH34" s="110"/>
      <c r="AI34" s="124"/>
    </row>
    <row r="35" spans="1:35" s="16" customFormat="1" ht="22.5" customHeight="1" thickTop="1" thickBot="1" x14ac:dyDescent="0.3">
      <c r="B35" s="177"/>
      <c r="C35" s="179"/>
      <c r="D35" s="2069" t="s">
        <v>265</v>
      </c>
      <c r="E35" s="2069"/>
      <c r="F35" s="2069"/>
      <c r="G35" s="2069"/>
      <c r="H35" s="2069"/>
      <c r="I35" s="2069"/>
      <c r="J35" s="2069"/>
      <c r="K35" s="2069"/>
      <c r="L35" s="2069"/>
      <c r="M35" s="2069"/>
      <c r="N35" s="2069"/>
      <c r="O35" s="62"/>
      <c r="P35" s="121"/>
      <c r="Q35" s="37"/>
      <c r="R35" s="37"/>
      <c r="S35" s="18"/>
      <c r="T35" s="178"/>
      <c r="U35" s="18"/>
      <c r="V35" s="2070" t="s">
        <v>265</v>
      </c>
      <c r="W35" s="2070"/>
      <c r="X35" s="2070"/>
      <c r="Y35" s="2070"/>
      <c r="Z35" s="2070"/>
      <c r="AA35" s="2070"/>
      <c r="AB35" s="2070"/>
      <c r="AC35" s="2070"/>
      <c r="AD35" s="2070"/>
      <c r="AE35" s="2070"/>
      <c r="AF35" s="2070"/>
      <c r="AG35" s="91"/>
      <c r="AH35" s="110"/>
      <c r="AI35" s="124"/>
    </row>
    <row r="36" spans="1:35" s="16" customFormat="1" ht="22.5" customHeight="1" thickTop="1" thickBot="1" x14ac:dyDescent="0.3">
      <c r="B36" s="177"/>
      <c r="C36" s="179"/>
      <c r="D36" s="2069" t="s">
        <v>266</v>
      </c>
      <c r="E36" s="2069"/>
      <c r="F36" s="2069"/>
      <c r="G36" s="2069"/>
      <c r="H36" s="2069"/>
      <c r="I36" s="2069"/>
      <c r="J36" s="2069"/>
      <c r="K36" s="2069"/>
      <c r="L36" s="2069"/>
      <c r="M36" s="2069"/>
      <c r="N36" s="2069"/>
      <c r="O36" s="62"/>
      <c r="P36" s="121"/>
      <c r="Q36" s="37"/>
      <c r="R36" s="37"/>
      <c r="S36" s="18"/>
      <c r="T36" s="178"/>
      <c r="U36" s="18"/>
      <c r="V36" s="2070" t="s">
        <v>266</v>
      </c>
      <c r="W36" s="2070"/>
      <c r="X36" s="2070"/>
      <c r="Y36" s="2070"/>
      <c r="Z36" s="2070"/>
      <c r="AA36" s="2070"/>
      <c r="AB36" s="2070"/>
      <c r="AC36" s="2070"/>
      <c r="AD36" s="2070"/>
      <c r="AE36" s="2070"/>
      <c r="AF36" s="2070"/>
      <c r="AG36" s="91"/>
      <c r="AH36" s="110"/>
      <c r="AI36" s="124"/>
    </row>
    <row r="37" spans="1:35" s="16" customFormat="1" ht="22.5" customHeight="1" thickTop="1" thickBot="1" x14ac:dyDescent="0.3">
      <c r="B37" s="177"/>
      <c r="C37" s="179"/>
      <c r="D37" s="2069" t="s">
        <v>267</v>
      </c>
      <c r="E37" s="2069"/>
      <c r="F37" s="2069"/>
      <c r="G37" s="2069"/>
      <c r="H37" s="2069"/>
      <c r="I37" s="2069"/>
      <c r="J37" s="2069"/>
      <c r="K37" s="2069"/>
      <c r="L37" s="2069"/>
      <c r="M37" s="2069"/>
      <c r="N37" s="2069"/>
      <c r="O37" s="62"/>
      <c r="P37" s="121"/>
      <c r="Q37" s="37"/>
      <c r="R37" s="37"/>
      <c r="S37" s="18"/>
      <c r="T37" s="178"/>
      <c r="U37" s="18"/>
      <c r="V37" s="2070" t="s">
        <v>267</v>
      </c>
      <c r="W37" s="2070"/>
      <c r="X37" s="2070"/>
      <c r="Y37" s="2070"/>
      <c r="Z37" s="2070"/>
      <c r="AA37" s="2070"/>
      <c r="AB37" s="2070"/>
      <c r="AC37" s="2070"/>
      <c r="AD37" s="2070"/>
      <c r="AE37" s="2070"/>
      <c r="AF37" s="2070"/>
      <c r="AG37" s="91"/>
      <c r="AH37" s="110"/>
      <c r="AI37" s="124"/>
    </row>
    <row r="38" spans="1:35" s="16" customFormat="1" ht="22.5" customHeight="1" thickTop="1" thickBot="1" x14ac:dyDescent="0.3">
      <c r="B38" s="177"/>
      <c r="C38" s="179"/>
      <c r="D38" s="2069" t="s">
        <v>3159</v>
      </c>
      <c r="E38" s="2069"/>
      <c r="F38" s="2079"/>
      <c r="G38" s="2079"/>
      <c r="H38" s="2079"/>
      <c r="I38" s="2079"/>
      <c r="J38" s="2079"/>
      <c r="K38" s="2079"/>
      <c r="L38" s="2079"/>
      <c r="M38" s="2079"/>
      <c r="N38" s="2069"/>
      <c r="O38" s="62"/>
      <c r="P38" s="121"/>
      <c r="Q38" s="37"/>
      <c r="R38" s="37"/>
      <c r="S38" s="18"/>
      <c r="T38" s="178"/>
      <c r="U38" s="18"/>
      <c r="V38" s="2070" t="s">
        <v>268</v>
      </c>
      <c r="W38" s="2070"/>
      <c r="X38" s="2080"/>
      <c r="Y38" s="2080"/>
      <c r="Z38" s="2080"/>
      <c r="AA38" s="2080"/>
      <c r="AB38" s="2080"/>
      <c r="AC38" s="2080"/>
      <c r="AD38" s="2080"/>
      <c r="AE38" s="2080"/>
      <c r="AF38" s="2070"/>
      <c r="AG38" s="91"/>
      <c r="AH38" s="110"/>
      <c r="AI38" s="124"/>
    </row>
    <row r="39" spans="1:35" s="16" customFormat="1" ht="22.5" customHeight="1" thickTop="1" thickBot="1" x14ac:dyDescent="0.3">
      <c r="B39" s="177"/>
      <c r="C39" s="179"/>
      <c r="D39" s="140" t="s">
        <v>264</v>
      </c>
      <c r="E39" s="180"/>
      <c r="F39" s="1914"/>
      <c r="G39" s="1915"/>
      <c r="H39" s="1915"/>
      <c r="I39" s="1915"/>
      <c r="J39" s="1915"/>
      <c r="K39" s="1915"/>
      <c r="L39" s="1915"/>
      <c r="M39" s="1916"/>
      <c r="N39" s="181"/>
      <c r="O39" s="62"/>
      <c r="P39" s="121"/>
      <c r="Q39" s="37"/>
      <c r="R39" s="37"/>
      <c r="S39" s="18"/>
      <c r="T39" s="178"/>
      <c r="U39" s="18"/>
      <c r="V39" s="1528" t="s">
        <v>264</v>
      </c>
      <c r="W39" s="1567"/>
      <c r="X39" s="2076"/>
      <c r="Y39" s="2077"/>
      <c r="Z39" s="2077"/>
      <c r="AA39" s="2077"/>
      <c r="AB39" s="2077"/>
      <c r="AC39" s="2077"/>
      <c r="AD39" s="2077"/>
      <c r="AE39" s="2078"/>
      <c r="AF39" s="1568"/>
      <c r="AG39" s="91"/>
      <c r="AH39" s="110"/>
      <c r="AI39" s="124"/>
    </row>
    <row r="40" spans="1:35" s="16" customFormat="1" ht="9" customHeight="1" thickTop="1" thickBot="1" x14ac:dyDescent="0.3">
      <c r="B40" s="182"/>
      <c r="C40" s="185"/>
      <c r="D40" s="165"/>
      <c r="E40" s="165"/>
      <c r="F40" s="165"/>
      <c r="G40" s="165"/>
      <c r="H40" s="165"/>
      <c r="I40" s="165"/>
      <c r="J40" s="165"/>
      <c r="K40" s="165"/>
      <c r="L40" s="165"/>
      <c r="M40" s="165"/>
      <c r="N40" s="165"/>
      <c r="O40" s="165"/>
      <c r="P40" s="183"/>
      <c r="Q40" s="37"/>
      <c r="R40" s="37"/>
      <c r="S40" s="18"/>
      <c r="T40" s="1569"/>
      <c r="U40" s="1573"/>
      <c r="V40" s="1548"/>
      <c r="W40" s="1548"/>
      <c r="X40" s="1548"/>
      <c r="Y40" s="1548"/>
      <c r="Z40" s="1548"/>
      <c r="AA40" s="1548"/>
      <c r="AB40" s="1548"/>
      <c r="AC40" s="1548"/>
      <c r="AD40" s="1548"/>
      <c r="AE40" s="1548"/>
      <c r="AF40" s="1548"/>
      <c r="AG40" s="1548"/>
      <c r="AH40" s="1570"/>
      <c r="AI40" s="124"/>
    </row>
    <row r="41" spans="1:35" ht="6" customHeight="1" thickBot="1" x14ac:dyDescent="0.2">
      <c r="A41" s="2033" t="s">
        <v>440</v>
      </c>
      <c r="B41" s="2033"/>
      <c r="C41" s="2033"/>
      <c r="D41" s="2033"/>
      <c r="E41" s="2033"/>
      <c r="F41" s="2033"/>
      <c r="G41" s="2033"/>
      <c r="H41" s="2033"/>
      <c r="I41" s="2033"/>
      <c r="J41" s="2033"/>
      <c r="K41" s="2033"/>
      <c r="L41" s="2033"/>
      <c r="M41" s="2033"/>
      <c r="N41" s="2033"/>
      <c r="O41" s="2033"/>
      <c r="P41" s="2033"/>
      <c r="Q41" s="79"/>
      <c r="R41" s="12"/>
      <c r="S41" s="2037"/>
      <c r="T41" s="2037"/>
      <c r="U41" s="2037"/>
      <c r="V41" s="2037"/>
      <c r="W41" s="2037"/>
      <c r="X41" s="2037"/>
      <c r="Y41" s="2037"/>
      <c r="Z41" s="2037"/>
      <c r="AA41" s="2037"/>
      <c r="AB41" s="2037"/>
      <c r="AC41" s="2037"/>
      <c r="AD41" s="2037"/>
      <c r="AE41" s="2037"/>
      <c r="AF41" s="2037"/>
      <c r="AG41" s="2037"/>
      <c r="AH41" s="2037"/>
      <c r="AI41" s="173"/>
    </row>
    <row r="42" spans="1:35" s="16" customFormat="1" ht="7.5" customHeight="1" thickBot="1" x14ac:dyDescent="0.3">
      <c r="B42" s="184"/>
      <c r="C42" s="175"/>
      <c r="D42" s="186"/>
      <c r="E42" s="187"/>
      <c r="F42" s="187"/>
      <c r="G42" s="187"/>
      <c r="H42" s="187"/>
      <c r="I42" s="187"/>
      <c r="J42" s="187"/>
      <c r="K42" s="187"/>
      <c r="L42" s="187"/>
      <c r="M42" s="187"/>
      <c r="N42" s="187"/>
      <c r="O42" s="187"/>
      <c r="P42" s="120"/>
      <c r="Q42" s="37"/>
      <c r="R42" s="37"/>
      <c r="S42" s="18"/>
      <c r="T42" s="1572"/>
      <c r="U42" s="1565"/>
      <c r="V42" s="1574"/>
      <c r="W42" s="1575"/>
      <c r="X42" s="1575"/>
      <c r="Y42" s="1575"/>
      <c r="Z42" s="1575"/>
      <c r="AA42" s="1575"/>
      <c r="AB42" s="1575"/>
      <c r="AC42" s="1575"/>
      <c r="AD42" s="1575"/>
      <c r="AE42" s="1575"/>
      <c r="AF42" s="1575"/>
      <c r="AG42" s="1575"/>
      <c r="AH42" s="1508"/>
      <c r="AI42" s="124"/>
    </row>
    <row r="43" spans="1:35" s="16" customFormat="1" ht="26.1" customHeight="1" thickTop="1" thickBot="1" x14ac:dyDescent="0.3">
      <c r="B43" s="177"/>
      <c r="C43" s="62"/>
      <c r="D43" s="2081" t="s">
        <v>445</v>
      </c>
      <c r="E43" s="2035"/>
      <c r="F43" s="2035"/>
      <c r="G43" s="2035"/>
      <c r="H43" s="2035"/>
      <c r="I43" s="2035"/>
      <c r="J43" s="2035"/>
      <c r="K43" s="2035"/>
      <c r="L43" s="2035"/>
      <c r="M43" s="2035"/>
      <c r="N43" s="2035"/>
      <c r="O43" s="2035"/>
      <c r="P43" s="121"/>
      <c r="Q43" s="37"/>
      <c r="R43" s="37"/>
      <c r="S43" s="18"/>
      <c r="T43" s="178"/>
      <c r="U43" s="91"/>
      <c r="V43" s="2088" t="s">
        <v>445</v>
      </c>
      <c r="W43" s="2043"/>
      <c r="X43" s="2043"/>
      <c r="Y43" s="2043"/>
      <c r="Z43" s="2043"/>
      <c r="AA43" s="2043"/>
      <c r="AB43" s="2043"/>
      <c r="AC43" s="2043"/>
      <c r="AD43" s="2043"/>
      <c r="AE43" s="2043"/>
      <c r="AF43" s="2043"/>
      <c r="AG43" s="2043"/>
      <c r="AH43" s="110"/>
      <c r="AI43" s="124"/>
    </row>
    <row r="44" spans="1:35" s="16" customFormat="1" ht="33" customHeight="1" thickTop="1" x14ac:dyDescent="0.25">
      <c r="B44" s="177"/>
      <c r="C44" s="93"/>
      <c r="D44" s="2027" t="s">
        <v>3160</v>
      </c>
      <c r="E44" s="2027"/>
      <c r="F44" s="2027"/>
      <c r="G44" s="2027"/>
      <c r="H44" s="2027"/>
      <c r="I44" s="2027"/>
      <c r="J44" s="2027"/>
      <c r="K44" s="2027"/>
      <c r="L44" s="2027"/>
      <c r="M44" s="2027"/>
      <c r="N44" s="2027"/>
      <c r="O44" s="2027"/>
      <c r="P44" s="121"/>
      <c r="Q44" s="37"/>
      <c r="R44" s="37"/>
      <c r="S44" s="18"/>
      <c r="T44" s="178"/>
      <c r="U44" s="34"/>
      <c r="V44" s="2082" t="s">
        <v>961</v>
      </c>
      <c r="W44" s="2082"/>
      <c r="X44" s="2082"/>
      <c r="Y44" s="2082"/>
      <c r="Z44" s="2082"/>
      <c r="AA44" s="2082"/>
      <c r="AB44" s="2082"/>
      <c r="AC44" s="2082"/>
      <c r="AD44" s="2082"/>
      <c r="AE44" s="2082"/>
      <c r="AF44" s="2082"/>
      <c r="AG44" s="2082"/>
      <c r="AH44" s="110"/>
      <c r="AI44" s="124"/>
    </row>
    <row r="45" spans="1:35" s="16" customFormat="1" ht="6" customHeight="1" x14ac:dyDescent="0.25">
      <c r="B45" s="177"/>
      <c r="C45" s="94"/>
      <c r="D45" s="179"/>
      <c r="E45" s="94"/>
      <c r="F45" s="94"/>
      <c r="G45" s="94"/>
      <c r="H45" s="94"/>
      <c r="I45" s="94"/>
      <c r="J45" s="94"/>
      <c r="K45" s="94"/>
      <c r="L45" s="2083"/>
      <c r="M45" s="2083"/>
      <c r="N45" s="2083"/>
      <c r="O45" s="111"/>
      <c r="P45" s="121"/>
      <c r="Q45" s="37"/>
      <c r="R45" s="37"/>
      <c r="S45" s="18"/>
      <c r="T45" s="178"/>
      <c r="U45" s="162"/>
      <c r="V45" s="18"/>
      <c r="W45" s="162"/>
      <c r="X45" s="162"/>
      <c r="Y45" s="162"/>
      <c r="Z45" s="162"/>
      <c r="AA45" s="162"/>
      <c r="AB45" s="162"/>
      <c r="AC45" s="162"/>
      <c r="AD45" s="2084"/>
      <c r="AE45" s="2084"/>
      <c r="AF45" s="2084"/>
      <c r="AG45" s="1509"/>
      <c r="AH45" s="110"/>
      <c r="AI45" s="124"/>
    </row>
    <row r="46" spans="1:35" s="16" customFormat="1" ht="26.1" customHeight="1" x14ac:dyDescent="0.25">
      <c r="B46" s="177"/>
      <c r="C46" s="188" t="s">
        <v>269</v>
      </c>
      <c r="D46" s="2056"/>
      <c r="E46" s="2057"/>
      <c r="F46" s="2057"/>
      <c r="G46" s="2057"/>
      <c r="H46" s="2057"/>
      <c r="I46" s="2057"/>
      <c r="J46" s="2057"/>
      <c r="K46" s="2057"/>
      <c r="L46" s="2057"/>
      <c r="M46" s="2057"/>
      <c r="N46" s="2057"/>
      <c r="O46" s="2058"/>
      <c r="P46" s="121"/>
      <c r="Q46" s="37"/>
      <c r="R46" s="37"/>
      <c r="S46" s="18"/>
      <c r="T46" s="178"/>
      <c r="U46" s="1576" t="s">
        <v>269</v>
      </c>
      <c r="V46" s="2085"/>
      <c r="W46" s="2086"/>
      <c r="X46" s="2086"/>
      <c r="Y46" s="2086"/>
      <c r="Z46" s="2086"/>
      <c r="AA46" s="2086"/>
      <c r="AB46" s="2086"/>
      <c r="AC46" s="2086"/>
      <c r="AD46" s="2086"/>
      <c r="AE46" s="2086"/>
      <c r="AF46" s="2086"/>
      <c r="AG46" s="2087"/>
      <c r="AH46" s="110"/>
      <c r="AI46" s="124"/>
    </row>
    <row r="47" spans="1:35" s="16" customFormat="1" ht="12.95" customHeight="1" x14ac:dyDescent="0.25">
      <c r="B47" s="177"/>
      <c r="C47" s="94"/>
      <c r="D47" s="94"/>
      <c r="E47" s="94"/>
      <c r="F47" s="94"/>
      <c r="G47" s="94"/>
      <c r="H47" s="94"/>
      <c r="I47" s="94"/>
      <c r="J47" s="94"/>
      <c r="K47" s="94"/>
      <c r="L47" s="2083"/>
      <c r="M47" s="2083"/>
      <c r="N47" s="2083"/>
      <c r="O47" s="111"/>
      <c r="P47" s="121"/>
      <c r="Q47" s="37"/>
      <c r="R47" s="37"/>
      <c r="S47" s="18"/>
      <c r="T47" s="178"/>
      <c r="U47" s="162"/>
      <c r="V47" s="162"/>
      <c r="W47" s="162"/>
      <c r="X47" s="162"/>
      <c r="Y47" s="162"/>
      <c r="Z47" s="162"/>
      <c r="AA47" s="162"/>
      <c r="AB47" s="162"/>
      <c r="AC47" s="162"/>
      <c r="AD47" s="2084"/>
      <c r="AE47" s="2084"/>
      <c r="AF47" s="2084"/>
      <c r="AG47" s="1509"/>
      <c r="AH47" s="110"/>
      <c r="AI47" s="124"/>
    </row>
    <row r="48" spans="1:35" s="16" customFormat="1" ht="26.1" customHeight="1" x14ac:dyDescent="0.25">
      <c r="B48" s="177"/>
      <c r="C48" s="188" t="s">
        <v>269</v>
      </c>
      <c r="D48" s="2056"/>
      <c r="E48" s="2057"/>
      <c r="F48" s="2057"/>
      <c r="G48" s="2057"/>
      <c r="H48" s="2057"/>
      <c r="I48" s="2057"/>
      <c r="J48" s="2057"/>
      <c r="K48" s="2057"/>
      <c r="L48" s="2057"/>
      <c r="M48" s="2057"/>
      <c r="N48" s="2057"/>
      <c r="O48" s="2058"/>
      <c r="P48" s="189"/>
      <c r="Q48" s="190"/>
      <c r="R48" s="190"/>
      <c r="S48" s="18"/>
      <c r="T48" s="178"/>
      <c r="U48" s="1576" t="s">
        <v>269</v>
      </c>
      <c r="V48" s="2085"/>
      <c r="W48" s="2086"/>
      <c r="X48" s="2086"/>
      <c r="Y48" s="2086"/>
      <c r="Z48" s="2086"/>
      <c r="AA48" s="2086"/>
      <c r="AB48" s="2086"/>
      <c r="AC48" s="2086"/>
      <c r="AD48" s="2086"/>
      <c r="AE48" s="2086"/>
      <c r="AF48" s="2086"/>
      <c r="AG48" s="2087"/>
      <c r="AH48" s="1577"/>
      <c r="AI48" s="1578"/>
    </row>
    <row r="49" spans="1:35" s="16" customFormat="1" ht="10.5" customHeight="1" x14ac:dyDescent="0.25">
      <c r="B49" s="177"/>
      <c r="C49" s="94"/>
      <c r="D49" s="94"/>
      <c r="E49" s="94"/>
      <c r="F49" s="94"/>
      <c r="G49" s="94"/>
      <c r="H49" s="94"/>
      <c r="I49" s="94"/>
      <c r="J49" s="94"/>
      <c r="K49" s="94"/>
      <c r="L49" s="2083"/>
      <c r="M49" s="2083"/>
      <c r="N49" s="2083"/>
      <c r="O49" s="111"/>
      <c r="P49" s="189"/>
      <c r="Q49" s="190"/>
      <c r="R49" s="190"/>
      <c r="S49" s="18"/>
      <c r="T49" s="178"/>
      <c r="U49" s="162"/>
      <c r="V49" s="162"/>
      <c r="W49" s="162"/>
      <c r="X49" s="162"/>
      <c r="Y49" s="162"/>
      <c r="Z49" s="162"/>
      <c r="AA49" s="162"/>
      <c r="AB49" s="162"/>
      <c r="AC49" s="162"/>
      <c r="AD49" s="2084"/>
      <c r="AE49" s="2084"/>
      <c r="AF49" s="2084"/>
      <c r="AG49" s="1509"/>
      <c r="AH49" s="1577"/>
      <c r="AI49" s="1578"/>
    </row>
    <row r="50" spans="1:35" s="16" customFormat="1" ht="25.5" customHeight="1" x14ac:dyDescent="0.25">
      <c r="B50" s="177"/>
      <c r="C50" s="188" t="s">
        <v>269</v>
      </c>
      <c r="D50" s="2056"/>
      <c r="E50" s="2057"/>
      <c r="F50" s="2057"/>
      <c r="G50" s="2057"/>
      <c r="H50" s="2057"/>
      <c r="I50" s="2057"/>
      <c r="J50" s="2057"/>
      <c r="K50" s="2057"/>
      <c r="L50" s="2057"/>
      <c r="M50" s="2057"/>
      <c r="N50" s="2057"/>
      <c r="O50" s="2058"/>
      <c r="P50" s="189"/>
      <c r="Q50" s="190"/>
      <c r="R50" s="190"/>
      <c r="S50" s="18"/>
      <c r="T50" s="178"/>
      <c r="U50" s="1576" t="s">
        <v>269</v>
      </c>
      <c r="V50" s="2085"/>
      <c r="W50" s="2086"/>
      <c r="X50" s="2086"/>
      <c r="Y50" s="2086"/>
      <c r="Z50" s="2086"/>
      <c r="AA50" s="2086"/>
      <c r="AB50" s="2086"/>
      <c r="AC50" s="2086"/>
      <c r="AD50" s="2086"/>
      <c r="AE50" s="2086"/>
      <c r="AF50" s="2086"/>
      <c r="AG50" s="2087"/>
      <c r="AH50" s="1577"/>
      <c r="AI50" s="1578"/>
    </row>
    <row r="51" spans="1:35" s="16" customFormat="1" ht="12.95" customHeight="1" x14ac:dyDescent="0.25">
      <c r="B51" s="177"/>
      <c r="C51" s="94"/>
      <c r="D51" s="179"/>
      <c r="E51" s="94"/>
      <c r="F51" s="94"/>
      <c r="G51" s="94"/>
      <c r="H51" s="94"/>
      <c r="I51" s="94"/>
      <c r="J51" s="94"/>
      <c r="K51" s="94"/>
      <c r="L51" s="2083"/>
      <c r="M51" s="2083"/>
      <c r="N51" s="2083"/>
      <c r="O51" s="111"/>
      <c r="P51" s="121"/>
      <c r="Q51" s="37"/>
      <c r="R51" s="37"/>
      <c r="S51" s="18"/>
      <c r="T51" s="178"/>
      <c r="U51" s="162"/>
      <c r="V51" s="18"/>
      <c r="W51" s="162"/>
      <c r="X51" s="162"/>
      <c r="Y51" s="162"/>
      <c r="Z51" s="162"/>
      <c r="AA51" s="162"/>
      <c r="AB51" s="162"/>
      <c r="AC51" s="162"/>
      <c r="AD51" s="2084"/>
      <c r="AE51" s="2084"/>
      <c r="AF51" s="2084"/>
      <c r="AG51" s="1509"/>
      <c r="AH51" s="110"/>
      <c r="AI51" s="124"/>
    </row>
    <row r="52" spans="1:35" s="16" customFormat="1" ht="26.1" customHeight="1" x14ac:dyDescent="0.25">
      <c r="B52" s="177"/>
      <c r="C52" s="188" t="s">
        <v>269</v>
      </c>
      <c r="D52" s="2056"/>
      <c r="E52" s="2057"/>
      <c r="F52" s="2057"/>
      <c r="G52" s="2057"/>
      <c r="H52" s="2057"/>
      <c r="I52" s="2057"/>
      <c r="J52" s="2057"/>
      <c r="K52" s="2057"/>
      <c r="L52" s="2057"/>
      <c r="M52" s="2057"/>
      <c r="N52" s="2057"/>
      <c r="O52" s="2058"/>
      <c r="P52" s="121"/>
      <c r="Q52" s="37"/>
      <c r="R52" s="37"/>
      <c r="S52" s="18"/>
      <c r="T52" s="178"/>
      <c r="U52" s="1576" t="s">
        <v>269</v>
      </c>
      <c r="V52" s="2085"/>
      <c r="W52" s="2086"/>
      <c r="X52" s="2086"/>
      <c r="Y52" s="2086"/>
      <c r="Z52" s="2086"/>
      <c r="AA52" s="2086"/>
      <c r="AB52" s="2086"/>
      <c r="AC52" s="2086"/>
      <c r="AD52" s="2086"/>
      <c r="AE52" s="2086"/>
      <c r="AF52" s="2086"/>
      <c r="AG52" s="2087"/>
      <c r="AH52" s="110"/>
      <c r="AI52" s="124"/>
    </row>
    <row r="53" spans="1:35" s="16" customFormat="1" ht="12.95" customHeight="1" x14ac:dyDescent="0.25">
      <c r="B53" s="177"/>
      <c r="C53" s="94"/>
      <c r="D53" s="94"/>
      <c r="E53" s="94"/>
      <c r="F53" s="94"/>
      <c r="G53" s="94"/>
      <c r="H53" s="94"/>
      <c r="I53" s="94"/>
      <c r="J53" s="94"/>
      <c r="K53" s="94"/>
      <c r="L53" s="2083"/>
      <c r="M53" s="2083"/>
      <c r="N53" s="2083"/>
      <c r="O53" s="111"/>
      <c r="P53" s="121"/>
      <c r="Q53" s="37"/>
      <c r="R53" s="37"/>
      <c r="S53" s="18"/>
      <c r="T53" s="178"/>
      <c r="U53" s="162"/>
      <c r="V53" s="162"/>
      <c r="W53" s="162"/>
      <c r="X53" s="162"/>
      <c r="Y53" s="162"/>
      <c r="Z53" s="162"/>
      <c r="AA53" s="162"/>
      <c r="AB53" s="162"/>
      <c r="AC53" s="162"/>
      <c r="AD53" s="2084"/>
      <c r="AE53" s="2084"/>
      <c r="AF53" s="2084"/>
      <c r="AG53" s="1509"/>
      <c r="AH53" s="110"/>
      <c r="AI53" s="124"/>
    </row>
    <row r="54" spans="1:35" s="16" customFormat="1" ht="26.1" customHeight="1" x14ac:dyDescent="0.25">
      <c r="B54" s="177"/>
      <c r="C54" s="188" t="s">
        <v>269</v>
      </c>
      <c r="D54" s="2056"/>
      <c r="E54" s="2057"/>
      <c r="F54" s="2057"/>
      <c r="G54" s="2057"/>
      <c r="H54" s="2057"/>
      <c r="I54" s="2057"/>
      <c r="J54" s="2057"/>
      <c r="K54" s="2057"/>
      <c r="L54" s="2057"/>
      <c r="M54" s="2057"/>
      <c r="N54" s="2057"/>
      <c r="O54" s="2058"/>
      <c r="P54" s="189"/>
      <c r="Q54" s="190"/>
      <c r="R54" s="190"/>
      <c r="S54" s="18"/>
      <c r="T54" s="178"/>
      <c r="U54" s="1576" t="s">
        <v>269</v>
      </c>
      <c r="V54" s="2085"/>
      <c r="W54" s="2086"/>
      <c r="X54" s="2086"/>
      <c r="Y54" s="2086"/>
      <c r="Z54" s="2086"/>
      <c r="AA54" s="2086"/>
      <c r="AB54" s="2086"/>
      <c r="AC54" s="2086"/>
      <c r="AD54" s="2086"/>
      <c r="AE54" s="2086"/>
      <c r="AF54" s="2086"/>
      <c r="AG54" s="2087"/>
      <c r="AH54" s="1577"/>
      <c r="AI54" s="1578"/>
    </row>
    <row r="55" spans="1:35" s="16" customFormat="1" ht="10.5" customHeight="1" x14ac:dyDescent="0.25">
      <c r="B55" s="177"/>
      <c r="C55" s="94"/>
      <c r="D55" s="94"/>
      <c r="E55" s="94"/>
      <c r="F55" s="94"/>
      <c r="G55" s="94"/>
      <c r="H55" s="94"/>
      <c r="I55" s="94"/>
      <c r="J55" s="94"/>
      <c r="K55" s="94"/>
      <c r="L55" s="2083"/>
      <c r="M55" s="2083"/>
      <c r="N55" s="2083"/>
      <c r="O55" s="111"/>
      <c r="P55" s="189"/>
      <c r="Q55" s="190"/>
      <c r="R55" s="190"/>
      <c r="S55" s="18"/>
      <c r="T55" s="178"/>
      <c r="U55" s="162"/>
      <c r="V55" s="162"/>
      <c r="W55" s="162"/>
      <c r="X55" s="162"/>
      <c r="Y55" s="162"/>
      <c r="Z55" s="162"/>
      <c r="AA55" s="162"/>
      <c r="AB55" s="162"/>
      <c r="AC55" s="162"/>
      <c r="AD55" s="2084"/>
      <c r="AE55" s="2084"/>
      <c r="AF55" s="2084"/>
      <c r="AG55" s="1509"/>
      <c r="AH55" s="1577"/>
      <c r="AI55" s="1578"/>
    </row>
    <row r="56" spans="1:35" s="16" customFormat="1" ht="25.5" customHeight="1" x14ac:dyDescent="0.25">
      <c r="B56" s="177"/>
      <c r="C56" s="188" t="s">
        <v>269</v>
      </c>
      <c r="D56" s="2056"/>
      <c r="E56" s="2057"/>
      <c r="F56" s="2057"/>
      <c r="G56" s="2057"/>
      <c r="H56" s="2057"/>
      <c r="I56" s="2057"/>
      <c r="J56" s="2057"/>
      <c r="K56" s="2057"/>
      <c r="L56" s="2057"/>
      <c r="M56" s="2057"/>
      <c r="N56" s="2057"/>
      <c r="O56" s="2058"/>
      <c r="P56" s="189"/>
      <c r="Q56" s="190"/>
      <c r="R56" s="190"/>
      <c r="S56" s="18"/>
      <c r="T56" s="178"/>
      <c r="U56" s="1576" t="s">
        <v>269</v>
      </c>
      <c r="V56" s="2085"/>
      <c r="W56" s="2086"/>
      <c r="X56" s="2086"/>
      <c r="Y56" s="2086"/>
      <c r="Z56" s="2086"/>
      <c r="AA56" s="2086"/>
      <c r="AB56" s="2086"/>
      <c r="AC56" s="2086"/>
      <c r="AD56" s="2086"/>
      <c r="AE56" s="2086"/>
      <c r="AF56" s="2086"/>
      <c r="AG56" s="2087"/>
      <c r="AH56" s="1577"/>
      <c r="AI56" s="1578"/>
    </row>
    <row r="57" spans="1:35" s="16" customFormat="1" ht="6.75" customHeight="1" thickBot="1" x14ac:dyDescent="0.3">
      <c r="B57" s="182"/>
      <c r="C57" s="191"/>
      <c r="D57" s="192"/>
      <c r="E57" s="192"/>
      <c r="F57" s="192"/>
      <c r="G57" s="192"/>
      <c r="H57" s="192"/>
      <c r="I57" s="192"/>
      <c r="J57" s="192"/>
      <c r="K57" s="192"/>
      <c r="L57" s="193"/>
      <c r="M57" s="193"/>
      <c r="N57" s="193"/>
      <c r="O57" s="194"/>
      <c r="P57" s="195"/>
      <c r="Q57" s="190"/>
      <c r="R57" s="190"/>
      <c r="S57" s="18"/>
      <c r="T57" s="1569"/>
      <c r="U57" s="1579"/>
      <c r="V57" s="1580"/>
      <c r="W57" s="1580"/>
      <c r="X57" s="1580"/>
      <c r="Y57" s="1580"/>
      <c r="Z57" s="1580"/>
      <c r="AA57" s="1580"/>
      <c r="AB57" s="1580"/>
      <c r="AC57" s="1580"/>
      <c r="AD57" s="1581"/>
      <c r="AE57" s="1581"/>
      <c r="AF57" s="1581"/>
      <c r="AG57" s="1582"/>
      <c r="AH57" s="1583"/>
      <c r="AI57" s="1578"/>
    </row>
    <row r="58" spans="1:35" ht="17.25" customHeight="1" thickBot="1" x14ac:dyDescent="0.2">
      <c r="A58" s="2033" t="str">
        <f>IF(ISBLANK('１．学校基本情報'!$A$7),"",'１．学校基本情報'!$A$7)</f>
        <v/>
      </c>
      <c r="B58" s="2033"/>
      <c r="C58" s="2033"/>
      <c r="D58" s="2033"/>
      <c r="E58" s="2033"/>
      <c r="F58" s="2033"/>
      <c r="G58" s="2033"/>
      <c r="H58" s="2033"/>
      <c r="I58" s="2033"/>
      <c r="J58" s="2033"/>
      <c r="K58" s="2033"/>
      <c r="L58" s="2033"/>
      <c r="M58" s="2033"/>
      <c r="N58" s="2033"/>
      <c r="O58" s="2033"/>
      <c r="P58" s="2033"/>
      <c r="Q58" s="79"/>
      <c r="R58" s="12"/>
      <c r="S58" s="2037"/>
      <c r="T58" s="2037"/>
      <c r="U58" s="2037"/>
      <c r="V58" s="2037"/>
      <c r="W58" s="2037"/>
      <c r="X58" s="2037"/>
      <c r="Y58" s="2037"/>
      <c r="Z58" s="2037"/>
      <c r="AA58" s="2037"/>
      <c r="AB58" s="2037"/>
      <c r="AC58" s="2037"/>
      <c r="AD58" s="2037"/>
      <c r="AE58" s="2037"/>
      <c r="AF58" s="2037"/>
      <c r="AG58" s="2037"/>
      <c r="AH58" s="2037"/>
      <c r="AI58" s="173"/>
    </row>
    <row r="59" spans="1:35" s="16" customFormat="1" ht="7.5" customHeight="1" thickBot="1" x14ac:dyDescent="0.3">
      <c r="B59" s="184"/>
      <c r="C59" s="175"/>
      <c r="D59" s="186"/>
      <c r="E59" s="187"/>
      <c r="F59" s="187"/>
      <c r="G59" s="187"/>
      <c r="H59" s="187"/>
      <c r="I59" s="187"/>
      <c r="J59" s="187"/>
      <c r="K59" s="187"/>
      <c r="L59" s="187"/>
      <c r="M59" s="187"/>
      <c r="N59" s="187"/>
      <c r="O59" s="187"/>
      <c r="P59" s="120"/>
      <c r="Q59" s="37"/>
      <c r="R59" s="37"/>
      <c r="S59" s="18"/>
      <c r="T59" s="1572"/>
      <c r="U59" s="1565"/>
      <c r="V59" s="1574"/>
      <c r="W59" s="1575"/>
      <c r="X59" s="1575"/>
      <c r="Y59" s="1575"/>
      <c r="Z59" s="1575"/>
      <c r="AA59" s="1575"/>
      <c r="AB59" s="1575"/>
      <c r="AC59" s="1575"/>
      <c r="AD59" s="1575"/>
      <c r="AE59" s="1575"/>
      <c r="AF59" s="1575"/>
      <c r="AG59" s="1575"/>
      <c r="AH59" s="1508"/>
      <c r="AI59" s="124"/>
    </row>
    <row r="60" spans="1:35" s="16" customFormat="1" ht="26.1" customHeight="1" thickTop="1" thickBot="1" x14ac:dyDescent="0.3">
      <c r="B60" s="177"/>
      <c r="C60" s="62"/>
      <c r="D60" s="2081" t="s">
        <v>446</v>
      </c>
      <c r="E60" s="2035"/>
      <c r="F60" s="2035"/>
      <c r="G60" s="2035"/>
      <c r="H60" s="2035"/>
      <c r="I60" s="2035"/>
      <c r="J60" s="2035"/>
      <c r="K60" s="2035"/>
      <c r="L60" s="2035"/>
      <c r="M60" s="2035"/>
      <c r="N60" s="2035"/>
      <c r="O60" s="2035"/>
      <c r="P60" s="121"/>
      <c r="Q60" s="37"/>
      <c r="R60" s="37"/>
      <c r="S60" s="18"/>
      <c r="T60" s="178"/>
      <c r="U60" s="91"/>
      <c r="V60" s="2088" t="s">
        <v>446</v>
      </c>
      <c r="W60" s="2043"/>
      <c r="X60" s="2043"/>
      <c r="Y60" s="2043"/>
      <c r="Z60" s="2043"/>
      <c r="AA60" s="2043"/>
      <c r="AB60" s="2043"/>
      <c r="AC60" s="2043"/>
      <c r="AD60" s="2043"/>
      <c r="AE60" s="2043"/>
      <c r="AF60" s="2043"/>
      <c r="AG60" s="2043"/>
      <c r="AH60" s="110"/>
      <c r="AI60" s="124"/>
    </row>
    <row r="61" spans="1:35" s="16" customFormat="1" ht="18.75" customHeight="1" thickTop="1" x14ac:dyDescent="0.25">
      <c r="B61" s="177"/>
      <c r="C61" s="93"/>
      <c r="D61" s="2027" t="s">
        <v>416</v>
      </c>
      <c r="E61" s="2027"/>
      <c r="F61" s="2027"/>
      <c r="G61" s="2027"/>
      <c r="H61" s="2027"/>
      <c r="I61" s="2027"/>
      <c r="J61" s="2027"/>
      <c r="K61" s="2027"/>
      <c r="L61" s="2027"/>
      <c r="M61" s="2027"/>
      <c r="N61" s="2027"/>
      <c r="O61" s="2027"/>
      <c r="P61" s="121"/>
      <c r="Q61" s="37"/>
      <c r="R61" s="37"/>
      <c r="S61" s="18"/>
      <c r="T61" s="178"/>
      <c r="U61" s="34"/>
      <c r="V61" s="2082" t="s">
        <v>416</v>
      </c>
      <c r="W61" s="2082"/>
      <c r="X61" s="2082"/>
      <c r="Y61" s="2082"/>
      <c r="Z61" s="2082"/>
      <c r="AA61" s="2082"/>
      <c r="AB61" s="2082"/>
      <c r="AC61" s="2082"/>
      <c r="AD61" s="2082"/>
      <c r="AE61" s="2082"/>
      <c r="AF61" s="2082"/>
      <c r="AG61" s="2082"/>
      <c r="AH61" s="110"/>
      <c r="AI61" s="124"/>
    </row>
    <row r="62" spans="1:35" s="16" customFormat="1" ht="6" customHeight="1" x14ac:dyDescent="0.25">
      <c r="B62" s="177"/>
      <c r="C62" s="94"/>
      <c r="D62" s="179"/>
      <c r="E62" s="94"/>
      <c r="F62" s="94"/>
      <c r="G62" s="94"/>
      <c r="H62" s="94"/>
      <c r="I62" s="94"/>
      <c r="J62" s="94"/>
      <c r="K62" s="94"/>
      <c r="L62" s="2083"/>
      <c r="M62" s="2083"/>
      <c r="N62" s="2083"/>
      <c r="O62" s="111"/>
      <c r="P62" s="121"/>
      <c r="Q62" s="37"/>
      <c r="R62" s="37"/>
      <c r="S62" s="18"/>
      <c r="T62" s="178"/>
      <c r="U62" s="162"/>
      <c r="V62" s="18"/>
      <c r="W62" s="162"/>
      <c r="X62" s="162"/>
      <c r="Y62" s="162"/>
      <c r="Z62" s="162"/>
      <c r="AA62" s="162"/>
      <c r="AB62" s="162"/>
      <c r="AC62" s="162"/>
      <c r="AD62" s="2084"/>
      <c r="AE62" s="2084"/>
      <c r="AF62" s="2084"/>
      <c r="AG62" s="1509"/>
      <c r="AH62" s="110"/>
      <c r="AI62" s="124"/>
    </row>
    <row r="63" spans="1:35" s="16" customFormat="1" ht="26.1" customHeight="1" x14ac:dyDescent="0.25">
      <c r="B63" s="177"/>
      <c r="C63" s="188" t="s">
        <v>269</v>
      </c>
      <c r="D63" s="2056"/>
      <c r="E63" s="2057"/>
      <c r="F63" s="2057"/>
      <c r="G63" s="2057"/>
      <c r="H63" s="2057"/>
      <c r="I63" s="2057"/>
      <c r="J63" s="2057"/>
      <c r="K63" s="2057"/>
      <c r="L63" s="2057"/>
      <c r="M63" s="2057"/>
      <c r="N63" s="2057"/>
      <c r="O63" s="2058"/>
      <c r="P63" s="121"/>
      <c r="Q63" s="37"/>
      <c r="R63" s="37"/>
      <c r="S63" s="18"/>
      <c r="T63" s="178"/>
      <c r="U63" s="1576" t="s">
        <v>269</v>
      </c>
      <c r="V63" s="2085"/>
      <c r="W63" s="2086"/>
      <c r="X63" s="2086"/>
      <c r="Y63" s="2086"/>
      <c r="Z63" s="2086"/>
      <c r="AA63" s="2086"/>
      <c r="AB63" s="2086"/>
      <c r="AC63" s="2086"/>
      <c r="AD63" s="2086"/>
      <c r="AE63" s="2086"/>
      <c r="AF63" s="2086"/>
      <c r="AG63" s="2087"/>
      <c r="AH63" s="110"/>
      <c r="AI63" s="124"/>
    </row>
    <row r="64" spans="1:35" s="16" customFormat="1" ht="12.95" customHeight="1" x14ac:dyDescent="0.25">
      <c r="B64" s="177"/>
      <c r="C64" s="94"/>
      <c r="D64" s="94"/>
      <c r="E64" s="94"/>
      <c r="F64" s="94"/>
      <c r="G64" s="94"/>
      <c r="H64" s="94"/>
      <c r="I64" s="94"/>
      <c r="J64" s="94"/>
      <c r="K64" s="94"/>
      <c r="L64" s="2083"/>
      <c r="M64" s="2083"/>
      <c r="N64" s="2083"/>
      <c r="O64" s="111"/>
      <c r="P64" s="121"/>
      <c r="Q64" s="37"/>
      <c r="R64" s="37"/>
      <c r="S64" s="18"/>
      <c r="T64" s="178"/>
      <c r="U64" s="162"/>
      <c r="V64" s="162"/>
      <c r="W64" s="162"/>
      <c r="X64" s="162"/>
      <c r="Y64" s="162"/>
      <c r="Z64" s="162"/>
      <c r="AA64" s="162"/>
      <c r="AB64" s="162"/>
      <c r="AC64" s="162"/>
      <c r="AD64" s="2084"/>
      <c r="AE64" s="2084"/>
      <c r="AF64" s="2084"/>
      <c r="AG64" s="1509"/>
      <c r="AH64" s="110"/>
      <c r="AI64" s="124"/>
    </row>
    <row r="65" spans="2:35" s="16" customFormat="1" ht="26.1" customHeight="1" x14ac:dyDescent="0.25">
      <c r="B65" s="177"/>
      <c r="C65" s="188" t="s">
        <v>269</v>
      </c>
      <c r="D65" s="2056"/>
      <c r="E65" s="2057"/>
      <c r="F65" s="2057"/>
      <c r="G65" s="2057"/>
      <c r="H65" s="2057"/>
      <c r="I65" s="2057"/>
      <c r="J65" s="2057"/>
      <c r="K65" s="2057"/>
      <c r="L65" s="2057"/>
      <c r="M65" s="2057"/>
      <c r="N65" s="2057"/>
      <c r="O65" s="2058"/>
      <c r="P65" s="189"/>
      <c r="Q65" s="190"/>
      <c r="R65" s="190"/>
      <c r="S65" s="18"/>
      <c r="T65" s="178"/>
      <c r="U65" s="1576" t="s">
        <v>269</v>
      </c>
      <c r="V65" s="2085"/>
      <c r="W65" s="2086"/>
      <c r="X65" s="2086"/>
      <c r="Y65" s="2086"/>
      <c r="Z65" s="2086"/>
      <c r="AA65" s="2086"/>
      <c r="AB65" s="2086"/>
      <c r="AC65" s="2086"/>
      <c r="AD65" s="2086"/>
      <c r="AE65" s="2086"/>
      <c r="AF65" s="2086"/>
      <c r="AG65" s="2087"/>
      <c r="AH65" s="1577"/>
      <c r="AI65" s="1578"/>
    </row>
    <row r="66" spans="2:35" s="16" customFormat="1" ht="10.5" customHeight="1" x14ac:dyDescent="0.25">
      <c r="B66" s="177"/>
      <c r="C66" s="94"/>
      <c r="D66" s="94"/>
      <c r="E66" s="94"/>
      <c r="F66" s="94"/>
      <c r="G66" s="94"/>
      <c r="H66" s="94"/>
      <c r="I66" s="94"/>
      <c r="J66" s="94"/>
      <c r="K66" s="94"/>
      <c r="L66" s="2083"/>
      <c r="M66" s="2083"/>
      <c r="N66" s="2083"/>
      <c r="O66" s="111"/>
      <c r="P66" s="189"/>
      <c r="Q66" s="190"/>
      <c r="R66" s="190"/>
      <c r="S66" s="18"/>
      <c r="T66" s="178"/>
      <c r="U66" s="162"/>
      <c r="V66" s="162"/>
      <c r="W66" s="162"/>
      <c r="X66" s="162"/>
      <c r="Y66" s="162"/>
      <c r="Z66" s="162"/>
      <c r="AA66" s="162"/>
      <c r="AB66" s="162"/>
      <c r="AC66" s="162"/>
      <c r="AD66" s="2084"/>
      <c r="AE66" s="2084"/>
      <c r="AF66" s="2084"/>
      <c r="AG66" s="1509"/>
      <c r="AH66" s="1577"/>
      <c r="AI66" s="1578"/>
    </row>
    <row r="67" spans="2:35" s="16" customFormat="1" ht="25.5" customHeight="1" x14ac:dyDescent="0.25">
      <c r="B67" s="177"/>
      <c r="C67" s="188" t="s">
        <v>269</v>
      </c>
      <c r="D67" s="2056"/>
      <c r="E67" s="2057"/>
      <c r="F67" s="2057"/>
      <c r="G67" s="2057"/>
      <c r="H67" s="2057"/>
      <c r="I67" s="2057"/>
      <c r="J67" s="2057"/>
      <c r="K67" s="2057"/>
      <c r="L67" s="2057"/>
      <c r="M67" s="2057"/>
      <c r="N67" s="2057"/>
      <c r="O67" s="2058"/>
      <c r="P67" s="189"/>
      <c r="Q67" s="190"/>
      <c r="R67" s="190"/>
      <c r="S67" s="18"/>
      <c r="T67" s="178"/>
      <c r="U67" s="1576" t="s">
        <v>269</v>
      </c>
      <c r="V67" s="2085"/>
      <c r="W67" s="2086"/>
      <c r="X67" s="2086"/>
      <c r="Y67" s="2086"/>
      <c r="Z67" s="2086"/>
      <c r="AA67" s="2086"/>
      <c r="AB67" s="2086"/>
      <c r="AC67" s="2086"/>
      <c r="AD67" s="2086"/>
      <c r="AE67" s="2086"/>
      <c r="AF67" s="2086"/>
      <c r="AG67" s="2087"/>
      <c r="AH67" s="1577"/>
      <c r="AI67" s="1578"/>
    </row>
    <row r="68" spans="2:35" s="16" customFormat="1" ht="12.95" customHeight="1" x14ac:dyDescent="0.25">
      <c r="B68" s="177"/>
      <c r="C68" s="94"/>
      <c r="D68" s="179"/>
      <c r="E68" s="94"/>
      <c r="F68" s="94"/>
      <c r="G68" s="94"/>
      <c r="H68" s="94"/>
      <c r="I68" s="94"/>
      <c r="J68" s="94"/>
      <c r="K68" s="94"/>
      <c r="L68" s="2083"/>
      <c r="M68" s="2083"/>
      <c r="N68" s="2083"/>
      <c r="O68" s="111"/>
      <c r="P68" s="121"/>
      <c r="Q68" s="37"/>
      <c r="R68" s="37"/>
      <c r="S68" s="18"/>
      <c r="T68" s="178"/>
      <c r="U68" s="162"/>
      <c r="V68" s="18"/>
      <c r="W68" s="162"/>
      <c r="X68" s="162"/>
      <c r="Y68" s="162"/>
      <c r="Z68" s="162"/>
      <c r="AA68" s="162"/>
      <c r="AB68" s="162"/>
      <c r="AC68" s="162"/>
      <c r="AD68" s="2084"/>
      <c r="AE68" s="2084"/>
      <c r="AF68" s="2084"/>
      <c r="AG68" s="1509"/>
      <c r="AH68" s="110"/>
      <c r="AI68" s="124"/>
    </row>
    <row r="69" spans="2:35" s="16" customFormat="1" ht="26.1" customHeight="1" x14ac:dyDescent="0.25">
      <c r="B69" s="177"/>
      <c r="C69" s="188" t="s">
        <v>269</v>
      </c>
      <c r="D69" s="2056"/>
      <c r="E69" s="2057"/>
      <c r="F69" s="2057"/>
      <c r="G69" s="2057"/>
      <c r="H69" s="2057"/>
      <c r="I69" s="2057"/>
      <c r="J69" s="2057"/>
      <c r="K69" s="2057"/>
      <c r="L69" s="2057"/>
      <c r="M69" s="2057"/>
      <c r="N69" s="2057"/>
      <c r="O69" s="2058"/>
      <c r="P69" s="121"/>
      <c r="Q69" s="37"/>
      <c r="R69" s="37"/>
      <c r="S69" s="18"/>
      <c r="T69" s="178"/>
      <c r="U69" s="1576" t="s">
        <v>269</v>
      </c>
      <c r="V69" s="2085"/>
      <c r="W69" s="2086"/>
      <c r="X69" s="2086"/>
      <c r="Y69" s="2086"/>
      <c r="Z69" s="2086"/>
      <c r="AA69" s="2086"/>
      <c r="AB69" s="2086"/>
      <c r="AC69" s="2086"/>
      <c r="AD69" s="2086"/>
      <c r="AE69" s="2086"/>
      <c r="AF69" s="2086"/>
      <c r="AG69" s="2087"/>
      <c r="AH69" s="110"/>
      <c r="AI69" s="124"/>
    </row>
    <row r="70" spans="2:35" s="16" customFormat="1" ht="12.95" customHeight="1" x14ac:dyDescent="0.25">
      <c r="B70" s="177"/>
      <c r="C70" s="94"/>
      <c r="D70" s="94"/>
      <c r="E70" s="94"/>
      <c r="F70" s="94"/>
      <c r="G70" s="94"/>
      <c r="H70" s="94"/>
      <c r="I70" s="94"/>
      <c r="J70" s="94"/>
      <c r="K70" s="94"/>
      <c r="L70" s="2083"/>
      <c r="M70" s="2083"/>
      <c r="N70" s="2083"/>
      <c r="O70" s="111"/>
      <c r="P70" s="121"/>
      <c r="Q70" s="37"/>
      <c r="R70" s="37"/>
      <c r="S70" s="18"/>
      <c r="T70" s="178"/>
      <c r="U70" s="162"/>
      <c r="V70" s="162"/>
      <c r="W70" s="162"/>
      <c r="X70" s="162"/>
      <c r="Y70" s="162"/>
      <c r="Z70" s="162"/>
      <c r="AA70" s="162"/>
      <c r="AB70" s="162"/>
      <c r="AC70" s="162"/>
      <c r="AD70" s="2084"/>
      <c r="AE70" s="2084"/>
      <c r="AF70" s="2084"/>
      <c r="AG70" s="1509"/>
      <c r="AH70" s="110"/>
      <c r="AI70" s="124"/>
    </row>
    <row r="71" spans="2:35" s="16" customFormat="1" ht="26.1" customHeight="1" x14ac:dyDescent="0.25">
      <c r="B71" s="177"/>
      <c r="C71" s="188" t="s">
        <v>269</v>
      </c>
      <c r="D71" s="2056"/>
      <c r="E71" s="2057"/>
      <c r="F71" s="2057"/>
      <c r="G71" s="2057"/>
      <c r="H71" s="2057"/>
      <c r="I71" s="2057"/>
      <c r="J71" s="2057"/>
      <c r="K71" s="2057"/>
      <c r="L71" s="2057"/>
      <c r="M71" s="2057"/>
      <c r="N71" s="2057"/>
      <c r="O71" s="2058"/>
      <c r="P71" s="189"/>
      <c r="Q71" s="190"/>
      <c r="R71" s="190"/>
      <c r="S71" s="18"/>
      <c r="T71" s="178"/>
      <c r="U71" s="1576" t="s">
        <v>269</v>
      </c>
      <c r="V71" s="2085"/>
      <c r="W71" s="2086"/>
      <c r="X71" s="2086"/>
      <c r="Y71" s="2086"/>
      <c r="Z71" s="2086"/>
      <c r="AA71" s="2086"/>
      <c r="AB71" s="2086"/>
      <c r="AC71" s="2086"/>
      <c r="AD71" s="2086"/>
      <c r="AE71" s="2086"/>
      <c r="AF71" s="2086"/>
      <c r="AG71" s="2087"/>
      <c r="AH71" s="1577"/>
      <c r="AI71" s="1578"/>
    </row>
    <row r="72" spans="2:35" s="16" customFormat="1" ht="10.5" customHeight="1" x14ac:dyDescent="0.25">
      <c r="B72" s="177"/>
      <c r="C72" s="94"/>
      <c r="D72" s="94"/>
      <c r="E72" s="94"/>
      <c r="F72" s="94"/>
      <c r="G72" s="94"/>
      <c r="H72" s="94"/>
      <c r="I72" s="94"/>
      <c r="J72" s="94"/>
      <c r="K72" s="94"/>
      <c r="L72" s="2083"/>
      <c r="M72" s="2083"/>
      <c r="N72" s="2083"/>
      <c r="O72" s="111"/>
      <c r="P72" s="189"/>
      <c r="Q72" s="190"/>
      <c r="R72" s="190"/>
      <c r="S72" s="18"/>
      <c r="T72" s="178"/>
      <c r="U72" s="162"/>
      <c r="V72" s="162"/>
      <c r="W72" s="162"/>
      <c r="X72" s="162"/>
      <c r="Y72" s="162"/>
      <c r="Z72" s="162"/>
      <c r="AA72" s="162"/>
      <c r="AB72" s="162"/>
      <c r="AC72" s="162"/>
      <c r="AD72" s="2084"/>
      <c r="AE72" s="2084"/>
      <c r="AF72" s="2084"/>
      <c r="AG72" s="1509"/>
      <c r="AH72" s="1577"/>
      <c r="AI72" s="1578"/>
    </row>
    <row r="73" spans="2:35" s="16" customFormat="1" ht="25.5" customHeight="1" x14ac:dyDescent="0.25">
      <c r="B73" s="177"/>
      <c r="C73" s="188" t="s">
        <v>269</v>
      </c>
      <c r="D73" s="2056"/>
      <c r="E73" s="2057"/>
      <c r="F73" s="2057"/>
      <c r="G73" s="2057"/>
      <c r="H73" s="2057"/>
      <c r="I73" s="2057"/>
      <c r="J73" s="2057"/>
      <c r="K73" s="2057"/>
      <c r="L73" s="2057"/>
      <c r="M73" s="2057"/>
      <c r="N73" s="2057"/>
      <c r="O73" s="2058"/>
      <c r="P73" s="189"/>
      <c r="Q73" s="190"/>
      <c r="R73" s="190"/>
      <c r="S73" s="18"/>
      <c r="T73" s="178"/>
      <c r="U73" s="1576" t="s">
        <v>269</v>
      </c>
      <c r="V73" s="2085"/>
      <c r="W73" s="2086"/>
      <c r="X73" s="2086"/>
      <c r="Y73" s="2086"/>
      <c r="Z73" s="2086"/>
      <c r="AA73" s="2086"/>
      <c r="AB73" s="2086"/>
      <c r="AC73" s="2086"/>
      <c r="AD73" s="2086"/>
      <c r="AE73" s="2086"/>
      <c r="AF73" s="2086"/>
      <c r="AG73" s="2087"/>
      <c r="AH73" s="1577"/>
      <c r="AI73" s="1578"/>
    </row>
    <row r="74" spans="2:35" s="16" customFormat="1" ht="6.75" customHeight="1" thickBot="1" x14ac:dyDescent="0.3">
      <c r="B74" s="182"/>
      <c r="C74" s="191"/>
      <c r="D74" s="192"/>
      <c r="E74" s="192"/>
      <c r="F74" s="192"/>
      <c r="G74" s="192"/>
      <c r="H74" s="192"/>
      <c r="I74" s="192"/>
      <c r="J74" s="192"/>
      <c r="K74" s="192"/>
      <c r="L74" s="193"/>
      <c r="M74" s="193"/>
      <c r="N74" s="193"/>
      <c r="O74" s="194"/>
      <c r="P74" s="195"/>
      <c r="Q74" s="190"/>
      <c r="R74" s="190"/>
      <c r="S74" s="18"/>
      <c r="T74" s="1569"/>
      <c r="U74" s="1579"/>
      <c r="V74" s="1580"/>
      <c r="W74" s="1580"/>
      <c r="X74" s="1580"/>
      <c r="Y74" s="1580"/>
      <c r="Z74" s="1580"/>
      <c r="AA74" s="1580"/>
      <c r="AB74" s="1580"/>
      <c r="AC74" s="1580"/>
      <c r="AD74" s="1581"/>
      <c r="AE74" s="1581"/>
      <c r="AF74" s="1581"/>
      <c r="AG74" s="1582"/>
      <c r="AH74" s="1583"/>
      <c r="AI74" s="1578"/>
    </row>
    <row r="75" spans="2:35" s="16" customFormat="1" ht="6.75" customHeight="1" thickBot="1" x14ac:dyDescent="0.3">
      <c r="C75" s="75"/>
      <c r="D75" s="196"/>
      <c r="E75" s="196"/>
      <c r="F75" s="196"/>
      <c r="G75" s="196"/>
      <c r="H75" s="196"/>
      <c r="I75" s="196"/>
      <c r="J75" s="196"/>
      <c r="K75" s="196"/>
      <c r="L75" s="197"/>
      <c r="M75" s="197"/>
      <c r="N75" s="197"/>
      <c r="O75" s="198"/>
      <c r="P75" s="190"/>
      <c r="Q75" s="190"/>
      <c r="R75" s="190"/>
      <c r="S75" s="18"/>
      <c r="T75" s="18"/>
      <c r="U75" s="199"/>
      <c r="V75" s="1584"/>
      <c r="W75" s="1584"/>
      <c r="X75" s="1584"/>
      <c r="Y75" s="1584"/>
      <c r="Z75" s="1584"/>
      <c r="AA75" s="1584"/>
      <c r="AB75" s="1584"/>
      <c r="AC75" s="1584"/>
      <c r="AD75" s="1585"/>
      <c r="AE75" s="1585"/>
      <c r="AF75" s="1585"/>
      <c r="AG75" s="1586"/>
      <c r="AH75" s="1578"/>
      <c r="AI75" s="1578"/>
    </row>
    <row r="76" spans="2:35" s="16" customFormat="1" ht="26.1" customHeight="1" thickTop="1" thickBot="1" x14ac:dyDescent="0.3">
      <c r="C76" s="62"/>
      <c r="D76" s="2089" t="s">
        <v>447</v>
      </c>
      <c r="E76" s="2090"/>
      <c r="F76" s="2090"/>
      <c r="G76" s="2090"/>
      <c r="H76" s="2090"/>
      <c r="I76" s="2090"/>
      <c r="J76" s="2090"/>
      <c r="K76" s="2090"/>
      <c r="L76" s="2090"/>
      <c r="M76" s="2090"/>
      <c r="N76" s="2090"/>
      <c r="O76" s="2090"/>
      <c r="P76" s="37"/>
      <c r="Q76" s="37"/>
      <c r="R76" s="37"/>
      <c r="S76" s="18"/>
      <c r="T76" s="18"/>
      <c r="U76" s="91"/>
      <c r="V76" s="2091" t="s">
        <v>447</v>
      </c>
      <c r="W76" s="2051"/>
      <c r="X76" s="2051"/>
      <c r="Y76" s="2051"/>
      <c r="Z76" s="2051"/>
      <c r="AA76" s="2051"/>
      <c r="AB76" s="2051"/>
      <c r="AC76" s="2051"/>
      <c r="AD76" s="2051"/>
      <c r="AE76" s="2051"/>
      <c r="AF76" s="2051"/>
      <c r="AG76" s="2051"/>
      <c r="AH76" s="124"/>
      <c r="AI76" s="124"/>
    </row>
    <row r="77" spans="2:35" s="16" customFormat="1" ht="9" customHeight="1" thickTop="1" thickBot="1" x14ac:dyDescent="0.3">
      <c r="C77" s="20"/>
      <c r="D77" s="20"/>
      <c r="E77" s="20"/>
      <c r="F77" s="20"/>
      <c r="G77" s="20"/>
      <c r="H77" s="20"/>
      <c r="I77" s="20"/>
      <c r="J77" s="20"/>
      <c r="K77" s="20"/>
      <c r="L77" s="20"/>
      <c r="M77" s="20"/>
      <c r="N77" s="20"/>
      <c r="O77" s="20"/>
      <c r="P77" s="37"/>
      <c r="Q77" s="37"/>
      <c r="R77" s="37"/>
      <c r="S77" s="18"/>
      <c r="T77" s="18"/>
      <c r="U77" s="34"/>
      <c r="V77" s="84"/>
      <c r="W77" s="84"/>
      <c r="X77" s="84"/>
      <c r="Y77" s="84"/>
      <c r="Z77" s="84"/>
      <c r="AA77" s="84"/>
      <c r="AB77" s="84"/>
      <c r="AC77" s="84"/>
      <c r="AD77" s="84"/>
      <c r="AE77" s="84"/>
      <c r="AF77" s="84"/>
      <c r="AG77" s="84"/>
      <c r="AH77" s="124"/>
      <c r="AI77" s="124"/>
    </row>
    <row r="78" spans="2:35" s="16" customFormat="1" ht="7.5" customHeight="1" thickBot="1" x14ac:dyDescent="0.3">
      <c r="B78" s="184"/>
      <c r="C78" s="175"/>
      <c r="D78" s="186"/>
      <c r="E78" s="187"/>
      <c r="F78" s="187"/>
      <c r="G78" s="187"/>
      <c r="H78" s="187"/>
      <c r="I78" s="187"/>
      <c r="J78" s="187"/>
      <c r="K78" s="187"/>
      <c r="L78" s="187"/>
      <c r="M78" s="187"/>
      <c r="N78" s="187"/>
      <c r="O78" s="187"/>
      <c r="P78" s="120"/>
      <c r="Q78" s="37"/>
      <c r="R78" s="37"/>
      <c r="S78" s="18"/>
      <c r="T78" s="1572"/>
      <c r="U78" s="1565"/>
      <c r="V78" s="1574"/>
      <c r="W78" s="1575"/>
      <c r="X78" s="1575"/>
      <c r="Y78" s="1575"/>
      <c r="Z78" s="1575"/>
      <c r="AA78" s="1575"/>
      <c r="AB78" s="1575"/>
      <c r="AC78" s="1575"/>
      <c r="AD78" s="1575"/>
      <c r="AE78" s="1575"/>
      <c r="AF78" s="1575"/>
      <c r="AG78" s="1575"/>
      <c r="AH78" s="1508"/>
      <c r="AI78" s="124"/>
    </row>
    <row r="79" spans="2:35" s="16" customFormat="1" ht="26.1" customHeight="1" thickTop="1" thickBot="1" x14ac:dyDescent="0.3">
      <c r="B79" s="177"/>
      <c r="C79" s="62"/>
      <c r="D79" s="2081" t="s">
        <v>3161</v>
      </c>
      <c r="E79" s="2081"/>
      <c r="F79" s="2081"/>
      <c r="G79" s="2081"/>
      <c r="H79" s="2081"/>
      <c r="I79" s="2081"/>
      <c r="J79" s="2081"/>
      <c r="K79" s="2081"/>
      <c r="L79" s="2081"/>
      <c r="M79" s="2081"/>
      <c r="N79" s="2081"/>
      <c r="O79" s="2081"/>
      <c r="P79" s="121"/>
      <c r="Q79" s="37"/>
      <c r="R79" s="37"/>
      <c r="S79" s="18"/>
      <c r="T79" s="178"/>
      <c r="U79" s="91"/>
      <c r="V79" s="2043" t="s">
        <v>448</v>
      </c>
      <c r="W79" s="2043"/>
      <c r="X79" s="2043"/>
      <c r="Y79" s="2043"/>
      <c r="Z79" s="2043"/>
      <c r="AA79" s="2043"/>
      <c r="AB79" s="2043"/>
      <c r="AC79" s="2043"/>
      <c r="AD79" s="2043"/>
      <c r="AE79" s="2043"/>
      <c r="AF79" s="2043"/>
      <c r="AG79" s="2043"/>
      <c r="AH79" s="110"/>
      <c r="AI79" s="124"/>
    </row>
    <row r="80" spans="2:35" s="16" customFormat="1" ht="12.95" customHeight="1" thickTop="1" x14ac:dyDescent="0.25">
      <c r="B80" s="177"/>
      <c r="C80" s="94"/>
      <c r="D80" s="179"/>
      <c r="E80" s="94"/>
      <c r="F80" s="94"/>
      <c r="G80" s="94"/>
      <c r="H80" s="94"/>
      <c r="I80" s="94"/>
      <c r="J80" s="94"/>
      <c r="K80" s="94"/>
      <c r="L80" s="2083"/>
      <c r="M80" s="2083"/>
      <c r="N80" s="2083"/>
      <c r="O80" s="111" t="s">
        <v>432</v>
      </c>
      <c r="P80" s="121"/>
      <c r="Q80" s="37"/>
      <c r="R80" s="37"/>
      <c r="S80" s="18"/>
      <c r="T80" s="178"/>
      <c r="U80" s="162"/>
      <c r="V80" s="18"/>
      <c r="W80" s="162"/>
      <c r="X80" s="162"/>
      <c r="Y80" s="162"/>
      <c r="Z80" s="162"/>
      <c r="AA80" s="162"/>
      <c r="AB80" s="162"/>
      <c r="AC80" s="162"/>
      <c r="AD80" s="2084"/>
      <c r="AE80" s="2084"/>
      <c r="AF80" s="2084"/>
      <c r="AG80" s="1509" t="s">
        <v>432</v>
      </c>
      <c r="AH80" s="110"/>
      <c r="AI80" s="124"/>
    </row>
    <row r="81" spans="1:35" s="16" customFormat="1" ht="26.1" customHeight="1" x14ac:dyDescent="0.25">
      <c r="B81" s="177"/>
      <c r="C81" s="188" t="s">
        <v>269</v>
      </c>
      <c r="D81" s="2056"/>
      <c r="E81" s="2057"/>
      <c r="F81" s="2057"/>
      <c r="G81" s="2057"/>
      <c r="H81" s="2057"/>
      <c r="I81" s="2057"/>
      <c r="J81" s="2057"/>
      <c r="K81" s="2057"/>
      <c r="L81" s="2057"/>
      <c r="M81" s="2057"/>
      <c r="N81" s="2058"/>
      <c r="O81" s="167"/>
      <c r="P81" s="121"/>
      <c r="Q81" s="37"/>
      <c r="R81" s="37"/>
      <c r="S81" s="18"/>
      <c r="T81" s="178"/>
      <c r="U81" s="1576" t="s">
        <v>269</v>
      </c>
      <c r="V81" s="2085"/>
      <c r="W81" s="2086"/>
      <c r="X81" s="2086"/>
      <c r="Y81" s="2086"/>
      <c r="Z81" s="2086"/>
      <c r="AA81" s="2086"/>
      <c r="AB81" s="2086"/>
      <c r="AC81" s="2086"/>
      <c r="AD81" s="2086"/>
      <c r="AE81" s="2086"/>
      <c r="AF81" s="2087"/>
      <c r="AG81" s="1587"/>
      <c r="AH81" s="110"/>
      <c r="AI81" s="124"/>
    </row>
    <row r="82" spans="1:35" s="16" customFormat="1" ht="12.95" customHeight="1" x14ac:dyDescent="0.25">
      <c r="B82" s="177"/>
      <c r="C82" s="94"/>
      <c r="D82" s="179"/>
      <c r="E82" s="94"/>
      <c r="F82" s="94"/>
      <c r="G82" s="94"/>
      <c r="H82" s="94"/>
      <c r="I82" s="94"/>
      <c r="J82" s="94"/>
      <c r="K82" s="94"/>
      <c r="L82" s="2083"/>
      <c r="M82" s="2083"/>
      <c r="N82" s="2083"/>
      <c r="O82" s="111" t="s">
        <v>432</v>
      </c>
      <c r="P82" s="121"/>
      <c r="Q82" s="37"/>
      <c r="R82" s="37"/>
      <c r="S82" s="18"/>
      <c r="T82" s="178"/>
      <c r="U82" s="162"/>
      <c r="V82" s="18"/>
      <c r="W82" s="162"/>
      <c r="X82" s="162"/>
      <c r="Y82" s="162"/>
      <c r="Z82" s="162"/>
      <c r="AA82" s="162"/>
      <c r="AB82" s="162"/>
      <c r="AC82" s="162"/>
      <c r="AD82" s="2084"/>
      <c r="AE82" s="2084"/>
      <c r="AF82" s="2084"/>
      <c r="AG82" s="1509" t="s">
        <v>432</v>
      </c>
      <c r="AH82" s="110"/>
      <c r="AI82" s="124"/>
    </row>
    <row r="83" spans="1:35" s="16" customFormat="1" ht="26.1" customHeight="1" x14ac:dyDescent="0.25">
      <c r="B83" s="177"/>
      <c r="C83" s="188" t="s">
        <v>269</v>
      </c>
      <c r="D83" s="2056"/>
      <c r="E83" s="2057"/>
      <c r="F83" s="2057"/>
      <c r="G83" s="2057"/>
      <c r="H83" s="2057"/>
      <c r="I83" s="2057"/>
      <c r="J83" s="2057"/>
      <c r="K83" s="2057"/>
      <c r="L83" s="2057"/>
      <c r="M83" s="2057"/>
      <c r="N83" s="2058"/>
      <c r="O83" s="167"/>
      <c r="P83" s="189"/>
      <c r="Q83" s="190"/>
      <c r="R83" s="190"/>
      <c r="S83" s="18"/>
      <c r="T83" s="178"/>
      <c r="U83" s="1576" t="s">
        <v>269</v>
      </c>
      <c r="V83" s="2085"/>
      <c r="W83" s="2086"/>
      <c r="X83" s="2086"/>
      <c r="Y83" s="2086"/>
      <c r="Z83" s="2086"/>
      <c r="AA83" s="2086"/>
      <c r="AB83" s="2086"/>
      <c r="AC83" s="2086"/>
      <c r="AD83" s="2086"/>
      <c r="AE83" s="2086"/>
      <c r="AF83" s="2087"/>
      <c r="AG83" s="1587"/>
      <c r="AH83" s="1577"/>
      <c r="AI83" s="1578"/>
    </row>
    <row r="84" spans="1:35" s="16" customFormat="1" ht="10.5" customHeight="1" x14ac:dyDescent="0.25">
      <c r="B84" s="177"/>
      <c r="C84" s="94"/>
      <c r="D84" s="179"/>
      <c r="E84" s="94"/>
      <c r="F84" s="94"/>
      <c r="G84" s="94"/>
      <c r="H84" s="94"/>
      <c r="I84" s="94"/>
      <c r="J84" s="94"/>
      <c r="K84" s="94"/>
      <c r="L84" s="2083"/>
      <c r="M84" s="2083"/>
      <c r="N84" s="2083"/>
      <c r="O84" s="111" t="s">
        <v>432</v>
      </c>
      <c r="P84" s="189"/>
      <c r="Q84" s="190"/>
      <c r="R84" s="190"/>
      <c r="S84" s="18"/>
      <c r="T84" s="178"/>
      <c r="U84" s="162"/>
      <c r="V84" s="18"/>
      <c r="W84" s="162"/>
      <c r="X84" s="162"/>
      <c r="Y84" s="162"/>
      <c r="Z84" s="162"/>
      <c r="AA84" s="162"/>
      <c r="AB84" s="162"/>
      <c r="AC84" s="162"/>
      <c r="AD84" s="2084"/>
      <c r="AE84" s="2084"/>
      <c r="AF84" s="2084"/>
      <c r="AG84" s="1509" t="s">
        <v>432</v>
      </c>
      <c r="AH84" s="1577"/>
      <c r="AI84" s="1578"/>
    </row>
    <row r="85" spans="1:35" s="16" customFormat="1" ht="25.5" customHeight="1" x14ac:dyDescent="0.25">
      <c r="B85" s="177"/>
      <c r="C85" s="188" t="s">
        <v>269</v>
      </c>
      <c r="D85" s="2056"/>
      <c r="E85" s="2057"/>
      <c r="F85" s="2057"/>
      <c r="G85" s="2057"/>
      <c r="H85" s="2057"/>
      <c r="I85" s="2057"/>
      <c r="J85" s="2057"/>
      <c r="K85" s="2057"/>
      <c r="L85" s="2057"/>
      <c r="M85" s="2057"/>
      <c r="N85" s="2058"/>
      <c r="O85" s="167"/>
      <c r="P85" s="189"/>
      <c r="Q85" s="190"/>
      <c r="R85" s="190"/>
      <c r="S85" s="18"/>
      <c r="T85" s="178"/>
      <c r="U85" s="1576" t="s">
        <v>269</v>
      </c>
      <c r="V85" s="2085"/>
      <c r="W85" s="2086"/>
      <c r="X85" s="2086"/>
      <c r="Y85" s="2086"/>
      <c r="Z85" s="2086"/>
      <c r="AA85" s="2086"/>
      <c r="AB85" s="2086"/>
      <c r="AC85" s="2086"/>
      <c r="AD85" s="2086"/>
      <c r="AE85" s="2086"/>
      <c r="AF85" s="2087"/>
      <c r="AG85" s="1587"/>
      <c r="AH85" s="1577"/>
      <c r="AI85" s="1578"/>
    </row>
    <row r="86" spans="1:35" s="16" customFormat="1" ht="12.95" customHeight="1" x14ac:dyDescent="0.25">
      <c r="B86" s="177"/>
      <c r="C86" s="94"/>
      <c r="D86" s="179"/>
      <c r="E86" s="94"/>
      <c r="F86" s="94"/>
      <c r="G86" s="94"/>
      <c r="H86" s="94"/>
      <c r="I86" s="94"/>
      <c r="J86" s="94"/>
      <c r="K86" s="94"/>
      <c r="L86" s="2083"/>
      <c r="M86" s="2083"/>
      <c r="N86" s="2083"/>
      <c r="O86" s="111" t="s">
        <v>432</v>
      </c>
      <c r="P86" s="121"/>
      <c r="Q86" s="37"/>
      <c r="R86" s="37"/>
      <c r="S86" s="18"/>
      <c r="T86" s="178"/>
      <c r="U86" s="162"/>
      <c r="V86" s="18"/>
      <c r="W86" s="162"/>
      <c r="X86" s="162"/>
      <c r="Y86" s="162"/>
      <c r="Z86" s="162"/>
      <c r="AA86" s="162"/>
      <c r="AB86" s="162"/>
      <c r="AC86" s="162"/>
      <c r="AD86" s="2084"/>
      <c r="AE86" s="2084"/>
      <c r="AF86" s="2084"/>
      <c r="AG86" s="1509" t="s">
        <v>432</v>
      </c>
      <c r="AH86" s="110"/>
      <c r="AI86" s="124"/>
    </row>
    <row r="87" spans="1:35" s="16" customFormat="1" ht="26.1" customHeight="1" x14ac:dyDescent="0.25">
      <c r="B87" s="177"/>
      <c r="C87" s="188" t="s">
        <v>269</v>
      </c>
      <c r="D87" s="2056"/>
      <c r="E87" s="2057"/>
      <c r="F87" s="2057"/>
      <c r="G87" s="2057"/>
      <c r="H87" s="2057"/>
      <c r="I87" s="2057"/>
      <c r="J87" s="2057"/>
      <c r="K87" s="2057"/>
      <c r="L87" s="2057"/>
      <c r="M87" s="2057"/>
      <c r="N87" s="2058"/>
      <c r="O87" s="167"/>
      <c r="P87" s="121"/>
      <c r="Q87" s="37"/>
      <c r="R87" s="37"/>
      <c r="S87" s="18"/>
      <c r="T87" s="178"/>
      <c r="U87" s="1576" t="s">
        <v>269</v>
      </c>
      <c r="V87" s="2085"/>
      <c r="W87" s="2086"/>
      <c r="X87" s="2086"/>
      <c r="Y87" s="2086"/>
      <c r="Z87" s="2086"/>
      <c r="AA87" s="2086"/>
      <c r="AB87" s="2086"/>
      <c r="AC87" s="2086"/>
      <c r="AD87" s="2086"/>
      <c r="AE87" s="2086"/>
      <c r="AF87" s="2087"/>
      <c r="AG87" s="1587"/>
      <c r="AH87" s="110"/>
      <c r="AI87" s="124"/>
    </row>
    <row r="88" spans="1:35" s="16" customFormat="1" ht="12.95" customHeight="1" x14ac:dyDescent="0.25">
      <c r="B88" s="177"/>
      <c r="C88" s="94"/>
      <c r="D88" s="179"/>
      <c r="E88" s="94"/>
      <c r="F88" s="94"/>
      <c r="G88" s="94"/>
      <c r="H88" s="94"/>
      <c r="I88" s="94"/>
      <c r="J88" s="94"/>
      <c r="K88" s="94"/>
      <c r="L88" s="2083"/>
      <c r="M88" s="2083"/>
      <c r="N88" s="2083"/>
      <c r="O88" s="111" t="s">
        <v>432</v>
      </c>
      <c r="P88" s="121"/>
      <c r="Q88" s="37"/>
      <c r="R88" s="37"/>
      <c r="S88" s="18"/>
      <c r="T88" s="178"/>
      <c r="U88" s="162"/>
      <c r="V88" s="18"/>
      <c r="W88" s="162"/>
      <c r="X88" s="162"/>
      <c r="Y88" s="162"/>
      <c r="Z88" s="162"/>
      <c r="AA88" s="162"/>
      <c r="AB88" s="162"/>
      <c r="AC88" s="162"/>
      <c r="AD88" s="2084"/>
      <c r="AE88" s="2084"/>
      <c r="AF88" s="2084"/>
      <c r="AG88" s="1509" t="s">
        <v>432</v>
      </c>
      <c r="AH88" s="110"/>
      <c r="AI88" s="124"/>
    </row>
    <row r="89" spans="1:35" s="16" customFormat="1" ht="26.1" customHeight="1" x14ac:dyDescent="0.25">
      <c r="B89" s="177"/>
      <c r="C89" s="188" t="s">
        <v>269</v>
      </c>
      <c r="D89" s="2056"/>
      <c r="E89" s="2057"/>
      <c r="F89" s="2057"/>
      <c r="G89" s="2057"/>
      <c r="H89" s="2057"/>
      <c r="I89" s="2057"/>
      <c r="J89" s="2057"/>
      <c r="K89" s="2057"/>
      <c r="L89" s="2057"/>
      <c r="M89" s="2057"/>
      <c r="N89" s="2058"/>
      <c r="O89" s="167"/>
      <c r="P89" s="189"/>
      <c r="Q89" s="190"/>
      <c r="R89" s="190"/>
      <c r="S89" s="18"/>
      <c r="T89" s="178"/>
      <c r="U89" s="1576" t="s">
        <v>269</v>
      </c>
      <c r="V89" s="2085"/>
      <c r="W89" s="2086"/>
      <c r="X89" s="2086"/>
      <c r="Y89" s="2086"/>
      <c r="Z89" s="2086"/>
      <c r="AA89" s="2086"/>
      <c r="AB89" s="2086"/>
      <c r="AC89" s="2086"/>
      <c r="AD89" s="2086"/>
      <c r="AE89" s="2086"/>
      <c r="AF89" s="2087"/>
      <c r="AG89" s="1587"/>
      <c r="AH89" s="1577"/>
      <c r="AI89" s="1578"/>
    </row>
    <row r="90" spans="1:35" s="16" customFormat="1" ht="10.5" customHeight="1" x14ac:dyDescent="0.25">
      <c r="B90" s="177"/>
      <c r="C90" s="94"/>
      <c r="D90" s="179"/>
      <c r="E90" s="94"/>
      <c r="F90" s="94"/>
      <c r="G90" s="94"/>
      <c r="H90" s="94"/>
      <c r="I90" s="94"/>
      <c r="J90" s="94"/>
      <c r="K90" s="94"/>
      <c r="L90" s="2083"/>
      <c r="M90" s="2083"/>
      <c r="N90" s="2083"/>
      <c r="O90" s="111" t="s">
        <v>432</v>
      </c>
      <c r="P90" s="189"/>
      <c r="Q90" s="190"/>
      <c r="R90" s="190"/>
      <c r="S90" s="18"/>
      <c r="T90" s="178"/>
      <c r="U90" s="162"/>
      <c r="V90" s="18"/>
      <c r="W90" s="162"/>
      <c r="X90" s="162"/>
      <c r="Y90" s="162"/>
      <c r="Z90" s="162"/>
      <c r="AA90" s="162"/>
      <c r="AB90" s="162"/>
      <c r="AC90" s="162"/>
      <c r="AD90" s="2084"/>
      <c r="AE90" s="2084"/>
      <c r="AF90" s="2084"/>
      <c r="AG90" s="1509" t="s">
        <v>432</v>
      </c>
      <c r="AH90" s="1577"/>
      <c r="AI90" s="1578"/>
    </row>
    <row r="91" spans="1:35" s="16" customFormat="1" ht="25.5" customHeight="1" x14ac:dyDescent="0.25">
      <c r="B91" s="177"/>
      <c r="C91" s="188" t="s">
        <v>269</v>
      </c>
      <c r="D91" s="2056"/>
      <c r="E91" s="2057"/>
      <c r="F91" s="2057"/>
      <c r="G91" s="2057"/>
      <c r="H91" s="2057"/>
      <c r="I91" s="2057"/>
      <c r="J91" s="2057"/>
      <c r="K91" s="2057"/>
      <c r="L91" s="2057"/>
      <c r="M91" s="2057"/>
      <c r="N91" s="2058"/>
      <c r="O91" s="167"/>
      <c r="P91" s="189"/>
      <c r="Q91" s="190"/>
      <c r="R91" s="190"/>
      <c r="S91" s="18"/>
      <c r="T91" s="178"/>
      <c r="U91" s="1576" t="s">
        <v>269</v>
      </c>
      <c r="V91" s="2085"/>
      <c r="W91" s="2086"/>
      <c r="X91" s="2086"/>
      <c r="Y91" s="2086"/>
      <c r="Z91" s="2086"/>
      <c r="AA91" s="2086"/>
      <c r="AB91" s="2086"/>
      <c r="AC91" s="2086"/>
      <c r="AD91" s="2086"/>
      <c r="AE91" s="2086"/>
      <c r="AF91" s="2087"/>
      <c r="AG91" s="1587"/>
      <c r="AH91" s="1577"/>
      <c r="AI91" s="1578"/>
    </row>
    <row r="92" spans="1:35" s="16" customFormat="1" ht="6.75" customHeight="1" thickBot="1" x14ac:dyDescent="0.3">
      <c r="B92" s="182"/>
      <c r="C92" s="191"/>
      <c r="D92" s="192"/>
      <c r="E92" s="192"/>
      <c r="F92" s="192"/>
      <c r="G92" s="192"/>
      <c r="H92" s="192"/>
      <c r="I92" s="192"/>
      <c r="J92" s="192"/>
      <c r="K92" s="192"/>
      <c r="L92" s="193"/>
      <c r="M92" s="193"/>
      <c r="N92" s="193"/>
      <c r="O92" s="194"/>
      <c r="P92" s="195"/>
      <c r="Q92" s="190"/>
      <c r="R92" s="190"/>
      <c r="S92" s="18"/>
      <c r="T92" s="1569"/>
      <c r="U92" s="1579"/>
      <c r="V92" s="1580"/>
      <c r="W92" s="1580"/>
      <c r="X92" s="1580"/>
      <c r="Y92" s="1580"/>
      <c r="Z92" s="1580"/>
      <c r="AA92" s="1580"/>
      <c r="AB92" s="1580"/>
      <c r="AC92" s="1580"/>
      <c r="AD92" s="1581"/>
      <c r="AE92" s="1581"/>
      <c r="AF92" s="1581"/>
      <c r="AG92" s="1582"/>
      <c r="AH92" s="1583"/>
      <c r="AI92" s="1578"/>
    </row>
    <row r="93" spans="1:35" ht="17.25" customHeight="1" thickBot="1" x14ac:dyDescent="0.2">
      <c r="A93" s="2033" t="str">
        <f>IF(ISBLANK('１．学校基本情報'!$A$7),"",'１．学校基本情報'!$A$7)</f>
        <v/>
      </c>
      <c r="B93" s="2033"/>
      <c r="C93" s="2033"/>
      <c r="D93" s="2033"/>
      <c r="E93" s="2033"/>
      <c r="F93" s="2033"/>
      <c r="G93" s="2033"/>
      <c r="H93" s="2033"/>
      <c r="I93" s="2033"/>
      <c r="J93" s="2033"/>
      <c r="K93" s="2033"/>
      <c r="L93" s="2033"/>
      <c r="M93" s="2033"/>
      <c r="N93" s="2033"/>
      <c r="O93" s="2033"/>
      <c r="P93" s="2033"/>
      <c r="Q93" s="79"/>
      <c r="R93" s="12"/>
      <c r="S93" s="2037"/>
      <c r="T93" s="2037"/>
      <c r="U93" s="2037"/>
      <c r="V93" s="2037"/>
      <c r="W93" s="2037"/>
      <c r="X93" s="2037"/>
      <c r="Y93" s="2037"/>
      <c r="Z93" s="2037"/>
      <c r="AA93" s="2037"/>
      <c r="AB93" s="2037"/>
      <c r="AC93" s="2037"/>
      <c r="AD93" s="2037"/>
      <c r="AE93" s="2037"/>
      <c r="AF93" s="2037"/>
      <c r="AG93" s="2037"/>
      <c r="AH93" s="2037"/>
      <c r="AI93" s="173"/>
    </row>
    <row r="94" spans="1:35" s="16" customFormat="1" ht="7.5" customHeight="1" thickBot="1" x14ac:dyDescent="0.3">
      <c r="B94" s="184"/>
      <c r="C94" s="175"/>
      <c r="D94" s="186"/>
      <c r="E94" s="187"/>
      <c r="F94" s="187"/>
      <c r="G94" s="187"/>
      <c r="H94" s="187"/>
      <c r="I94" s="187"/>
      <c r="J94" s="187"/>
      <c r="K94" s="187"/>
      <c r="L94" s="187"/>
      <c r="M94" s="187"/>
      <c r="N94" s="187"/>
      <c r="O94" s="187"/>
      <c r="P94" s="120"/>
      <c r="Q94" s="37"/>
      <c r="R94" s="37"/>
      <c r="S94" s="18"/>
      <c r="T94" s="1572"/>
      <c r="U94" s="1565"/>
      <c r="V94" s="1574"/>
      <c r="W94" s="1575"/>
      <c r="X94" s="1575"/>
      <c r="Y94" s="1575"/>
      <c r="Z94" s="1575"/>
      <c r="AA94" s="1575"/>
      <c r="AB94" s="1575"/>
      <c r="AC94" s="1575"/>
      <c r="AD94" s="1575"/>
      <c r="AE94" s="1575"/>
      <c r="AF94" s="1575"/>
      <c r="AG94" s="1575"/>
      <c r="AH94" s="1508"/>
      <c r="AI94" s="124"/>
    </row>
    <row r="95" spans="1:35" s="16" customFormat="1" ht="26.1" customHeight="1" thickTop="1" thickBot="1" x14ac:dyDescent="0.3">
      <c r="B95" s="177"/>
      <c r="C95" s="62"/>
      <c r="D95" s="2081" t="s">
        <v>3162</v>
      </c>
      <c r="E95" s="2081"/>
      <c r="F95" s="2081"/>
      <c r="G95" s="2081"/>
      <c r="H95" s="2081"/>
      <c r="I95" s="2081"/>
      <c r="J95" s="2081"/>
      <c r="K95" s="2081"/>
      <c r="L95" s="2081"/>
      <c r="M95" s="2081"/>
      <c r="N95" s="2081"/>
      <c r="O95" s="2081"/>
      <c r="P95" s="121"/>
      <c r="Q95" s="37"/>
      <c r="R95" s="37"/>
      <c r="S95" s="18"/>
      <c r="T95" s="178"/>
      <c r="U95" s="91"/>
      <c r="V95" s="2043" t="s">
        <v>449</v>
      </c>
      <c r="W95" s="2043"/>
      <c r="X95" s="2043"/>
      <c r="Y95" s="2043"/>
      <c r="Z95" s="2043"/>
      <c r="AA95" s="2043"/>
      <c r="AB95" s="2043"/>
      <c r="AC95" s="2043"/>
      <c r="AD95" s="2043"/>
      <c r="AE95" s="2043"/>
      <c r="AF95" s="2043"/>
      <c r="AG95" s="2043"/>
      <c r="AH95" s="110"/>
      <c r="AI95" s="124"/>
    </row>
    <row r="96" spans="1:35" s="16" customFormat="1" ht="12.95" customHeight="1" thickTop="1" x14ac:dyDescent="0.25">
      <c r="B96" s="177"/>
      <c r="C96" s="94"/>
      <c r="D96" s="179"/>
      <c r="E96" s="94"/>
      <c r="F96" s="94"/>
      <c r="G96" s="94"/>
      <c r="H96" s="94"/>
      <c r="I96" s="94"/>
      <c r="J96" s="94"/>
      <c r="K96" s="94"/>
      <c r="L96" s="2083"/>
      <c r="M96" s="2083"/>
      <c r="N96" s="2083"/>
      <c r="O96" s="111" t="s">
        <v>432</v>
      </c>
      <c r="P96" s="121"/>
      <c r="Q96" s="37"/>
      <c r="R96" s="37"/>
      <c r="S96" s="18"/>
      <c r="T96" s="178"/>
      <c r="U96" s="162"/>
      <c r="V96" s="18"/>
      <c r="W96" s="162"/>
      <c r="X96" s="162"/>
      <c r="Y96" s="162"/>
      <c r="Z96" s="162"/>
      <c r="AA96" s="162"/>
      <c r="AB96" s="162"/>
      <c r="AC96" s="162"/>
      <c r="AD96" s="2084"/>
      <c r="AE96" s="2084"/>
      <c r="AF96" s="2084"/>
      <c r="AG96" s="1509" t="s">
        <v>432</v>
      </c>
      <c r="AH96" s="110"/>
      <c r="AI96" s="124"/>
    </row>
    <row r="97" spans="2:35" s="16" customFormat="1" ht="26.1" customHeight="1" x14ac:dyDescent="0.25">
      <c r="B97" s="177"/>
      <c r="C97" s="188" t="s">
        <v>269</v>
      </c>
      <c r="D97" s="2056"/>
      <c r="E97" s="2057"/>
      <c r="F97" s="2057"/>
      <c r="G97" s="2057"/>
      <c r="H97" s="2057"/>
      <c r="I97" s="2057"/>
      <c r="J97" s="2057"/>
      <c r="K97" s="2057"/>
      <c r="L97" s="2057"/>
      <c r="M97" s="2057"/>
      <c r="N97" s="2058"/>
      <c r="O97" s="167"/>
      <c r="P97" s="121"/>
      <c r="Q97" s="37"/>
      <c r="R97" s="37"/>
      <c r="S97" s="18"/>
      <c r="T97" s="178"/>
      <c r="U97" s="1576" t="s">
        <v>269</v>
      </c>
      <c r="V97" s="2085"/>
      <c r="W97" s="2086"/>
      <c r="X97" s="2086"/>
      <c r="Y97" s="2086"/>
      <c r="Z97" s="2086"/>
      <c r="AA97" s="2086"/>
      <c r="AB97" s="2086"/>
      <c r="AC97" s="2086"/>
      <c r="AD97" s="2086"/>
      <c r="AE97" s="2086"/>
      <c r="AF97" s="2087"/>
      <c r="AG97" s="1587"/>
      <c r="AH97" s="110"/>
      <c r="AI97" s="124"/>
    </row>
    <row r="98" spans="2:35" s="16" customFormat="1" ht="12.95" customHeight="1" x14ac:dyDescent="0.25">
      <c r="B98" s="177"/>
      <c r="C98" s="94"/>
      <c r="D98" s="179"/>
      <c r="E98" s="94"/>
      <c r="F98" s="94"/>
      <c r="G98" s="94"/>
      <c r="H98" s="94"/>
      <c r="I98" s="94"/>
      <c r="J98" s="94"/>
      <c r="K98" s="94"/>
      <c r="L98" s="2083"/>
      <c r="M98" s="2083"/>
      <c r="N98" s="2083"/>
      <c r="O98" s="111" t="s">
        <v>432</v>
      </c>
      <c r="P98" s="121"/>
      <c r="Q98" s="37"/>
      <c r="R98" s="37"/>
      <c r="S98" s="18"/>
      <c r="T98" s="178"/>
      <c r="U98" s="162"/>
      <c r="V98" s="18"/>
      <c r="W98" s="162"/>
      <c r="X98" s="162"/>
      <c r="Y98" s="162"/>
      <c r="Z98" s="162"/>
      <c r="AA98" s="162"/>
      <c r="AB98" s="162"/>
      <c r="AC98" s="162"/>
      <c r="AD98" s="2084"/>
      <c r="AE98" s="2084"/>
      <c r="AF98" s="2084"/>
      <c r="AG98" s="1509" t="s">
        <v>432</v>
      </c>
      <c r="AH98" s="110"/>
      <c r="AI98" s="124"/>
    </row>
    <row r="99" spans="2:35" s="16" customFormat="1" ht="26.1" customHeight="1" x14ac:dyDescent="0.25">
      <c r="B99" s="177"/>
      <c r="C99" s="188" t="s">
        <v>269</v>
      </c>
      <c r="D99" s="2056"/>
      <c r="E99" s="2057"/>
      <c r="F99" s="2057"/>
      <c r="G99" s="2057"/>
      <c r="H99" s="2057"/>
      <c r="I99" s="2057"/>
      <c r="J99" s="2057"/>
      <c r="K99" s="2057"/>
      <c r="L99" s="2057"/>
      <c r="M99" s="2057"/>
      <c r="N99" s="2058"/>
      <c r="O99" s="167"/>
      <c r="P99" s="189"/>
      <c r="Q99" s="190"/>
      <c r="R99" s="190"/>
      <c r="S99" s="18"/>
      <c r="T99" s="178"/>
      <c r="U99" s="1576" t="s">
        <v>269</v>
      </c>
      <c r="V99" s="2085"/>
      <c r="W99" s="2086"/>
      <c r="X99" s="2086"/>
      <c r="Y99" s="2086"/>
      <c r="Z99" s="2086"/>
      <c r="AA99" s="2086"/>
      <c r="AB99" s="2086"/>
      <c r="AC99" s="2086"/>
      <c r="AD99" s="2086"/>
      <c r="AE99" s="2086"/>
      <c r="AF99" s="2087"/>
      <c r="AG99" s="1587"/>
      <c r="AH99" s="1577"/>
      <c r="AI99" s="1578"/>
    </row>
    <row r="100" spans="2:35" s="16" customFormat="1" ht="10.5" customHeight="1" x14ac:dyDescent="0.25">
      <c r="B100" s="177"/>
      <c r="C100" s="94"/>
      <c r="D100" s="179"/>
      <c r="E100" s="94"/>
      <c r="F100" s="94"/>
      <c r="G100" s="94"/>
      <c r="H100" s="94"/>
      <c r="I100" s="94"/>
      <c r="J100" s="94"/>
      <c r="K100" s="94"/>
      <c r="L100" s="2083"/>
      <c r="M100" s="2083"/>
      <c r="N100" s="2083"/>
      <c r="O100" s="111" t="s">
        <v>432</v>
      </c>
      <c r="P100" s="189"/>
      <c r="Q100" s="190"/>
      <c r="R100" s="190"/>
      <c r="S100" s="18"/>
      <c r="T100" s="178"/>
      <c r="U100" s="162"/>
      <c r="V100" s="18"/>
      <c r="W100" s="162"/>
      <c r="X100" s="162"/>
      <c r="Y100" s="162"/>
      <c r="Z100" s="162"/>
      <c r="AA100" s="162"/>
      <c r="AB100" s="162"/>
      <c r="AC100" s="162"/>
      <c r="AD100" s="2084"/>
      <c r="AE100" s="2084"/>
      <c r="AF100" s="2084"/>
      <c r="AG100" s="1509" t="s">
        <v>432</v>
      </c>
      <c r="AH100" s="1577"/>
      <c r="AI100" s="1578"/>
    </row>
    <row r="101" spans="2:35" s="16" customFormat="1" ht="25.5" customHeight="1" x14ac:dyDescent="0.25">
      <c r="B101" s="177"/>
      <c r="C101" s="188" t="s">
        <v>269</v>
      </c>
      <c r="D101" s="2056"/>
      <c r="E101" s="2057"/>
      <c r="F101" s="2057"/>
      <c r="G101" s="2057"/>
      <c r="H101" s="2057"/>
      <c r="I101" s="2057"/>
      <c r="J101" s="2057"/>
      <c r="K101" s="2057"/>
      <c r="L101" s="2057"/>
      <c r="M101" s="2057"/>
      <c r="N101" s="2058"/>
      <c r="O101" s="167"/>
      <c r="P101" s="189"/>
      <c r="Q101" s="190"/>
      <c r="R101" s="190"/>
      <c r="S101" s="18"/>
      <c r="T101" s="178"/>
      <c r="U101" s="1576" t="s">
        <v>269</v>
      </c>
      <c r="V101" s="2085"/>
      <c r="W101" s="2086"/>
      <c r="X101" s="2086"/>
      <c r="Y101" s="2086"/>
      <c r="Z101" s="2086"/>
      <c r="AA101" s="2086"/>
      <c r="AB101" s="2086"/>
      <c r="AC101" s="2086"/>
      <c r="AD101" s="2086"/>
      <c r="AE101" s="2086"/>
      <c r="AF101" s="2087"/>
      <c r="AG101" s="1587"/>
      <c r="AH101" s="1577"/>
      <c r="AI101" s="1578"/>
    </row>
    <row r="102" spans="2:35" s="16" customFormat="1" ht="12.95" customHeight="1" x14ac:dyDescent="0.25">
      <c r="B102" s="177"/>
      <c r="C102" s="94"/>
      <c r="D102" s="179"/>
      <c r="E102" s="94"/>
      <c r="F102" s="94"/>
      <c r="G102" s="94"/>
      <c r="H102" s="94"/>
      <c r="I102" s="94"/>
      <c r="J102" s="94"/>
      <c r="K102" s="94"/>
      <c r="L102" s="2083"/>
      <c r="M102" s="2083"/>
      <c r="N102" s="2083"/>
      <c r="O102" s="111" t="s">
        <v>432</v>
      </c>
      <c r="P102" s="121"/>
      <c r="Q102" s="37"/>
      <c r="R102" s="37"/>
      <c r="S102" s="18"/>
      <c r="T102" s="178"/>
      <c r="U102" s="162"/>
      <c r="V102" s="18"/>
      <c r="W102" s="162"/>
      <c r="X102" s="162"/>
      <c r="Y102" s="162"/>
      <c r="Z102" s="162"/>
      <c r="AA102" s="162"/>
      <c r="AB102" s="162"/>
      <c r="AC102" s="162"/>
      <c r="AD102" s="2084"/>
      <c r="AE102" s="2084"/>
      <c r="AF102" s="2084"/>
      <c r="AG102" s="1509" t="s">
        <v>432</v>
      </c>
      <c r="AH102" s="110"/>
      <c r="AI102" s="124"/>
    </row>
    <row r="103" spans="2:35" s="16" customFormat="1" ht="26.1" customHeight="1" x14ac:dyDescent="0.25">
      <c r="B103" s="177"/>
      <c r="C103" s="188" t="s">
        <v>269</v>
      </c>
      <c r="D103" s="2056"/>
      <c r="E103" s="2057"/>
      <c r="F103" s="2057"/>
      <c r="G103" s="2057"/>
      <c r="H103" s="2057"/>
      <c r="I103" s="2057"/>
      <c r="J103" s="2057"/>
      <c r="K103" s="2057"/>
      <c r="L103" s="2057"/>
      <c r="M103" s="2057"/>
      <c r="N103" s="2058"/>
      <c r="O103" s="167"/>
      <c r="P103" s="121"/>
      <c r="Q103" s="37"/>
      <c r="R103" s="37"/>
      <c r="S103" s="18"/>
      <c r="T103" s="178"/>
      <c r="U103" s="1576" t="s">
        <v>269</v>
      </c>
      <c r="V103" s="2085"/>
      <c r="W103" s="2086"/>
      <c r="X103" s="2086"/>
      <c r="Y103" s="2086"/>
      <c r="Z103" s="2086"/>
      <c r="AA103" s="2086"/>
      <c r="AB103" s="2086"/>
      <c r="AC103" s="2086"/>
      <c r="AD103" s="2086"/>
      <c r="AE103" s="2086"/>
      <c r="AF103" s="2087"/>
      <c r="AG103" s="1587"/>
      <c r="AH103" s="110"/>
      <c r="AI103" s="124"/>
    </row>
    <row r="104" spans="2:35" s="16" customFormat="1" ht="12.95" customHeight="1" x14ac:dyDescent="0.25">
      <c r="B104" s="177"/>
      <c r="C104" s="94"/>
      <c r="D104" s="179"/>
      <c r="E104" s="94"/>
      <c r="F104" s="94"/>
      <c r="G104" s="94"/>
      <c r="H104" s="94"/>
      <c r="I104" s="94"/>
      <c r="J104" s="94"/>
      <c r="K104" s="94"/>
      <c r="L104" s="2083"/>
      <c r="M104" s="2083"/>
      <c r="N104" s="2083"/>
      <c r="O104" s="111" t="s">
        <v>432</v>
      </c>
      <c r="P104" s="121"/>
      <c r="Q104" s="37"/>
      <c r="R104" s="37"/>
      <c r="S104" s="18"/>
      <c r="T104" s="178"/>
      <c r="U104" s="162"/>
      <c r="V104" s="18"/>
      <c r="W104" s="162"/>
      <c r="X104" s="162"/>
      <c r="Y104" s="162"/>
      <c r="Z104" s="162"/>
      <c r="AA104" s="162"/>
      <c r="AB104" s="162"/>
      <c r="AC104" s="162"/>
      <c r="AD104" s="2084"/>
      <c r="AE104" s="2084"/>
      <c r="AF104" s="2084"/>
      <c r="AG104" s="1509" t="s">
        <v>432</v>
      </c>
      <c r="AH104" s="110"/>
      <c r="AI104" s="124"/>
    </row>
    <row r="105" spans="2:35" s="16" customFormat="1" ht="26.1" customHeight="1" x14ac:dyDescent="0.25">
      <c r="B105" s="177"/>
      <c r="C105" s="188" t="s">
        <v>269</v>
      </c>
      <c r="D105" s="2056"/>
      <c r="E105" s="2057"/>
      <c r="F105" s="2057"/>
      <c r="G105" s="2057"/>
      <c r="H105" s="2057"/>
      <c r="I105" s="2057"/>
      <c r="J105" s="2057"/>
      <c r="K105" s="2057"/>
      <c r="L105" s="2057"/>
      <c r="M105" s="2057"/>
      <c r="N105" s="2058"/>
      <c r="O105" s="167"/>
      <c r="P105" s="189"/>
      <c r="Q105" s="190"/>
      <c r="R105" s="190"/>
      <c r="S105" s="18"/>
      <c r="T105" s="178"/>
      <c r="U105" s="1576" t="s">
        <v>269</v>
      </c>
      <c r="V105" s="2085"/>
      <c r="W105" s="2086"/>
      <c r="X105" s="2086"/>
      <c r="Y105" s="2086"/>
      <c r="Z105" s="2086"/>
      <c r="AA105" s="2086"/>
      <c r="AB105" s="2086"/>
      <c r="AC105" s="2086"/>
      <c r="AD105" s="2086"/>
      <c r="AE105" s="2086"/>
      <c r="AF105" s="2087"/>
      <c r="AG105" s="1587"/>
      <c r="AH105" s="1577"/>
      <c r="AI105" s="1578"/>
    </row>
    <row r="106" spans="2:35" s="16" customFormat="1" ht="10.5" customHeight="1" x14ac:dyDescent="0.25">
      <c r="B106" s="177"/>
      <c r="C106" s="94"/>
      <c r="D106" s="179"/>
      <c r="E106" s="94"/>
      <c r="F106" s="94"/>
      <c r="G106" s="94"/>
      <c r="H106" s="94"/>
      <c r="I106" s="94"/>
      <c r="J106" s="94"/>
      <c r="K106" s="94"/>
      <c r="L106" s="2083"/>
      <c r="M106" s="2083"/>
      <c r="N106" s="2083"/>
      <c r="O106" s="111" t="s">
        <v>432</v>
      </c>
      <c r="P106" s="189"/>
      <c r="Q106" s="190"/>
      <c r="R106" s="190"/>
      <c r="S106" s="18"/>
      <c r="T106" s="178"/>
      <c r="U106" s="162"/>
      <c r="V106" s="18"/>
      <c r="W106" s="162"/>
      <c r="X106" s="162"/>
      <c r="Y106" s="162"/>
      <c r="Z106" s="162"/>
      <c r="AA106" s="162"/>
      <c r="AB106" s="162"/>
      <c r="AC106" s="162"/>
      <c r="AD106" s="2084"/>
      <c r="AE106" s="2084"/>
      <c r="AF106" s="2084"/>
      <c r="AG106" s="1509" t="s">
        <v>432</v>
      </c>
      <c r="AH106" s="1577"/>
      <c r="AI106" s="1578"/>
    </row>
    <row r="107" spans="2:35" s="16" customFormat="1" ht="25.5" customHeight="1" x14ac:dyDescent="0.25">
      <c r="B107" s="177"/>
      <c r="C107" s="188" t="s">
        <v>269</v>
      </c>
      <c r="D107" s="2056"/>
      <c r="E107" s="2057"/>
      <c r="F107" s="2057"/>
      <c r="G107" s="2057"/>
      <c r="H107" s="2057"/>
      <c r="I107" s="2057"/>
      <c r="J107" s="2057"/>
      <c r="K107" s="2057"/>
      <c r="L107" s="2057"/>
      <c r="M107" s="2057"/>
      <c r="N107" s="2058"/>
      <c r="O107" s="167"/>
      <c r="P107" s="189"/>
      <c r="Q107" s="190"/>
      <c r="R107" s="190"/>
      <c r="S107" s="18"/>
      <c r="T107" s="178"/>
      <c r="U107" s="1576" t="s">
        <v>269</v>
      </c>
      <c r="V107" s="2085"/>
      <c r="W107" s="2086"/>
      <c r="X107" s="2086"/>
      <c r="Y107" s="2086"/>
      <c r="Z107" s="2086"/>
      <c r="AA107" s="2086"/>
      <c r="AB107" s="2086"/>
      <c r="AC107" s="2086"/>
      <c r="AD107" s="2086"/>
      <c r="AE107" s="2086"/>
      <c r="AF107" s="2087"/>
      <c r="AG107" s="1587"/>
      <c r="AH107" s="1577"/>
      <c r="AI107" s="1578"/>
    </row>
    <row r="108" spans="2:35" s="16" customFormat="1" ht="6.75" customHeight="1" thickBot="1" x14ac:dyDescent="0.3">
      <c r="B108" s="182"/>
      <c r="C108" s="191"/>
      <c r="D108" s="192"/>
      <c r="E108" s="192"/>
      <c r="F108" s="192"/>
      <c r="G108" s="192"/>
      <c r="H108" s="192"/>
      <c r="I108" s="192"/>
      <c r="J108" s="192"/>
      <c r="K108" s="192"/>
      <c r="L108" s="193"/>
      <c r="M108" s="193"/>
      <c r="N108" s="193"/>
      <c r="O108" s="194"/>
      <c r="P108" s="195"/>
      <c r="Q108" s="190"/>
      <c r="R108" s="190"/>
      <c r="S108" s="18"/>
      <c r="T108" s="1569"/>
      <c r="U108" s="1579"/>
      <c r="V108" s="1580"/>
      <c r="W108" s="1580"/>
      <c r="X108" s="1580"/>
      <c r="Y108" s="1580"/>
      <c r="Z108" s="1580"/>
      <c r="AA108" s="1580"/>
      <c r="AB108" s="1580"/>
      <c r="AC108" s="1580"/>
      <c r="AD108" s="1581"/>
      <c r="AE108" s="1581"/>
      <c r="AF108" s="1581"/>
      <c r="AG108" s="1582"/>
      <c r="AH108" s="1583"/>
      <c r="AI108" s="1578"/>
    </row>
    <row r="109" spans="2:35" s="16" customFormat="1" ht="6.75" customHeight="1" thickBot="1" x14ac:dyDescent="0.3">
      <c r="C109" s="75"/>
      <c r="D109" s="196"/>
      <c r="E109" s="196"/>
      <c r="F109" s="196"/>
      <c r="G109" s="196"/>
      <c r="H109" s="196"/>
      <c r="I109" s="196"/>
      <c r="J109" s="196"/>
      <c r="K109" s="196"/>
      <c r="L109" s="197"/>
      <c r="M109" s="197"/>
      <c r="N109" s="197"/>
      <c r="O109" s="198"/>
      <c r="P109" s="190"/>
      <c r="Q109" s="190"/>
      <c r="R109" s="190"/>
      <c r="S109" s="18"/>
      <c r="T109" s="18"/>
      <c r="U109" s="199"/>
      <c r="V109" s="1584"/>
      <c r="W109" s="1584"/>
      <c r="X109" s="1584"/>
      <c r="Y109" s="1584"/>
      <c r="Z109" s="1584"/>
      <c r="AA109" s="1584"/>
      <c r="AB109" s="1584"/>
      <c r="AC109" s="1584"/>
      <c r="AD109" s="1585"/>
      <c r="AE109" s="1585"/>
      <c r="AF109" s="1585"/>
      <c r="AG109" s="1586"/>
      <c r="AH109" s="1578"/>
      <c r="AI109" s="1578"/>
    </row>
    <row r="110" spans="2:35" s="16" customFormat="1" ht="7.5" customHeight="1" thickBot="1" x14ac:dyDescent="0.3">
      <c r="B110" s="184"/>
      <c r="C110" s="175"/>
      <c r="D110" s="186"/>
      <c r="E110" s="187"/>
      <c r="F110" s="187"/>
      <c r="G110" s="187"/>
      <c r="H110" s="187"/>
      <c r="I110" s="187"/>
      <c r="J110" s="187"/>
      <c r="K110" s="187"/>
      <c r="L110" s="187"/>
      <c r="M110" s="187"/>
      <c r="N110" s="187"/>
      <c r="O110" s="187"/>
      <c r="P110" s="120"/>
      <c r="Q110" s="37"/>
      <c r="R110" s="37"/>
      <c r="S110" s="18"/>
      <c r="T110" s="1572"/>
      <c r="U110" s="1565"/>
      <c r="V110" s="1574"/>
      <c r="W110" s="1575"/>
      <c r="X110" s="1575"/>
      <c r="Y110" s="1575"/>
      <c r="Z110" s="1575"/>
      <c r="AA110" s="1575"/>
      <c r="AB110" s="1575"/>
      <c r="AC110" s="1575"/>
      <c r="AD110" s="1575"/>
      <c r="AE110" s="1575"/>
      <c r="AF110" s="1575"/>
      <c r="AG110" s="1575"/>
      <c r="AH110" s="1508"/>
      <c r="AI110" s="124"/>
    </row>
    <row r="111" spans="2:35" s="16" customFormat="1" ht="26.1" customHeight="1" thickTop="1" thickBot="1" x14ac:dyDescent="0.3">
      <c r="B111" s="177"/>
      <c r="C111" s="62"/>
      <c r="D111" s="2081" t="s">
        <v>450</v>
      </c>
      <c r="E111" s="2081"/>
      <c r="F111" s="2081"/>
      <c r="G111" s="2081"/>
      <c r="H111" s="2081"/>
      <c r="I111" s="2081"/>
      <c r="J111" s="2081"/>
      <c r="K111" s="2081"/>
      <c r="L111" s="2081"/>
      <c r="M111" s="2081"/>
      <c r="N111" s="2081"/>
      <c r="O111" s="2081"/>
      <c r="P111" s="121"/>
      <c r="Q111" s="37"/>
      <c r="R111" s="37"/>
      <c r="S111" s="18"/>
      <c r="T111" s="178"/>
      <c r="U111" s="91"/>
      <c r="V111" s="2043" t="s">
        <v>450</v>
      </c>
      <c r="W111" s="2043"/>
      <c r="X111" s="2043"/>
      <c r="Y111" s="2043"/>
      <c r="Z111" s="2043"/>
      <c r="AA111" s="2043"/>
      <c r="AB111" s="2043"/>
      <c r="AC111" s="2043"/>
      <c r="AD111" s="2043"/>
      <c r="AE111" s="2043"/>
      <c r="AF111" s="2043"/>
      <c r="AG111" s="2043"/>
      <c r="AH111" s="110"/>
      <c r="AI111" s="124"/>
    </row>
    <row r="112" spans="2:35" s="16" customFormat="1" ht="12.95" customHeight="1" thickTop="1" x14ac:dyDescent="0.25">
      <c r="B112" s="177"/>
      <c r="C112" s="94"/>
      <c r="D112" s="179"/>
      <c r="E112" s="94"/>
      <c r="F112" s="94"/>
      <c r="G112" s="94"/>
      <c r="H112" s="94"/>
      <c r="I112" s="94"/>
      <c r="J112" s="94"/>
      <c r="K112" s="94"/>
      <c r="L112" s="2092" t="s">
        <v>433</v>
      </c>
      <c r="M112" s="2092"/>
      <c r="N112" s="2092"/>
      <c r="O112" s="2092"/>
      <c r="P112" s="121"/>
      <c r="Q112" s="37"/>
      <c r="R112" s="37"/>
      <c r="S112" s="18"/>
      <c r="T112" s="178"/>
      <c r="U112" s="162"/>
      <c r="V112" s="18"/>
      <c r="W112" s="162"/>
      <c r="X112" s="162"/>
      <c r="Y112" s="162"/>
      <c r="Z112" s="162"/>
      <c r="AA112" s="162"/>
      <c r="AB112" s="162"/>
      <c r="AC112" s="162"/>
      <c r="AD112" s="2093" t="s">
        <v>433</v>
      </c>
      <c r="AE112" s="2093"/>
      <c r="AF112" s="2093"/>
      <c r="AG112" s="2093"/>
      <c r="AH112" s="110"/>
      <c r="AI112" s="124"/>
    </row>
    <row r="113" spans="1:35" s="16" customFormat="1" ht="26.1" customHeight="1" x14ac:dyDescent="0.25">
      <c r="B113" s="177"/>
      <c r="C113" s="188" t="s">
        <v>269</v>
      </c>
      <c r="D113" s="2056"/>
      <c r="E113" s="2057"/>
      <c r="F113" s="2057"/>
      <c r="G113" s="2057"/>
      <c r="H113" s="2057"/>
      <c r="I113" s="2057"/>
      <c r="J113" s="2057"/>
      <c r="K113" s="2057"/>
      <c r="L113" s="2057"/>
      <c r="M113" s="2057"/>
      <c r="N113" s="2058"/>
      <c r="O113" s="200"/>
      <c r="P113" s="121"/>
      <c r="Q113" s="37"/>
      <c r="R113" s="37"/>
      <c r="S113" s="18"/>
      <c r="T113" s="178"/>
      <c r="U113" s="1576" t="s">
        <v>269</v>
      </c>
      <c r="V113" s="2085"/>
      <c r="W113" s="2086"/>
      <c r="X113" s="2086"/>
      <c r="Y113" s="2086"/>
      <c r="Z113" s="2086"/>
      <c r="AA113" s="2086"/>
      <c r="AB113" s="2086"/>
      <c r="AC113" s="2086"/>
      <c r="AD113" s="2086"/>
      <c r="AE113" s="2086"/>
      <c r="AF113" s="2087"/>
      <c r="AG113" s="1588"/>
      <c r="AH113" s="110"/>
      <c r="AI113" s="124"/>
    </row>
    <row r="114" spans="1:35" s="16" customFormat="1" ht="12.95" customHeight="1" x14ac:dyDescent="0.25">
      <c r="B114" s="177"/>
      <c r="C114" s="94"/>
      <c r="D114" s="179"/>
      <c r="E114" s="94"/>
      <c r="F114" s="94"/>
      <c r="G114" s="94"/>
      <c r="H114" s="94"/>
      <c r="I114" s="94"/>
      <c r="J114" s="94"/>
      <c r="K114" s="94"/>
      <c r="L114" s="2092" t="s">
        <v>433</v>
      </c>
      <c r="M114" s="2092"/>
      <c r="N114" s="2092"/>
      <c r="O114" s="2092"/>
      <c r="P114" s="121"/>
      <c r="Q114" s="37"/>
      <c r="R114" s="37"/>
      <c r="S114" s="18"/>
      <c r="T114" s="178"/>
      <c r="U114" s="162"/>
      <c r="V114" s="18"/>
      <c r="W114" s="162"/>
      <c r="X114" s="162"/>
      <c r="Y114" s="162"/>
      <c r="Z114" s="162"/>
      <c r="AA114" s="162"/>
      <c r="AB114" s="162"/>
      <c r="AC114" s="162"/>
      <c r="AD114" s="2093" t="s">
        <v>433</v>
      </c>
      <c r="AE114" s="2093"/>
      <c r="AF114" s="2093"/>
      <c r="AG114" s="2093"/>
      <c r="AH114" s="110"/>
      <c r="AI114" s="124"/>
    </row>
    <row r="115" spans="1:35" s="16" customFormat="1" ht="26.1" customHeight="1" x14ac:dyDescent="0.25">
      <c r="B115" s="177"/>
      <c r="C115" s="188" t="s">
        <v>269</v>
      </c>
      <c r="D115" s="2056"/>
      <c r="E115" s="2057"/>
      <c r="F115" s="2057"/>
      <c r="G115" s="2057"/>
      <c r="H115" s="2057"/>
      <c r="I115" s="2057"/>
      <c r="J115" s="2057"/>
      <c r="K115" s="2057"/>
      <c r="L115" s="2057"/>
      <c r="M115" s="2057"/>
      <c r="N115" s="2058"/>
      <c r="O115" s="200"/>
      <c r="P115" s="189"/>
      <c r="Q115" s="190"/>
      <c r="R115" s="190"/>
      <c r="S115" s="18"/>
      <c r="T115" s="178"/>
      <c r="U115" s="1576" t="s">
        <v>269</v>
      </c>
      <c r="V115" s="2085"/>
      <c r="W115" s="2086"/>
      <c r="X115" s="2086"/>
      <c r="Y115" s="2086"/>
      <c r="Z115" s="2086"/>
      <c r="AA115" s="2086"/>
      <c r="AB115" s="2086"/>
      <c r="AC115" s="2086"/>
      <c r="AD115" s="2086"/>
      <c r="AE115" s="2086"/>
      <c r="AF115" s="2087"/>
      <c r="AG115" s="1588"/>
      <c r="AH115" s="1577"/>
      <c r="AI115" s="1578"/>
    </row>
    <row r="116" spans="1:35" s="16" customFormat="1" ht="10.5" customHeight="1" x14ac:dyDescent="0.25">
      <c r="B116" s="177"/>
      <c r="C116" s="94"/>
      <c r="D116" s="179"/>
      <c r="E116" s="94"/>
      <c r="F116" s="94"/>
      <c r="G116" s="94"/>
      <c r="H116" s="94"/>
      <c r="I116" s="94"/>
      <c r="J116" s="94"/>
      <c r="K116" s="94"/>
      <c r="L116" s="2092" t="s">
        <v>433</v>
      </c>
      <c r="M116" s="2092"/>
      <c r="N116" s="2092"/>
      <c r="O116" s="2092"/>
      <c r="P116" s="189"/>
      <c r="Q116" s="190"/>
      <c r="R116" s="190"/>
      <c r="S116" s="18"/>
      <c r="T116" s="178"/>
      <c r="U116" s="162"/>
      <c r="V116" s="18"/>
      <c r="W116" s="162"/>
      <c r="X116" s="162"/>
      <c r="Y116" s="162"/>
      <c r="Z116" s="162"/>
      <c r="AA116" s="162"/>
      <c r="AB116" s="162"/>
      <c r="AC116" s="162"/>
      <c r="AD116" s="2093" t="s">
        <v>433</v>
      </c>
      <c r="AE116" s="2093"/>
      <c r="AF116" s="2093"/>
      <c r="AG116" s="2093"/>
      <c r="AH116" s="1577"/>
      <c r="AI116" s="1578"/>
    </row>
    <row r="117" spans="1:35" s="16" customFormat="1" ht="25.5" customHeight="1" x14ac:dyDescent="0.25">
      <c r="B117" s="177"/>
      <c r="C117" s="188" t="s">
        <v>269</v>
      </c>
      <c r="D117" s="2056"/>
      <c r="E117" s="2057"/>
      <c r="F117" s="2057"/>
      <c r="G117" s="2057"/>
      <c r="H117" s="2057"/>
      <c r="I117" s="2057"/>
      <c r="J117" s="2057"/>
      <c r="K117" s="2057"/>
      <c r="L117" s="2057"/>
      <c r="M117" s="2057"/>
      <c r="N117" s="2058"/>
      <c r="O117" s="200"/>
      <c r="P117" s="189"/>
      <c r="Q117" s="190"/>
      <c r="R117" s="190"/>
      <c r="S117" s="18"/>
      <c r="T117" s="178"/>
      <c r="U117" s="1576" t="s">
        <v>269</v>
      </c>
      <c r="V117" s="2085"/>
      <c r="W117" s="2086"/>
      <c r="X117" s="2086"/>
      <c r="Y117" s="2086"/>
      <c r="Z117" s="2086"/>
      <c r="AA117" s="2086"/>
      <c r="AB117" s="2086"/>
      <c r="AC117" s="2086"/>
      <c r="AD117" s="2086"/>
      <c r="AE117" s="2086"/>
      <c r="AF117" s="2087"/>
      <c r="AG117" s="1588"/>
      <c r="AH117" s="1577"/>
      <c r="AI117" s="1578"/>
    </row>
    <row r="118" spans="1:35" s="16" customFormat="1" ht="12.95" customHeight="1" x14ac:dyDescent="0.25">
      <c r="B118" s="177"/>
      <c r="C118" s="94"/>
      <c r="D118" s="179"/>
      <c r="E118" s="94"/>
      <c r="F118" s="94"/>
      <c r="G118" s="94"/>
      <c r="H118" s="94"/>
      <c r="I118" s="94"/>
      <c r="J118" s="94"/>
      <c r="K118" s="94"/>
      <c r="L118" s="2092" t="s">
        <v>433</v>
      </c>
      <c r="M118" s="2092"/>
      <c r="N118" s="2092"/>
      <c r="O118" s="2092"/>
      <c r="P118" s="121"/>
      <c r="Q118" s="37"/>
      <c r="R118" s="37"/>
      <c r="S118" s="18"/>
      <c r="T118" s="178"/>
      <c r="U118" s="162"/>
      <c r="V118" s="18"/>
      <c r="W118" s="162"/>
      <c r="X118" s="162"/>
      <c r="Y118" s="162"/>
      <c r="Z118" s="162"/>
      <c r="AA118" s="162"/>
      <c r="AB118" s="162"/>
      <c r="AC118" s="162"/>
      <c r="AD118" s="2093" t="s">
        <v>433</v>
      </c>
      <c r="AE118" s="2093"/>
      <c r="AF118" s="2093"/>
      <c r="AG118" s="2093"/>
      <c r="AH118" s="110"/>
      <c r="AI118" s="124"/>
    </row>
    <row r="119" spans="1:35" s="16" customFormat="1" ht="26.1" customHeight="1" x14ac:dyDescent="0.25">
      <c r="B119" s="177"/>
      <c r="C119" s="188" t="s">
        <v>269</v>
      </c>
      <c r="D119" s="2056"/>
      <c r="E119" s="2057"/>
      <c r="F119" s="2057"/>
      <c r="G119" s="2057"/>
      <c r="H119" s="2057"/>
      <c r="I119" s="2057"/>
      <c r="J119" s="2057"/>
      <c r="K119" s="2057"/>
      <c r="L119" s="2057"/>
      <c r="M119" s="2057"/>
      <c r="N119" s="2058"/>
      <c r="O119" s="200"/>
      <c r="P119" s="121"/>
      <c r="Q119" s="37"/>
      <c r="R119" s="37"/>
      <c r="S119" s="18"/>
      <c r="T119" s="178"/>
      <c r="U119" s="1576" t="s">
        <v>269</v>
      </c>
      <c r="V119" s="2085"/>
      <c r="W119" s="2086"/>
      <c r="X119" s="2086"/>
      <c r="Y119" s="2086"/>
      <c r="Z119" s="2086"/>
      <c r="AA119" s="2086"/>
      <c r="AB119" s="2086"/>
      <c r="AC119" s="2086"/>
      <c r="AD119" s="2086"/>
      <c r="AE119" s="2086"/>
      <c r="AF119" s="2087"/>
      <c r="AG119" s="1588"/>
      <c r="AH119" s="110"/>
      <c r="AI119" s="124"/>
    </row>
    <row r="120" spans="1:35" s="16" customFormat="1" ht="12.95" customHeight="1" x14ac:dyDescent="0.25">
      <c r="B120" s="177"/>
      <c r="C120" s="94"/>
      <c r="D120" s="179"/>
      <c r="E120" s="94"/>
      <c r="F120" s="94"/>
      <c r="G120" s="94"/>
      <c r="H120" s="94"/>
      <c r="I120" s="94"/>
      <c r="J120" s="94"/>
      <c r="K120" s="94"/>
      <c r="L120" s="2092" t="s">
        <v>433</v>
      </c>
      <c r="M120" s="2092"/>
      <c r="N120" s="2092"/>
      <c r="O120" s="2092"/>
      <c r="P120" s="121"/>
      <c r="Q120" s="37"/>
      <c r="R120" s="37"/>
      <c r="S120" s="18"/>
      <c r="T120" s="178"/>
      <c r="U120" s="162"/>
      <c r="V120" s="18"/>
      <c r="W120" s="162"/>
      <c r="X120" s="162"/>
      <c r="Y120" s="162"/>
      <c r="Z120" s="162"/>
      <c r="AA120" s="162"/>
      <c r="AB120" s="162"/>
      <c r="AC120" s="162"/>
      <c r="AD120" s="2093" t="s">
        <v>433</v>
      </c>
      <c r="AE120" s="2093"/>
      <c r="AF120" s="2093"/>
      <c r="AG120" s="2093"/>
      <c r="AH120" s="110"/>
      <c r="AI120" s="124"/>
    </row>
    <row r="121" spans="1:35" s="16" customFormat="1" ht="26.1" customHeight="1" x14ac:dyDescent="0.25">
      <c r="B121" s="177"/>
      <c r="C121" s="188" t="s">
        <v>269</v>
      </c>
      <c r="D121" s="2056"/>
      <c r="E121" s="2057"/>
      <c r="F121" s="2057"/>
      <c r="G121" s="2057"/>
      <c r="H121" s="2057"/>
      <c r="I121" s="2057"/>
      <c r="J121" s="2057"/>
      <c r="K121" s="2057"/>
      <c r="L121" s="2057"/>
      <c r="M121" s="2057"/>
      <c r="N121" s="2058"/>
      <c r="O121" s="200"/>
      <c r="P121" s="189"/>
      <c r="Q121" s="190"/>
      <c r="R121" s="190"/>
      <c r="S121" s="18"/>
      <c r="T121" s="178"/>
      <c r="U121" s="1576" t="s">
        <v>269</v>
      </c>
      <c r="V121" s="2085"/>
      <c r="W121" s="2086"/>
      <c r="X121" s="2086"/>
      <c r="Y121" s="2086"/>
      <c r="Z121" s="2086"/>
      <c r="AA121" s="2086"/>
      <c r="AB121" s="2086"/>
      <c r="AC121" s="2086"/>
      <c r="AD121" s="2086"/>
      <c r="AE121" s="2086"/>
      <c r="AF121" s="2087"/>
      <c r="AG121" s="1588"/>
      <c r="AH121" s="1577"/>
      <c r="AI121" s="1578"/>
    </row>
    <row r="122" spans="1:35" s="16" customFormat="1" ht="10.5" customHeight="1" x14ac:dyDescent="0.25">
      <c r="B122" s="177"/>
      <c r="C122" s="94"/>
      <c r="D122" s="179"/>
      <c r="E122" s="94"/>
      <c r="F122" s="94"/>
      <c r="G122" s="94"/>
      <c r="H122" s="94"/>
      <c r="I122" s="94"/>
      <c r="J122" s="94"/>
      <c r="K122" s="94"/>
      <c r="L122" s="2092" t="s">
        <v>433</v>
      </c>
      <c r="M122" s="2092"/>
      <c r="N122" s="2092"/>
      <c r="O122" s="2092"/>
      <c r="P122" s="189"/>
      <c r="Q122" s="190"/>
      <c r="R122" s="190"/>
      <c r="S122" s="18"/>
      <c r="T122" s="178"/>
      <c r="U122" s="162"/>
      <c r="V122" s="18"/>
      <c r="W122" s="162"/>
      <c r="X122" s="162"/>
      <c r="Y122" s="162"/>
      <c r="Z122" s="162"/>
      <c r="AA122" s="162"/>
      <c r="AB122" s="162"/>
      <c r="AC122" s="162"/>
      <c r="AD122" s="2093" t="s">
        <v>433</v>
      </c>
      <c r="AE122" s="2093"/>
      <c r="AF122" s="2093"/>
      <c r="AG122" s="2093"/>
      <c r="AH122" s="1577"/>
      <c r="AI122" s="1578"/>
    </row>
    <row r="123" spans="1:35" s="16" customFormat="1" ht="25.5" customHeight="1" x14ac:dyDescent="0.25">
      <c r="B123" s="177"/>
      <c r="C123" s="188" t="s">
        <v>269</v>
      </c>
      <c r="D123" s="2056"/>
      <c r="E123" s="2057"/>
      <c r="F123" s="2057"/>
      <c r="G123" s="2057"/>
      <c r="H123" s="2057"/>
      <c r="I123" s="2057"/>
      <c r="J123" s="2057"/>
      <c r="K123" s="2057"/>
      <c r="L123" s="2057"/>
      <c r="M123" s="2057"/>
      <c r="N123" s="2058"/>
      <c r="O123" s="200"/>
      <c r="P123" s="189"/>
      <c r="Q123" s="190"/>
      <c r="R123" s="190"/>
      <c r="S123" s="18"/>
      <c r="T123" s="178"/>
      <c r="U123" s="1576" t="s">
        <v>269</v>
      </c>
      <c r="V123" s="2085"/>
      <c r="W123" s="2086"/>
      <c r="X123" s="2086"/>
      <c r="Y123" s="2086"/>
      <c r="Z123" s="2086"/>
      <c r="AA123" s="2086"/>
      <c r="AB123" s="2086"/>
      <c r="AC123" s="2086"/>
      <c r="AD123" s="2086"/>
      <c r="AE123" s="2086"/>
      <c r="AF123" s="2087"/>
      <c r="AG123" s="1588"/>
      <c r="AH123" s="1577"/>
      <c r="AI123" s="1578"/>
    </row>
    <row r="124" spans="1:35" s="16" customFormat="1" ht="6.75" customHeight="1" thickBot="1" x14ac:dyDescent="0.3">
      <c r="B124" s="182"/>
      <c r="C124" s="191"/>
      <c r="D124" s="192"/>
      <c r="E124" s="192"/>
      <c r="F124" s="192"/>
      <c r="G124" s="192"/>
      <c r="H124" s="192"/>
      <c r="I124" s="192"/>
      <c r="J124" s="192"/>
      <c r="K124" s="192"/>
      <c r="L124" s="193"/>
      <c r="M124" s="193"/>
      <c r="N124" s="193"/>
      <c r="O124" s="194"/>
      <c r="P124" s="195"/>
      <c r="Q124" s="190"/>
      <c r="R124" s="190"/>
      <c r="S124" s="18"/>
      <c r="T124" s="1569"/>
      <c r="U124" s="1579"/>
      <c r="V124" s="1580"/>
      <c r="W124" s="1580"/>
      <c r="X124" s="1580"/>
      <c r="Y124" s="1580"/>
      <c r="Z124" s="1580"/>
      <c r="AA124" s="1580"/>
      <c r="AB124" s="1580"/>
      <c r="AC124" s="1580"/>
      <c r="AD124" s="1581"/>
      <c r="AE124" s="1581"/>
      <c r="AF124" s="1581"/>
      <c r="AG124" s="1582"/>
      <c r="AH124" s="1583"/>
      <c r="AI124" s="1578"/>
    </row>
    <row r="125" spans="1:35" ht="17.25" customHeight="1" thickBot="1" x14ac:dyDescent="0.2">
      <c r="A125" s="2033" t="str">
        <f>IF(ISBLANK('１．学校基本情報'!$A$7),"",'１．学校基本情報'!$A$7)</f>
        <v/>
      </c>
      <c r="B125" s="2033"/>
      <c r="C125" s="2033"/>
      <c r="D125" s="2033"/>
      <c r="E125" s="2033"/>
      <c r="F125" s="2033"/>
      <c r="G125" s="2033"/>
      <c r="H125" s="2033"/>
      <c r="I125" s="2033"/>
      <c r="J125" s="2033"/>
      <c r="K125" s="2033"/>
      <c r="L125" s="2033"/>
      <c r="M125" s="2033"/>
      <c r="N125" s="2033"/>
      <c r="O125" s="2033"/>
      <c r="P125" s="2033"/>
      <c r="Q125" s="79"/>
      <c r="R125" s="12"/>
      <c r="S125" s="2037"/>
      <c r="T125" s="2037"/>
      <c r="U125" s="2037"/>
      <c r="V125" s="2037"/>
      <c r="W125" s="2037"/>
      <c r="X125" s="2037"/>
      <c r="Y125" s="2037"/>
      <c r="Z125" s="2037"/>
      <c r="AA125" s="2037"/>
      <c r="AB125" s="2037"/>
      <c r="AC125" s="2037"/>
      <c r="AD125" s="2037"/>
      <c r="AE125" s="2037"/>
      <c r="AF125" s="2037"/>
      <c r="AG125" s="2037"/>
      <c r="AH125" s="2037"/>
      <c r="AI125" s="173"/>
    </row>
    <row r="126" spans="1:35" s="16" customFormat="1" ht="7.5" customHeight="1" thickBot="1" x14ac:dyDescent="0.3">
      <c r="B126" s="184"/>
      <c r="C126" s="175"/>
      <c r="D126" s="186"/>
      <c r="E126" s="187"/>
      <c r="F126" s="187"/>
      <c r="G126" s="187"/>
      <c r="H126" s="187"/>
      <c r="I126" s="187"/>
      <c r="J126" s="187"/>
      <c r="K126" s="187"/>
      <c r="L126" s="187"/>
      <c r="M126" s="187"/>
      <c r="N126" s="187"/>
      <c r="O126" s="187"/>
      <c r="P126" s="120"/>
      <c r="Q126" s="37"/>
      <c r="R126" s="37"/>
      <c r="S126" s="18"/>
      <c r="T126" s="1572"/>
      <c r="U126" s="1565"/>
      <c r="V126" s="1574"/>
      <c r="W126" s="1575"/>
      <c r="X126" s="1575"/>
      <c r="Y126" s="1575"/>
      <c r="Z126" s="1575"/>
      <c r="AA126" s="1575"/>
      <c r="AB126" s="1575"/>
      <c r="AC126" s="1575"/>
      <c r="AD126" s="1575"/>
      <c r="AE126" s="1575"/>
      <c r="AF126" s="1575"/>
      <c r="AG126" s="1575"/>
      <c r="AH126" s="1508"/>
      <c r="AI126" s="124"/>
    </row>
    <row r="127" spans="1:35" s="16" customFormat="1" ht="26.1" customHeight="1" thickTop="1" thickBot="1" x14ac:dyDescent="0.3">
      <c r="B127" s="177"/>
      <c r="C127" s="62"/>
      <c r="D127" s="2081" t="s">
        <v>451</v>
      </c>
      <c r="E127" s="2081"/>
      <c r="F127" s="2081"/>
      <c r="G127" s="2081"/>
      <c r="H127" s="2081"/>
      <c r="I127" s="2081"/>
      <c r="J127" s="2081"/>
      <c r="K127" s="2081"/>
      <c r="L127" s="2081"/>
      <c r="M127" s="2081"/>
      <c r="N127" s="2081"/>
      <c r="O127" s="2081"/>
      <c r="P127" s="121"/>
      <c r="Q127" s="37"/>
      <c r="R127" s="37"/>
      <c r="S127" s="18"/>
      <c r="T127" s="178"/>
      <c r="U127" s="91"/>
      <c r="V127" s="2043" t="s">
        <v>451</v>
      </c>
      <c r="W127" s="2043"/>
      <c r="X127" s="2043"/>
      <c r="Y127" s="2043"/>
      <c r="Z127" s="2043"/>
      <c r="AA127" s="2043"/>
      <c r="AB127" s="2043"/>
      <c r="AC127" s="2043"/>
      <c r="AD127" s="2043"/>
      <c r="AE127" s="2043"/>
      <c r="AF127" s="2043"/>
      <c r="AG127" s="2043"/>
      <c r="AH127" s="110"/>
      <c r="AI127" s="124"/>
    </row>
    <row r="128" spans="1:35" s="16" customFormat="1" ht="12.95" customHeight="1" thickTop="1" x14ac:dyDescent="0.25">
      <c r="B128" s="177"/>
      <c r="C128" s="94"/>
      <c r="D128" s="179"/>
      <c r="E128" s="94"/>
      <c r="F128" s="94"/>
      <c r="G128" s="94"/>
      <c r="H128" s="94"/>
      <c r="I128" s="94"/>
      <c r="J128" s="94"/>
      <c r="K128" s="94"/>
      <c r="L128" s="2083"/>
      <c r="M128" s="2083"/>
      <c r="N128" s="2083"/>
      <c r="O128" s="111" t="s">
        <v>431</v>
      </c>
      <c r="P128" s="121"/>
      <c r="Q128" s="37"/>
      <c r="R128" s="37"/>
      <c r="S128" s="18"/>
      <c r="T128" s="178"/>
      <c r="U128" s="162"/>
      <c r="V128" s="18"/>
      <c r="W128" s="162"/>
      <c r="X128" s="162"/>
      <c r="Y128" s="162"/>
      <c r="Z128" s="162"/>
      <c r="AA128" s="162"/>
      <c r="AB128" s="162"/>
      <c r="AC128" s="162"/>
      <c r="AD128" s="2084"/>
      <c r="AE128" s="2084"/>
      <c r="AF128" s="2084"/>
      <c r="AG128" s="1509" t="s">
        <v>431</v>
      </c>
      <c r="AH128" s="110"/>
      <c r="AI128" s="124"/>
    </row>
    <row r="129" spans="2:35" s="16" customFormat="1" ht="26.1" customHeight="1" x14ac:dyDescent="0.25">
      <c r="B129" s="177"/>
      <c r="C129" s="188" t="s">
        <v>269</v>
      </c>
      <c r="D129" s="2056"/>
      <c r="E129" s="2057"/>
      <c r="F129" s="2057"/>
      <c r="G129" s="2057"/>
      <c r="H129" s="2057"/>
      <c r="I129" s="2057"/>
      <c r="J129" s="2057"/>
      <c r="K129" s="2057"/>
      <c r="L129" s="2057"/>
      <c r="M129" s="2057"/>
      <c r="N129" s="2058"/>
      <c r="O129" s="200"/>
      <c r="P129" s="121"/>
      <c r="Q129" s="37"/>
      <c r="R129" s="37"/>
      <c r="S129" s="18"/>
      <c r="T129" s="178"/>
      <c r="U129" s="1576" t="s">
        <v>269</v>
      </c>
      <c r="V129" s="2085"/>
      <c r="W129" s="2086"/>
      <c r="X129" s="2086"/>
      <c r="Y129" s="2086"/>
      <c r="Z129" s="2086"/>
      <c r="AA129" s="2086"/>
      <c r="AB129" s="2086"/>
      <c r="AC129" s="2086"/>
      <c r="AD129" s="2086"/>
      <c r="AE129" s="2086"/>
      <c r="AF129" s="2087"/>
      <c r="AG129" s="1588"/>
      <c r="AH129" s="110"/>
      <c r="AI129" s="124"/>
    </row>
    <row r="130" spans="2:35" s="16" customFormat="1" ht="12.95" customHeight="1" x14ac:dyDescent="0.25">
      <c r="B130" s="177"/>
      <c r="C130" s="94"/>
      <c r="D130" s="179"/>
      <c r="E130" s="94"/>
      <c r="F130" s="94"/>
      <c r="G130" s="94"/>
      <c r="H130" s="94"/>
      <c r="I130" s="94"/>
      <c r="J130" s="94"/>
      <c r="K130" s="94"/>
      <c r="L130" s="2083"/>
      <c r="M130" s="2083"/>
      <c r="N130" s="2083"/>
      <c r="O130" s="111" t="s">
        <v>431</v>
      </c>
      <c r="P130" s="121"/>
      <c r="Q130" s="37"/>
      <c r="R130" s="37"/>
      <c r="S130" s="18"/>
      <c r="T130" s="178"/>
      <c r="U130" s="162"/>
      <c r="V130" s="18"/>
      <c r="W130" s="162"/>
      <c r="X130" s="162"/>
      <c r="Y130" s="162"/>
      <c r="Z130" s="162"/>
      <c r="AA130" s="162"/>
      <c r="AB130" s="162"/>
      <c r="AC130" s="162"/>
      <c r="AD130" s="2084"/>
      <c r="AE130" s="2084"/>
      <c r="AF130" s="2084"/>
      <c r="AG130" s="1509" t="s">
        <v>431</v>
      </c>
      <c r="AH130" s="110"/>
      <c r="AI130" s="124"/>
    </row>
    <row r="131" spans="2:35" s="16" customFormat="1" ht="26.1" customHeight="1" x14ac:dyDescent="0.25">
      <c r="B131" s="177"/>
      <c r="C131" s="188" t="s">
        <v>269</v>
      </c>
      <c r="D131" s="2056"/>
      <c r="E131" s="2057"/>
      <c r="F131" s="2057"/>
      <c r="G131" s="2057"/>
      <c r="H131" s="2057"/>
      <c r="I131" s="2057"/>
      <c r="J131" s="2057"/>
      <c r="K131" s="2057"/>
      <c r="L131" s="2057"/>
      <c r="M131" s="2057"/>
      <c r="N131" s="2058"/>
      <c r="O131" s="200"/>
      <c r="P131" s="189"/>
      <c r="Q131" s="190"/>
      <c r="R131" s="190"/>
      <c r="S131" s="18"/>
      <c r="T131" s="178"/>
      <c r="U131" s="1576" t="s">
        <v>269</v>
      </c>
      <c r="V131" s="2085"/>
      <c r="W131" s="2086"/>
      <c r="X131" s="2086"/>
      <c r="Y131" s="2086"/>
      <c r="Z131" s="2086"/>
      <c r="AA131" s="2086"/>
      <c r="AB131" s="2086"/>
      <c r="AC131" s="2086"/>
      <c r="AD131" s="2086"/>
      <c r="AE131" s="2086"/>
      <c r="AF131" s="2087"/>
      <c r="AG131" s="1588"/>
      <c r="AH131" s="1577"/>
      <c r="AI131" s="1578"/>
    </row>
    <row r="132" spans="2:35" s="16" customFormat="1" ht="10.5" customHeight="1" x14ac:dyDescent="0.25">
      <c r="B132" s="177"/>
      <c r="C132" s="94"/>
      <c r="D132" s="179"/>
      <c r="E132" s="94"/>
      <c r="F132" s="94"/>
      <c r="G132" s="94"/>
      <c r="H132" s="94"/>
      <c r="I132" s="94"/>
      <c r="J132" s="94"/>
      <c r="K132" s="94"/>
      <c r="L132" s="2083"/>
      <c r="M132" s="2083"/>
      <c r="N132" s="2083"/>
      <c r="O132" s="111" t="s">
        <v>431</v>
      </c>
      <c r="P132" s="189"/>
      <c r="Q132" s="190"/>
      <c r="R132" s="190"/>
      <c r="S132" s="18"/>
      <c r="T132" s="178"/>
      <c r="U132" s="162"/>
      <c r="V132" s="18"/>
      <c r="W132" s="162"/>
      <c r="X132" s="162"/>
      <c r="Y132" s="162"/>
      <c r="Z132" s="162"/>
      <c r="AA132" s="162"/>
      <c r="AB132" s="162"/>
      <c r="AC132" s="162"/>
      <c r="AD132" s="2084"/>
      <c r="AE132" s="2084"/>
      <c r="AF132" s="2084"/>
      <c r="AG132" s="1509" t="s">
        <v>431</v>
      </c>
      <c r="AH132" s="1577"/>
      <c r="AI132" s="1578"/>
    </row>
    <row r="133" spans="2:35" s="16" customFormat="1" ht="25.5" customHeight="1" x14ac:dyDescent="0.25">
      <c r="B133" s="177"/>
      <c r="C133" s="188" t="s">
        <v>269</v>
      </c>
      <c r="D133" s="2056"/>
      <c r="E133" s="2057"/>
      <c r="F133" s="2057"/>
      <c r="G133" s="2057"/>
      <c r="H133" s="2057"/>
      <c r="I133" s="2057"/>
      <c r="J133" s="2057"/>
      <c r="K133" s="2057"/>
      <c r="L133" s="2057"/>
      <c r="M133" s="2057"/>
      <c r="N133" s="2058"/>
      <c r="O133" s="200"/>
      <c r="P133" s="189"/>
      <c r="Q133" s="190"/>
      <c r="R133" s="190"/>
      <c r="S133" s="18"/>
      <c r="T133" s="178"/>
      <c r="U133" s="1576" t="s">
        <v>269</v>
      </c>
      <c r="V133" s="2085"/>
      <c r="W133" s="2086"/>
      <c r="X133" s="2086"/>
      <c r="Y133" s="2086"/>
      <c r="Z133" s="2086"/>
      <c r="AA133" s="2086"/>
      <c r="AB133" s="2086"/>
      <c r="AC133" s="2086"/>
      <c r="AD133" s="2086"/>
      <c r="AE133" s="2086"/>
      <c r="AF133" s="2087"/>
      <c r="AG133" s="1588"/>
      <c r="AH133" s="1577"/>
      <c r="AI133" s="1578"/>
    </row>
    <row r="134" spans="2:35" s="16" customFormat="1" ht="12.95" customHeight="1" x14ac:dyDescent="0.25">
      <c r="B134" s="177"/>
      <c r="C134" s="94"/>
      <c r="D134" s="179"/>
      <c r="E134" s="94"/>
      <c r="F134" s="94"/>
      <c r="G134" s="94"/>
      <c r="H134" s="94"/>
      <c r="I134" s="94"/>
      <c r="J134" s="94"/>
      <c r="K134" s="94"/>
      <c r="L134" s="2083"/>
      <c r="M134" s="2083"/>
      <c r="N134" s="2083"/>
      <c r="O134" s="111" t="s">
        <v>431</v>
      </c>
      <c r="P134" s="121"/>
      <c r="Q134" s="37"/>
      <c r="R134" s="37"/>
      <c r="S134" s="18"/>
      <c r="T134" s="178"/>
      <c r="U134" s="162"/>
      <c r="V134" s="18"/>
      <c r="W134" s="162"/>
      <c r="X134" s="162"/>
      <c r="Y134" s="162"/>
      <c r="Z134" s="162"/>
      <c r="AA134" s="162"/>
      <c r="AB134" s="162"/>
      <c r="AC134" s="162"/>
      <c r="AD134" s="2084"/>
      <c r="AE134" s="2084"/>
      <c r="AF134" s="2084"/>
      <c r="AG134" s="1509" t="s">
        <v>431</v>
      </c>
      <c r="AH134" s="110"/>
      <c r="AI134" s="124"/>
    </row>
    <row r="135" spans="2:35" s="16" customFormat="1" ht="26.1" customHeight="1" x14ac:dyDescent="0.25">
      <c r="B135" s="177"/>
      <c r="C135" s="188" t="s">
        <v>269</v>
      </c>
      <c r="D135" s="2056"/>
      <c r="E135" s="2057"/>
      <c r="F135" s="2057"/>
      <c r="G135" s="2057"/>
      <c r="H135" s="2057"/>
      <c r="I135" s="2057"/>
      <c r="J135" s="2057"/>
      <c r="K135" s="2057"/>
      <c r="L135" s="2057"/>
      <c r="M135" s="2057"/>
      <c r="N135" s="2058"/>
      <c r="O135" s="200"/>
      <c r="P135" s="121"/>
      <c r="Q135" s="37"/>
      <c r="R135" s="37"/>
      <c r="S135" s="18"/>
      <c r="T135" s="178"/>
      <c r="U135" s="1576" t="s">
        <v>269</v>
      </c>
      <c r="V135" s="2085"/>
      <c r="W135" s="2086"/>
      <c r="X135" s="2086"/>
      <c r="Y135" s="2086"/>
      <c r="Z135" s="2086"/>
      <c r="AA135" s="2086"/>
      <c r="AB135" s="2086"/>
      <c r="AC135" s="2086"/>
      <c r="AD135" s="2086"/>
      <c r="AE135" s="2086"/>
      <c r="AF135" s="2087"/>
      <c r="AG135" s="1588"/>
      <c r="AH135" s="110"/>
      <c r="AI135" s="124"/>
    </row>
    <row r="136" spans="2:35" s="16" customFormat="1" ht="12.95" customHeight="1" x14ac:dyDescent="0.25">
      <c r="B136" s="177"/>
      <c r="C136" s="94"/>
      <c r="D136" s="179"/>
      <c r="E136" s="94"/>
      <c r="F136" s="94"/>
      <c r="G136" s="94"/>
      <c r="H136" s="94"/>
      <c r="I136" s="94"/>
      <c r="J136" s="94"/>
      <c r="K136" s="94"/>
      <c r="L136" s="2083"/>
      <c r="M136" s="2083"/>
      <c r="N136" s="2083"/>
      <c r="O136" s="111" t="s">
        <v>431</v>
      </c>
      <c r="P136" s="121"/>
      <c r="Q136" s="37"/>
      <c r="R136" s="37"/>
      <c r="S136" s="18"/>
      <c r="T136" s="178"/>
      <c r="U136" s="162"/>
      <c r="V136" s="18"/>
      <c r="W136" s="162"/>
      <c r="X136" s="162"/>
      <c r="Y136" s="162"/>
      <c r="Z136" s="162"/>
      <c r="AA136" s="162"/>
      <c r="AB136" s="162"/>
      <c r="AC136" s="162"/>
      <c r="AD136" s="2084"/>
      <c r="AE136" s="2084"/>
      <c r="AF136" s="2084"/>
      <c r="AG136" s="1509" t="s">
        <v>431</v>
      </c>
      <c r="AH136" s="110"/>
      <c r="AI136" s="124"/>
    </row>
    <row r="137" spans="2:35" s="16" customFormat="1" ht="26.1" customHeight="1" x14ac:dyDescent="0.25">
      <c r="B137" s="177"/>
      <c r="C137" s="188" t="s">
        <v>269</v>
      </c>
      <c r="D137" s="2056"/>
      <c r="E137" s="2057"/>
      <c r="F137" s="2057"/>
      <c r="G137" s="2057"/>
      <c r="H137" s="2057"/>
      <c r="I137" s="2057"/>
      <c r="J137" s="2057"/>
      <c r="K137" s="2057"/>
      <c r="L137" s="2057"/>
      <c r="M137" s="2057"/>
      <c r="N137" s="2058"/>
      <c r="O137" s="200"/>
      <c r="P137" s="189"/>
      <c r="Q137" s="190"/>
      <c r="R137" s="190"/>
      <c r="S137" s="18"/>
      <c r="T137" s="178"/>
      <c r="U137" s="1576" t="s">
        <v>269</v>
      </c>
      <c r="V137" s="2085"/>
      <c r="W137" s="2086"/>
      <c r="X137" s="2086"/>
      <c r="Y137" s="2086"/>
      <c r="Z137" s="2086"/>
      <c r="AA137" s="2086"/>
      <c r="AB137" s="2086"/>
      <c r="AC137" s="2086"/>
      <c r="AD137" s="2086"/>
      <c r="AE137" s="2086"/>
      <c r="AF137" s="2087"/>
      <c r="AG137" s="1588"/>
      <c r="AH137" s="1577"/>
      <c r="AI137" s="1578"/>
    </row>
    <row r="138" spans="2:35" s="16" customFormat="1" ht="10.5" customHeight="1" x14ac:dyDescent="0.25">
      <c r="B138" s="177"/>
      <c r="C138" s="94"/>
      <c r="D138" s="179"/>
      <c r="E138" s="94"/>
      <c r="F138" s="94"/>
      <c r="G138" s="94"/>
      <c r="H138" s="94"/>
      <c r="I138" s="94"/>
      <c r="J138" s="94"/>
      <c r="K138" s="94"/>
      <c r="L138" s="2083"/>
      <c r="M138" s="2083"/>
      <c r="N138" s="2083"/>
      <c r="O138" s="111" t="s">
        <v>431</v>
      </c>
      <c r="P138" s="189"/>
      <c r="Q138" s="190"/>
      <c r="R138" s="190"/>
      <c r="S138" s="18"/>
      <c r="T138" s="178"/>
      <c r="U138" s="162"/>
      <c r="V138" s="18"/>
      <c r="W138" s="162"/>
      <c r="X138" s="162"/>
      <c r="Y138" s="162"/>
      <c r="Z138" s="162"/>
      <c r="AA138" s="162"/>
      <c r="AB138" s="162"/>
      <c r="AC138" s="162"/>
      <c r="AD138" s="2084"/>
      <c r="AE138" s="2084"/>
      <c r="AF138" s="2084"/>
      <c r="AG138" s="1509" t="s">
        <v>431</v>
      </c>
      <c r="AH138" s="1577"/>
      <c r="AI138" s="1578"/>
    </row>
    <row r="139" spans="2:35" s="16" customFormat="1" ht="25.5" customHeight="1" x14ac:dyDescent="0.25">
      <c r="B139" s="177"/>
      <c r="C139" s="188" t="s">
        <v>269</v>
      </c>
      <c r="D139" s="2056"/>
      <c r="E139" s="2057"/>
      <c r="F139" s="2057"/>
      <c r="G139" s="2057"/>
      <c r="H139" s="2057"/>
      <c r="I139" s="2057"/>
      <c r="J139" s="2057"/>
      <c r="K139" s="2057"/>
      <c r="L139" s="2057"/>
      <c r="M139" s="2057"/>
      <c r="N139" s="2058"/>
      <c r="O139" s="200"/>
      <c r="P139" s="189"/>
      <c r="Q139" s="190"/>
      <c r="R139" s="190"/>
      <c r="S139" s="18"/>
      <c r="T139" s="178"/>
      <c r="U139" s="1576" t="s">
        <v>269</v>
      </c>
      <c r="V139" s="2085"/>
      <c r="W139" s="2086"/>
      <c r="X139" s="2086"/>
      <c r="Y139" s="2086"/>
      <c r="Z139" s="2086"/>
      <c r="AA139" s="2086"/>
      <c r="AB139" s="2086"/>
      <c r="AC139" s="2086"/>
      <c r="AD139" s="2086"/>
      <c r="AE139" s="2086"/>
      <c r="AF139" s="2087"/>
      <c r="AG139" s="1588"/>
      <c r="AH139" s="1577"/>
      <c r="AI139" s="1578"/>
    </row>
    <row r="140" spans="2:35" s="16" customFormat="1" ht="6.75" customHeight="1" thickBot="1" x14ac:dyDescent="0.3">
      <c r="B140" s="182"/>
      <c r="C140" s="191"/>
      <c r="D140" s="192"/>
      <c r="E140" s="192"/>
      <c r="F140" s="192"/>
      <c r="G140" s="192"/>
      <c r="H140" s="192"/>
      <c r="I140" s="192"/>
      <c r="J140" s="192"/>
      <c r="K140" s="192"/>
      <c r="L140" s="193"/>
      <c r="M140" s="193"/>
      <c r="N140" s="193"/>
      <c r="O140" s="194"/>
      <c r="P140" s="195"/>
      <c r="Q140" s="190"/>
      <c r="R140" s="190"/>
      <c r="S140" s="18"/>
      <c r="T140" s="1569"/>
      <c r="U140" s="1579"/>
      <c r="V140" s="1580"/>
      <c r="W140" s="1580"/>
      <c r="X140" s="1580"/>
      <c r="Y140" s="1580"/>
      <c r="Z140" s="1580"/>
      <c r="AA140" s="1580"/>
      <c r="AB140" s="1580"/>
      <c r="AC140" s="1580"/>
      <c r="AD140" s="1581"/>
      <c r="AE140" s="1581"/>
      <c r="AF140" s="1581"/>
      <c r="AG140" s="1582"/>
      <c r="AH140" s="1583"/>
      <c r="AI140" s="1578"/>
    </row>
    <row r="141" spans="2:35" s="16" customFormat="1" ht="7.5" customHeight="1" thickBot="1" x14ac:dyDescent="0.3">
      <c r="C141" s="58"/>
      <c r="D141" s="68"/>
      <c r="E141" s="2014"/>
      <c r="F141" s="2014"/>
      <c r="G141" s="2014"/>
      <c r="H141" s="2014"/>
      <c r="I141" s="2014"/>
      <c r="J141" s="2014"/>
      <c r="K141" s="2014"/>
      <c r="L141" s="2014"/>
      <c r="M141" s="2014"/>
      <c r="N141" s="2014"/>
      <c r="O141" s="2014"/>
      <c r="P141" s="37"/>
      <c r="Q141" s="37"/>
      <c r="R141" s="37"/>
      <c r="S141" s="18"/>
      <c r="T141" s="18"/>
      <c r="U141" s="1571"/>
      <c r="V141" s="1589"/>
      <c r="W141" s="2051"/>
      <c r="X141" s="2051"/>
      <c r="Y141" s="2051"/>
      <c r="Z141" s="2051"/>
      <c r="AA141" s="2051"/>
      <c r="AB141" s="2051"/>
      <c r="AC141" s="2051"/>
      <c r="AD141" s="2051"/>
      <c r="AE141" s="2051"/>
      <c r="AF141" s="2051"/>
      <c r="AG141" s="2051"/>
      <c r="AH141" s="124"/>
      <c r="AI141" s="124"/>
    </row>
    <row r="142" spans="2:35" s="16" customFormat="1" ht="26.1" customHeight="1" thickTop="1" thickBot="1" x14ac:dyDescent="0.3">
      <c r="C142" s="62"/>
      <c r="D142" s="2089" t="s">
        <v>452</v>
      </c>
      <c r="E142" s="2090"/>
      <c r="F142" s="2090"/>
      <c r="G142" s="2090"/>
      <c r="H142" s="2090"/>
      <c r="I142" s="2090"/>
      <c r="J142" s="2090"/>
      <c r="K142" s="2090"/>
      <c r="L142" s="2090"/>
      <c r="M142" s="2090"/>
      <c r="N142" s="2090"/>
      <c r="O142" s="2090"/>
      <c r="P142" s="37"/>
      <c r="Q142" s="37"/>
      <c r="R142" s="37"/>
      <c r="S142" s="18"/>
      <c r="T142" s="18"/>
      <c r="U142" s="91"/>
      <c r="V142" s="2091" t="s">
        <v>452</v>
      </c>
      <c r="W142" s="2051"/>
      <c r="X142" s="2051"/>
      <c r="Y142" s="2051"/>
      <c r="Z142" s="2051"/>
      <c r="AA142" s="2051"/>
      <c r="AB142" s="2051"/>
      <c r="AC142" s="2051"/>
      <c r="AD142" s="2051"/>
      <c r="AE142" s="2051"/>
      <c r="AF142" s="2051"/>
      <c r="AG142" s="2051"/>
      <c r="AH142" s="124"/>
      <c r="AI142" s="124"/>
    </row>
    <row r="143" spans="2:35" s="16" customFormat="1" ht="7.5" customHeight="1" thickTop="1" thickBot="1" x14ac:dyDescent="0.3">
      <c r="C143" s="58"/>
      <c r="D143" s="68"/>
      <c r="E143" s="20"/>
      <c r="F143" s="20"/>
      <c r="G143" s="20"/>
      <c r="H143" s="20"/>
      <c r="I143" s="20"/>
      <c r="J143" s="20"/>
      <c r="K143" s="20"/>
      <c r="L143" s="20"/>
      <c r="M143" s="20"/>
      <c r="N143" s="20"/>
      <c r="O143" s="20"/>
      <c r="P143" s="37"/>
      <c r="Q143" s="37"/>
      <c r="R143" s="37"/>
      <c r="S143" s="18"/>
      <c r="T143" s="18"/>
      <c r="U143" s="1571"/>
      <c r="V143" s="1589"/>
      <c r="W143" s="84"/>
      <c r="X143" s="84"/>
      <c r="Y143" s="84"/>
      <c r="Z143" s="84"/>
      <c r="AA143" s="84"/>
      <c r="AB143" s="84"/>
      <c r="AC143" s="84"/>
      <c r="AD143" s="84"/>
      <c r="AE143" s="84"/>
      <c r="AF143" s="84"/>
      <c r="AG143" s="84"/>
      <c r="AH143" s="124"/>
      <c r="AI143" s="124"/>
    </row>
    <row r="144" spans="2:35" s="16" customFormat="1" ht="26.1" customHeight="1" thickTop="1" thickBot="1" x14ac:dyDescent="0.3">
      <c r="C144" s="62"/>
      <c r="D144" s="2089" t="s">
        <v>461</v>
      </c>
      <c r="E144" s="2090"/>
      <c r="F144" s="2090"/>
      <c r="G144" s="2090"/>
      <c r="H144" s="2090"/>
      <c r="I144" s="2090"/>
      <c r="J144" s="2090"/>
      <c r="K144" s="2090"/>
      <c r="L144" s="2090"/>
      <c r="M144" s="2090"/>
      <c r="N144" s="2090"/>
      <c r="O144" s="2090"/>
      <c r="P144" s="37"/>
      <c r="Q144" s="37"/>
      <c r="R144" s="37"/>
      <c r="S144" s="18"/>
      <c r="T144" s="18"/>
      <c r="U144" s="91"/>
      <c r="V144" s="2094" t="s">
        <v>461</v>
      </c>
      <c r="W144" s="2095"/>
      <c r="X144" s="2095"/>
      <c r="Y144" s="2095"/>
      <c r="Z144" s="2095"/>
      <c r="AA144" s="2095"/>
      <c r="AB144" s="2095"/>
      <c r="AC144" s="2095"/>
      <c r="AD144" s="2095"/>
      <c r="AE144" s="2095"/>
      <c r="AF144" s="2095"/>
      <c r="AG144" s="2095"/>
      <c r="AH144" s="124"/>
      <c r="AI144" s="124"/>
    </row>
    <row r="145" spans="2:35" s="16" customFormat="1" ht="7.5" customHeight="1" thickTop="1" thickBot="1" x14ac:dyDescent="0.3">
      <c r="C145" s="58"/>
      <c r="D145" s="68"/>
      <c r="E145" s="20"/>
      <c r="F145" s="20"/>
      <c r="G145" s="20"/>
      <c r="H145" s="20"/>
      <c r="I145" s="20"/>
      <c r="J145" s="20"/>
      <c r="K145" s="20"/>
      <c r="L145" s="20"/>
      <c r="M145" s="20"/>
      <c r="N145" s="20"/>
      <c r="O145" s="20"/>
      <c r="P145" s="37"/>
      <c r="Q145" s="37"/>
      <c r="R145" s="37"/>
      <c r="S145" s="18"/>
      <c r="T145" s="18"/>
      <c r="U145" s="1571"/>
      <c r="V145" s="69"/>
      <c r="W145" s="61"/>
      <c r="X145" s="61"/>
      <c r="Y145" s="61"/>
      <c r="Z145" s="61"/>
      <c r="AA145" s="61"/>
      <c r="AB145" s="61"/>
      <c r="AC145" s="61"/>
      <c r="AD145" s="61"/>
      <c r="AE145" s="61"/>
      <c r="AF145" s="61"/>
      <c r="AG145" s="61"/>
      <c r="AH145" s="124"/>
      <c r="AI145" s="124"/>
    </row>
    <row r="146" spans="2:35" s="16" customFormat="1" ht="26.1" customHeight="1" thickTop="1" thickBot="1" x14ac:dyDescent="0.3">
      <c r="C146" s="62"/>
      <c r="D146" s="2096" t="s">
        <v>3163</v>
      </c>
      <c r="E146" s="2096"/>
      <c r="F146" s="2096"/>
      <c r="G146" s="2096"/>
      <c r="H146" s="2096"/>
      <c r="I146" s="2096"/>
      <c r="J146" s="2096"/>
      <c r="K146" s="2096"/>
      <c r="L146" s="2096"/>
      <c r="M146" s="2096"/>
      <c r="N146" s="2096"/>
      <c r="O146" s="2096"/>
      <c r="P146" s="37"/>
      <c r="Q146" s="37"/>
      <c r="R146" s="37"/>
      <c r="S146" s="18"/>
      <c r="T146" s="18"/>
      <c r="U146" s="91"/>
      <c r="V146" s="2017" t="s">
        <v>462</v>
      </c>
      <c r="W146" s="2017"/>
      <c r="X146" s="2017"/>
      <c r="Y146" s="2017"/>
      <c r="Z146" s="2017"/>
      <c r="AA146" s="2017"/>
      <c r="AB146" s="2017"/>
      <c r="AC146" s="2017"/>
      <c r="AD146" s="2017"/>
      <c r="AE146" s="2017"/>
      <c r="AF146" s="2017"/>
      <c r="AG146" s="2017"/>
      <c r="AH146" s="124"/>
      <c r="AI146" s="124"/>
    </row>
    <row r="147" spans="2:35" s="16" customFormat="1" ht="19.5" customHeight="1" thickTop="1" x14ac:dyDescent="0.25">
      <c r="C147" s="58"/>
      <c r="D147" s="2096"/>
      <c r="E147" s="2096"/>
      <c r="F147" s="2096"/>
      <c r="G147" s="2096"/>
      <c r="H147" s="2096"/>
      <c r="I147" s="2096"/>
      <c r="J147" s="2096"/>
      <c r="K147" s="2096"/>
      <c r="L147" s="2096"/>
      <c r="M147" s="2096"/>
      <c r="N147" s="2096"/>
      <c r="O147" s="2096"/>
      <c r="P147" s="37"/>
      <c r="Q147" s="37"/>
      <c r="R147" s="37"/>
      <c r="S147" s="18"/>
      <c r="T147" s="18"/>
      <c r="U147" s="1571"/>
      <c r="V147" s="2017"/>
      <c r="W147" s="2017"/>
      <c r="X147" s="2017"/>
      <c r="Y147" s="2017"/>
      <c r="Z147" s="2017"/>
      <c r="AA147" s="2017"/>
      <c r="AB147" s="2017"/>
      <c r="AC147" s="2017"/>
      <c r="AD147" s="2017"/>
      <c r="AE147" s="2017"/>
      <c r="AF147" s="2017"/>
      <c r="AG147" s="2017"/>
      <c r="AH147" s="124"/>
      <c r="AI147" s="124"/>
    </row>
    <row r="148" spans="2:35" s="16" customFormat="1" ht="7.5" customHeight="1" thickBot="1" x14ac:dyDescent="0.3">
      <c r="C148" s="58"/>
      <c r="D148" s="68"/>
      <c r="E148" s="20"/>
      <c r="F148" s="20"/>
      <c r="G148" s="20"/>
      <c r="H148" s="20"/>
      <c r="I148" s="20"/>
      <c r="J148" s="20"/>
      <c r="K148" s="20"/>
      <c r="L148" s="20"/>
      <c r="M148" s="20"/>
      <c r="N148" s="20"/>
      <c r="O148" s="20"/>
      <c r="P148" s="37"/>
      <c r="Q148" s="37"/>
      <c r="R148" s="37"/>
      <c r="S148" s="18"/>
      <c r="T148" s="18"/>
      <c r="U148" s="1571"/>
      <c r="V148" s="1589"/>
      <c r="W148" s="84"/>
      <c r="X148" s="84"/>
      <c r="Y148" s="84"/>
      <c r="Z148" s="84"/>
      <c r="AA148" s="84"/>
      <c r="AB148" s="84"/>
      <c r="AC148" s="84"/>
      <c r="AD148" s="84"/>
      <c r="AE148" s="84"/>
      <c r="AF148" s="84"/>
      <c r="AG148" s="84"/>
      <c r="AH148" s="124"/>
      <c r="AI148" s="124"/>
    </row>
    <row r="149" spans="2:35" s="16" customFormat="1" ht="7.5" customHeight="1" thickBot="1" x14ac:dyDescent="0.3">
      <c r="B149" s="184"/>
      <c r="C149" s="175"/>
      <c r="D149" s="186"/>
      <c r="E149" s="187"/>
      <c r="F149" s="187"/>
      <c r="G149" s="187"/>
      <c r="H149" s="187"/>
      <c r="I149" s="187"/>
      <c r="J149" s="187"/>
      <c r="K149" s="187"/>
      <c r="L149" s="187"/>
      <c r="M149" s="187"/>
      <c r="N149" s="187"/>
      <c r="O149" s="187"/>
      <c r="P149" s="120"/>
      <c r="Q149" s="37"/>
      <c r="R149" s="37"/>
      <c r="S149" s="18"/>
      <c r="T149" s="1572"/>
      <c r="U149" s="1565"/>
      <c r="V149" s="1574"/>
      <c r="W149" s="1575"/>
      <c r="X149" s="1575"/>
      <c r="Y149" s="1575"/>
      <c r="Z149" s="1575"/>
      <c r="AA149" s="1575"/>
      <c r="AB149" s="1575"/>
      <c r="AC149" s="1575"/>
      <c r="AD149" s="1575"/>
      <c r="AE149" s="1575"/>
      <c r="AF149" s="1575"/>
      <c r="AG149" s="1575"/>
      <c r="AH149" s="1508"/>
      <c r="AI149" s="124"/>
    </row>
    <row r="150" spans="2:35" s="16" customFormat="1" ht="26.1" customHeight="1" thickTop="1" thickBot="1" x14ac:dyDescent="0.3">
      <c r="B150" s="177"/>
      <c r="C150" s="62"/>
      <c r="D150" s="2081" t="s">
        <v>463</v>
      </c>
      <c r="E150" s="2081"/>
      <c r="F150" s="2081"/>
      <c r="G150" s="2081"/>
      <c r="H150" s="2081"/>
      <c r="I150" s="2081"/>
      <c r="J150" s="2081"/>
      <c r="K150" s="2081"/>
      <c r="L150" s="2081"/>
      <c r="M150" s="2081"/>
      <c r="N150" s="2081"/>
      <c r="O150" s="2081"/>
      <c r="P150" s="121"/>
      <c r="Q150" s="37"/>
      <c r="R150" s="37"/>
      <c r="S150" s="18"/>
      <c r="T150" s="178"/>
      <c r="U150" s="91"/>
      <c r="V150" s="2043" t="s">
        <v>464</v>
      </c>
      <c r="W150" s="2043"/>
      <c r="X150" s="2043"/>
      <c r="Y150" s="2043"/>
      <c r="Z150" s="2043"/>
      <c r="AA150" s="2043"/>
      <c r="AB150" s="2043"/>
      <c r="AC150" s="2043"/>
      <c r="AD150" s="2043"/>
      <c r="AE150" s="2043"/>
      <c r="AF150" s="2043"/>
      <c r="AG150" s="2043"/>
      <c r="AH150" s="110"/>
      <c r="AI150" s="124"/>
    </row>
    <row r="151" spans="2:35" s="16" customFormat="1" ht="12.95" customHeight="1" thickTop="1" x14ac:dyDescent="0.25">
      <c r="B151" s="177"/>
      <c r="C151" s="94"/>
      <c r="D151" s="179"/>
      <c r="E151" s="94"/>
      <c r="F151" s="94"/>
      <c r="G151" s="94"/>
      <c r="H151" s="94"/>
      <c r="I151" s="94"/>
      <c r="J151" s="94"/>
      <c r="K151" s="94"/>
      <c r="L151" s="2097" t="s">
        <v>432</v>
      </c>
      <c r="M151" s="2097"/>
      <c r="N151" s="2097"/>
      <c r="O151" s="2097"/>
      <c r="P151" s="121"/>
      <c r="Q151" s="37"/>
      <c r="R151" s="37"/>
      <c r="S151" s="18"/>
      <c r="T151" s="178"/>
      <c r="U151" s="162"/>
      <c r="V151" s="18"/>
      <c r="W151" s="162"/>
      <c r="X151" s="162"/>
      <c r="Y151" s="162"/>
      <c r="Z151" s="162"/>
      <c r="AA151" s="162"/>
      <c r="AB151" s="162"/>
      <c r="AC151" s="162"/>
      <c r="AD151" s="2098" t="s">
        <v>432</v>
      </c>
      <c r="AE151" s="2098"/>
      <c r="AF151" s="2098"/>
      <c r="AG151" s="2098"/>
      <c r="AH151" s="110"/>
      <c r="AI151" s="124"/>
    </row>
    <row r="152" spans="2:35" s="16" customFormat="1" ht="26.1" customHeight="1" x14ac:dyDescent="0.25">
      <c r="B152" s="177"/>
      <c r="C152" s="188" t="s">
        <v>269</v>
      </c>
      <c r="D152" s="2056"/>
      <c r="E152" s="2057"/>
      <c r="F152" s="2057"/>
      <c r="G152" s="2057"/>
      <c r="H152" s="2057"/>
      <c r="I152" s="2057"/>
      <c r="J152" s="2057"/>
      <c r="K152" s="2057"/>
      <c r="L152" s="2099"/>
      <c r="M152" s="2099"/>
      <c r="N152" s="2099"/>
      <c r="O152" s="2099"/>
      <c r="P152" s="121"/>
      <c r="Q152" s="37"/>
      <c r="R152" s="37"/>
      <c r="S152" s="18"/>
      <c r="T152" s="178"/>
      <c r="U152" s="1576" t="s">
        <v>269</v>
      </c>
      <c r="V152" s="2085"/>
      <c r="W152" s="2086"/>
      <c r="X152" s="2086"/>
      <c r="Y152" s="2086"/>
      <c r="Z152" s="2086"/>
      <c r="AA152" s="2086"/>
      <c r="AB152" s="2086"/>
      <c r="AC152" s="2086"/>
      <c r="AD152" s="2061"/>
      <c r="AE152" s="2061"/>
      <c r="AF152" s="2061"/>
      <c r="AG152" s="2061"/>
      <c r="AH152" s="110"/>
      <c r="AI152" s="124"/>
    </row>
    <row r="153" spans="2:35" s="16" customFormat="1" ht="12.95" customHeight="1" x14ac:dyDescent="0.25">
      <c r="B153" s="177"/>
      <c r="C153" s="94"/>
      <c r="D153" s="179"/>
      <c r="E153" s="94"/>
      <c r="F153" s="94"/>
      <c r="G153" s="94"/>
      <c r="H153" s="94"/>
      <c r="I153" s="94"/>
      <c r="J153" s="94"/>
      <c r="K153" s="94"/>
      <c r="L153" s="2097" t="s">
        <v>432</v>
      </c>
      <c r="M153" s="2097"/>
      <c r="N153" s="2097"/>
      <c r="O153" s="2097"/>
      <c r="P153" s="121"/>
      <c r="Q153" s="37"/>
      <c r="R153" s="37"/>
      <c r="S153" s="18"/>
      <c r="T153" s="178"/>
      <c r="U153" s="162"/>
      <c r="V153" s="18"/>
      <c r="W153" s="162"/>
      <c r="X153" s="162"/>
      <c r="Y153" s="162"/>
      <c r="Z153" s="162"/>
      <c r="AA153" s="162"/>
      <c r="AB153" s="162"/>
      <c r="AC153" s="162"/>
      <c r="AD153" s="2098" t="s">
        <v>432</v>
      </c>
      <c r="AE153" s="2098"/>
      <c r="AF153" s="2098"/>
      <c r="AG153" s="2098"/>
      <c r="AH153" s="110"/>
      <c r="AI153" s="124"/>
    </row>
    <row r="154" spans="2:35" s="16" customFormat="1" ht="26.1" customHeight="1" x14ac:dyDescent="0.25">
      <c r="B154" s="177"/>
      <c r="C154" s="188" t="s">
        <v>269</v>
      </c>
      <c r="D154" s="2056"/>
      <c r="E154" s="2057"/>
      <c r="F154" s="2057"/>
      <c r="G154" s="2057"/>
      <c r="H154" s="2057"/>
      <c r="I154" s="2057"/>
      <c r="J154" s="2057"/>
      <c r="K154" s="2057"/>
      <c r="L154" s="2099"/>
      <c r="M154" s="2099"/>
      <c r="N154" s="2099"/>
      <c r="O154" s="2099"/>
      <c r="P154" s="189"/>
      <c r="Q154" s="190"/>
      <c r="R154" s="190"/>
      <c r="S154" s="18"/>
      <c r="T154" s="178"/>
      <c r="U154" s="1576" t="s">
        <v>269</v>
      </c>
      <c r="V154" s="2085"/>
      <c r="W154" s="2086"/>
      <c r="X154" s="2086"/>
      <c r="Y154" s="2086"/>
      <c r="Z154" s="2086"/>
      <c r="AA154" s="2086"/>
      <c r="AB154" s="2086"/>
      <c r="AC154" s="2086"/>
      <c r="AD154" s="2061"/>
      <c r="AE154" s="2061"/>
      <c r="AF154" s="2061"/>
      <c r="AG154" s="2061"/>
      <c r="AH154" s="1577"/>
      <c r="AI154" s="1578"/>
    </row>
    <row r="155" spans="2:35" s="16" customFormat="1" ht="10.5" customHeight="1" x14ac:dyDescent="0.25">
      <c r="B155" s="177"/>
      <c r="C155" s="94"/>
      <c r="D155" s="179"/>
      <c r="E155" s="94"/>
      <c r="F155" s="94"/>
      <c r="G155" s="94"/>
      <c r="H155" s="94"/>
      <c r="I155" s="94"/>
      <c r="J155" s="94"/>
      <c r="K155" s="94"/>
      <c r="L155" s="2097" t="s">
        <v>432</v>
      </c>
      <c r="M155" s="2097"/>
      <c r="N155" s="2097"/>
      <c r="O155" s="2097"/>
      <c r="P155" s="189"/>
      <c r="Q155" s="190"/>
      <c r="R155" s="190"/>
      <c r="S155" s="18"/>
      <c r="T155" s="178"/>
      <c r="U155" s="162"/>
      <c r="V155" s="18"/>
      <c r="W155" s="162"/>
      <c r="X155" s="162"/>
      <c r="Y155" s="162"/>
      <c r="Z155" s="162"/>
      <c r="AA155" s="162"/>
      <c r="AB155" s="162"/>
      <c r="AC155" s="162"/>
      <c r="AD155" s="2098" t="s">
        <v>432</v>
      </c>
      <c r="AE155" s="2098"/>
      <c r="AF155" s="2098"/>
      <c r="AG155" s="2098"/>
      <c r="AH155" s="1577"/>
      <c r="AI155" s="1578"/>
    </row>
    <row r="156" spans="2:35" s="16" customFormat="1" ht="25.5" customHeight="1" x14ac:dyDescent="0.25">
      <c r="B156" s="177"/>
      <c r="C156" s="188" t="s">
        <v>269</v>
      </c>
      <c r="D156" s="2056"/>
      <c r="E156" s="2057"/>
      <c r="F156" s="2057"/>
      <c r="G156" s="2057"/>
      <c r="H156" s="2057"/>
      <c r="I156" s="2057"/>
      <c r="J156" s="2057"/>
      <c r="K156" s="2057"/>
      <c r="L156" s="2099"/>
      <c r="M156" s="2099"/>
      <c r="N156" s="2099"/>
      <c r="O156" s="2099"/>
      <c r="P156" s="189"/>
      <c r="Q156" s="190"/>
      <c r="R156" s="190"/>
      <c r="S156" s="18"/>
      <c r="T156" s="178"/>
      <c r="U156" s="1576" t="s">
        <v>269</v>
      </c>
      <c r="V156" s="2085"/>
      <c r="W156" s="2086"/>
      <c r="X156" s="2086"/>
      <c r="Y156" s="2086"/>
      <c r="Z156" s="2086"/>
      <c r="AA156" s="2086"/>
      <c r="AB156" s="2086"/>
      <c r="AC156" s="2086"/>
      <c r="AD156" s="2061"/>
      <c r="AE156" s="2061"/>
      <c r="AF156" s="2061"/>
      <c r="AG156" s="2061"/>
      <c r="AH156" s="1577"/>
      <c r="AI156" s="1578"/>
    </row>
    <row r="157" spans="2:35" s="16" customFormat="1" ht="12.95" customHeight="1" x14ac:dyDescent="0.25">
      <c r="B157" s="177"/>
      <c r="C157" s="94"/>
      <c r="D157" s="179"/>
      <c r="E157" s="94"/>
      <c r="F157" s="94"/>
      <c r="G157" s="94"/>
      <c r="H157" s="94"/>
      <c r="I157" s="94"/>
      <c r="J157" s="94"/>
      <c r="K157" s="94"/>
      <c r="L157" s="2097" t="s">
        <v>432</v>
      </c>
      <c r="M157" s="2097"/>
      <c r="N157" s="2097"/>
      <c r="O157" s="2097"/>
      <c r="P157" s="121"/>
      <c r="Q157" s="37"/>
      <c r="R157" s="37"/>
      <c r="S157" s="18"/>
      <c r="T157" s="178"/>
      <c r="U157" s="162"/>
      <c r="V157" s="18"/>
      <c r="W157" s="162"/>
      <c r="X157" s="162"/>
      <c r="Y157" s="162"/>
      <c r="Z157" s="162"/>
      <c r="AA157" s="162"/>
      <c r="AB157" s="162"/>
      <c r="AC157" s="162"/>
      <c r="AD157" s="2098" t="s">
        <v>432</v>
      </c>
      <c r="AE157" s="2098"/>
      <c r="AF157" s="2098"/>
      <c r="AG157" s="2098"/>
      <c r="AH157" s="110"/>
      <c r="AI157" s="124"/>
    </row>
    <row r="158" spans="2:35" s="16" customFormat="1" ht="26.1" customHeight="1" x14ac:dyDescent="0.25">
      <c r="B158" s="177"/>
      <c r="C158" s="188" t="s">
        <v>269</v>
      </c>
      <c r="D158" s="2056"/>
      <c r="E158" s="2057"/>
      <c r="F158" s="2057"/>
      <c r="G158" s="2057"/>
      <c r="H158" s="2057"/>
      <c r="I158" s="2057"/>
      <c r="J158" s="2057"/>
      <c r="K158" s="2057"/>
      <c r="L158" s="2099"/>
      <c r="M158" s="2099"/>
      <c r="N158" s="2099"/>
      <c r="O158" s="2099"/>
      <c r="P158" s="121"/>
      <c r="Q158" s="37"/>
      <c r="R158" s="37"/>
      <c r="S158" s="18"/>
      <c r="T158" s="178"/>
      <c r="U158" s="1576" t="s">
        <v>269</v>
      </c>
      <c r="V158" s="2085"/>
      <c r="W158" s="2086"/>
      <c r="X158" s="2086"/>
      <c r="Y158" s="2086"/>
      <c r="Z158" s="2086"/>
      <c r="AA158" s="2086"/>
      <c r="AB158" s="2086"/>
      <c r="AC158" s="2086"/>
      <c r="AD158" s="2061"/>
      <c r="AE158" s="2061"/>
      <c r="AF158" s="2061"/>
      <c r="AG158" s="2061"/>
      <c r="AH158" s="110"/>
      <c r="AI158" s="124"/>
    </row>
    <row r="159" spans="2:35" s="16" customFormat="1" ht="12.95" customHeight="1" x14ac:dyDescent="0.25">
      <c r="B159" s="177"/>
      <c r="C159" s="94"/>
      <c r="D159" s="179"/>
      <c r="E159" s="94"/>
      <c r="F159" s="94"/>
      <c r="G159" s="94"/>
      <c r="H159" s="94"/>
      <c r="I159" s="94"/>
      <c r="J159" s="94"/>
      <c r="K159" s="94"/>
      <c r="L159" s="2097" t="s">
        <v>432</v>
      </c>
      <c r="M159" s="2097"/>
      <c r="N159" s="2097"/>
      <c r="O159" s="2097"/>
      <c r="P159" s="121"/>
      <c r="Q159" s="37"/>
      <c r="R159" s="37"/>
      <c r="S159" s="18"/>
      <c r="T159" s="178"/>
      <c r="U159" s="162"/>
      <c r="V159" s="18"/>
      <c r="W159" s="162"/>
      <c r="X159" s="162"/>
      <c r="Y159" s="162"/>
      <c r="Z159" s="162"/>
      <c r="AA159" s="162"/>
      <c r="AB159" s="162"/>
      <c r="AC159" s="162"/>
      <c r="AD159" s="2098" t="s">
        <v>432</v>
      </c>
      <c r="AE159" s="2098"/>
      <c r="AF159" s="2098"/>
      <c r="AG159" s="2098"/>
      <c r="AH159" s="110"/>
      <c r="AI159" s="124"/>
    </row>
    <row r="160" spans="2:35" s="16" customFormat="1" ht="26.1" customHeight="1" x14ac:dyDescent="0.25">
      <c r="B160" s="177"/>
      <c r="C160" s="188" t="s">
        <v>269</v>
      </c>
      <c r="D160" s="2056"/>
      <c r="E160" s="2057"/>
      <c r="F160" s="2057"/>
      <c r="G160" s="2057"/>
      <c r="H160" s="2057"/>
      <c r="I160" s="2057"/>
      <c r="J160" s="2057"/>
      <c r="K160" s="2057"/>
      <c r="L160" s="2099"/>
      <c r="M160" s="2099"/>
      <c r="N160" s="2099"/>
      <c r="O160" s="2099"/>
      <c r="P160" s="189"/>
      <c r="Q160" s="190"/>
      <c r="R160" s="190"/>
      <c r="S160" s="18"/>
      <c r="T160" s="178"/>
      <c r="U160" s="1576" t="s">
        <v>269</v>
      </c>
      <c r="V160" s="2085"/>
      <c r="W160" s="2086"/>
      <c r="X160" s="2086"/>
      <c r="Y160" s="2086"/>
      <c r="Z160" s="2086"/>
      <c r="AA160" s="2086"/>
      <c r="AB160" s="2086"/>
      <c r="AC160" s="2086"/>
      <c r="AD160" s="2061"/>
      <c r="AE160" s="2061"/>
      <c r="AF160" s="2061"/>
      <c r="AG160" s="2061"/>
      <c r="AH160" s="1577"/>
      <c r="AI160" s="1578"/>
    </row>
    <row r="161" spans="1:35" s="16" customFormat="1" ht="10.5" customHeight="1" x14ac:dyDescent="0.25">
      <c r="B161" s="177"/>
      <c r="C161" s="94"/>
      <c r="D161" s="179"/>
      <c r="E161" s="94"/>
      <c r="F161" s="94"/>
      <c r="G161" s="94"/>
      <c r="H161" s="94"/>
      <c r="I161" s="94"/>
      <c r="J161" s="94"/>
      <c r="K161" s="94"/>
      <c r="L161" s="2097" t="s">
        <v>432</v>
      </c>
      <c r="M161" s="2097"/>
      <c r="N161" s="2097"/>
      <c r="O161" s="2097"/>
      <c r="P161" s="189"/>
      <c r="Q161" s="190"/>
      <c r="R161" s="190"/>
      <c r="S161" s="18"/>
      <c r="T161" s="178"/>
      <c r="U161" s="162"/>
      <c r="V161" s="18"/>
      <c r="W161" s="162"/>
      <c r="X161" s="162"/>
      <c r="Y161" s="162"/>
      <c r="Z161" s="162"/>
      <c r="AA161" s="162"/>
      <c r="AB161" s="162"/>
      <c r="AC161" s="162"/>
      <c r="AD161" s="2098" t="s">
        <v>432</v>
      </c>
      <c r="AE161" s="2098"/>
      <c r="AF161" s="2098"/>
      <c r="AG161" s="2098"/>
      <c r="AH161" s="1577"/>
      <c r="AI161" s="1578"/>
    </row>
    <row r="162" spans="1:35" s="16" customFormat="1" ht="25.5" customHeight="1" x14ac:dyDescent="0.25">
      <c r="B162" s="177"/>
      <c r="C162" s="188" t="s">
        <v>269</v>
      </c>
      <c r="D162" s="2056"/>
      <c r="E162" s="2057"/>
      <c r="F162" s="2057"/>
      <c r="G162" s="2057"/>
      <c r="H162" s="2057"/>
      <c r="I162" s="2057"/>
      <c r="J162" s="2057"/>
      <c r="K162" s="2057"/>
      <c r="L162" s="2099"/>
      <c r="M162" s="2099"/>
      <c r="N162" s="2099"/>
      <c r="O162" s="2099"/>
      <c r="P162" s="189"/>
      <c r="Q162" s="190"/>
      <c r="R162" s="190"/>
      <c r="S162" s="18"/>
      <c r="T162" s="178"/>
      <c r="U162" s="1576" t="s">
        <v>269</v>
      </c>
      <c r="V162" s="2085"/>
      <c r="W162" s="2086"/>
      <c r="X162" s="2086"/>
      <c r="Y162" s="2086"/>
      <c r="Z162" s="2086"/>
      <c r="AA162" s="2086"/>
      <c r="AB162" s="2086"/>
      <c r="AC162" s="2086"/>
      <c r="AD162" s="2061"/>
      <c r="AE162" s="2061"/>
      <c r="AF162" s="2061"/>
      <c r="AG162" s="2061"/>
      <c r="AH162" s="1577"/>
      <c r="AI162" s="1578"/>
    </row>
    <row r="163" spans="1:35" s="16" customFormat="1" ht="6.75" customHeight="1" thickBot="1" x14ac:dyDescent="0.3">
      <c r="B163" s="182"/>
      <c r="C163" s="191"/>
      <c r="D163" s="192"/>
      <c r="E163" s="192"/>
      <c r="F163" s="192"/>
      <c r="G163" s="192"/>
      <c r="H163" s="192"/>
      <c r="I163" s="192"/>
      <c r="J163" s="192"/>
      <c r="K163" s="192"/>
      <c r="L163" s="193"/>
      <c r="M163" s="193"/>
      <c r="N163" s="193"/>
      <c r="O163" s="194"/>
      <c r="P163" s="195"/>
      <c r="Q163" s="190"/>
      <c r="R163" s="190"/>
      <c r="S163" s="18"/>
      <c r="T163" s="1569"/>
      <c r="U163" s="1579"/>
      <c r="V163" s="1580"/>
      <c r="W163" s="1580"/>
      <c r="X163" s="1580"/>
      <c r="Y163" s="1580"/>
      <c r="Z163" s="1580"/>
      <c r="AA163" s="1580"/>
      <c r="AB163" s="1580"/>
      <c r="AC163" s="1580"/>
      <c r="AD163" s="1581"/>
      <c r="AE163" s="1581"/>
      <c r="AF163" s="1581"/>
      <c r="AG163" s="1582"/>
      <c r="AH163" s="1583"/>
      <c r="AI163" s="1578"/>
    </row>
    <row r="164" spans="1:35" s="16" customFormat="1" ht="7.5" customHeight="1" x14ac:dyDescent="0.25">
      <c r="C164" s="58"/>
      <c r="D164" s="68"/>
      <c r="E164" s="20"/>
      <c r="F164" s="20"/>
      <c r="G164" s="20"/>
      <c r="H164" s="20"/>
      <c r="I164" s="20"/>
      <c r="J164" s="20"/>
      <c r="K164" s="20"/>
      <c r="L164" s="20"/>
      <c r="M164" s="20"/>
      <c r="N164" s="20"/>
      <c r="O164" s="20"/>
      <c r="P164" s="37"/>
      <c r="Q164" s="37"/>
      <c r="R164" s="37"/>
      <c r="S164" s="18"/>
      <c r="T164" s="18"/>
      <c r="U164" s="1571"/>
      <c r="V164" s="1589"/>
      <c r="W164" s="84"/>
      <c r="X164" s="84"/>
      <c r="Y164" s="84"/>
      <c r="Z164" s="84"/>
      <c r="AA164" s="84"/>
      <c r="AB164" s="84"/>
      <c r="AC164" s="84"/>
      <c r="AD164" s="84"/>
      <c r="AE164" s="84"/>
      <c r="AF164" s="84"/>
      <c r="AG164" s="84"/>
      <c r="AH164" s="124"/>
      <c r="AI164" s="124"/>
    </row>
    <row r="165" spans="1:35" ht="17.25" customHeight="1" thickBot="1" x14ac:dyDescent="0.2">
      <c r="A165" s="2033" t="str">
        <f>IF(ISBLANK('１．学校基本情報'!$A$7),"",'１．学校基本情報'!$A$7)</f>
        <v/>
      </c>
      <c r="B165" s="2033"/>
      <c r="C165" s="2033"/>
      <c r="D165" s="2033"/>
      <c r="E165" s="2033"/>
      <c r="F165" s="2033"/>
      <c r="G165" s="2033"/>
      <c r="H165" s="2033"/>
      <c r="I165" s="2033"/>
      <c r="J165" s="2033"/>
      <c r="K165" s="2033"/>
      <c r="L165" s="2033"/>
      <c r="M165" s="2033"/>
      <c r="N165" s="2033"/>
      <c r="O165" s="2033"/>
      <c r="P165" s="2033"/>
      <c r="Q165" s="79"/>
      <c r="R165" s="12"/>
      <c r="S165" s="2037"/>
      <c r="T165" s="2037"/>
      <c r="U165" s="2037"/>
      <c r="V165" s="2037"/>
      <c r="W165" s="2037"/>
      <c r="X165" s="2037"/>
      <c r="Y165" s="2037"/>
      <c r="Z165" s="2037"/>
      <c r="AA165" s="2037"/>
      <c r="AB165" s="2037"/>
      <c r="AC165" s="2037"/>
      <c r="AD165" s="2037"/>
      <c r="AE165" s="2037"/>
      <c r="AF165" s="2037"/>
      <c r="AG165" s="2037"/>
      <c r="AH165" s="2037"/>
      <c r="AI165" s="173"/>
    </row>
    <row r="166" spans="1:35" s="16" customFormat="1" ht="7.5" customHeight="1" thickBot="1" x14ac:dyDescent="0.3">
      <c r="B166" s="184"/>
      <c r="C166" s="175"/>
      <c r="D166" s="186"/>
      <c r="E166" s="187"/>
      <c r="F166" s="187"/>
      <c r="G166" s="187"/>
      <c r="H166" s="187"/>
      <c r="I166" s="187"/>
      <c r="J166" s="187"/>
      <c r="K166" s="187"/>
      <c r="L166" s="187"/>
      <c r="M166" s="187"/>
      <c r="N166" s="187"/>
      <c r="O166" s="187"/>
      <c r="P166" s="120"/>
      <c r="Q166" s="37"/>
      <c r="R166" s="37"/>
      <c r="S166" s="18"/>
      <c r="T166" s="1572"/>
      <c r="U166" s="1565"/>
      <c r="V166" s="1574"/>
      <c r="W166" s="1575"/>
      <c r="X166" s="1575"/>
      <c r="Y166" s="1575"/>
      <c r="Z166" s="1575"/>
      <c r="AA166" s="1575"/>
      <c r="AB166" s="1575"/>
      <c r="AC166" s="1575"/>
      <c r="AD166" s="1575"/>
      <c r="AE166" s="1575"/>
      <c r="AF166" s="1575"/>
      <c r="AG166" s="1575"/>
      <c r="AH166" s="1508"/>
      <c r="AI166" s="124"/>
    </row>
    <row r="167" spans="1:35" s="16" customFormat="1" ht="26.1" customHeight="1" thickTop="1" thickBot="1" x14ac:dyDescent="0.3">
      <c r="B167" s="177"/>
      <c r="C167" s="62"/>
      <c r="D167" s="2081" t="s">
        <v>962</v>
      </c>
      <c r="E167" s="2035"/>
      <c r="F167" s="2035"/>
      <c r="G167" s="2035"/>
      <c r="H167" s="2035"/>
      <c r="I167" s="2035"/>
      <c r="J167" s="2035"/>
      <c r="K167" s="2035"/>
      <c r="L167" s="2035"/>
      <c r="M167" s="2035"/>
      <c r="N167" s="2035"/>
      <c r="O167" s="2035"/>
      <c r="P167" s="121"/>
      <c r="Q167" s="37"/>
      <c r="R167" s="37"/>
      <c r="S167" s="18"/>
      <c r="T167" s="178"/>
      <c r="U167" s="91"/>
      <c r="V167" s="2088" t="s">
        <v>962</v>
      </c>
      <c r="W167" s="2043"/>
      <c r="X167" s="2043"/>
      <c r="Y167" s="2043"/>
      <c r="Z167" s="2043"/>
      <c r="AA167" s="2043"/>
      <c r="AB167" s="2043"/>
      <c r="AC167" s="2043"/>
      <c r="AD167" s="2043"/>
      <c r="AE167" s="2043"/>
      <c r="AF167" s="2043"/>
      <c r="AG167" s="2043"/>
      <c r="AH167" s="110"/>
      <c r="AI167" s="124"/>
    </row>
    <row r="168" spans="1:35" s="16" customFormat="1" ht="12.95" customHeight="1" thickTop="1" x14ac:dyDescent="0.25">
      <c r="B168" s="177"/>
      <c r="C168" s="94"/>
      <c r="D168" s="179"/>
      <c r="E168" s="94"/>
      <c r="F168" s="94"/>
      <c r="G168" s="94"/>
      <c r="H168" s="94"/>
      <c r="I168" s="94"/>
      <c r="J168" s="94"/>
      <c r="K168" s="94"/>
      <c r="L168" s="2097" t="s">
        <v>434</v>
      </c>
      <c r="M168" s="2097"/>
      <c r="N168" s="2097"/>
      <c r="O168" s="2097"/>
      <c r="P168" s="121"/>
      <c r="Q168" s="37"/>
      <c r="R168" s="37"/>
      <c r="S168" s="18"/>
      <c r="T168" s="178"/>
      <c r="U168" s="162"/>
      <c r="V168" s="18"/>
      <c r="W168" s="162"/>
      <c r="X168" s="162"/>
      <c r="Y168" s="162"/>
      <c r="Z168" s="162"/>
      <c r="AA168" s="162"/>
      <c r="AB168" s="162"/>
      <c r="AC168" s="162"/>
      <c r="AD168" s="2098" t="s">
        <v>434</v>
      </c>
      <c r="AE168" s="2098"/>
      <c r="AF168" s="2098"/>
      <c r="AG168" s="2098"/>
      <c r="AH168" s="110"/>
      <c r="AI168" s="124"/>
    </row>
    <row r="169" spans="1:35" s="16" customFormat="1" ht="26.1" customHeight="1" x14ac:dyDescent="0.25">
      <c r="B169" s="177"/>
      <c r="C169" s="188" t="s">
        <v>269</v>
      </c>
      <c r="D169" s="2056"/>
      <c r="E169" s="2057"/>
      <c r="F169" s="2057"/>
      <c r="G169" s="2057"/>
      <c r="H169" s="2057"/>
      <c r="I169" s="2057"/>
      <c r="J169" s="2057"/>
      <c r="K169" s="2057"/>
      <c r="L169" s="2099"/>
      <c r="M169" s="2099"/>
      <c r="N169" s="2099"/>
      <c r="O169" s="2099"/>
      <c r="P169" s="121"/>
      <c r="Q169" s="37"/>
      <c r="R169" s="37"/>
      <c r="S169" s="18"/>
      <c r="T169" s="178"/>
      <c r="U169" s="1576" t="s">
        <v>269</v>
      </c>
      <c r="V169" s="2085"/>
      <c r="W169" s="2086"/>
      <c r="X169" s="2086"/>
      <c r="Y169" s="2086"/>
      <c r="Z169" s="2086"/>
      <c r="AA169" s="2086"/>
      <c r="AB169" s="2086"/>
      <c r="AC169" s="2086"/>
      <c r="AD169" s="2061"/>
      <c r="AE169" s="2061"/>
      <c r="AF169" s="2061"/>
      <c r="AG169" s="2061"/>
      <c r="AH169" s="110"/>
      <c r="AI169" s="124"/>
    </row>
    <row r="170" spans="1:35" s="16" customFormat="1" ht="12.95" customHeight="1" x14ac:dyDescent="0.25">
      <c r="B170" s="177"/>
      <c r="C170" s="94"/>
      <c r="D170" s="179"/>
      <c r="E170" s="94"/>
      <c r="F170" s="94"/>
      <c r="G170" s="94"/>
      <c r="H170" s="94"/>
      <c r="I170" s="94"/>
      <c r="J170" s="94"/>
      <c r="K170" s="94"/>
      <c r="L170" s="2097" t="s">
        <v>434</v>
      </c>
      <c r="M170" s="2097"/>
      <c r="N170" s="2097"/>
      <c r="O170" s="2097"/>
      <c r="P170" s="121"/>
      <c r="Q170" s="37"/>
      <c r="R170" s="37"/>
      <c r="S170" s="18"/>
      <c r="T170" s="178"/>
      <c r="U170" s="162"/>
      <c r="V170" s="18"/>
      <c r="W170" s="162"/>
      <c r="X170" s="162"/>
      <c r="Y170" s="162"/>
      <c r="Z170" s="162"/>
      <c r="AA170" s="162"/>
      <c r="AB170" s="162"/>
      <c r="AC170" s="162"/>
      <c r="AD170" s="2098" t="s">
        <v>434</v>
      </c>
      <c r="AE170" s="2098"/>
      <c r="AF170" s="2098"/>
      <c r="AG170" s="2098"/>
      <c r="AH170" s="110"/>
      <c r="AI170" s="124"/>
    </row>
    <row r="171" spans="1:35" s="16" customFormat="1" ht="26.1" customHeight="1" x14ac:dyDescent="0.25">
      <c r="B171" s="177"/>
      <c r="C171" s="188" t="s">
        <v>269</v>
      </c>
      <c r="D171" s="2056"/>
      <c r="E171" s="2057"/>
      <c r="F171" s="2057"/>
      <c r="G171" s="2057"/>
      <c r="H171" s="2057"/>
      <c r="I171" s="2057"/>
      <c r="J171" s="2057"/>
      <c r="K171" s="2057"/>
      <c r="L171" s="2099"/>
      <c r="M171" s="2099"/>
      <c r="N171" s="2099"/>
      <c r="O171" s="2099"/>
      <c r="P171" s="189"/>
      <c r="Q171" s="190"/>
      <c r="R171" s="190"/>
      <c r="S171" s="18"/>
      <c r="T171" s="178"/>
      <c r="U171" s="1576" t="s">
        <v>269</v>
      </c>
      <c r="V171" s="2085"/>
      <c r="W171" s="2086"/>
      <c r="X171" s="2086"/>
      <c r="Y171" s="2086"/>
      <c r="Z171" s="2086"/>
      <c r="AA171" s="2086"/>
      <c r="AB171" s="2086"/>
      <c r="AC171" s="2086"/>
      <c r="AD171" s="2061"/>
      <c r="AE171" s="2061"/>
      <c r="AF171" s="2061"/>
      <c r="AG171" s="2061"/>
      <c r="AH171" s="1577"/>
      <c r="AI171" s="1578"/>
    </row>
    <row r="172" spans="1:35" s="16" customFormat="1" ht="10.5" customHeight="1" x14ac:dyDescent="0.25">
      <c r="B172" s="177"/>
      <c r="C172" s="94"/>
      <c r="D172" s="179"/>
      <c r="E172" s="94"/>
      <c r="F172" s="94"/>
      <c r="G172" s="94"/>
      <c r="H172" s="94"/>
      <c r="I172" s="94"/>
      <c r="J172" s="94"/>
      <c r="K172" s="94"/>
      <c r="L172" s="2097" t="s">
        <v>434</v>
      </c>
      <c r="M172" s="2097"/>
      <c r="N172" s="2097"/>
      <c r="O172" s="2097"/>
      <c r="P172" s="189"/>
      <c r="Q172" s="190"/>
      <c r="R172" s="190"/>
      <c r="S172" s="18"/>
      <c r="T172" s="178"/>
      <c r="U172" s="162"/>
      <c r="V172" s="18"/>
      <c r="W172" s="162"/>
      <c r="X172" s="162"/>
      <c r="Y172" s="162"/>
      <c r="Z172" s="162"/>
      <c r="AA172" s="162"/>
      <c r="AB172" s="162"/>
      <c r="AC172" s="162"/>
      <c r="AD172" s="2098" t="s">
        <v>434</v>
      </c>
      <c r="AE172" s="2098"/>
      <c r="AF172" s="2098"/>
      <c r="AG172" s="2098"/>
      <c r="AH172" s="1577"/>
      <c r="AI172" s="1578"/>
    </row>
    <row r="173" spans="1:35" s="16" customFormat="1" ht="25.5" customHeight="1" x14ac:dyDescent="0.25">
      <c r="B173" s="177"/>
      <c r="C173" s="188" t="s">
        <v>269</v>
      </c>
      <c r="D173" s="2056"/>
      <c r="E173" s="2057"/>
      <c r="F173" s="2057"/>
      <c r="G173" s="2057"/>
      <c r="H173" s="2057"/>
      <c r="I173" s="2057"/>
      <c r="J173" s="2057"/>
      <c r="K173" s="2057"/>
      <c r="L173" s="2099"/>
      <c r="M173" s="2099"/>
      <c r="N173" s="2099"/>
      <c r="O173" s="2099"/>
      <c r="P173" s="189"/>
      <c r="Q173" s="190"/>
      <c r="R173" s="190"/>
      <c r="S173" s="18"/>
      <c r="T173" s="178"/>
      <c r="U173" s="1576" t="s">
        <v>269</v>
      </c>
      <c r="V173" s="2085"/>
      <c r="W173" s="2086"/>
      <c r="X173" s="2086"/>
      <c r="Y173" s="2086"/>
      <c r="Z173" s="2086"/>
      <c r="AA173" s="2086"/>
      <c r="AB173" s="2086"/>
      <c r="AC173" s="2086"/>
      <c r="AD173" s="2061"/>
      <c r="AE173" s="2061"/>
      <c r="AF173" s="2061"/>
      <c r="AG173" s="2061"/>
      <c r="AH173" s="1577"/>
      <c r="AI173" s="1578"/>
    </row>
    <row r="174" spans="1:35" s="16" customFormat="1" ht="12.95" customHeight="1" x14ac:dyDescent="0.25">
      <c r="B174" s="177"/>
      <c r="C174" s="94"/>
      <c r="D174" s="179"/>
      <c r="E174" s="94"/>
      <c r="F174" s="94"/>
      <c r="G174" s="94"/>
      <c r="H174" s="94"/>
      <c r="I174" s="94"/>
      <c r="J174" s="94"/>
      <c r="K174" s="94"/>
      <c r="L174" s="2097" t="s">
        <v>434</v>
      </c>
      <c r="M174" s="2097"/>
      <c r="N174" s="2097"/>
      <c r="O174" s="2097"/>
      <c r="P174" s="121"/>
      <c r="Q174" s="37"/>
      <c r="R174" s="37"/>
      <c r="S174" s="18"/>
      <c r="T174" s="178"/>
      <c r="U174" s="162"/>
      <c r="V174" s="18"/>
      <c r="W174" s="162"/>
      <c r="X174" s="162"/>
      <c r="Y174" s="162"/>
      <c r="Z174" s="162"/>
      <c r="AA174" s="162"/>
      <c r="AB174" s="162"/>
      <c r="AC174" s="162"/>
      <c r="AD174" s="2098" t="s">
        <v>434</v>
      </c>
      <c r="AE174" s="2098"/>
      <c r="AF174" s="2098"/>
      <c r="AG174" s="2098"/>
      <c r="AH174" s="110"/>
      <c r="AI174" s="124"/>
    </row>
    <row r="175" spans="1:35" s="16" customFormat="1" ht="26.1" customHeight="1" x14ac:dyDescent="0.25">
      <c r="B175" s="177"/>
      <c r="C175" s="188" t="s">
        <v>269</v>
      </c>
      <c r="D175" s="2056"/>
      <c r="E175" s="2057"/>
      <c r="F175" s="2057"/>
      <c r="G175" s="2057"/>
      <c r="H175" s="2057"/>
      <c r="I175" s="2057"/>
      <c r="J175" s="2057"/>
      <c r="K175" s="2057"/>
      <c r="L175" s="2099"/>
      <c r="M175" s="2099"/>
      <c r="N175" s="2099"/>
      <c r="O175" s="2099"/>
      <c r="P175" s="121"/>
      <c r="Q175" s="37"/>
      <c r="R175" s="37"/>
      <c r="S175" s="18"/>
      <c r="T175" s="178"/>
      <c r="U175" s="1576" t="s">
        <v>269</v>
      </c>
      <c r="V175" s="2085"/>
      <c r="W175" s="2086"/>
      <c r="X175" s="2086"/>
      <c r="Y175" s="2086"/>
      <c r="Z175" s="2086"/>
      <c r="AA175" s="2086"/>
      <c r="AB175" s="2086"/>
      <c r="AC175" s="2086"/>
      <c r="AD175" s="2061"/>
      <c r="AE175" s="2061"/>
      <c r="AF175" s="2061"/>
      <c r="AG175" s="2061"/>
      <c r="AH175" s="110"/>
      <c r="AI175" s="124"/>
    </row>
    <row r="176" spans="1:35" s="16" customFormat="1" ht="12.95" customHeight="1" x14ac:dyDescent="0.25">
      <c r="B176" s="177"/>
      <c r="C176" s="94"/>
      <c r="D176" s="179"/>
      <c r="E176" s="94"/>
      <c r="F176" s="94"/>
      <c r="G176" s="94"/>
      <c r="H176" s="94"/>
      <c r="I176" s="94"/>
      <c r="J176" s="94"/>
      <c r="K176" s="94"/>
      <c r="L176" s="2097" t="s">
        <v>434</v>
      </c>
      <c r="M176" s="2097"/>
      <c r="N176" s="2097"/>
      <c r="O176" s="2097"/>
      <c r="P176" s="121"/>
      <c r="Q176" s="37"/>
      <c r="R176" s="37"/>
      <c r="S176" s="18"/>
      <c r="T176" s="178"/>
      <c r="U176" s="162"/>
      <c r="V176" s="18"/>
      <c r="W176" s="162"/>
      <c r="X176" s="162"/>
      <c r="Y176" s="162"/>
      <c r="Z176" s="162"/>
      <c r="AA176" s="162"/>
      <c r="AB176" s="162"/>
      <c r="AC176" s="162"/>
      <c r="AD176" s="2098" t="s">
        <v>434</v>
      </c>
      <c r="AE176" s="2098"/>
      <c r="AF176" s="2098"/>
      <c r="AG176" s="2098"/>
      <c r="AH176" s="110"/>
      <c r="AI176" s="124"/>
    </row>
    <row r="177" spans="1:46" s="16" customFormat="1" ht="26.1" customHeight="1" x14ac:dyDescent="0.25">
      <c r="B177" s="177"/>
      <c r="C177" s="188" t="s">
        <v>269</v>
      </c>
      <c r="D177" s="2056"/>
      <c r="E177" s="2057"/>
      <c r="F177" s="2057"/>
      <c r="G177" s="2057"/>
      <c r="H177" s="2057"/>
      <c r="I177" s="2057"/>
      <c r="J177" s="2057"/>
      <c r="K177" s="2057"/>
      <c r="L177" s="2099"/>
      <c r="M177" s="2099"/>
      <c r="N177" s="2099"/>
      <c r="O177" s="2099"/>
      <c r="P177" s="189"/>
      <c r="Q177" s="190"/>
      <c r="R177" s="190"/>
      <c r="S177" s="18"/>
      <c r="T177" s="178"/>
      <c r="U177" s="1576" t="s">
        <v>269</v>
      </c>
      <c r="V177" s="2085"/>
      <c r="W177" s="2086"/>
      <c r="X177" s="2086"/>
      <c r="Y177" s="2086"/>
      <c r="Z177" s="2086"/>
      <c r="AA177" s="2086"/>
      <c r="AB177" s="2086"/>
      <c r="AC177" s="2086"/>
      <c r="AD177" s="2061"/>
      <c r="AE177" s="2061"/>
      <c r="AF177" s="2061"/>
      <c r="AG177" s="2061"/>
      <c r="AH177" s="1577"/>
      <c r="AI177" s="1578"/>
    </row>
    <row r="178" spans="1:46" s="16" customFormat="1" ht="10.5" customHeight="1" x14ac:dyDescent="0.25">
      <c r="B178" s="177"/>
      <c r="C178" s="94"/>
      <c r="D178" s="179"/>
      <c r="E178" s="94"/>
      <c r="F178" s="94"/>
      <c r="G178" s="94"/>
      <c r="H178" s="94"/>
      <c r="I178" s="94"/>
      <c r="J178" s="94"/>
      <c r="K178" s="94"/>
      <c r="L178" s="2097" t="s">
        <v>434</v>
      </c>
      <c r="M178" s="2097"/>
      <c r="N178" s="2097"/>
      <c r="O178" s="2097"/>
      <c r="P178" s="189"/>
      <c r="Q178" s="190"/>
      <c r="R178" s="190"/>
      <c r="S178" s="18"/>
      <c r="T178" s="178"/>
      <c r="U178" s="162"/>
      <c r="V178" s="18"/>
      <c r="W178" s="162"/>
      <c r="X178" s="162"/>
      <c r="Y178" s="162"/>
      <c r="Z178" s="162"/>
      <c r="AA178" s="162"/>
      <c r="AB178" s="162"/>
      <c r="AC178" s="162"/>
      <c r="AD178" s="2098" t="s">
        <v>434</v>
      </c>
      <c r="AE178" s="2098"/>
      <c r="AF178" s="2098"/>
      <c r="AG178" s="2098"/>
      <c r="AH178" s="1577"/>
      <c r="AI178" s="1578"/>
    </row>
    <row r="179" spans="1:46" s="16" customFormat="1" ht="25.5" customHeight="1" x14ac:dyDescent="0.25">
      <c r="B179" s="177"/>
      <c r="C179" s="188" t="s">
        <v>269</v>
      </c>
      <c r="D179" s="2056"/>
      <c r="E179" s="2057"/>
      <c r="F179" s="2057"/>
      <c r="G179" s="2057"/>
      <c r="H179" s="2057"/>
      <c r="I179" s="2057"/>
      <c r="J179" s="2057"/>
      <c r="K179" s="2057"/>
      <c r="L179" s="2099"/>
      <c r="M179" s="2099"/>
      <c r="N179" s="2099"/>
      <c r="O179" s="2099"/>
      <c r="P179" s="189"/>
      <c r="Q179" s="190"/>
      <c r="R179" s="190"/>
      <c r="S179" s="18"/>
      <c r="T179" s="178"/>
      <c r="U179" s="1576" t="s">
        <v>269</v>
      </c>
      <c r="V179" s="2085"/>
      <c r="W179" s="2086"/>
      <c r="X179" s="2086"/>
      <c r="Y179" s="2086"/>
      <c r="Z179" s="2086"/>
      <c r="AA179" s="2086"/>
      <c r="AB179" s="2086"/>
      <c r="AC179" s="2086"/>
      <c r="AD179" s="2061"/>
      <c r="AE179" s="2061"/>
      <c r="AF179" s="2061"/>
      <c r="AG179" s="2061"/>
      <c r="AH179" s="1577"/>
      <c r="AI179" s="1578"/>
    </row>
    <row r="180" spans="1:46" s="16" customFormat="1" ht="6.75" customHeight="1" thickBot="1" x14ac:dyDescent="0.3">
      <c r="B180" s="182"/>
      <c r="C180" s="191"/>
      <c r="D180" s="192"/>
      <c r="E180" s="192"/>
      <c r="F180" s="192"/>
      <c r="G180" s="192"/>
      <c r="H180" s="192"/>
      <c r="I180" s="192"/>
      <c r="J180" s="192"/>
      <c r="K180" s="192"/>
      <c r="L180" s="193"/>
      <c r="M180" s="193"/>
      <c r="N180" s="193"/>
      <c r="O180" s="194"/>
      <c r="P180" s="195"/>
      <c r="Q180" s="190"/>
      <c r="R180" s="190"/>
      <c r="S180" s="18"/>
      <c r="T180" s="1569"/>
      <c r="U180" s="1579"/>
      <c r="V180" s="1580"/>
      <c r="W180" s="1580"/>
      <c r="X180" s="1580"/>
      <c r="Y180" s="1580"/>
      <c r="Z180" s="1580"/>
      <c r="AA180" s="1580"/>
      <c r="AB180" s="1580"/>
      <c r="AC180" s="1580"/>
      <c r="AD180" s="1581"/>
      <c r="AE180" s="1581"/>
      <c r="AF180" s="1581"/>
      <c r="AG180" s="1582"/>
      <c r="AH180" s="1583"/>
      <c r="AI180" s="1578"/>
    </row>
    <row r="181" spans="1:46" s="16" customFormat="1" ht="6" customHeight="1" x14ac:dyDescent="0.25">
      <c r="C181" s="20"/>
      <c r="D181" s="20"/>
      <c r="E181" s="20"/>
      <c r="F181" s="20"/>
      <c r="G181" s="20"/>
      <c r="H181" s="20"/>
      <c r="I181" s="20"/>
      <c r="J181" s="20"/>
      <c r="K181" s="20"/>
      <c r="L181" s="20"/>
      <c r="M181" s="20"/>
      <c r="N181" s="20"/>
      <c r="O181" s="20"/>
      <c r="P181" s="37"/>
      <c r="Q181" s="37"/>
      <c r="R181" s="37"/>
      <c r="S181" s="18"/>
      <c r="T181" s="18"/>
      <c r="U181" s="84"/>
      <c r="V181" s="84"/>
      <c r="W181" s="84"/>
      <c r="X181" s="84"/>
      <c r="Y181" s="84"/>
      <c r="Z181" s="84"/>
      <c r="AA181" s="84"/>
      <c r="AB181" s="84"/>
      <c r="AC181" s="84"/>
      <c r="AD181" s="84"/>
      <c r="AE181" s="84"/>
      <c r="AF181" s="84"/>
      <c r="AG181" s="84"/>
      <c r="AH181" s="124"/>
      <c r="AI181" s="124"/>
    </row>
    <row r="182" spans="1:46" ht="15.75" thickBot="1" x14ac:dyDescent="0.2">
      <c r="C182" s="97"/>
      <c r="D182" s="97"/>
      <c r="E182" s="97"/>
      <c r="F182" s="97"/>
      <c r="G182" s="97"/>
      <c r="H182" s="97"/>
      <c r="I182" s="97"/>
      <c r="J182" s="97"/>
      <c r="K182" s="97"/>
      <c r="L182" s="97"/>
      <c r="M182" s="97"/>
      <c r="N182" s="97"/>
    </row>
    <row r="183" spans="1:46" ht="6" customHeight="1" thickBot="1" x14ac:dyDescent="0.2">
      <c r="B183" s="106"/>
      <c r="C183" s="201"/>
      <c r="D183" s="201"/>
      <c r="E183" s="201"/>
      <c r="F183" s="201"/>
      <c r="G183" s="201"/>
      <c r="H183" s="201"/>
      <c r="I183" s="201"/>
      <c r="J183" s="201"/>
      <c r="K183" s="201"/>
      <c r="L183" s="201"/>
      <c r="M183" s="201"/>
      <c r="N183" s="201"/>
      <c r="O183" s="139"/>
      <c r="P183" s="83"/>
      <c r="S183" s="60"/>
      <c r="T183" s="1590"/>
      <c r="U183" s="1591"/>
      <c r="V183" s="1591"/>
      <c r="W183" s="1591"/>
      <c r="X183" s="1591"/>
      <c r="Y183" s="1591"/>
      <c r="Z183" s="1591"/>
      <c r="AA183" s="1591"/>
      <c r="AB183" s="1591"/>
      <c r="AC183" s="1591"/>
      <c r="AD183" s="1591"/>
      <c r="AE183" s="1591"/>
      <c r="AF183" s="1591"/>
      <c r="AG183" s="1592"/>
      <c r="AH183" s="1593"/>
    </row>
    <row r="184" spans="1:46" s="50" customFormat="1" ht="26.1" customHeight="1" thickTop="1" thickBot="1" x14ac:dyDescent="0.3">
      <c r="A184" s="15"/>
      <c r="B184" s="177"/>
      <c r="C184" s="62"/>
      <c r="D184" s="2103" t="s">
        <v>751</v>
      </c>
      <c r="E184" s="2104"/>
      <c r="F184" s="2104"/>
      <c r="G184" s="2104"/>
      <c r="H184" s="2104"/>
      <c r="I184" s="2104"/>
      <c r="J184" s="2104"/>
      <c r="K184" s="2104"/>
      <c r="L184" s="2104"/>
      <c r="M184" s="2104"/>
      <c r="N184" s="2104"/>
      <c r="O184" s="2104"/>
      <c r="P184" s="121"/>
      <c r="Q184" s="11"/>
      <c r="R184" s="11"/>
      <c r="S184" s="60"/>
      <c r="T184" s="1594"/>
      <c r="U184" s="65"/>
      <c r="V184" s="2094" t="s">
        <v>751</v>
      </c>
      <c r="W184" s="2095"/>
      <c r="X184" s="2095"/>
      <c r="Y184" s="2095"/>
      <c r="Z184" s="2095"/>
      <c r="AA184" s="2095"/>
      <c r="AB184" s="2095"/>
      <c r="AC184" s="2095"/>
      <c r="AD184" s="2095"/>
      <c r="AE184" s="2095"/>
      <c r="AF184" s="2095"/>
      <c r="AG184" s="2095"/>
      <c r="AH184" s="1595"/>
      <c r="AJ184" s="15"/>
      <c r="AK184" s="15"/>
      <c r="AL184" s="15"/>
      <c r="AM184" s="15"/>
      <c r="AN184" s="15"/>
      <c r="AO184" s="15"/>
      <c r="AP184" s="15"/>
      <c r="AQ184" s="15"/>
      <c r="AR184" s="15"/>
      <c r="AS184" s="15"/>
      <c r="AT184" s="15"/>
    </row>
    <row r="185" spans="1:46" s="50" customFormat="1" ht="7.5" customHeight="1" thickTop="1" thickBot="1" x14ac:dyDescent="0.2">
      <c r="A185" s="15"/>
      <c r="B185" s="108"/>
      <c r="C185" s="125"/>
      <c r="D185" s="125"/>
      <c r="E185" s="125"/>
      <c r="F185" s="125"/>
      <c r="G185" s="125"/>
      <c r="H185" s="125"/>
      <c r="I185" s="125"/>
      <c r="J185" s="125"/>
      <c r="K185" s="125"/>
      <c r="L185" s="125"/>
      <c r="M185" s="125"/>
      <c r="N185" s="125"/>
      <c r="O185" s="125"/>
      <c r="P185" s="89"/>
      <c r="Q185" s="11"/>
      <c r="R185" s="11"/>
      <c r="S185" s="60"/>
      <c r="T185" s="1596"/>
      <c r="U185" s="60"/>
      <c r="V185" s="60"/>
      <c r="W185" s="60"/>
      <c r="X185" s="60"/>
      <c r="Y185" s="60"/>
      <c r="Z185" s="60"/>
      <c r="AA185" s="60"/>
      <c r="AB185" s="60"/>
      <c r="AC185" s="60"/>
      <c r="AD185" s="60"/>
      <c r="AE185" s="60"/>
      <c r="AF185" s="60"/>
      <c r="AG185" s="60"/>
      <c r="AH185" s="1597"/>
      <c r="AJ185" s="15"/>
      <c r="AK185" s="15"/>
      <c r="AL185" s="15"/>
      <c r="AM185" s="15"/>
      <c r="AN185" s="15"/>
      <c r="AO185" s="15"/>
      <c r="AP185" s="15"/>
      <c r="AQ185" s="15"/>
      <c r="AR185" s="15"/>
      <c r="AS185" s="15"/>
      <c r="AT185" s="15"/>
    </row>
    <row r="186" spans="1:46" s="50" customFormat="1" ht="27" customHeight="1" thickTop="1" thickBot="1" x14ac:dyDescent="0.3">
      <c r="A186" s="15"/>
      <c r="B186" s="177"/>
      <c r="C186" s="125"/>
      <c r="D186" s="2101" t="s">
        <v>3164</v>
      </c>
      <c r="E186" s="2101"/>
      <c r="F186" s="2101"/>
      <c r="G186" s="2101"/>
      <c r="H186" s="2101"/>
      <c r="I186" s="2101"/>
      <c r="J186" s="2101"/>
      <c r="K186" s="2101"/>
      <c r="L186" s="2101"/>
      <c r="M186" s="2101"/>
      <c r="N186" s="2102"/>
      <c r="O186" s="62"/>
      <c r="P186" s="121"/>
      <c r="Q186" s="11"/>
      <c r="R186" s="11"/>
      <c r="S186" s="60"/>
      <c r="T186" s="1594"/>
      <c r="U186" s="60"/>
      <c r="V186" s="2105" t="s">
        <v>758</v>
      </c>
      <c r="W186" s="2105"/>
      <c r="X186" s="2105"/>
      <c r="Y186" s="2105"/>
      <c r="Z186" s="2105"/>
      <c r="AA186" s="2105"/>
      <c r="AB186" s="2105"/>
      <c r="AC186" s="2105"/>
      <c r="AD186" s="2105"/>
      <c r="AE186" s="2105"/>
      <c r="AF186" s="2106"/>
      <c r="AG186" s="65"/>
      <c r="AH186" s="1595"/>
      <c r="AJ186" s="15"/>
      <c r="AK186" s="15"/>
      <c r="AL186" s="15"/>
      <c r="AM186" s="15"/>
      <c r="AN186" s="15"/>
      <c r="AO186" s="15"/>
      <c r="AP186" s="15"/>
      <c r="AQ186" s="15"/>
      <c r="AR186" s="15"/>
      <c r="AS186" s="15"/>
      <c r="AT186" s="15"/>
    </row>
    <row r="187" spans="1:46" s="50" customFormat="1" ht="27" customHeight="1" thickTop="1" thickBot="1" x14ac:dyDescent="0.3">
      <c r="A187" s="15"/>
      <c r="B187" s="177"/>
      <c r="C187" s="125"/>
      <c r="D187" s="2101" t="s">
        <v>3165</v>
      </c>
      <c r="E187" s="2101"/>
      <c r="F187" s="2101"/>
      <c r="G187" s="2101"/>
      <c r="H187" s="2101"/>
      <c r="I187" s="2101"/>
      <c r="J187" s="2101"/>
      <c r="K187" s="2101"/>
      <c r="L187" s="2101"/>
      <c r="M187" s="2101"/>
      <c r="N187" s="2102"/>
      <c r="O187" s="62"/>
      <c r="P187" s="121"/>
      <c r="Q187" s="11"/>
      <c r="R187" s="11"/>
      <c r="S187" s="60"/>
      <c r="T187" s="1594"/>
      <c r="U187" s="60"/>
      <c r="V187" s="2105" t="s">
        <v>754</v>
      </c>
      <c r="W187" s="2105"/>
      <c r="X187" s="2105"/>
      <c r="Y187" s="2105"/>
      <c r="Z187" s="2105"/>
      <c r="AA187" s="2105"/>
      <c r="AB187" s="2105"/>
      <c r="AC187" s="2105"/>
      <c r="AD187" s="2105"/>
      <c r="AE187" s="2105"/>
      <c r="AF187" s="2106"/>
      <c r="AG187" s="65"/>
      <c r="AH187" s="1595"/>
      <c r="AJ187" s="15"/>
      <c r="AK187" s="15"/>
      <c r="AL187" s="15"/>
      <c r="AM187" s="15"/>
      <c r="AN187" s="15"/>
      <c r="AO187" s="15"/>
      <c r="AP187" s="15"/>
      <c r="AQ187" s="15"/>
      <c r="AR187" s="15"/>
      <c r="AS187" s="15"/>
      <c r="AT187" s="15"/>
    </row>
    <row r="188" spans="1:46" s="50" customFormat="1" ht="27" customHeight="1" thickTop="1" thickBot="1" x14ac:dyDescent="0.3">
      <c r="A188" s="15"/>
      <c r="B188" s="177"/>
      <c r="C188" s="125"/>
      <c r="D188" s="2101" t="s">
        <v>3166</v>
      </c>
      <c r="E188" s="2101"/>
      <c r="F188" s="2101"/>
      <c r="G188" s="2101"/>
      <c r="H188" s="2101"/>
      <c r="I188" s="2101"/>
      <c r="J188" s="2101"/>
      <c r="K188" s="2101"/>
      <c r="L188" s="2101"/>
      <c r="M188" s="2101"/>
      <c r="N188" s="2102"/>
      <c r="O188" s="62"/>
      <c r="P188" s="121"/>
      <c r="Q188" s="11"/>
      <c r="R188" s="11"/>
      <c r="S188" s="60"/>
      <c r="T188" s="1594"/>
      <c r="U188" s="60"/>
      <c r="V188" s="2105" t="s">
        <v>755</v>
      </c>
      <c r="W188" s="2105"/>
      <c r="X188" s="2105"/>
      <c r="Y188" s="2105"/>
      <c r="Z188" s="2105"/>
      <c r="AA188" s="2105"/>
      <c r="AB188" s="2105"/>
      <c r="AC188" s="2105"/>
      <c r="AD188" s="2105"/>
      <c r="AE188" s="2105"/>
      <c r="AF188" s="2106"/>
      <c r="AG188" s="65"/>
      <c r="AH188" s="1595"/>
      <c r="AJ188" s="15"/>
      <c r="AK188" s="15"/>
      <c r="AL188" s="15"/>
      <c r="AM188" s="15"/>
      <c r="AN188" s="15"/>
      <c r="AO188" s="15"/>
      <c r="AP188" s="15"/>
      <c r="AQ188" s="15"/>
      <c r="AR188" s="15"/>
      <c r="AS188" s="15"/>
      <c r="AT188" s="15"/>
    </row>
    <row r="189" spans="1:46" s="50" customFormat="1" ht="7.5" customHeight="1" thickTop="1" thickBot="1" x14ac:dyDescent="0.2">
      <c r="A189" s="15"/>
      <c r="B189" s="135"/>
      <c r="C189" s="136"/>
      <c r="D189" s="136"/>
      <c r="E189" s="136"/>
      <c r="F189" s="136"/>
      <c r="G189" s="136"/>
      <c r="H189" s="136"/>
      <c r="I189" s="136"/>
      <c r="J189" s="136"/>
      <c r="K189" s="136"/>
      <c r="L189" s="136"/>
      <c r="M189" s="136"/>
      <c r="N189" s="136"/>
      <c r="O189" s="136"/>
      <c r="P189" s="101"/>
      <c r="Q189" s="11"/>
      <c r="R189" s="11"/>
      <c r="S189" s="60"/>
      <c r="T189" s="1598"/>
      <c r="U189" s="1599"/>
      <c r="V189" s="1599"/>
      <c r="W189" s="1599"/>
      <c r="X189" s="1599"/>
      <c r="Y189" s="1599"/>
      <c r="Z189" s="1599"/>
      <c r="AA189" s="1599"/>
      <c r="AB189" s="1599"/>
      <c r="AC189" s="1599"/>
      <c r="AD189" s="1599"/>
      <c r="AE189" s="1599"/>
      <c r="AF189" s="1599"/>
      <c r="AG189" s="1599"/>
      <c r="AH189" s="1600"/>
      <c r="AJ189" s="15"/>
      <c r="AK189" s="15"/>
      <c r="AL189" s="15"/>
      <c r="AM189" s="15"/>
      <c r="AN189" s="15"/>
      <c r="AO189" s="15"/>
      <c r="AP189" s="15"/>
      <c r="AQ189" s="15"/>
      <c r="AR189" s="15"/>
      <c r="AS189" s="15"/>
      <c r="AT189" s="15"/>
    </row>
    <row r="190" spans="1:46" s="50" customFormat="1" ht="6" customHeight="1" x14ac:dyDescent="0.25">
      <c r="A190" s="15"/>
      <c r="B190" s="16"/>
      <c r="C190" s="20"/>
      <c r="D190" s="20"/>
      <c r="E190" s="20"/>
      <c r="F190" s="20"/>
      <c r="G190" s="20"/>
      <c r="H190" s="20"/>
      <c r="I190" s="20"/>
      <c r="J190" s="20"/>
      <c r="K190" s="20"/>
      <c r="L190" s="20"/>
      <c r="M190" s="20"/>
      <c r="N190" s="20"/>
      <c r="O190" s="20"/>
      <c r="P190" s="37"/>
      <c r="Q190" s="11"/>
      <c r="R190" s="11"/>
      <c r="S190" s="60"/>
      <c r="T190" s="1601"/>
      <c r="U190" s="61"/>
      <c r="V190" s="61"/>
      <c r="W190" s="61"/>
      <c r="X190" s="61"/>
      <c r="Y190" s="61"/>
      <c r="Z190" s="61"/>
      <c r="AA190" s="61"/>
      <c r="AB190" s="61"/>
      <c r="AC190" s="61"/>
      <c r="AD190" s="61"/>
      <c r="AE190" s="61"/>
      <c r="AF190" s="61"/>
      <c r="AG190" s="61"/>
      <c r="AH190" s="1602"/>
      <c r="AJ190" s="15"/>
      <c r="AK190" s="15"/>
      <c r="AL190" s="15"/>
      <c r="AM190" s="15"/>
      <c r="AN190" s="15"/>
      <c r="AO190" s="15"/>
      <c r="AP190" s="15"/>
      <c r="AQ190" s="15"/>
      <c r="AR190" s="15"/>
      <c r="AS190" s="15"/>
      <c r="AT190" s="15"/>
    </row>
    <row r="191" spans="1:46" s="50" customFormat="1" ht="16.5" customHeight="1" thickBot="1" x14ac:dyDescent="0.3">
      <c r="A191" s="15"/>
      <c r="B191" s="16"/>
      <c r="C191" s="20"/>
      <c r="D191" s="20"/>
      <c r="E191" s="20"/>
      <c r="F191" s="20"/>
      <c r="G191" s="20"/>
      <c r="H191" s="20"/>
      <c r="I191" s="20"/>
      <c r="J191" s="20"/>
      <c r="K191" s="20"/>
      <c r="L191" s="20"/>
      <c r="M191" s="20"/>
      <c r="N191" s="20"/>
      <c r="O191" s="20"/>
      <c r="P191" s="37"/>
      <c r="Q191" s="11"/>
      <c r="R191" s="11"/>
      <c r="S191" s="60"/>
      <c r="T191" s="1601"/>
      <c r="U191" s="61"/>
      <c r="V191" s="61"/>
      <c r="W191" s="61"/>
      <c r="X191" s="61"/>
      <c r="Y191" s="61"/>
      <c r="Z191" s="61"/>
      <c r="AA191" s="61"/>
      <c r="AB191" s="61"/>
      <c r="AC191" s="61"/>
      <c r="AD191" s="61"/>
      <c r="AE191" s="61"/>
      <c r="AF191" s="61"/>
      <c r="AG191" s="61"/>
      <c r="AH191" s="1602"/>
      <c r="AJ191" s="15"/>
      <c r="AK191" s="15"/>
      <c r="AL191" s="15"/>
      <c r="AM191" s="15"/>
      <c r="AN191" s="15"/>
      <c r="AO191" s="15"/>
      <c r="AP191" s="15"/>
      <c r="AQ191" s="15"/>
      <c r="AR191" s="15"/>
      <c r="AS191" s="15"/>
      <c r="AT191" s="15"/>
    </row>
    <row r="192" spans="1:46" s="50" customFormat="1" ht="6" customHeight="1" thickBot="1" x14ac:dyDescent="0.3">
      <c r="A192" s="15"/>
      <c r="B192" s="184"/>
      <c r="C192" s="139"/>
      <c r="D192" s="139"/>
      <c r="E192" s="139"/>
      <c r="F192" s="139"/>
      <c r="G192" s="139"/>
      <c r="H192" s="139"/>
      <c r="I192" s="139"/>
      <c r="J192" s="139"/>
      <c r="K192" s="139"/>
      <c r="L192" s="139"/>
      <c r="M192" s="139"/>
      <c r="N192" s="139"/>
      <c r="O192" s="139"/>
      <c r="P192" s="120"/>
      <c r="Q192" s="11"/>
      <c r="R192" s="11"/>
      <c r="S192" s="60"/>
      <c r="T192" s="1603"/>
      <c r="U192" s="1592"/>
      <c r="V192" s="1592"/>
      <c r="W192" s="1592"/>
      <c r="X192" s="1592"/>
      <c r="Y192" s="1592"/>
      <c r="Z192" s="1592"/>
      <c r="AA192" s="1592"/>
      <c r="AB192" s="1592"/>
      <c r="AC192" s="1592"/>
      <c r="AD192" s="1592"/>
      <c r="AE192" s="1592"/>
      <c r="AF192" s="1592"/>
      <c r="AG192" s="1592"/>
      <c r="AH192" s="1604"/>
      <c r="AJ192" s="15"/>
      <c r="AK192" s="15"/>
      <c r="AL192" s="15"/>
      <c r="AM192" s="15"/>
      <c r="AN192" s="15"/>
      <c r="AO192" s="15"/>
      <c r="AP192" s="15"/>
      <c r="AQ192" s="15"/>
      <c r="AR192" s="15"/>
      <c r="AS192" s="15"/>
      <c r="AT192" s="15"/>
    </row>
    <row r="193" spans="1:46" s="50" customFormat="1" ht="27" customHeight="1" thickTop="1" thickBot="1" x14ac:dyDescent="0.3">
      <c r="A193" s="15"/>
      <c r="B193" s="177"/>
      <c r="C193" s="62"/>
      <c r="D193" s="2103" t="s">
        <v>762</v>
      </c>
      <c r="E193" s="2104"/>
      <c r="F193" s="2104"/>
      <c r="G193" s="2104"/>
      <c r="H193" s="2104"/>
      <c r="I193" s="2104"/>
      <c r="J193" s="2104"/>
      <c r="K193" s="2104"/>
      <c r="L193" s="2104"/>
      <c r="M193" s="2104"/>
      <c r="N193" s="2104"/>
      <c r="O193" s="2104"/>
      <c r="P193" s="121"/>
      <c r="Q193" s="11"/>
      <c r="R193" s="11"/>
      <c r="S193" s="60"/>
      <c r="T193" s="1594"/>
      <c r="U193" s="65"/>
      <c r="V193" s="2094" t="s">
        <v>752</v>
      </c>
      <c r="W193" s="2095"/>
      <c r="X193" s="2095"/>
      <c r="Y193" s="2095"/>
      <c r="Z193" s="2095"/>
      <c r="AA193" s="2095"/>
      <c r="AB193" s="2095"/>
      <c r="AC193" s="2095"/>
      <c r="AD193" s="2095"/>
      <c r="AE193" s="2095"/>
      <c r="AF193" s="2095"/>
      <c r="AG193" s="2095"/>
      <c r="AH193" s="1595"/>
      <c r="AJ193" s="15"/>
      <c r="AK193" s="15"/>
      <c r="AL193" s="15"/>
      <c r="AM193" s="15"/>
      <c r="AN193" s="15"/>
      <c r="AO193" s="15"/>
      <c r="AP193" s="15"/>
      <c r="AQ193" s="15"/>
      <c r="AR193" s="15"/>
      <c r="AS193" s="15"/>
      <c r="AT193" s="15"/>
    </row>
    <row r="194" spans="1:46" s="50" customFormat="1" ht="6.6" customHeight="1" thickTop="1" thickBot="1" x14ac:dyDescent="0.3">
      <c r="A194" s="15"/>
      <c r="B194" s="177"/>
      <c r="C194" s="125"/>
      <c r="D194" s="125"/>
      <c r="E194" s="125"/>
      <c r="F194" s="125"/>
      <c r="G194" s="125"/>
      <c r="H194" s="125"/>
      <c r="I194" s="125"/>
      <c r="J194" s="125"/>
      <c r="K194" s="125"/>
      <c r="L194" s="125"/>
      <c r="M194" s="125"/>
      <c r="N194" s="125"/>
      <c r="O194" s="125"/>
      <c r="P194" s="121"/>
      <c r="Q194" s="11"/>
      <c r="R194" s="11"/>
      <c r="S194" s="60"/>
      <c r="T194" s="1594"/>
      <c r="U194" s="60"/>
      <c r="V194" s="60"/>
      <c r="W194" s="60"/>
      <c r="X194" s="60"/>
      <c r="Y194" s="60"/>
      <c r="Z194" s="60"/>
      <c r="AA194" s="60"/>
      <c r="AB194" s="60"/>
      <c r="AC194" s="60"/>
      <c r="AD194" s="60"/>
      <c r="AE194" s="60"/>
      <c r="AF194" s="60"/>
      <c r="AG194" s="60"/>
      <c r="AH194" s="1595"/>
      <c r="AJ194" s="15"/>
      <c r="AK194" s="15"/>
      <c r="AL194" s="15"/>
      <c r="AM194" s="15"/>
      <c r="AN194" s="15"/>
      <c r="AO194" s="15"/>
      <c r="AP194" s="15"/>
      <c r="AQ194" s="15"/>
      <c r="AR194" s="15"/>
      <c r="AS194" s="15"/>
      <c r="AT194" s="15"/>
    </row>
    <row r="195" spans="1:46" s="50" customFormat="1" ht="27" customHeight="1" thickTop="1" thickBot="1" x14ac:dyDescent="0.3">
      <c r="A195" s="15"/>
      <c r="B195" s="177"/>
      <c r="C195" s="125"/>
      <c r="D195" s="2101" t="s">
        <v>756</v>
      </c>
      <c r="E195" s="2101"/>
      <c r="F195" s="2101"/>
      <c r="G195" s="2101"/>
      <c r="H195" s="2101"/>
      <c r="I195" s="2101"/>
      <c r="J195" s="2101"/>
      <c r="K195" s="2101"/>
      <c r="L195" s="2101"/>
      <c r="M195" s="2101"/>
      <c r="N195" s="2102"/>
      <c r="O195" s="62"/>
      <c r="P195" s="121"/>
      <c r="Q195" s="11"/>
      <c r="R195" s="11"/>
      <c r="S195" s="60"/>
      <c r="T195" s="1594"/>
      <c r="U195" s="60"/>
      <c r="V195" s="2105" t="s">
        <v>756</v>
      </c>
      <c r="W195" s="2105"/>
      <c r="X195" s="2105"/>
      <c r="Y195" s="2105"/>
      <c r="Z195" s="2105"/>
      <c r="AA195" s="2105"/>
      <c r="AB195" s="2105"/>
      <c r="AC195" s="2105"/>
      <c r="AD195" s="2105"/>
      <c r="AE195" s="2105"/>
      <c r="AF195" s="2106"/>
      <c r="AG195" s="65"/>
      <c r="AH195" s="1595"/>
      <c r="AJ195" s="15"/>
      <c r="AK195" s="15"/>
      <c r="AL195" s="15"/>
      <c r="AM195" s="15"/>
      <c r="AN195" s="15"/>
      <c r="AO195" s="15"/>
      <c r="AP195" s="15"/>
      <c r="AQ195" s="15"/>
      <c r="AR195" s="15"/>
      <c r="AS195" s="15"/>
      <c r="AT195" s="15"/>
    </row>
    <row r="196" spans="1:46" s="50" customFormat="1" ht="27" customHeight="1" thickTop="1" thickBot="1" x14ac:dyDescent="0.3">
      <c r="A196" s="15"/>
      <c r="B196" s="177"/>
      <c r="C196" s="125"/>
      <c r="D196" s="2101" t="s">
        <v>757</v>
      </c>
      <c r="E196" s="2101"/>
      <c r="F196" s="2101"/>
      <c r="G196" s="2101"/>
      <c r="H196" s="2101"/>
      <c r="I196" s="2101"/>
      <c r="J196" s="2101"/>
      <c r="K196" s="2101"/>
      <c r="L196" s="2101"/>
      <c r="M196" s="2101"/>
      <c r="N196" s="2102"/>
      <c r="O196" s="62"/>
      <c r="P196" s="121"/>
      <c r="Q196" s="11"/>
      <c r="R196" s="11"/>
      <c r="S196" s="60"/>
      <c r="T196" s="1594"/>
      <c r="U196" s="60"/>
      <c r="V196" s="2105" t="s">
        <v>757</v>
      </c>
      <c r="W196" s="2105"/>
      <c r="X196" s="2105"/>
      <c r="Y196" s="2105"/>
      <c r="Z196" s="2105"/>
      <c r="AA196" s="2105"/>
      <c r="AB196" s="2105"/>
      <c r="AC196" s="2105"/>
      <c r="AD196" s="2105"/>
      <c r="AE196" s="2105"/>
      <c r="AF196" s="2106"/>
      <c r="AG196" s="65"/>
      <c r="AH196" s="1595"/>
      <c r="AJ196" s="15"/>
      <c r="AK196" s="15"/>
      <c r="AL196" s="15"/>
      <c r="AM196" s="15"/>
      <c r="AN196" s="15"/>
      <c r="AO196" s="15"/>
      <c r="AP196" s="15"/>
      <c r="AQ196" s="15"/>
      <c r="AR196" s="15"/>
      <c r="AS196" s="15"/>
      <c r="AT196" s="15"/>
    </row>
    <row r="197" spans="1:46" s="50" customFormat="1" ht="27" customHeight="1" thickTop="1" thickBot="1" x14ac:dyDescent="0.3">
      <c r="A197" s="15"/>
      <c r="B197" s="177"/>
      <c r="C197" s="125"/>
      <c r="D197" s="2101" t="s">
        <v>753</v>
      </c>
      <c r="E197" s="2101"/>
      <c r="F197" s="2101"/>
      <c r="G197" s="2101"/>
      <c r="H197" s="2101"/>
      <c r="I197" s="2101"/>
      <c r="J197" s="2101"/>
      <c r="K197" s="2101"/>
      <c r="L197" s="2101"/>
      <c r="M197" s="2101"/>
      <c r="N197" s="2102"/>
      <c r="O197" s="62"/>
      <c r="P197" s="121"/>
      <c r="Q197" s="11"/>
      <c r="R197" s="11"/>
      <c r="S197" s="60"/>
      <c r="T197" s="1594"/>
      <c r="U197" s="60"/>
      <c r="V197" s="2105" t="s">
        <v>753</v>
      </c>
      <c r="W197" s="2105"/>
      <c r="X197" s="2105"/>
      <c r="Y197" s="2105"/>
      <c r="Z197" s="2105"/>
      <c r="AA197" s="2105"/>
      <c r="AB197" s="2105"/>
      <c r="AC197" s="2105"/>
      <c r="AD197" s="2105"/>
      <c r="AE197" s="2105"/>
      <c r="AF197" s="2106"/>
      <c r="AG197" s="65"/>
      <c r="AH197" s="1595"/>
      <c r="AJ197" s="15"/>
      <c r="AK197" s="15"/>
      <c r="AL197" s="15"/>
      <c r="AM197" s="15"/>
      <c r="AN197" s="15"/>
      <c r="AO197" s="15"/>
      <c r="AP197" s="15"/>
      <c r="AQ197" s="15"/>
      <c r="AR197" s="15"/>
      <c r="AS197" s="15"/>
      <c r="AT197" s="15"/>
    </row>
    <row r="198" spans="1:46" s="16" customFormat="1" ht="6" customHeight="1" thickTop="1" thickBot="1" x14ac:dyDescent="0.3">
      <c r="B198" s="182"/>
      <c r="C198" s="165"/>
      <c r="D198" s="165"/>
      <c r="E198" s="165"/>
      <c r="F198" s="165"/>
      <c r="G198" s="165"/>
      <c r="H198" s="165"/>
      <c r="I198" s="165"/>
      <c r="J198" s="165"/>
      <c r="K198" s="165"/>
      <c r="L198" s="165"/>
      <c r="M198" s="165"/>
      <c r="N198" s="165"/>
      <c r="O198" s="165"/>
      <c r="P198" s="183"/>
      <c r="Q198" s="37"/>
      <c r="R198" s="37"/>
      <c r="S198" s="1601"/>
      <c r="T198" s="1605"/>
      <c r="U198" s="1606"/>
      <c r="V198" s="1606"/>
      <c r="W198" s="1606"/>
      <c r="X198" s="1606"/>
      <c r="Y198" s="1606"/>
      <c r="Z198" s="1606"/>
      <c r="AA198" s="1606"/>
      <c r="AB198" s="1606"/>
      <c r="AC198" s="1606"/>
      <c r="AD198" s="1606"/>
      <c r="AE198" s="1606"/>
      <c r="AF198" s="1606"/>
      <c r="AG198" s="1606"/>
      <c r="AH198" s="1607"/>
      <c r="AI198" s="124"/>
    </row>
    <row r="199" spans="1:46" s="50" customFormat="1" ht="6" customHeight="1" x14ac:dyDescent="0.15">
      <c r="A199" s="15"/>
      <c r="B199" s="15"/>
      <c r="C199" s="15"/>
      <c r="D199" s="15"/>
      <c r="E199" s="15"/>
      <c r="F199" s="15"/>
      <c r="G199" s="15"/>
      <c r="H199" s="15"/>
      <c r="I199" s="15"/>
      <c r="J199" s="15"/>
      <c r="K199" s="15"/>
      <c r="L199" s="15"/>
      <c r="M199" s="15"/>
      <c r="N199" s="15"/>
      <c r="O199" s="15"/>
      <c r="P199" s="11"/>
      <c r="Q199" s="11"/>
      <c r="R199" s="11"/>
      <c r="S199" s="53"/>
      <c r="T199" s="53"/>
      <c r="U199" s="53"/>
      <c r="V199" s="53"/>
      <c r="W199" s="53"/>
      <c r="X199" s="53"/>
      <c r="Y199" s="53"/>
      <c r="Z199" s="53"/>
      <c r="AA199" s="53"/>
      <c r="AB199" s="53"/>
      <c r="AC199" s="53"/>
      <c r="AD199" s="53"/>
      <c r="AE199" s="53"/>
      <c r="AF199" s="53"/>
      <c r="AG199" s="53"/>
      <c r="AJ199" s="15"/>
      <c r="AK199" s="15"/>
      <c r="AL199" s="15"/>
      <c r="AM199" s="15"/>
      <c r="AN199" s="15"/>
      <c r="AO199" s="15"/>
      <c r="AP199" s="15"/>
      <c r="AQ199" s="15"/>
      <c r="AR199" s="15"/>
      <c r="AS199" s="15"/>
      <c r="AT199" s="15"/>
    </row>
    <row r="200" spans="1:46" s="50" customFormat="1" x14ac:dyDescent="0.15">
      <c r="A200" s="15"/>
      <c r="B200" s="15"/>
      <c r="C200" s="1865" t="s">
        <v>3191</v>
      </c>
      <c r="D200" s="2100"/>
      <c r="E200" s="2100"/>
      <c r="F200" s="2100"/>
      <c r="G200" s="2100"/>
      <c r="H200" s="2100"/>
      <c r="I200" s="2100"/>
      <c r="J200" s="2100"/>
      <c r="K200" s="2100"/>
      <c r="L200" s="2100"/>
      <c r="M200" s="2100"/>
      <c r="N200" s="2100"/>
      <c r="O200" s="15"/>
      <c r="P200" s="11"/>
      <c r="Q200" s="11"/>
      <c r="R200" s="11"/>
      <c r="S200" s="53"/>
      <c r="T200" s="53"/>
      <c r="U200" s="1998" t="s">
        <v>271</v>
      </c>
      <c r="V200" s="1998"/>
      <c r="W200" s="1998"/>
      <c r="X200" s="1998"/>
      <c r="Y200" s="1998"/>
      <c r="Z200" s="1998"/>
      <c r="AA200" s="1998"/>
      <c r="AB200" s="1998"/>
      <c r="AC200" s="1998"/>
      <c r="AD200" s="1998"/>
      <c r="AE200" s="1998"/>
      <c r="AF200" s="1998"/>
      <c r="AG200" s="53"/>
      <c r="AJ200" s="15"/>
      <c r="AK200" s="15"/>
      <c r="AL200" s="15"/>
      <c r="AM200" s="15"/>
      <c r="AN200" s="15"/>
      <c r="AO200" s="15"/>
      <c r="AP200" s="15"/>
      <c r="AQ200" s="15"/>
      <c r="AR200" s="15"/>
      <c r="AS200" s="15"/>
      <c r="AT200" s="15"/>
    </row>
  </sheetData>
  <sheetProtection algorithmName="SHA-512" hashValue="8l843uK85y58lvYnl1a+FKb4aMe5543SIZ06SFJf42dNF3n71BRI3Q/hEgbwScbm6ursaRAjw3L/R1g/3bZADw==" saltValue="fcSm40ak+RhsMeosofjc9w==" spinCount="100000" sheet="1" formatRows="0"/>
  <mergeCells count="332">
    <mergeCell ref="D196:N196"/>
    <mergeCell ref="D197:N197"/>
    <mergeCell ref="L174:O174"/>
    <mergeCell ref="AD174:AG174"/>
    <mergeCell ref="D175:K175"/>
    <mergeCell ref="L175:O175"/>
    <mergeCell ref="V175:AC175"/>
    <mergeCell ref="AD175:AG175"/>
    <mergeCell ref="V184:AG184"/>
    <mergeCell ref="V186:AF186"/>
    <mergeCell ref="V187:AF187"/>
    <mergeCell ref="V188:AF188"/>
    <mergeCell ref="V193:AG193"/>
    <mergeCell ref="V195:AF195"/>
    <mergeCell ref="V196:AF196"/>
    <mergeCell ref="V197:AF197"/>
    <mergeCell ref="D184:O184"/>
    <mergeCell ref="D186:N186"/>
    <mergeCell ref="L172:O172"/>
    <mergeCell ref="AD172:AG172"/>
    <mergeCell ref="U200:AF200"/>
    <mergeCell ref="L178:O178"/>
    <mergeCell ref="AD178:AG178"/>
    <mergeCell ref="D179:K179"/>
    <mergeCell ref="L179:O179"/>
    <mergeCell ref="V179:AC179"/>
    <mergeCell ref="AD179:AG179"/>
    <mergeCell ref="L176:O176"/>
    <mergeCell ref="AD176:AG176"/>
    <mergeCell ref="D177:K177"/>
    <mergeCell ref="L177:O177"/>
    <mergeCell ref="V177:AC177"/>
    <mergeCell ref="AD177:AG177"/>
    <mergeCell ref="D173:K173"/>
    <mergeCell ref="L173:O173"/>
    <mergeCell ref="V173:AC173"/>
    <mergeCell ref="AD173:AG173"/>
    <mergeCell ref="C200:N200"/>
    <mergeCell ref="D187:N187"/>
    <mergeCell ref="D188:N188"/>
    <mergeCell ref="D193:O193"/>
    <mergeCell ref="D195:N195"/>
    <mergeCell ref="L170:O170"/>
    <mergeCell ref="AD170:AG170"/>
    <mergeCell ref="D171:K171"/>
    <mergeCell ref="L171:O171"/>
    <mergeCell ref="V171:AC171"/>
    <mergeCell ref="AD171:AG171"/>
    <mergeCell ref="D167:O167"/>
    <mergeCell ref="V167:AG167"/>
    <mergeCell ref="L168:O168"/>
    <mergeCell ref="AD168:AG168"/>
    <mergeCell ref="D169:K169"/>
    <mergeCell ref="L169:O169"/>
    <mergeCell ref="V169:AC169"/>
    <mergeCell ref="AD169:AG169"/>
    <mergeCell ref="L161:O161"/>
    <mergeCell ref="AD161:AG161"/>
    <mergeCell ref="D162:K162"/>
    <mergeCell ref="L162:O162"/>
    <mergeCell ref="V162:AC162"/>
    <mergeCell ref="AD162:AG162"/>
    <mergeCell ref="A165:P165"/>
    <mergeCell ref="S165:AH165"/>
    <mergeCell ref="L159:O159"/>
    <mergeCell ref="AD159:AG159"/>
    <mergeCell ref="D160:K160"/>
    <mergeCell ref="L160:O160"/>
    <mergeCell ref="V160:AC160"/>
    <mergeCell ref="AD160:AG160"/>
    <mergeCell ref="L157:O157"/>
    <mergeCell ref="AD157:AG157"/>
    <mergeCell ref="D158:K158"/>
    <mergeCell ref="L158:O158"/>
    <mergeCell ref="V158:AC158"/>
    <mergeCell ref="AD158:AG158"/>
    <mergeCell ref="L155:O155"/>
    <mergeCell ref="AD155:AG155"/>
    <mergeCell ref="D156:K156"/>
    <mergeCell ref="L156:O156"/>
    <mergeCell ref="V156:AC156"/>
    <mergeCell ref="AD156:AG156"/>
    <mergeCell ref="L153:O153"/>
    <mergeCell ref="AD153:AG153"/>
    <mergeCell ref="D154:K154"/>
    <mergeCell ref="L154:O154"/>
    <mergeCell ref="V154:AC154"/>
    <mergeCell ref="AD154:AG154"/>
    <mergeCell ref="L151:O151"/>
    <mergeCell ref="AD151:AG151"/>
    <mergeCell ref="D152:K152"/>
    <mergeCell ref="L152:O152"/>
    <mergeCell ref="V152:AC152"/>
    <mergeCell ref="AD152:AG152"/>
    <mergeCell ref="D144:O144"/>
    <mergeCell ref="V144:AG144"/>
    <mergeCell ref="D146:O147"/>
    <mergeCell ref="V146:AG147"/>
    <mergeCell ref="D150:O150"/>
    <mergeCell ref="V150:AG150"/>
    <mergeCell ref="D139:N139"/>
    <mergeCell ref="V139:AF139"/>
    <mergeCell ref="E141:O141"/>
    <mergeCell ref="W141:AG141"/>
    <mergeCell ref="D142:O142"/>
    <mergeCell ref="V142:AG142"/>
    <mergeCell ref="L136:N136"/>
    <mergeCell ref="AD136:AF136"/>
    <mergeCell ref="D137:N137"/>
    <mergeCell ref="V137:AF137"/>
    <mergeCell ref="L138:N138"/>
    <mergeCell ref="AD138:AF138"/>
    <mergeCell ref="D133:N133"/>
    <mergeCell ref="V133:AF133"/>
    <mergeCell ref="L134:N134"/>
    <mergeCell ref="AD134:AF134"/>
    <mergeCell ref="D135:N135"/>
    <mergeCell ref="V135:AF135"/>
    <mergeCell ref="L130:N130"/>
    <mergeCell ref="AD130:AF130"/>
    <mergeCell ref="D131:N131"/>
    <mergeCell ref="V131:AF131"/>
    <mergeCell ref="L132:N132"/>
    <mergeCell ref="AD132:AF132"/>
    <mergeCell ref="D127:O127"/>
    <mergeCell ref="V127:AG127"/>
    <mergeCell ref="L128:N128"/>
    <mergeCell ref="AD128:AF128"/>
    <mergeCell ref="D129:N129"/>
    <mergeCell ref="V129:AF129"/>
    <mergeCell ref="L122:O122"/>
    <mergeCell ref="AD122:AG122"/>
    <mergeCell ref="D123:N123"/>
    <mergeCell ref="V123:AF123"/>
    <mergeCell ref="A125:P125"/>
    <mergeCell ref="S125:AH125"/>
    <mergeCell ref="D119:N119"/>
    <mergeCell ref="V119:AF119"/>
    <mergeCell ref="L120:O120"/>
    <mergeCell ref="AD120:AG120"/>
    <mergeCell ref="D121:N121"/>
    <mergeCell ref="V121:AF121"/>
    <mergeCell ref="L116:O116"/>
    <mergeCell ref="AD116:AG116"/>
    <mergeCell ref="D117:N117"/>
    <mergeCell ref="V117:AF117"/>
    <mergeCell ref="L118:O118"/>
    <mergeCell ref="AD118:AG118"/>
    <mergeCell ref="D113:N113"/>
    <mergeCell ref="V113:AF113"/>
    <mergeCell ref="L114:O114"/>
    <mergeCell ref="AD114:AG114"/>
    <mergeCell ref="D115:N115"/>
    <mergeCell ref="V115:AF115"/>
    <mergeCell ref="D107:N107"/>
    <mergeCell ref="V107:AF107"/>
    <mergeCell ref="D111:O111"/>
    <mergeCell ref="V111:AG111"/>
    <mergeCell ref="L112:O112"/>
    <mergeCell ref="AD112:AG112"/>
    <mergeCell ref="L104:N104"/>
    <mergeCell ref="AD104:AF104"/>
    <mergeCell ref="D105:N105"/>
    <mergeCell ref="V105:AF105"/>
    <mergeCell ref="L106:N106"/>
    <mergeCell ref="AD106:AF106"/>
    <mergeCell ref="D101:N101"/>
    <mergeCell ref="V101:AF101"/>
    <mergeCell ref="L102:N102"/>
    <mergeCell ref="AD102:AF102"/>
    <mergeCell ref="D103:N103"/>
    <mergeCell ref="V103:AF103"/>
    <mergeCell ref="L98:N98"/>
    <mergeCell ref="AD98:AF98"/>
    <mergeCell ref="D99:N99"/>
    <mergeCell ref="V99:AF99"/>
    <mergeCell ref="L100:N100"/>
    <mergeCell ref="AD100:AF100"/>
    <mergeCell ref="D95:O95"/>
    <mergeCell ref="V95:AG95"/>
    <mergeCell ref="L96:N96"/>
    <mergeCell ref="AD96:AF96"/>
    <mergeCell ref="D97:N97"/>
    <mergeCell ref="V97:AF97"/>
    <mergeCell ref="L90:N90"/>
    <mergeCell ref="AD90:AF90"/>
    <mergeCell ref="D91:N91"/>
    <mergeCell ref="V91:AF91"/>
    <mergeCell ref="A93:P93"/>
    <mergeCell ref="S93:AH93"/>
    <mergeCell ref="D87:N87"/>
    <mergeCell ref="V87:AF87"/>
    <mergeCell ref="L88:N88"/>
    <mergeCell ref="AD88:AF88"/>
    <mergeCell ref="D89:N89"/>
    <mergeCell ref="V89:AF89"/>
    <mergeCell ref="L84:N84"/>
    <mergeCell ref="AD84:AF84"/>
    <mergeCell ref="D85:N85"/>
    <mergeCell ref="V85:AF85"/>
    <mergeCell ref="L86:N86"/>
    <mergeCell ref="AD86:AF86"/>
    <mergeCell ref="D81:N81"/>
    <mergeCell ref="V81:AF81"/>
    <mergeCell ref="L82:N82"/>
    <mergeCell ref="AD82:AF82"/>
    <mergeCell ref="D83:N83"/>
    <mergeCell ref="V83:AF83"/>
    <mergeCell ref="D76:O76"/>
    <mergeCell ref="V76:AG76"/>
    <mergeCell ref="D79:O79"/>
    <mergeCell ref="V79:AG79"/>
    <mergeCell ref="L80:N80"/>
    <mergeCell ref="AD80:AF80"/>
    <mergeCell ref="D71:O71"/>
    <mergeCell ref="V71:AG71"/>
    <mergeCell ref="L72:N72"/>
    <mergeCell ref="AD72:AF72"/>
    <mergeCell ref="D73:O73"/>
    <mergeCell ref="V73:AG73"/>
    <mergeCell ref="L68:N68"/>
    <mergeCell ref="AD68:AF68"/>
    <mergeCell ref="D69:O69"/>
    <mergeCell ref="V69:AG69"/>
    <mergeCell ref="L70:N70"/>
    <mergeCell ref="AD70:AF70"/>
    <mergeCell ref="D65:O65"/>
    <mergeCell ref="V65:AG65"/>
    <mergeCell ref="L66:N66"/>
    <mergeCell ref="AD66:AF66"/>
    <mergeCell ref="D67:O67"/>
    <mergeCell ref="V67:AG67"/>
    <mergeCell ref="L62:N62"/>
    <mergeCell ref="AD62:AF62"/>
    <mergeCell ref="D63:O63"/>
    <mergeCell ref="V63:AG63"/>
    <mergeCell ref="L64:N64"/>
    <mergeCell ref="AD64:AF64"/>
    <mergeCell ref="D56:O56"/>
    <mergeCell ref="V56:AG56"/>
    <mergeCell ref="D60:O60"/>
    <mergeCell ref="V60:AG60"/>
    <mergeCell ref="D61:O61"/>
    <mergeCell ref="V61:AG61"/>
    <mergeCell ref="L53:N53"/>
    <mergeCell ref="AD53:AF53"/>
    <mergeCell ref="D54:O54"/>
    <mergeCell ref="V54:AG54"/>
    <mergeCell ref="L55:N55"/>
    <mergeCell ref="AD55:AF55"/>
    <mergeCell ref="A58:P58"/>
    <mergeCell ref="S58:AH58"/>
    <mergeCell ref="D50:O50"/>
    <mergeCell ref="V50:AG50"/>
    <mergeCell ref="L51:N51"/>
    <mergeCell ref="AD51:AF51"/>
    <mergeCell ref="D52:O52"/>
    <mergeCell ref="V52:AG52"/>
    <mergeCell ref="L47:N47"/>
    <mergeCell ref="AD47:AF47"/>
    <mergeCell ref="D48:O48"/>
    <mergeCell ref="V48:AG48"/>
    <mergeCell ref="L49:N49"/>
    <mergeCell ref="AD49:AF49"/>
    <mergeCell ref="D44:O44"/>
    <mergeCell ref="V44:AG44"/>
    <mergeCell ref="L45:N45"/>
    <mergeCell ref="AD45:AF45"/>
    <mergeCell ref="D46:O46"/>
    <mergeCell ref="V46:AG46"/>
    <mergeCell ref="F39:M39"/>
    <mergeCell ref="X39:AE39"/>
    <mergeCell ref="A41:P41"/>
    <mergeCell ref="S41:AH41"/>
    <mergeCell ref="D43:O43"/>
    <mergeCell ref="V43:AG43"/>
    <mergeCell ref="D36:N36"/>
    <mergeCell ref="V36:AF36"/>
    <mergeCell ref="D37:N37"/>
    <mergeCell ref="V37:AF37"/>
    <mergeCell ref="D38:N38"/>
    <mergeCell ref="V38:AF38"/>
    <mergeCell ref="F30:M30"/>
    <mergeCell ref="X30:AE30"/>
    <mergeCell ref="D34:O34"/>
    <mergeCell ref="V34:AG34"/>
    <mergeCell ref="D35:N35"/>
    <mergeCell ref="V35:AF35"/>
    <mergeCell ref="A32:P32"/>
    <mergeCell ref="S32:AH32"/>
    <mergeCell ref="D27:N27"/>
    <mergeCell ref="V27:AF27"/>
    <mergeCell ref="D28:N28"/>
    <mergeCell ref="V28:AF28"/>
    <mergeCell ref="D29:N29"/>
    <mergeCell ref="V29:AF29"/>
    <mergeCell ref="D8:N8"/>
    <mergeCell ref="V8:AF8"/>
    <mergeCell ref="D24:N24"/>
    <mergeCell ref="V24:AF24"/>
    <mergeCell ref="D25:N25"/>
    <mergeCell ref="V25:AF25"/>
    <mergeCell ref="D26:N26"/>
    <mergeCell ref="V26:AF26"/>
    <mergeCell ref="D22:O22"/>
    <mergeCell ref="V22:AG22"/>
    <mergeCell ref="D23:N23"/>
    <mergeCell ref="V23:AF23"/>
    <mergeCell ref="F18:M18"/>
    <mergeCell ref="X18:AE18"/>
    <mergeCell ref="D15:N15"/>
    <mergeCell ref="V15:AF15"/>
    <mergeCell ref="D16:N16"/>
    <mergeCell ref="V16:AF16"/>
    <mergeCell ref="D17:N17"/>
    <mergeCell ref="V17:AF17"/>
    <mergeCell ref="D14:O14"/>
    <mergeCell ref="V14:AG14"/>
    <mergeCell ref="D6:O6"/>
    <mergeCell ref="V6:AG6"/>
    <mergeCell ref="D7:N7"/>
    <mergeCell ref="V7:AF7"/>
    <mergeCell ref="A1:P1"/>
    <mergeCell ref="S1:AH1"/>
    <mergeCell ref="A2:P2"/>
    <mergeCell ref="S2:AH2"/>
    <mergeCell ref="C4:O4"/>
    <mergeCell ref="U4:AG4"/>
    <mergeCell ref="D9:N9"/>
    <mergeCell ref="V9:AF9"/>
    <mergeCell ref="F10:M10"/>
    <mergeCell ref="X10:AE10"/>
  </mergeCells>
  <phoneticPr fontId="2"/>
  <conditionalFormatting sqref="C6">
    <cfRule type="expression" dxfId="432" priority="182">
      <formula>AND(SUM($O$7:$O$10)&gt;=1,ISBLANK($C$6))</formula>
    </cfRule>
  </conditionalFormatting>
  <conditionalFormatting sqref="C14">
    <cfRule type="expression" dxfId="431" priority="153">
      <formula>AND(SUM($O$15:$O$18)&gt;=1,ISBLANK($C$14))</formula>
    </cfRule>
  </conditionalFormatting>
  <conditionalFormatting sqref="C22">
    <cfRule type="expression" dxfId="430" priority="150">
      <formula>AND(SUM($O$23:$O$30)&gt;=1,ISBLANK($C$22))</formula>
    </cfRule>
  </conditionalFormatting>
  <conditionalFormatting sqref="C34">
    <cfRule type="expression" dxfId="429" priority="174">
      <formula>AND(SUM($O$35:$O$39)&gt;=1,ISBLANK($C$34))</formula>
    </cfRule>
  </conditionalFormatting>
  <conditionalFormatting sqref="C43">
    <cfRule type="expression" dxfId="428" priority="84">
      <formula>AND(COUNTA($D$46,$D$48,$D$50,$D$52,$D$54,$D$56)&gt;=1,ISBLANK($C$43))</formula>
    </cfRule>
  </conditionalFormatting>
  <conditionalFormatting sqref="C60">
    <cfRule type="expression" dxfId="427" priority="82">
      <formula>$C$60=1</formula>
    </cfRule>
    <cfRule type="expression" dxfId="426" priority="83">
      <formula>AND(COUNTA($D$63,$D$65,$D$67,$D$69,$D$71,$D$73)&gt;=1,ISBLANK($C$60))</formula>
    </cfRule>
  </conditionalFormatting>
  <conditionalFormatting sqref="C79">
    <cfRule type="expression" dxfId="425" priority="52">
      <formula>AND(COUNTA($D$81,$D$83,$D$85,$D$87,$D$89,$D$91)&gt;=1,ISBLANK($C$79))</formula>
    </cfRule>
  </conditionalFormatting>
  <conditionalFormatting sqref="C95">
    <cfRule type="expression" dxfId="424" priority="47">
      <formula>AND(COUNTA($D$97,$D$99,$D$101,$D$103,$D$105,$D$107)&gt;=1,ISBLANK($C$95))</formula>
    </cfRule>
  </conditionalFormatting>
  <conditionalFormatting sqref="C111">
    <cfRule type="expression" dxfId="423" priority="43">
      <formula>AND(COUNTA($D$113,$D$115,$D$117,$D$119,$D$121,$D$123)&gt;=1,ISBLANK($C$111))</formula>
    </cfRule>
  </conditionalFormatting>
  <conditionalFormatting sqref="C127">
    <cfRule type="expression" dxfId="422" priority="39">
      <formula>AND(COUNTA($D$129,$D$131,$D$133,$D$135,$D$137,$D$139)&gt;=1,ISBLANK($C$127))</formula>
    </cfRule>
  </conditionalFormatting>
  <conditionalFormatting sqref="C150">
    <cfRule type="expression" dxfId="421" priority="34">
      <formula>AND(COUNTA($D$152,$D$154,$D$156,$D$158,$D$160,$D$162)&gt;=1,ISBLANK($C$150))</formula>
    </cfRule>
  </conditionalFormatting>
  <conditionalFormatting sqref="C167">
    <cfRule type="expression" dxfId="420" priority="30">
      <formula>AND(COUNTA($D$169,$D$171,$D$173,$D$175,$D$177,$D$179)&gt;=1,ISBLANK($C$167))</formula>
    </cfRule>
  </conditionalFormatting>
  <conditionalFormatting sqref="C184">
    <cfRule type="expression" dxfId="419" priority="8">
      <formula>AND(SUM($O$186:$O$188)&gt;=1,ISBLANK($C$184))</formula>
    </cfRule>
  </conditionalFormatting>
  <conditionalFormatting sqref="C193">
    <cfRule type="expression" dxfId="418" priority="7">
      <formula>AND(SUM($O$195:$O$197)&gt;=1,ISBLANK($C$193))</formula>
    </cfRule>
  </conditionalFormatting>
  <conditionalFormatting sqref="D46 D48 D50 D52 D54 D56">
    <cfRule type="expression" dxfId="417" priority="162">
      <formula>AND($C$43=1,COUNTA($D$46,$D$48,$D$50,$D$52,$D$54,$D$56)=0)</formula>
    </cfRule>
  </conditionalFormatting>
  <conditionalFormatting sqref="D50">
    <cfRule type="expression" dxfId="416" priority="57">
      <formula>AND($C$43=1,COUNTA($D$46,$D52,$D54,$D56,$D58,$D60)=0)</formula>
    </cfRule>
  </conditionalFormatting>
  <conditionalFormatting sqref="D52">
    <cfRule type="expression" dxfId="415" priority="56">
      <formula>AND($C$43=1,COUNTA($D$46,$D54,$D56,$D58,$D60,$D62)=0)</formula>
    </cfRule>
  </conditionalFormatting>
  <conditionalFormatting sqref="D54">
    <cfRule type="expression" dxfId="414" priority="55">
      <formula>AND($C$43=1,COUNTA($D$46,$D56,$D58,$D60,$D62,$D64)=0)</formula>
    </cfRule>
  </conditionalFormatting>
  <conditionalFormatting sqref="D56">
    <cfRule type="expression" dxfId="413" priority="54">
      <formula>AND($C$43=1,COUNTA($D$46,$D58,$D60,$D62,$D64,$D66)=0)</formula>
    </cfRule>
  </conditionalFormatting>
  <conditionalFormatting sqref="D63 D65 D67 D69 D71 D73">
    <cfRule type="expression" dxfId="412" priority="160">
      <formula>AND(COUNTA($D$63,$D$65,$D$67,$D$69,$D$71,$D$73)=0,$C$60=1)</formula>
    </cfRule>
  </conditionalFormatting>
  <conditionalFormatting sqref="D81 D83 D85 D87 D89 D91">
    <cfRule type="expression" dxfId="411" priority="53">
      <formula>AND($C$79=1,COUNTA($D$81,$D$83,$D$85,$D$87,$D$89,$D$91)=0)</formula>
    </cfRule>
    <cfRule type="expression" dxfId="410" priority="49">
      <formula>AND(COUNTA($O81),ISBLANK($D81))</formula>
    </cfRule>
  </conditionalFormatting>
  <conditionalFormatting sqref="D97 D99 D101 D103 D105 D107">
    <cfRule type="expression" dxfId="409" priority="48">
      <formula>AND($C$95=1,COUNTA($D$97,$D$99,$D$101,$D$103,$D$105,$D$107)=0)</formula>
    </cfRule>
    <cfRule type="expression" dxfId="408" priority="45">
      <formula>AND(COUNTA($O97),ISBLANK($D97))</formula>
    </cfRule>
  </conditionalFormatting>
  <conditionalFormatting sqref="D113 D115 D117 D119 D121 D123">
    <cfRule type="expression" dxfId="407" priority="44">
      <formula>AND($C$111=1,COUNTA($D$113,$D$115,$D$117,$D$119,$D$121,$D$123)=0)</formula>
    </cfRule>
    <cfRule type="expression" dxfId="406" priority="41">
      <formula>AND(COUNTA($O113),ISBLANK($D113))</formula>
    </cfRule>
  </conditionalFormatting>
  <conditionalFormatting sqref="D129 D131 D133 D135 D137 D139">
    <cfRule type="expression" dxfId="405" priority="36">
      <formula>AND(COUNTA($O129),ISBLANK($D129))</formula>
    </cfRule>
    <cfRule type="expression" dxfId="404" priority="40">
      <formula>AND($C$127=1,COUNTA($D$129,$D$131,$D$133,$D$135,$D$137,$D$139)=0)</formula>
    </cfRule>
  </conditionalFormatting>
  <conditionalFormatting sqref="D152 D154 D156 D158 D160 D162">
    <cfRule type="expression" dxfId="403" priority="35">
      <formula>AND($C$150=1,COUNTA($D$152,$D$154,$D$156,$D$158,$D$160,$D$162)=0)</formula>
    </cfRule>
    <cfRule type="expression" dxfId="402" priority="32">
      <formula>AND(COUNTA($L152),ISBLANK($D152))</formula>
    </cfRule>
  </conditionalFormatting>
  <conditionalFormatting sqref="D169 D171 D173 D175 D177 D179">
    <cfRule type="expression" dxfId="401" priority="31">
      <formula>AND($C$167=1,COUNTA($D$169,$D$171,$D$173,$D$175,$D$177,$D$179)=0)</formula>
    </cfRule>
    <cfRule type="expression" dxfId="400" priority="28">
      <formula>AND(COUNTA($L169),ISBLANK($D169))</formula>
    </cfRule>
  </conditionalFormatting>
  <conditionalFormatting sqref="F10">
    <cfRule type="expression" dxfId="399" priority="176">
      <formula>AND($O$10=1,ISBLANK($F$10))</formula>
    </cfRule>
  </conditionalFormatting>
  <conditionalFormatting sqref="F18">
    <cfRule type="expression" dxfId="398" priority="151">
      <formula>AND($O$18=1,ISBLANK($F$18))</formula>
    </cfRule>
  </conditionalFormatting>
  <conditionalFormatting sqref="F30:M30">
    <cfRule type="expression" dxfId="397" priority="148">
      <formula>AND($O$30=1,ISBLANK($F$30))</formula>
    </cfRule>
  </conditionalFormatting>
  <conditionalFormatting sqref="F39:M39">
    <cfRule type="expression" dxfId="396" priority="168">
      <formula>AND($O$39=1,ISBLANK($F$39))</formula>
    </cfRule>
  </conditionalFormatting>
  <conditionalFormatting sqref="L152 L154 L156 L158 L160 L162">
    <cfRule type="expression" dxfId="395" priority="33">
      <formula>AND(COUNTA($D152),ISBLANK($L152))</formula>
    </cfRule>
  </conditionalFormatting>
  <conditionalFormatting sqref="L169 L171 L173 L175 L177 L179">
    <cfRule type="expression" dxfId="394" priority="29">
      <formula>AND(COUNTA($D169),ISBLANK($L169))</formula>
    </cfRule>
  </conditionalFormatting>
  <conditionalFormatting sqref="O7:O10">
    <cfRule type="expression" dxfId="393" priority="65">
      <formula>AND($C$6=1,SUM($O$7:$O$10)&lt;1)</formula>
    </cfRule>
  </conditionalFormatting>
  <conditionalFormatting sqref="O10">
    <cfRule type="expression" dxfId="392" priority="64">
      <formula>AND(COUNTA($F$10),ISBLANK($O$10))</formula>
    </cfRule>
  </conditionalFormatting>
  <conditionalFormatting sqref="O15:O18">
    <cfRule type="expression" dxfId="391" priority="152">
      <formula>AND($C$14=1,SUM($O$15:$O$18)&lt;1)</formula>
    </cfRule>
  </conditionalFormatting>
  <conditionalFormatting sqref="O18">
    <cfRule type="expression" dxfId="390" priority="88">
      <formula>AND(COUNTA($F$18),ISBLANK($O$18))</formula>
    </cfRule>
  </conditionalFormatting>
  <conditionalFormatting sqref="O23:O30">
    <cfRule type="expression" dxfId="389" priority="62">
      <formula>AND($C$22=1,SUM($O$23:$O$30)&lt;1)</formula>
    </cfRule>
  </conditionalFormatting>
  <conditionalFormatting sqref="O30">
    <cfRule type="expression" dxfId="388" priority="61">
      <formula>AND(COUNTA($F$30),ISBLANK($O$30))</formula>
    </cfRule>
  </conditionalFormatting>
  <conditionalFormatting sqref="O35:O39">
    <cfRule type="expression" dxfId="387" priority="59">
      <formula>AND($C$34=1,SUM($O$35:$O$39)&lt;1)</formula>
    </cfRule>
  </conditionalFormatting>
  <conditionalFormatting sqref="O39">
    <cfRule type="expression" dxfId="386" priority="58">
      <formula>AND(COUNTA($F$39),ISBLANK($O$39))</formula>
    </cfRule>
  </conditionalFormatting>
  <conditionalFormatting sqref="O81 O83 O85 O87 O89 O91">
    <cfRule type="expression" dxfId="385" priority="27">
      <formula>AND(COUNTA(D81),ISBLANK(O81))</formula>
    </cfRule>
  </conditionalFormatting>
  <conditionalFormatting sqref="O97 O99 O101 O103 O105 O107">
    <cfRule type="expression" dxfId="384" priority="46">
      <formula>AND(COUNTA($D97),ISBLANK($O97))</formula>
    </cfRule>
  </conditionalFormatting>
  <conditionalFormatting sqref="O129 O131 O133 O135 O137 O139">
    <cfRule type="expression" dxfId="383" priority="37">
      <formula>AND(COUNTA($D129),ISBLANK($O129))</formula>
    </cfRule>
  </conditionalFormatting>
  <conditionalFormatting sqref="O186:O188">
    <cfRule type="expression" dxfId="382" priority="17">
      <formula>AND($C$184=1,SUM($O$186:$O$188)&lt;1)</formula>
    </cfRule>
  </conditionalFormatting>
  <conditionalFormatting sqref="O195:O197">
    <cfRule type="expression" dxfId="381" priority="12">
      <formula>AND($C$193=1,SUM($O$195:$O$197)&lt;1)</formula>
    </cfRule>
  </conditionalFormatting>
  <conditionalFormatting sqref="O196:O197">
    <cfRule type="expression" dxfId="380" priority="9">
      <formula>AND($C$6=1,SUM($O$7:$O$10)&lt;1)</formula>
    </cfRule>
  </conditionalFormatting>
  <conditionalFormatting sqref="U184">
    <cfRule type="expression" dxfId="379" priority="2">
      <formula>AND(SUM($O$186:$O$188)&gt;=1,ISBLANK($C$184))</formula>
    </cfRule>
  </conditionalFormatting>
  <conditionalFormatting sqref="U193">
    <cfRule type="expression" dxfId="378" priority="1">
      <formula>AND(SUM($O$195:$O$197)&gt;=1,ISBLANK($C$193))</formula>
    </cfRule>
  </conditionalFormatting>
  <conditionalFormatting sqref="AG186:AG188">
    <cfRule type="expression" dxfId="377" priority="6">
      <formula>AND($C$184=1,SUM($O$186:$O$188)&lt;1)</formula>
    </cfRule>
  </conditionalFormatting>
  <conditionalFormatting sqref="AG195:AG197">
    <cfRule type="expression" dxfId="376" priority="5">
      <formula>AND($C$193=1,SUM($O$195:$O$197)&lt;1)</formula>
    </cfRule>
  </conditionalFormatting>
  <conditionalFormatting sqref="AG196:AG197">
    <cfRule type="expression" dxfId="375" priority="3">
      <formula>AND($C$6=1,SUM($O$7:$O$10)&lt;1)</formula>
    </cfRule>
  </conditionalFormatting>
  <dataValidations count="7">
    <dataValidation imeMode="on" allowBlank="1" showInputMessage="1" showErrorMessage="1" sqref="V175 D54:O54 D52:O52 F39:M39 D101 V131 V179 V177 V121 V123 AG115 D129 V133 D162 D154 D156 D158 D160 D169 V135 V137 V139 V171 D152 D81 D56:O56 D83 D85 D87 D89 D91 D107 D103 D105 D113 V117 D46:O46 D48:O48 V173 D50:O50 D73:O73 D71:O71 D63:O63 D65:O65 D67:O67 D69:O69 D97 D99 D115 D117 D119 D121 D123 V119 D131 D133 D135 D137 D139 D171 D173 D175 D177 D179 X30:AE30 V56:AG56 V54:AG54 X39:AE39 V101 AG123 X10:AE10 X18:AE18 AG117 AG119 AG121 V129 AG129 V162 V154 V156 V158 V160 V169 AG131 AG133 AG135 AG137 V152 V81 AG139 V83 V85 V87 V89 V91 V107 V103 V105 V113 AG113 V46:AG46 V48:AG48 V50:AG50 V52:AG52 V73:AG73 V71:AG71 V63:AG63 V65:AG65 V67:AG67 V69:AG69 V97 V99 V115"/>
    <dataValidation type="list" imeMode="halfAlpha" operator="equal" allowBlank="1" showErrorMessage="1" errorTitle="入力できません" error="半角数字の1を入力してください。" sqref="C43 C14 C22 O7:O10 C34 O35:O39 O15:O18 C127 C167 C79 C95 C111 C6 C60 C142 C150 C146 O23:O30 U43 U14 U22 AG7:AG10 U34 AG35:AG39 AG15:AG18 U127 U167 U79 U95 U111 U6 AG23:AG30 U60 U142 U150 U76:U77 C144 U146 U144 C76 C184 C193 O195:O197 O186:O188 U184 U193 AG195:AG197 AG186:AG188">
      <formula1>"1"</formula1>
    </dataValidation>
    <dataValidation type="list" imeMode="on" allowBlank="1" showInputMessage="1" showErrorMessage="1" sqref="O81 O83 O85 O87 O89 O91 O97 O99 O101 O103 O105 O107 AG81 AG83 AG85 AG87 AG89 AG91 AG97 AG99 AG101 AG103 AG105 AG107">
      <formula1>"全学,部局"</formula1>
    </dataValidation>
    <dataValidation type="list" allowBlank="1" showInputMessage="1" showErrorMessage="1" sqref="L152:O152 L154:O154 L156:O156 L158:O158 L160:O160 L162:O162 AD152:AG152 AD154:AG154 AD156:AG156 AD158:AG158 AD160:AG160 AD162:AG162">
      <formula1>"全学,学科(専攻）,学外を含む"</formula1>
    </dataValidation>
    <dataValidation type="list" allowBlank="1" showInputMessage="1" showErrorMessage="1" sqref="L169:O169 L171:O171 L173:O173 L175:O175 L177:O177 L179:O179 AD169:AG169 AD171:AG171 AD173:AG173 AD175:AG175 AD177:AG177 AD179:AG179">
      <formula1>"必須科目,選択科目"</formula1>
    </dataValidation>
    <dataValidation imeMode="hiragana" allowBlank="1" showInputMessage="1" showErrorMessage="1" sqref="F10:M10 F18:M18 F30:M30"/>
    <dataValidation type="whole" imeMode="halfAlpha" operator="greaterThanOrEqual" allowBlank="1" showInputMessage="1" showErrorMessage="1" error="半角数字で入力してください" sqref="O113 O115 O117 O119 O121 O123 O129 O131 O133 O135 O137 O139">
      <formula1>1</formula1>
    </dataValidation>
  </dataValidations>
  <pageMargins left="0.74803149606299213" right="0.74803149606299213" top="0.98425196850393704" bottom="0.98425196850393704" header="0.51181102362204722" footer="0.51181102362204722"/>
  <pageSetup paperSize="9" scale="99" fitToWidth="0" fitToHeight="0" orientation="portrait" r:id="rId1"/>
  <headerFooter alignWithMargins="0">
    <oddHeader>&amp;R&amp;A</oddHeader>
    <oddFooter>&amp;C&amp;P</oddFooter>
  </headerFooter>
  <rowBreaks count="5" manualBreakCount="5">
    <brk id="31" max="15" man="1"/>
    <brk id="57" max="15" man="1"/>
    <brk id="92" max="15" man="1"/>
    <brk id="124" max="15" man="1"/>
    <brk id="164"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E112"/>
  <sheetViews>
    <sheetView zoomScaleNormal="100" workbookViewId="0">
      <selection activeCell="C6" sqref="C6"/>
    </sheetView>
  </sheetViews>
  <sheetFormatPr defaultColWidth="9" defaultRowHeight="15" x14ac:dyDescent="0.15"/>
  <cols>
    <col min="1" max="2" width="1.625" style="15" customWidth="1"/>
    <col min="3" max="3" width="5.375" style="15" customWidth="1"/>
    <col min="4" max="4" width="5.625" style="15" customWidth="1"/>
    <col min="5" max="14" width="3.375" style="15" customWidth="1"/>
    <col min="15" max="15" width="5.5" style="15" customWidth="1"/>
    <col min="16" max="24" width="3.375" style="15" customWidth="1"/>
    <col min="25" max="27" width="3" style="15" customWidth="1"/>
    <col min="28" max="28" width="1.875" style="15" customWidth="1"/>
    <col min="29" max="29" width="9" style="15"/>
    <col min="30" max="31" width="1.625" style="53" customWidth="1"/>
    <col min="32" max="32" width="5.375" style="53" customWidth="1"/>
    <col min="33" max="33" width="5.625" style="53" customWidth="1"/>
    <col min="34" max="43" width="3.375" style="53" customWidth="1"/>
    <col min="44" max="44" width="5.5" style="53" customWidth="1"/>
    <col min="45" max="53" width="3.375" style="53" customWidth="1"/>
    <col min="54" max="56" width="3" style="53" customWidth="1"/>
    <col min="57" max="57" width="1.875" style="53" customWidth="1"/>
    <col min="58" max="16384" width="9" style="15"/>
  </cols>
  <sheetData>
    <row r="1" spans="1:57" ht="17.25" customHeight="1" x14ac:dyDescent="0.15">
      <c r="A1" s="2033" t="str">
        <f>IF(ISBLANK('１．学校基本情報'!$A$7),"",'１．学校基本情報'!$A$7)</f>
        <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79"/>
      <c r="AC1" s="12"/>
      <c r="AD1" s="2037" t="str">
        <f>IF(ISBLANK('１．学校基本情報'!$A$7),"",'１．学校基本情報'!$A$7)</f>
        <v/>
      </c>
      <c r="AE1" s="2037"/>
      <c r="AF1" s="2037"/>
      <c r="AG1" s="2037"/>
      <c r="AH1" s="2037"/>
      <c r="AI1" s="2037"/>
      <c r="AJ1" s="2037"/>
      <c r="AK1" s="2037"/>
      <c r="AL1" s="2037"/>
      <c r="AM1" s="2037"/>
      <c r="AN1" s="2037"/>
      <c r="AO1" s="2037"/>
      <c r="AP1" s="2037"/>
      <c r="AQ1" s="2037"/>
      <c r="AR1" s="2037"/>
      <c r="AS1" s="2037"/>
      <c r="AT1" s="2037"/>
      <c r="AU1" s="2037"/>
      <c r="AV1" s="2037"/>
      <c r="AW1" s="2037"/>
      <c r="AX1" s="2037"/>
      <c r="AY1" s="2037"/>
      <c r="AZ1" s="2037"/>
      <c r="BA1" s="2037"/>
      <c r="BB1" s="2037"/>
      <c r="BC1" s="2037"/>
      <c r="BD1" s="2037"/>
      <c r="BE1" s="173"/>
    </row>
    <row r="2" spans="1:57" ht="17.100000000000001" customHeight="1" x14ac:dyDescent="0.15">
      <c r="A2" s="2113" t="s">
        <v>3167</v>
      </c>
      <c r="B2" s="2113"/>
      <c r="C2" s="2113"/>
      <c r="D2" s="2113"/>
      <c r="E2" s="2113"/>
      <c r="F2" s="2113"/>
      <c r="G2" s="2113"/>
      <c r="H2" s="2113"/>
      <c r="I2" s="2113"/>
      <c r="J2" s="2113"/>
      <c r="K2" s="2113"/>
      <c r="L2" s="2113"/>
      <c r="M2" s="2113"/>
      <c r="N2" s="2113"/>
      <c r="O2" s="2113"/>
      <c r="P2" s="2113"/>
      <c r="Q2" s="2113"/>
      <c r="R2" s="2113"/>
      <c r="S2" s="2113"/>
      <c r="T2" s="2113"/>
      <c r="U2" s="2113"/>
      <c r="V2" s="2113"/>
      <c r="W2" s="2113"/>
      <c r="X2" s="2113"/>
      <c r="Y2" s="2113"/>
      <c r="Z2" s="2113"/>
      <c r="AA2" s="2113"/>
      <c r="AB2" s="80"/>
      <c r="AC2" s="12"/>
      <c r="AD2" s="2110" t="s">
        <v>272</v>
      </c>
      <c r="AE2" s="2110"/>
      <c r="AF2" s="2110"/>
      <c r="AG2" s="2110"/>
      <c r="AH2" s="2110"/>
      <c r="AI2" s="2110"/>
      <c r="AJ2" s="2110"/>
      <c r="AK2" s="2110"/>
      <c r="AL2" s="2110"/>
      <c r="AM2" s="2110"/>
      <c r="AN2" s="2110"/>
      <c r="AO2" s="2110"/>
      <c r="AP2" s="2110"/>
      <c r="AQ2" s="2110"/>
      <c r="AR2" s="2110"/>
      <c r="AS2" s="2110"/>
      <c r="AT2" s="2110"/>
      <c r="AU2" s="2110"/>
      <c r="AV2" s="2110"/>
      <c r="AW2" s="2110"/>
      <c r="AX2" s="2110"/>
      <c r="AY2" s="2110"/>
      <c r="AZ2" s="2110"/>
      <c r="BA2" s="2110"/>
      <c r="BB2" s="2110"/>
      <c r="BC2" s="2110"/>
      <c r="BD2" s="2110"/>
      <c r="BE2" s="174"/>
    </row>
    <row r="3" spans="1:57" s="16" customFormat="1" ht="3.75" customHeight="1" x14ac:dyDescent="0.25">
      <c r="A3" s="15"/>
      <c r="B3" s="15"/>
      <c r="C3" s="15"/>
      <c r="D3" s="15"/>
      <c r="E3" s="15"/>
      <c r="F3" s="15"/>
      <c r="G3" s="15"/>
      <c r="H3" s="15"/>
      <c r="I3" s="15"/>
      <c r="J3" s="15"/>
      <c r="K3" s="15"/>
      <c r="L3" s="15"/>
      <c r="M3" s="15"/>
      <c r="AD3" s="53"/>
      <c r="AE3" s="53"/>
      <c r="AF3" s="53"/>
      <c r="AG3" s="53"/>
      <c r="AH3" s="53"/>
      <c r="AI3" s="53"/>
      <c r="AJ3" s="53"/>
      <c r="AK3" s="53"/>
      <c r="AL3" s="53"/>
      <c r="AM3" s="53"/>
      <c r="AN3" s="53"/>
      <c r="AO3" s="53"/>
      <c r="AP3" s="53"/>
      <c r="AQ3" s="18"/>
      <c r="AR3" s="18"/>
      <c r="AS3" s="18"/>
      <c r="AT3" s="18"/>
      <c r="AU3" s="18"/>
      <c r="AV3" s="18"/>
      <c r="AW3" s="18"/>
      <c r="AX3" s="18"/>
      <c r="AY3" s="18"/>
      <c r="AZ3" s="18"/>
      <c r="BA3" s="18"/>
      <c r="BB3" s="18"/>
      <c r="BC3" s="18"/>
      <c r="BD3" s="18"/>
      <c r="BE3" s="18"/>
    </row>
    <row r="4" spans="1:57" ht="66" customHeight="1" thickBot="1" x14ac:dyDescent="0.2">
      <c r="A4" s="2063" t="s">
        <v>963</v>
      </c>
      <c r="B4" s="2063"/>
      <c r="C4" s="2063"/>
      <c r="D4" s="2063"/>
      <c r="E4" s="2063"/>
      <c r="F4" s="2063"/>
      <c r="G4" s="2063"/>
      <c r="H4" s="2063"/>
      <c r="I4" s="2063"/>
      <c r="J4" s="2063"/>
      <c r="K4" s="2063"/>
      <c r="L4" s="2063"/>
      <c r="M4" s="2063"/>
      <c r="N4" s="2063"/>
      <c r="O4" s="2063"/>
      <c r="P4" s="2063"/>
      <c r="Q4" s="2063"/>
      <c r="R4" s="2063"/>
      <c r="S4" s="2063"/>
      <c r="T4" s="2063"/>
      <c r="U4" s="2063"/>
      <c r="V4" s="2063"/>
      <c r="W4" s="2063"/>
      <c r="X4" s="2063"/>
      <c r="Y4" s="2063"/>
      <c r="Z4" s="2063"/>
      <c r="AA4" s="2063"/>
      <c r="AB4" s="105"/>
      <c r="AC4" s="37"/>
      <c r="AD4" s="1996" t="s">
        <v>964</v>
      </c>
      <c r="AE4" s="1996"/>
      <c r="AF4" s="1996"/>
      <c r="AG4" s="1996"/>
      <c r="AH4" s="1996"/>
      <c r="AI4" s="1996"/>
      <c r="AJ4" s="1996"/>
      <c r="AK4" s="1996"/>
      <c r="AL4" s="1996"/>
      <c r="AM4" s="1996"/>
      <c r="AN4" s="1996"/>
      <c r="AO4" s="1996"/>
      <c r="AP4" s="1996"/>
      <c r="AQ4" s="1996"/>
      <c r="AR4" s="1996"/>
      <c r="AS4" s="1996"/>
      <c r="AT4" s="1996"/>
      <c r="AU4" s="1996"/>
      <c r="AV4" s="1996"/>
      <c r="AW4" s="1996"/>
      <c r="AX4" s="1996"/>
      <c r="AY4" s="1996"/>
      <c r="AZ4" s="1996"/>
      <c r="BA4" s="1996"/>
      <c r="BB4" s="1996"/>
      <c r="BC4" s="1996"/>
      <c r="BD4" s="1996"/>
      <c r="BE4" s="124"/>
    </row>
    <row r="5" spans="1:57" s="20" customFormat="1" ht="6" customHeight="1" thickBot="1" x14ac:dyDescent="0.2">
      <c r="B5" s="81"/>
      <c r="C5" s="82"/>
      <c r="D5" s="82"/>
      <c r="E5" s="82"/>
      <c r="F5" s="82"/>
      <c r="G5" s="82"/>
      <c r="H5" s="82"/>
      <c r="I5" s="82"/>
      <c r="J5" s="82"/>
      <c r="K5" s="82"/>
      <c r="L5" s="82"/>
      <c r="M5" s="82"/>
      <c r="N5" s="82"/>
      <c r="O5" s="82"/>
      <c r="P5" s="82"/>
      <c r="Q5" s="82"/>
      <c r="R5" s="82"/>
      <c r="S5" s="82"/>
      <c r="T5" s="82"/>
      <c r="U5" s="82"/>
      <c r="V5" s="82"/>
      <c r="W5" s="82"/>
      <c r="X5" s="82"/>
      <c r="Y5" s="82"/>
      <c r="Z5" s="82"/>
      <c r="AA5" s="83"/>
      <c r="AB5" s="11"/>
      <c r="AC5" s="11"/>
      <c r="AD5" s="84"/>
      <c r="AE5" s="85"/>
      <c r="AF5" s="86"/>
      <c r="AG5" s="86"/>
      <c r="AH5" s="86"/>
      <c r="AI5" s="86"/>
      <c r="AJ5" s="86"/>
      <c r="AK5" s="86"/>
      <c r="AL5" s="86"/>
      <c r="AM5" s="86"/>
      <c r="AN5" s="86"/>
      <c r="AO5" s="86"/>
      <c r="AP5" s="86"/>
      <c r="AQ5" s="86"/>
      <c r="AR5" s="86"/>
      <c r="AS5" s="86"/>
      <c r="AT5" s="86"/>
      <c r="AU5" s="86"/>
      <c r="AV5" s="86"/>
      <c r="AW5" s="86"/>
      <c r="AX5" s="86"/>
      <c r="AY5" s="86"/>
      <c r="AZ5" s="86"/>
      <c r="BA5" s="86"/>
      <c r="BB5" s="86"/>
      <c r="BC5" s="86"/>
      <c r="BD5" s="87"/>
      <c r="BE5" s="50"/>
    </row>
    <row r="6" spans="1:57" s="20" customFormat="1" ht="26.1" customHeight="1" thickTop="1" thickBot="1" x14ac:dyDescent="0.2">
      <c r="B6" s="88"/>
      <c r="C6" s="62"/>
      <c r="D6" s="118" t="s">
        <v>965</v>
      </c>
      <c r="E6" s="95"/>
      <c r="F6" s="95"/>
      <c r="G6" s="95"/>
      <c r="H6" s="95"/>
      <c r="I6" s="95"/>
      <c r="J6" s="95"/>
      <c r="K6" s="95"/>
      <c r="L6" s="95"/>
      <c r="M6" s="95"/>
      <c r="N6" s="95"/>
      <c r="O6" s="95"/>
      <c r="P6" s="95"/>
      <c r="Q6" s="95"/>
      <c r="R6" s="95"/>
      <c r="S6" s="95"/>
      <c r="T6" s="95"/>
      <c r="U6" s="95"/>
      <c r="V6" s="95"/>
      <c r="W6" s="95"/>
      <c r="X6" s="95"/>
      <c r="Y6" s="95"/>
      <c r="Z6" s="95"/>
      <c r="AA6" s="89"/>
      <c r="AB6" s="11"/>
      <c r="AC6" s="11"/>
      <c r="AD6" s="84"/>
      <c r="AE6" s="90"/>
      <c r="AF6" s="91"/>
      <c r="AG6" s="203" t="s">
        <v>966</v>
      </c>
      <c r="AH6" s="84"/>
      <c r="AI6" s="84"/>
      <c r="AJ6" s="84"/>
      <c r="AK6" s="84"/>
      <c r="AL6" s="84"/>
      <c r="AM6" s="84"/>
      <c r="AN6" s="84"/>
      <c r="AO6" s="84"/>
      <c r="AP6" s="84"/>
      <c r="AQ6" s="84"/>
      <c r="AR6" s="84"/>
      <c r="AS6" s="84"/>
      <c r="AT6" s="84"/>
      <c r="AU6" s="84"/>
      <c r="AV6" s="84"/>
      <c r="AW6" s="84"/>
      <c r="AX6" s="84"/>
      <c r="AY6" s="84"/>
      <c r="AZ6" s="84"/>
      <c r="BA6" s="84"/>
      <c r="BB6" s="84"/>
      <c r="BC6" s="84"/>
      <c r="BD6" s="92"/>
      <c r="BE6" s="50"/>
    </row>
    <row r="7" spans="1:57" s="20" customFormat="1" ht="22.5" customHeight="1" thickTop="1" thickBot="1" x14ac:dyDescent="0.2">
      <c r="B7" s="88"/>
      <c r="C7" s="95"/>
      <c r="D7" s="95"/>
      <c r="E7" s="142" t="s">
        <v>273</v>
      </c>
      <c r="F7" s="142"/>
      <c r="G7" s="142"/>
      <c r="H7" s="142"/>
      <c r="I7" s="142"/>
      <c r="J7" s="142"/>
      <c r="K7" s="142"/>
      <c r="L7" s="142"/>
      <c r="M7" s="142"/>
      <c r="N7" s="142"/>
      <c r="O7" s="142"/>
      <c r="P7" s="142"/>
      <c r="Q7" s="142"/>
      <c r="R7" s="142"/>
      <c r="S7" s="142"/>
      <c r="T7" s="2114"/>
      <c r="U7" s="2114"/>
      <c r="V7" s="2114"/>
      <c r="W7" s="2114"/>
      <c r="X7" s="142"/>
      <c r="Y7" s="2111"/>
      <c r="Z7" s="2112"/>
      <c r="AA7" s="89"/>
      <c r="AB7" s="11"/>
      <c r="AC7" s="11"/>
      <c r="AD7" s="84"/>
      <c r="AE7" s="90"/>
      <c r="AF7" s="84"/>
      <c r="AG7" s="84"/>
      <c r="AH7" s="143" t="s">
        <v>273</v>
      </c>
      <c r="AI7" s="143"/>
      <c r="AJ7" s="143"/>
      <c r="AK7" s="143"/>
      <c r="AL7" s="143"/>
      <c r="AM7" s="143"/>
      <c r="AN7" s="143"/>
      <c r="AO7" s="143"/>
      <c r="AP7" s="143"/>
      <c r="AQ7" s="143"/>
      <c r="AR7" s="143"/>
      <c r="AS7" s="143"/>
      <c r="AT7" s="143"/>
      <c r="AU7" s="143"/>
      <c r="AV7" s="143"/>
      <c r="AW7" s="2109"/>
      <c r="AX7" s="2109"/>
      <c r="AY7" s="2109"/>
      <c r="AZ7" s="2109"/>
      <c r="BA7" s="143"/>
      <c r="BB7" s="2107"/>
      <c r="BC7" s="2108"/>
      <c r="BD7" s="92"/>
      <c r="BE7" s="50"/>
    </row>
    <row r="8" spans="1:57" s="20" customFormat="1" ht="4.5" customHeight="1" thickTop="1" thickBot="1" x14ac:dyDescent="0.2">
      <c r="B8" s="88"/>
      <c r="C8" s="95"/>
      <c r="D8" s="95"/>
      <c r="E8" s="142"/>
      <c r="F8" s="142"/>
      <c r="G8" s="142"/>
      <c r="H8" s="142"/>
      <c r="I8" s="142"/>
      <c r="J8" s="142"/>
      <c r="K8" s="142"/>
      <c r="L8" s="142"/>
      <c r="M8" s="142"/>
      <c r="N8" s="142"/>
      <c r="O8" s="142"/>
      <c r="P8" s="142"/>
      <c r="Q8" s="142"/>
      <c r="R8" s="142"/>
      <c r="S8" s="142"/>
      <c r="T8" s="142"/>
      <c r="U8" s="95"/>
      <c r="V8" s="142"/>
      <c r="W8" s="95"/>
      <c r="X8" s="142"/>
      <c r="Y8" s="142"/>
      <c r="Z8" s="95"/>
      <c r="AA8" s="89"/>
      <c r="AB8" s="11"/>
      <c r="AC8" s="11"/>
      <c r="AD8" s="84"/>
      <c r="AE8" s="90"/>
      <c r="AF8" s="84"/>
      <c r="AG8" s="84"/>
      <c r="AH8" s="143"/>
      <c r="AI8" s="143"/>
      <c r="AJ8" s="143"/>
      <c r="AK8" s="143"/>
      <c r="AL8" s="143"/>
      <c r="AM8" s="143"/>
      <c r="AN8" s="143"/>
      <c r="AO8" s="143"/>
      <c r="AP8" s="143"/>
      <c r="AQ8" s="143"/>
      <c r="AR8" s="143"/>
      <c r="AS8" s="143"/>
      <c r="AT8" s="143"/>
      <c r="AU8" s="143"/>
      <c r="AV8" s="143"/>
      <c r="AW8" s="143"/>
      <c r="AX8" s="84"/>
      <c r="AY8" s="143"/>
      <c r="AZ8" s="84"/>
      <c r="BA8" s="143"/>
      <c r="BB8" s="143"/>
      <c r="BC8" s="84"/>
      <c r="BD8" s="92"/>
      <c r="BE8" s="50"/>
    </row>
    <row r="9" spans="1:57" s="20" customFormat="1" ht="22.5" customHeight="1" thickTop="1" thickBot="1" x14ac:dyDescent="0.2">
      <c r="B9" s="88"/>
      <c r="C9" s="95"/>
      <c r="D9" s="95"/>
      <c r="E9" s="142" t="s">
        <v>379</v>
      </c>
      <c r="F9" s="142"/>
      <c r="G9" s="142"/>
      <c r="H9" s="142"/>
      <c r="I9" s="142"/>
      <c r="J9" s="142"/>
      <c r="K9" s="142"/>
      <c r="L9" s="142"/>
      <c r="M9" s="142"/>
      <c r="N9" s="142"/>
      <c r="O9" s="142"/>
      <c r="P9" s="142"/>
      <c r="Q9" s="142"/>
      <c r="R9" s="142"/>
      <c r="S9" s="142"/>
      <c r="T9" s="2114"/>
      <c r="U9" s="2114"/>
      <c r="V9" s="2114"/>
      <c r="W9" s="2114"/>
      <c r="X9" s="142"/>
      <c r="Y9" s="2111"/>
      <c r="Z9" s="2112"/>
      <c r="AA9" s="96"/>
      <c r="AB9" s="97"/>
      <c r="AC9" s="97"/>
      <c r="AD9" s="84"/>
      <c r="AE9" s="90"/>
      <c r="AF9" s="84"/>
      <c r="AG9" s="84"/>
      <c r="AH9" s="143" t="s">
        <v>379</v>
      </c>
      <c r="AI9" s="143"/>
      <c r="AJ9" s="143"/>
      <c r="AK9" s="143"/>
      <c r="AL9" s="143"/>
      <c r="AM9" s="143"/>
      <c r="AN9" s="143"/>
      <c r="AO9" s="143"/>
      <c r="AP9" s="143"/>
      <c r="AQ9" s="143"/>
      <c r="AR9" s="143"/>
      <c r="AS9" s="143"/>
      <c r="AT9" s="143"/>
      <c r="AU9" s="143"/>
      <c r="AV9" s="143"/>
      <c r="AW9" s="2109"/>
      <c r="AX9" s="2109"/>
      <c r="AY9" s="2109"/>
      <c r="AZ9" s="2109"/>
      <c r="BA9" s="143"/>
      <c r="BB9" s="2107"/>
      <c r="BC9" s="2108"/>
      <c r="BD9" s="98"/>
      <c r="BE9" s="205"/>
    </row>
    <row r="10" spans="1:57" s="20" customFormat="1" ht="4.5" customHeight="1" thickTop="1" thickBot="1" x14ac:dyDescent="0.2">
      <c r="B10" s="88"/>
      <c r="C10" s="95"/>
      <c r="D10" s="95"/>
      <c r="E10" s="142"/>
      <c r="F10" s="142"/>
      <c r="G10" s="142"/>
      <c r="H10" s="142"/>
      <c r="I10" s="142"/>
      <c r="J10" s="142"/>
      <c r="K10" s="142"/>
      <c r="L10" s="142"/>
      <c r="M10" s="142"/>
      <c r="N10" s="142"/>
      <c r="O10" s="142"/>
      <c r="P10" s="142"/>
      <c r="Q10" s="142"/>
      <c r="R10" s="142"/>
      <c r="S10" s="142"/>
      <c r="T10" s="142"/>
      <c r="U10" s="142"/>
      <c r="V10" s="142"/>
      <c r="W10" s="142"/>
      <c r="X10" s="142"/>
      <c r="Y10" s="142"/>
      <c r="Z10" s="95"/>
      <c r="AA10" s="89"/>
      <c r="AB10" s="11"/>
      <c r="AC10" s="11"/>
      <c r="AD10" s="84"/>
      <c r="AE10" s="90"/>
      <c r="AF10" s="84"/>
      <c r="AG10" s="84"/>
      <c r="AH10" s="143"/>
      <c r="AI10" s="143"/>
      <c r="AJ10" s="143"/>
      <c r="AK10" s="143"/>
      <c r="AL10" s="143"/>
      <c r="AM10" s="143"/>
      <c r="AN10" s="143"/>
      <c r="AO10" s="143"/>
      <c r="AP10" s="143"/>
      <c r="AQ10" s="143"/>
      <c r="AR10" s="143"/>
      <c r="AS10" s="143"/>
      <c r="AT10" s="143"/>
      <c r="AU10" s="143"/>
      <c r="AV10" s="143"/>
      <c r="AW10" s="143"/>
      <c r="AX10" s="143"/>
      <c r="AY10" s="143"/>
      <c r="AZ10" s="143"/>
      <c r="BA10" s="143"/>
      <c r="BB10" s="143"/>
      <c r="BC10" s="84"/>
      <c r="BD10" s="92"/>
      <c r="BE10" s="50"/>
    </row>
    <row r="11" spans="1:57" s="16" customFormat="1" ht="22.5" customHeight="1" thickTop="1" thickBot="1" x14ac:dyDescent="0.3">
      <c r="B11" s="177"/>
      <c r="C11" s="179"/>
      <c r="D11" s="179"/>
      <c r="E11" s="142" t="s">
        <v>242</v>
      </c>
      <c r="F11" s="95"/>
      <c r="G11" s="95"/>
      <c r="H11" s="95"/>
      <c r="I11" s="1914"/>
      <c r="J11" s="1915"/>
      <c r="K11" s="1915"/>
      <c r="L11" s="1915"/>
      <c r="M11" s="1915"/>
      <c r="N11" s="1915"/>
      <c r="O11" s="1915"/>
      <c r="P11" s="1915"/>
      <c r="Q11" s="1915"/>
      <c r="R11" s="1915"/>
      <c r="S11" s="1915"/>
      <c r="T11" s="1915"/>
      <c r="U11" s="1915"/>
      <c r="V11" s="1915"/>
      <c r="W11" s="1916"/>
      <c r="X11" s="95"/>
      <c r="Y11" s="2111"/>
      <c r="Z11" s="2112"/>
      <c r="AA11" s="121"/>
      <c r="AB11" s="37"/>
      <c r="AC11" s="37"/>
      <c r="AD11" s="18"/>
      <c r="AE11" s="178"/>
      <c r="AF11" s="18"/>
      <c r="AG11" s="18"/>
      <c r="AH11" s="143" t="s">
        <v>242</v>
      </c>
      <c r="AI11" s="84"/>
      <c r="AJ11" s="84"/>
      <c r="AK11" s="84"/>
      <c r="AL11" s="2076"/>
      <c r="AM11" s="2077"/>
      <c r="AN11" s="2077"/>
      <c r="AO11" s="2077"/>
      <c r="AP11" s="2077"/>
      <c r="AQ11" s="2077"/>
      <c r="AR11" s="2077"/>
      <c r="AS11" s="2077"/>
      <c r="AT11" s="2077"/>
      <c r="AU11" s="2077"/>
      <c r="AV11" s="2077"/>
      <c r="AW11" s="2077"/>
      <c r="AX11" s="2077"/>
      <c r="AY11" s="2077"/>
      <c r="AZ11" s="2078"/>
      <c r="BA11" s="84"/>
      <c r="BB11" s="2107"/>
      <c r="BC11" s="2108"/>
      <c r="BD11" s="110"/>
      <c r="BE11" s="124"/>
    </row>
    <row r="12" spans="1:57" s="20" customFormat="1" ht="6" customHeight="1" thickTop="1" thickBot="1" x14ac:dyDescent="0.2">
      <c r="B12" s="88"/>
      <c r="C12" s="95"/>
      <c r="D12" s="93"/>
      <c r="E12" s="95"/>
      <c r="F12" s="95"/>
      <c r="G12" s="95"/>
      <c r="H12" s="95"/>
      <c r="I12" s="95"/>
      <c r="J12" s="95"/>
      <c r="K12" s="95"/>
      <c r="L12" s="95"/>
      <c r="M12" s="95"/>
      <c r="N12" s="95"/>
      <c r="O12" s="95"/>
      <c r="P12" s="95"/>
      <c r="Q12" s="95"/>
      <c r="R12" s="95"/>
      <c r="S12" s="95"/>
      <c r="T12" s="95"/>
      <c r="U12" s="95"/>
      <c r="V12" s="95"/>
      <c r="W12" s="95"/>
      <c r="X12" s="95"/>
      <c r="Y12" s="95"/>
      <c r="Z12" s="95"/>
      <c r="AA12" s="96"/>
      <c r="AB12" s="97"/>
      <c r="AC12" s="97"/>
      <c r="AD12" s="84"/>
      <c r="AE12" s="90"/>
      <c r="AF12" s="84"/>
      <c r="AG12" s="34"/>
      <c r="AH12" s="84"/>
      <c r="AI12" s="84"/>
      <c r="AJ12" s="84"/>
      <c r="AK12" s="84"/>
      <c r="AL12" s="84"/>
      <c r="AM12" s="84"/>
      <c r="AN12" s="84"/>
      <c r="AO12" s="84"/>
      <c r="AP12" s="84"/>
      <c r="AQ12" s="84"/>
      <c r="AR12" s="84"/>
      <c r="AS12" s="84"/>
      <c r="AT12" s="84"/>
      <c r="AU12" s="84"/>
      <c r="AV12" s="84"/>
      <c r="AW12" s="84"/>
      <c r="AX12" s="84"/>
      <c r="AY12" s="84"/>
      <c r="AZ12" s="84"/>
      <c r="BA12" s="84"/>
      <c r="BB12" s="84"/>
      <c r="BC12" s="84"/>
      <c r="BD12" s="98"/>
      <c r="BE12" s="205"/>
    </row>
    <row r="13" spans="1:57" s="20" customFormat="1" ht="26.1" customHeight="1" thickTop="1" thickBot="1" x14ac:dyDescent="0.2">
      <c r="B13" s="88"/>
      <c r="C13" s="62"/>
      <c r="D13" s="118" t="s">
        <v>3201</v>
      </c>
      <c r="E13" s="95"/>
      <c r="F13" s="95"/>
      <c r="G13" s="95"/>
      <c r="H13" s="95"/>
      <c r="I13" s="95"/>
      <c r="J13" s="95"/>
      <c r="K13" s="95"/>
      <c r="L13" s="95"/>
      <c r="M13" s="95"/>
      <c r="N13" s="95"/>
      <c r="O13" s="95"/>
      <c r="P13" s="95"/>
      <c r="Q13" s="95"/>
      <c r="R13" s="95"/>
      <c r="S13" s="95"/>
      <c r="T13" s="95"/>
      <c r="U13" s="95"/>
      <c r="V13" s="95"/>
      <c r="W13" s="95"/>
      <c r="X13" s="95"/>
      <c r="Y13" s="95"/>
      <c r="Z13" s="95"/>
      <c r="AA13" s="89"/>
      <c r="AB13" s="11"/>
      <c r="AC13" s="11"/>
      <c r="AD13" s="84"/>
      <c r="AE13" s="90"/>
      <c r="AF13" s="91"/>
      <c r="AG13" s="203" t="s">
        <v>979</v>
      </c>
      <c r="AH13" s="84"/>
      <c r="AI13" s="84"/>
      <c r="AJ13" s="84"/>
      <c r="AK13" s="84"/>
      <c r="AL13" s="84"/>
      <c r="AM13" s="84"/>
      <c r="AN13" s="84"/>
      <c r="AO13" s="84"/>
      <c r="AP13" s="84"/>
      <c r="AQ13" s="84"/>
      <c r="AR13" s="84"/>
      <c r="AS13" s="84"/>
      <c r="AT13" s="84"/>
      <c r="AU13" s="84"/>
      <c r="AV13" s="84"/>
      <c r="AW13" s="84"/>
      <c r="AX13" s="84"/>
      <c r="AY13" s="84"/>
      <c r="AZ13" s="84"/>
      <c r="BA13" s="84"/>
      <c r="BB13" s="84"/>
      <c r="BC13" s="84"/>
      <c r="BD13" s="92"/>
      <c r="BE13" s="50"/>
    </row>
    <row r="14" spans="1:57" s="20" customFormat="1" ht="22.5" customHeight="1" thickTop="1" thickBot="1" x14ac:dyDescent="0.2">
      <c r="B14" s="88"/>
      <c r="C14" s="95"/>
      <c r="D14" s="95"/>
      <c r="E14" s="142" t="s">
        <v>273</v>
      </c>
      <c r="F14" s="142"/>
      <c r="G14" s="142"/>
      <c r="H14" s="142"/>
      <c r="I14" s="142"/>
      <c r="J14" s="142"/>
      <c r="K14" s="142"/>
      <c r="L14" s="142"/>
      <c r="M14" s="142"/>
      <c r="N14" s="142"/>
      <c r="O14" s="142"/>
      <c r="P14" s="142"/>
      <c r="Q14" s="142"/>
      <c r="R14" s="142"/>
      <c r="S14" s="142"/>
      <c r="T14" s="2114"/>
      <c r="U14" s="2114"/>
      <c r="V14" s="2114"/>
      <c r="W14" s="2114"/>
      <c r="X14" s="142"/>
      <c r="Y14" s="2111"/>
      <c r="Z14" s="2112"/>
      <c r="AA14" s="89"/>
      <c r="AB14" s="11"/>
      <c r="AC14" s="11"/>
      <c r="AD14" s="84"/>
      <c r="AE14" s="90"/>
      <c r="AF14" s="84"/>
      <c r="AG14" s="84"/>
      <c r="AH14" s="143" t="s">
        <v>273</v>
      </c>
      <c r="AI14" s="143"/>
      <c r="AJ14" s="143"/>
      <c r="AK14" s="143"/>
      <c r="AL14" s="143"/>
      <c r="AM14" s="143"/>
      <c r="AN14" s="143"/>
      <c r="AO14" s="143"/>
      <c r="AP14" s="143"/>
      <c r="AQ14" s="143"/>
      <c r="AR14" s="143"/>
      <c r="AS14" s="143"/>
      <c r="AT14" s="143"/>
      <c r="AU14" s="143"/>
      <c r="AV14" s="143"/>
      <c r="AW14" s="2109"/>
      <c r="AX14" s="2109"/>
      <c r="AY14" s="2109"/>
      <c r="AZ14" s="2109"/>
      <c r="BA14" s="143"/>
      <c r="BB14" s="2107"/>
      <c r="BC14" s="2108"/>
      <c r="BD14" s="92"/>
      <c r="BE14" s="50"/>
    </row>
    <row r="15" spans="1:57" s="20" customFormat="1" ht="4.5" customHeight="1" thickTop="1" thickBot="1" x14ac:dyDescent="0.2">
      <c r="B15" s="88"/>
      <c r="C15" s="95"/>
      <c r="D15" s="95"/>
      <c r="E15" s="142"/>
      <c r="F15" s="142"/>
      <c r="G15" s="142"/>
      <c r="H15" s="142"/>
      <c r="I15" s="142"/>
      <c r="J15" s="142"/>
      <c r="K15" s="142"/>
      <c r="L15" s="142"/>
      <c r="M15" s="142"/>
      <c r="N15" s="142"/>
      <c r="O15" s="142"/>
      <c r="P15" s="142"/>
      <c r="Q15" s="142"/>
      <c r="R15" s="142"/>
      <c r="S15" s="142"/>
      <c r="T15" s="142"/>
      <c r="U15" s="95"/>
      <c r="V15" s="142"/>
      <c r="W15" s="95"/>
      <c r="X15" s="142"/>
      <c r="Y15" s="142"/>
      <c r="Z15" s="95"/>
      <c r="AA15" s="89"/>
      <c r="AB15" s="11"/>
      <c r="AC15" s="11"/>
      <c r="AD15" s="84"/>
      <c r="AE15" s="90"/>
      <c r="AF15" s="84"/>
      <c r="AG15" s="84"/>
      <c r="AH15" s="143"/>
      <c r="AI15" s="143"/>
      <c r="AJ15" s="143"/>
      <c r="AK15" s="143"/>
      <c r="AL15" s="143"/>
      <c r="AM15" s="143"/>
      <c r="AN15" s="143"/>
      <c r="AO15" s="143"/>
      <c r="AP15" s="143"/>
      <c r="AQ15" s="143"/>
      <c r="AR15" s="143"/>
      <c r="AS15" s="143"/>
      <c r="AT15" s="143"/>
      <c r="AU15" s="143"/>
      <c r="AV15" s="143"/>
      <c r="AW15" s="143"/>
      <c r="AX15" s="84"/>
      <c r="AY15" s="143"/>
      <c r="AZ15" s="84"/>
      <c r="BA15" s="143"/>
      <c r="BB15" s="143"/>
      <c r="BC15" s="84"/>
      <c r="BD15" s="92"/>
      <c r="BE15" s="50"/>
    </row>
    <row r="16" spans="1:57" s="20" customFormat="1" ht="22.5" customHeight="1" thickTop="1" thickBot="1" x14ac:dyDescent="0.2">
      <c r="B16" s="88"/>
      <c r="C16" s="95"/>
      <c r="D16" s="95"/>
      <c r="E16" s="142" t="s">
        <v>379</v>
      </c>
      <c r="F16" s="142"/>
      <c r="G16" s="142"/>
      <c r="H16" s="142"/>
      <c r="I16" s="142"/>
      <c r="J16" s="142"/>
      <c r="K16" s="142"/>
      <c r="L16" s="142"/>
      <c r="M16" s="142"/>
      <c r="N16" s="142"/>
      <c r="O16" s="142"/>
      <c r="P16" s="142"/>
      <c r="Q16" s="142"/>
      <c r="R16" s="142"/>
      <c r="S16" s="142"/>
      <c r="T16" s="2114"/>
      <c r="U16" s="2114"/>
      <c r="V16" s="2114"/>
      <c r="W16" s="2114"/>
      <c r="X16" s="142"/>
      <c r="Y16" s="2111"/>
      <c r="Z16" s="2112"/>
      <c r="AA16" s="96"/>
      <c r="AB16" s="97"/>
      <c r="AC16" s="97"/>
      <c r="AD16" s="84"/>
      <c r="AE16" s="90"/>
      <c r="AF16" s="84"/>
      <c r="AG16" s="84"/>
      <c r="AH16" s="143" t="s">
        <v>379</v>
      </c>
      <c r="AI16" s="143"/>
      <c r="AJ16" s="143"/>
      <c r="AK16" s="143"/>
      <c r="AL16" s="143"/>
      <c r="AM16" s="143"/>
      <c r="AN16" s="143"/>
      <c r="AO16" s="143"/>
      <c r="AP16" s="143"/>
      <c r="AQ16" s="143"/>
      <c r="AR16" s="143"/>
      <c r="AS16" s="143"/>
      <c r="AT16" s="143"/>
      <c r="AU16" s="143"/>
      <c r="AV16" s="143"/>
      <c r="AW16" s="2109"/>
      <c r="AX16" s="2109"/>
      <c r="AY16" s="2109"/>
      <c r="AZ16" s="2109"/>
      <c r="BA16" s="143"/>
      <c r="BB16" s="2107"/>
      <c r="BC16" s="2108"/>
      <c r="BD16" s="98"/>
      <c r="BE16" s="205"/>
    </row>
    <row r="17" spans="1:57" s="20" customFormat="1" ht="4.5" customHeight="1" thickTop="1" thickBot="1" x14ac:dyDescent="0.2">
      <c r="B17" s="88"/>
      <c r="C17" s="95"/>
      <c r="D17" s="95"/>
      <c r="E17" s="142"/>
      <c r="F17" s="142"/>
      <c r="G17" s="142"/>
      <c r="H17" s="142"/>
      <c r="I17" s="142"/>
      <c r="J17" s="142"/>
      <c r="K17" s="142"/>
      <c r="L17" s="142"/>
      <c r="M17" s="142"/>
      <c r="N17" s="142"/>
      <c r="O17" s="142"/>
      <c r="P17" s="142"/>
      <c r="Q17" s="142"/>
      <c r="R17" s="142"/>
      <c r="S17" s="142"/>
      <c r="T17" s="142"/>
      <c r="U17" s="142"/>
      <c r="V17" s="142"/>
      <c r="W17" s="142"/>
      <c r="X17" s="142"/>
      <c r="Y17" s="142"/>
      <c r="Z17" s="95"/>
      <c r="AA17" s="89"/>
      <c r="AB17" s="11"/>
      <c r="AC17" s="11"/>
      <c r="AD17" s="84"/>
      <c r="AE17" s="90"/>
      <c r="AF17" s="84"/>
      <c r="AG17" s="84"/>
      <c r="AH17" s="143"/>
      <c r="AI17" s="143"/>
      <c r="AJ17" s="143"/>
      <c r="AK17" s="143"/>
      <c r="AL17" s="143"/>
      <c r="AM17" s="143"/>
      <c r="AN17" s="143"/>
      <c r="AO17" s="143"/>
      <c r="AP17" s="143"/>
      <c r="AQ17" s="143"/>
      <c r="AR17" s="143"/>
      <c r="AS17" s="143"/>
      <c r="AT17" s="143"/>
      <c r="AU17" s="143"/>
      <c r="AV17" s="143"/>
      <c r="AW17" s="143"/>
      <c r="AX17" s="143"/>
      <c r="AY17" s="143"/>
      <c r="AZ17" s="143"/>
      <c r="BA17" s="143"/>
      <c r="BB17" s="143"/>
      <c r="BC17" s="84"/>
      <c r="BD17" s="92"/>
      <c r="BE17" s="50"/>
    </row>
    <row r="18" spans="1:57" s="16" customFormat="1" ht="22.5" customHeight="1" thickTop="1" thickBot="1" x14ac:dyDescent="0.3">
      <c r="B18" s="177"/>
      <c r="C18" s="179"/>
      <c r="D18" s="179"/>
      <c r="E18" s="142" t="s">
        <v>242</v>
      </c>
      <c r="F18" s="95"/>
      <c r="G18" s="95"/>
      <c r="H18" s="95"/>
      <c r="I18" s="1914"/>
      <c r="J18" s="1915"/>
      <c r="K18" s="1915"/>
      <c r="L18" s="1915"/>
      <c r="M18" s="1915"/>
      <c r="N18" s="1915"/>
      <c r="O18" s="1915"/>
      <c r="P18" s="1915"/>
      <c r="Q18" s="1915"/>
      <c r="R18" s="1915"/>
      <c r="S18" s="1915"/>
      <c r="T18" s="1915"/>
      <c r="U18" s="1915"/>
      <c r="V18" s="1915"/>
      <c r="W18" s="1916"/>
      <c r="X18" s="95"/>
      <c r="Y18" s="2111"/>
      <c r="Z18" s="2112"/>
      <c r="AA18" s="121"/>
      <c r="AB18" s="37"/>
      <c r="AC18" s="37"/>
      <c r="AD18" s="18"/>
      <c r="AE18" s="178"/>
      <c r="AF18" s="18"/>
      <c r="AG18" s="18"/>
      <c r="AH18" s="143" t="s">
        <v>242</v>
      </c>
      <c r="AI18" s="84"/>
      <c r="AJ18" s="84"/>
      <c r="AK18" s="84"/>
      <c r="AL18" s="2064"/>
      <c r="AM18" s="2065"/>
      <c r="AN18" s="2065"/>
      <c r="AO18" s="2065"/>
      <c r="AP18" s="2065"/>
      <c r="AQ18" s="2065"/>
      <c r="AR18" s="2065"/>
      <c r="AS18" s="2065"/>
      <c r="AT18" s="2065"/>
      <c r="AU18" s="2065"/>
      <c r="AV18" s="2065"/>
      <c r="AW18" s="2065"/>
      <c r="AX18" s="2065"/>
      <c r="AY18" s="2065"/>
      <c r="AZ18" s="2066"/>
      <c r="BA18" s="84"/>
      <c r="BB18" s="2107"/>
      <c r="BC18" s="2108"/>
      <c r="BD18" s="110"/>
      <c r="BE18" s="124"/>
    </row>
    <row r="19" spans="1:57" s="20" customFormat="1" ht="27.75" customHeight="1" thickTop="1" thickBot="1" x14ac:dyDescent="0.2">
      <c r="B19" s="88"/>
      <c r="C19" s="62"/>
      <c r="D19" s="118" t="s">
        <v>3202</v>
      </c>
      <c r="E19" s="95"/>
      <c r="F19" s="95"/>
      <c r="G19" s="95"/>
      <c r="H19" s="95"/>
      <c r="I19" s="95"/>
      <c r="J19" s="95"/>
      <c r="K19" s="95"/>
      <c r="L19" s="95"/>
      <c r="M19" s="95"/>
      <c r="N19" s="95"/>
      <c r="O19" s="95"/>
      <c r="P19" s="95"/>
      <c r="Q19" s="95"/>
      <c r="R19" s="95"/>
      <c r="S19" s="95"/>
      <c r="T19" s="95"/>
      <c r="U19" s="95"/>
      <c r="V19" s="95"/>
      <c r="W19" s="95"/>
      <c r="X19" s="95"/>
      <c r="Y19" s="95"/>
      <c r="Z19" s="95"/>
      <c r="AA19" s="89"/>
      <c r="AB19" s="11"/>
      <c r="AC19" s="11"/>
      <c r="AD19" s="84"/>
      <c r="AE19" s="90"/>
      <c r="AF19" s="91"/>
      <c r="AG19" s="203" t="s">
        <v>967</v>
      </c>
      <c r="AH19" s="84"/>
      <c r="AI19" s="84"/>
      <c r="AJ19" s="84"/>
      <c r="AK19" s="84"/>
      <c r="AL19" s="84"/>
      <c r="AM19" s="84"/>
      <c r="AN19" s="84"/>
      <c r="AO19" s="84"/>
      <c r="AP19" s="84"/>
      <c r="AQ19" s="84"/>
      <c r="AR19" s="84"/>
      <c r="AS19" s="84"/>
      <c r="AT19" s="84"/>
      <c r="AU19" s="84"/>
      <c r="AV19" s="84"/>
      <c r="AW19" s="84"/>
      <c r="AX19" s="84"/>
      <c r="AY19" s="84"/>
      <c r="AZ19" s="84"/>
      <c r="BA19" s="84"/>
      <c r="BB19" s="84"/>
      <c r="BC19" s="84"/>
      <c r="BD19" s="92"/>
      <c r="BE19" s="50"/>
    </row>
    <row r="20" spans="1:57" s="20" customFormat="1" ht="8.25" customHeight="1" thickTop="1" thickBot="1" x14ac:dyDescent="0.2">
      <c r="B20" s="99"/>
      <c r="C20" s="100"/>
      <c r="D20" s="100"/>
      <c r="E20" s="100"/>
      <c r="F20" s="100"/>
      <c r="G20" s="100"/>
      <c r="H20" s="100"/>
      <c r="I20" s="100"/>
      <c r="J20" s="100"/>
      <c r="K20" s="100"/>
      <c r="L20" s="100"/>
      <c r="M20" s="100"/>
      <c r="N20" s="100"/>
      <c r="O20" s="100"/>
      <c r="P20" s="100"/>
      <c r="Q20" s="100"/>
      <c r="R20" s="100"/>
      <c r="S20" s="100"/>
      <c r="T20" s="100"/>
      <c r="U20" s="100"/>
      <c r="V20" s="100"/>
      <c r="W20" s="100"/>
      <c r="X20" s="100"/>
      <c r="Y20" s="100"/>
      <c r="Z20" s="100"/>
      <c r="AA20" s="101"/>
      <c r="AB20" s="11"/>
      <c r="AC20" s="11"/>
      <c r="AD20" s="84"/>
      <c r="AE20" s="102"/>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4"/>
      <c r="BE20" s="50"/>
    </row>
    <row r="21" spans="1:57" s="20" customFormat="1" ht="8.25" customHeight="1" x14ac:dyDescent="0.15">
      <c r="C21" s="46"/>
      <c r="D21" s="46"/>
      <c r="E21" s="46"/>
      <c r="F21" s="46"/>
      <c r="G21" s="46"/>
      <c r="H21" s="46"/>
      <c r="I21" s="46"/>
      <c r="J21" s="46"/>
      <c r="K21" s="46"/>
      <c r="L21" s="46"/>
      <c r="M21" s="46"/>
      <c r="N21" s="46"/>
      <c r="O21" s="46"/>
      <c r="P21" s="11"/>
      <c r="Q21" s="11"/>
      <c r="R21" s="11"/>
      <c r="S21" s="11"/>
      <c r="T21" s="11"/>
      <c r="U21" s="171"/>
      <c r="V21" s="171"/>
      <c r="AD21" s="84"/>
      <c r="AE21" s="84"/>
      <c r="AF21" s="47"/>
      <c r="AG21" s="47"/>
      <c r="AH21" s="47"/>
      <c r="AI21" s="47"/>
      <c r="AJ21" s="47"/>
      <c r="AK21" s="47"/>
      <c r="AL21" s="47"/>
      <c r="AM21" s="47"/>
      <c r="AN21" s="47"/>
      <c r="AO21" s="47"/>
      <c r="AP21" s="47"/>
      <c r="AQ21" s="47"/>
      <c r="AR21" s="47"/>
      <c r="AS21" s="50"/>
      <c r="AT21" s="50"/>
      <c r="AU21" s="50"/>
      <c r="AV21" s="50"/>
      <c r="AW21" s="50"/>
      <c r="AX21" s="143"/>
      <c r="AY21" s="143"/>
      <c r="AZ21" s="84"/>
      <c r="BA21" s="84"/>
      <c r="BB21" s="84"/>
      <c r="BC21" s="84"/>
      <c r="BD21" s="84"/>
      <c r="BE21" s="84"/>
    </row>
    <row r="22" spans="1:57" ht="70.5" customHeight="1" thickBot="1" x14ac:dyDescent="0.2">
      <c r="A22" s="2063" t="s">
        <v>968</v>
      </c>
      <c r="B22" s="2063"/>
      <c r="C22" s="2063"/>
      <c r="D22" s="2063"/>
      <c r="E22" s="2063"/>
      <c r="F22" s="2063"/>
      <c r="G22" s="2063"/>
      <c r="H22" s="2063"/>
      <c r="I22" s="2063"/>
      <c r="J22" s="2063"/>
      <c r="K22" s="2063"/>
      <c r="L22" s="2063"/>
      <c r="M22" s="2063"/>
      <c r="N22" s="2063"/>
      <c r="O22" s="2063"/>
      <c r="P22" s="2063"/>
      <c r="Q22" s="2063"/>
      <c r="R22" s="2063"/>
      <c r="S22" s="2063"/>
      <c r="T22" s="2063"/>
      <c r="U22" s="2063"/>
      <c r="V22" s="2063"/>
      <c r="W22" s="2063"/>
      <c r="X22" s="2063"/>
      <c r="Y22" s="2063"/>
      <c r="Z22" s="2063"/>
      <c r="AA22" s="2063"/>
      <c r="AB22" s="37"/>
      <c r="AC22" s="37"/>
      <c r="AD22" s="1996" t="s">
        <v>969</v>
      </c>
      <c r="AE22" s="1996"/>
      <c r="AF22" s="1996"/>
      <c r="AG22" s="1996"/>
      <c r="AH22" s="1996"/>
      <c r="AI22" s="1996"/>
      <c r="AJ22" s="1996"/>
      <c r="AK22" s="1996"/>
      <c r="AL22" s="1996"/>
      <c r="AM22" s="1996"/>
      <c r="AN22" s="1996"/>
      <c r="AO22" s="1996"/>
      <c r="AP22" s="1996"/>
      <c r="AQ22" s="1996"/>
      <c r="AR22" s="1996"/>
      <c r="AS22" s="1996"/>
      <c r="AT22" s="1996"/>
      <c r="AU22" s="1996"/>
      <c r="AV22" s="1996"/>
      <c r="AW22" s="1996"/>
      <c r="AX22" s="1996"/>
      <c r="AY22" s="1996"/>
      <c r="AZ22" s="1996"/>
      <c r="BA22" s="1996"/>
      <c r="BB22" s="1996"/>
      <c r="BC22" s="1996"/>
      <c r="BD22" s="1996"/>
      <c r="BE22" s="124"/>
    </row>
    <row r="23" spans="1:57" s="20" customFormat="1" ht="6" customHeight="1" thickBot="1" x14ac:dyDescent="0.2">
      <c r="B23" s="81"/>
      <c r="C23" s="82"/>
      <c r="D23" s="82"/>
      <c r="E23" s="82"/>
      <c r="F23" s="82"/>
      <c r="G23" s="82"/>
      <c r="H23" s="82"/>
      <c r="I23" s="82"/>
      <c r="J23" s="82"/>
      <c r="K23" s="82"/>
      <c r="L23" s="82"/>
      <c r="M23" s="82"/>
      <c r="N23" s="82"/>
      <c r="O23" s="82"/>
      <c r="P23" s="82"/>
      <c r="Q23" s="82"/>
      <c r="R23" s="82"/>
      <c r="S23" s="82"/>
      <c r="T23" s="82"/>
      <c r="U23" s="82"/>
      <c r="V23" s="82"/>
      <c r="W23" s="82"/>
      <c r="X23" s="82"/>
      <c r="Y23" s="82"/>
      <c r="Z23" s="82"/>
      <c r="AA23" s="83"/>
      <c r="AB23" s="11"/>
      <c r="AC23" s="11"/>
      <c r="AD23" s="84"/>
      <c r="AE23" s="85"/>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7"/>
      <c r="BE23" s="50"/>
    </row>
    <row r="24" spans="1:57" s="20" customFormat="1" ht="26.1" customHeight="1" thickTop="1" thickBot="1" x14ac:dyDescent="0.2">
      <c r="B24" s="88"/>
      <c r="C24" s="62"/>
      <c r="D24" s="118" t="s">
        <v>970</v>
      </c>
      <c r="E24" s="95"/>
      <c r="F24" s="95"/>
      <c r="G24" s="95"/>
      <c r="H24" s="95"/>
      <c r="I24" s="95"/>
      <c r="J24" s="95"/>
      <c r="K24" s="95"/>
      <c r="L24" s="95"/>
      <c r="M24" s="95"/>
      <c r="N24" s="95"/>
      <c r="O24" s="95"/>
      <c r="P24" s="95"/>
      <c r="Q24" s="95"/>
      <c r="R24" s="95"/>
      <c r="S24" s="95"/>
      <c r="T24" s="95"/>
      <c r="U24" s="95"/>
      <c r="V24" s="95"/>
      <c r="W24" s="95"/>
      <c r="X24" s="95"/>
      <c r="Y24" s="95"/>
      <c r="Z24" s="95"/>
      <c r="AA24" s="89"/>
      <c r="AB24" s="11"/>
      <c r="AC24" s="11"/>
      <c r="AD24" s="84"/>
      <c r="AE24" s="90"/>
      <c r="AF24" s="91"/>
      <c r="AG24" s="203" t="s">
        <v>971</v>
      </c>
      <c r="AH24" s="84"/>
      <c r="AI24" s="84"/>
      <c r="AJ24" s="84"/>
      <c r="AK24" s="84"/>
      <c r="AL24" s="84"/>
      <c r="AM24" s="84"/>
      <c r="AN24" s="84"/>
      <c r="AO24" s="84"/>
      <c r="AP24" s="84"/>
      <c r="AQ24" s="84"/>
      <c r="AR24" s="84"/>
      <c r="AS24" s="84"/>
      <c r="AT24" s="84"/>
      <c r="AU24" s="84"/>
      <c r="AV24" s="84"/>
      <c r="AW24" s="84"/>
      <c r="AX24" s="84"/>
      <c r="AY24" s="84"/>
      <c r="AZ24" s="84"/>
      <c r="BA24" s="84"/>
      <c r="BB24" s="84"/>
      <c r="BC24" s="84"/>
      <c r="BD24" s="92"/>
      <c r="BE24" s="50"/>
    </row>
    <row r="25" spans="1:57" s="20" customFormat="1" ht="6" customHeight="1" thickTop="1" thickBot="1" x14ac:dyDescent="0.2">
      <c r="B25" s="88"/>
      <c r="C25" s="95"/>
      <c r="D25" s="93"/>
      <c r="E25" s="95"/>
      <c r="F25" s="95"/>
      <c r="G25" s="95"/>
      <c r="H25" s="95"/>
      <c r="I25" s="95"/>
      <c r="J25" s="95"/>
      <c r="K25" s="95"/>
      <c r="L25" s="95"/>
      <c r="M25" s="95"/>
      <c r="N25" s="95"/>
      <c r="O25" s="95"/>
      <c r="P25" s="95"/>
      <c r="Q25" s="95"/>
      <c r="R25" s="95"/>
      <c r="S25" s="95"/>
      <c r="T25" s="95"/>
      <c r="U25" s="95"/>
      <c r="V25" s="95"/>
      <c r="W25" s="95"/>
      <c r="X25" s="95"/>
      <c r="Y25" s="95"/>
      <c r="Z25" s="95"/>
      <c r="AA25" s="96"/>
      <c r="AB25" s="97"/>
      <c r="AC25" s="97"/>
      <c r="AD25" s="84"/>
      <c r="AE25" s="90"/>
      <c r="AF25" s="84"/>
      <c r="AG25" s="34"/>
      <c r="AH25" s="84"/>
      <c r="AI25" s="84"/>
      <c r="AJ25" s="84"/>
      <c r="AK25" s="84"/>
      <c r="AL25" s="84"/>
      <c r="AM25" s="84"/>
      <c r="AN25" s="84"/>
      <c r="AO25" s="84"/>
      <c r="AP25" s="84"/>
      <c r="AQ25" s="84"/>
      <c r="AR25" s="84"/>
      <c r="AS25" s="84"/>
      <c r="AT25" s="84"/>
      <c r="AU25" s="84"/>
      <c r="AV25" s="84"/>
      <c r="AW25" s="84"/>
      <c r="AX25" s="84"/>
      <c r="AY25" s="84"/>
      <c r="AZ25" s="84"/>
      <c r="BA25" s="84"/>
      <c r="BB25" s="84"/>
      <c r="BC25" s="84"/>
      <c r="BD25" s="98"/>
      <c r="BE25" s="205"/>
    </row>
    <row r="26" spans="1:57" s="20" customFormat="1" ht="26.1" customHeight="1" thickTop="1" thickBot="1" x14ac:dyDescent="0.2">
      <c r="B26" s="88"/>
      <c r="C26" s="62"/>
      <c r="D26" s="118" t="s">
        <v>972</v>
      </c>
      <c r="E26" s="95"/>
      <c r="F26" s="95"/>
      <c r="G26" s="95"/>
      <c r="H26" s="95"/>
      <c r="I26" s="95"/>
      <c r="J26" s="95"/>
      <c r="K26" s="95"/>
      <c r="L26" s="95"/>
      <c r="M26" s="95"/>
      <c r="N26" s="206"/>
      <c r="O26" s="207"/>
      <c r="P26" s="206"/>
      <c r="Q26" s="206"/>
      <c r="R26" s="206"/>
      <c r="S26" s="206"/>
      <c r="T26" s="206"/>
      <c r="U26" s="206"/>
      <c r="V26" s="206"/>
      <c r="W26" s="206"/>
      <c r="X26" s="206"/>
      <c r="Y26" s="206"/>
      <c r="Z26" s="206"/>
      <c r="AA26" s="208"/>
      <c r="AB26" s="11"/>
      <c r="AC26" s="11"/>
      <c r="AD26" s="84"/>
      <c r="AE26" s="90"/>
      <c r="AF26" s="91"/>
      <c r="AG26" s="203" t="s">
        <v>973</v>
      </c>
      <c r="AH26" s="84"/>
      <c r="AI26" s="84"/>
      <c r="AJ26" s="84"/>
      <c r="AK26" s="84"/>
      <c r="AL26" s="84"/>
      <c r="AM26" s="84"/>
      <c r="AN26" s="84"/>
      <c r="AO26" s="84"/>
      <c r="AP26" s="84"/>
      <c r="AQ26" s="209"/>
      <c r="AR26" s="210"/>
      <c r="AS26" s="209"/>
      <c r="AT26" s="209"/>
      <c r="AU26" s="209"/>
      <c r="AV26" s="209"/>
      <c r="AW26" s="209"/>
      <c r="AX26" s="209"/>
      <c r="AY26" s="209"/>
      <c r="AZ26" s="209"/>
      <c r="BA26" s="209"/>
      <c r="BB26" s="209"/>
      <c r="BC26" s="209"/>
      <c r="BD26" s="211"/>
      <c r="BE26" s="50"/>
    </row>
    <row r="27" spans="1:57" s="20" customFormat="1" ht="12" customHeight="1" thickTop="1" thickBot="1" x14ac:dyDescent="0.2">
      <c r="B27" s="88"/>
      <c r="C27" s="93"/>
      <c r="D27" s="207" t="s">
        <v>164</v>
      </c>
      <c r="E27" s="95"/>
      <c r="F27" s="95"/>
      <c r="G27" s="95"/>
      <c r="H27" s="95"/>
      <c r="I27" s="95"/>
      <c r="J27" s="95"/>
      <c r="K27" s="95"/>
      <c r="L27" s="95"/>
      <c r="M27" s="95"/>
      <c r="N27" s="206"/>
      <c r="O27" s="206"/>
      <c r="P27" s="206"/>
      <c r="Q27" s="206"/>
      <c r="R27" s="206"/>
      <c r="S27" s="206"/>
      <c r="T27" s="206"/>
      <c r="U27" s="206"/>
      <c r="V27" s="206"/>
      <c r="W27" s="206"/>
      <c r="X27" s="206"/>
      <c r="Y27" s="206"/>
      <c r="Z27" s="206"/>
      <c r="AA27" s="208"/>
      <c r="AB27" s="11"/>
      <c r="AC27" s="11"/>
      <c r="AD27" s="84"/>
      <c r="AE27" s="90"/>
      <c r="AF27" s="34"/>
      <c r="AG27" s="210" t="s">
        <v>164</v>
      </c>
      <c r="AH27" s="84"/>
      <c r="AI27" s="84"/>
      <c r="AJ27" s="84"/>
      <c r="AK27" s="84"/>
      <c r="AL27" s="84"/>
      <c r="AM27" s="84"/>
      <c r="AN27" s="84"/>
      <c r="AO27" s="84"/>
      <c r="AP27" s="84"/>
      <c r="AQ27" s="209"/>
      <c r="AR27" s="209"/>
      <c r="AS27" s="209"/>
      <c r="AT27" s="209"/>
      <c r="AU27" s="209"/>
      <c r="AV27" s="209"/>
      <c r="AW27" s="209"/>
      <c r="AX27" s="209"/>
      <c r="AY27" s="209"/>
      <c r="AZ27" s="209"/>
      <c r="BA27" s="209"/>
      <c r="BB27" s="209"/>
      <c r="BC27" s="209"/>
      <c r="BD27" s="211"/>
      <c r="BE27" s="50"/>
    </row>
    <row r="28" spans="1:57" s="20" customFormat="1" ht="22.5" customHeight="1" thickTop="1" thickBot="1" x14ac:dyDescent="0.2">
      <c r="B28" s="88"/>
      <c r="C28" s="95"/>
      <c r="D28" s="142" t="s">
        <v>274</v>
      </c>
      <c r="E28" s="95"/>
      <c r="F28" s="142"/>
      <c r="G28" s="142"/>
      <c r="H28" s="142"/>
      <c r="I28" s="142"/>
      <c r="J28" s="2111"/>
      <c r="K28" s="2112"/>
      <c r="L28" s="142"/>
      <c r="M28" s="142"/>
      <c r="N28" s="142" t="s">
        <v>275</v>
      </c>
      <c r="O28" s="142"/>
      <c r="P28" s="142"/>
      <c r="Q28" s="142"/>
      <c r="R28" s="142"/>
      <c r="S28" s="2111"/>
      <c r="T28" s="2112"/>
      <c r="U28" s="142"/>
      <c r="V28" s="142"/>
      <c r="W28" s="142"/>
      <c r="X28" s="142"/>
      <c r="Y28" s="142"/>
      <c r="Z28" s="142"/>
      <c r="AA28" s="89"/>
      <c r="AB28" s="11"/>
      <c r="AC28" s="11"/>
      <c r="AD28" s="84"/>
      <c r="AE28" s="90"/>
      <c r="AF28" s="84"/>
      <c r="AG28" s="143" t="s">
        <v>274</v>
      </c>
      <c r="AH28" s="84"/>
      <c r="AI28" s="143"/>
      <c r="AJ28" s="143"/>
      <c r="AK28" s="143"/>
      <c r="AL28" s="143"/>
      <c r="AM28" s="2107"/>
      <c r="AN28" s="2108"/>
      <c r="AO28" s="143"/>
      <c r="AP28" s="143"/>
      <c r="AQ28" s="143" t="s">
        <v>275</v>
      </c>
      <c r="AR28" s="143"/>
      <c r="AS28" s="143"/>
      <c r="AT28" s="143"/>
      <c r="AU28" s="143"/>
      <c r="AV28" s="2107"/>
      <c r="AW28" s="2108"/>
      <c r="AX28" s="143"/>
      <c r="AY28" s="143"/>
      <c r="AZ28" s="143"/>
      <c r="BA28" s="143"/>
      <c r="BB28" s="143"/>
      <c r="BC28" s="143"/>
      <c r="BD28" s="92"/>
      <c r="BE28" s="50"/>
    </row>
    <row r="29" spans="1:57" s="20" customFormat="1" ht="4.5" customHeight="1" thickTop="1" thickBot="1" x14ac:dyDescent="0.2">
      <c r="B29" s="88"/>
      <c r="C29" s="95"/>
      <c r="D29" s="95"/>
      <c r="E29" s="142"/>
      <c r="F29" s="142"/>
      <c r="G29" s="142"/>
      <c r="H29" s="142"/>
      <c r="I29" s="142"/>
      <c r="J29" s="142"/>
      <c r="K29" s="142"/>
      <c r="L29" s="142"/>
      <c r="M29" s="142"/>
      <c r="N29" s="142"/>
      <c r="O29" s="142"/>
      <c r="P29" s="142"/>
      <c r="Q29" s="142"/>
      <c r="R29" s="142"/>
      <c r="S29" s="142"/>
      <c r="T29" s="142"/>
      <c r="U29" s="142"/>
      <c r="V29" s="142"/>
      <c r="W29" s="142"/>
      <c r="X29" s="142"/>
      <c r="Y29" s="142"/>
      <c r="Z29" s="95"/>
      <c r="AA29" s="89"/>
      <c r="AB29" s="11"/>
      <c r="AC29" s="11"/>
      <c r="AD29" s="84"/>
      <c r="AE29" s="90"/>
      <c r="AF29" s="84"/>
      <c r="AG29" s="84"/>
      <c r="AH29" s="143"/>
      <c r="AI29" s="143"/>
      <c r="AJ29" s="143"/>
      <c r="AK29" s="143"/>
      <c r="AL29" s="143"/>
      <c r="AM29" s="143"/>
      <c r="AN29" s="143"/>
      <c r="AO29" s="143"/>
      <c r="AP29" s="143"/>
      <c r="AQ29" s="143"/>
      <c r="AR29" s="143"/>
      <c r="AS29" s="143"/>
      <c r="AT29" s="143"/>
      <c r="AU29" s="143"/>
      <c r="AV29" s="143"/>
      <c r="AW29" s="143"/>
      <c r="AX29" s="143"/>
      <c r="AY29" s="143"/>
      <c r="AZ29" s="143"/>
      <c r="BA29" s="143"/>
      <c r="BB29" s="143"/>
      <c r="BC29" s="84"/>
      <c r="BD29" s="92"/>
      <c r="BE29" s="50"/>
    </row>
    <row r="30" spans="1:57" s="16" customFormat="1" ht="22.5" customHeight="1" thickTop="1" thickBot="1" x14ac:dyDescent="0.3">
      <c r="B30" s="177"/>
      <c r="C30" s="179"/>
      <c r="D30" s="179"/>
      <c r="E30" s="142" t="s">
        <v>242</v>
      </c>
      <c r="F30" s="95"/>
      <c r="G30" s="95"/>
      <c r="H30" s="95"/>
      <c r="I30" s="1914"/>
      <c r="J30" s="1915"/>
      <c r="K30" s="1915"/>
      <c r="L30" s="1915"/>
      <c r="M30" s="1915"/>
      <c r="N30" s="1915"/>
      <c r="O30" s="1915"/>
      <c r="P30" s="1915"/>
      <c r="Q30" s="1915"/>
      <c r="R30" s="1915"/>
      <c r="S30" s="1915"/>
      <c r="T30" s="1915"/>
      <c r="U30" s="1915"/>
      <c r="V30" s="1915"/>
      <c r="W30" s="1916"/>
      <c r="X30" s="95"/>
      <c r="Y30" s="2111"/>
      <c r="Z30" s="2112"/>
      <c r="AA30" s="121"/>
      <c r="AB30" s="37"/>
      <c r="AC30" s="37"/>
      <c r="AD30" s="18"/>
      <c r="AE30" s="178"/>
      <c r="AF30" s="18"/>
      <c r="AG30" s="18"/>
      <c r="AH30" s="143" t="s">
        <v>242</v>
      </c>
      <c r="AI30" s="84"/>
      <c r="AJ30" s="84"/>
      <c r="AK30" s="84"/>
      <c r="AL30" s="2064"/>
      <c r="AM30" s="2065"/>
      <c r="AN30" s="2065"/>
      <c r="AO30" s="2065"/>
      <c r="AP30" s="2065"/>
      <c r="AQ30" s="2065"/>
      <c r="AR30" s="2065"/>
      <c r="AS30" s="2065"/>
      <c r="AT30" s="2065"/>
      <c r="AU30" s="2065"/>
      <c r="AV30" s="2065"/>
      <c r="AW30" s="2065"/>
      <c r="AX30" s="2065"/>
      <c r="AY30" s="2065"/>
      <c r="AZ30" s="2066"/>
      <c r="BA30" s="84"/>
      <c r="BB30" s="2107"/>
      <c r="BC30" s="2108"/>
      <c r="BD30" s="110"/>
      <c r="BE30" s="124"/>
    </row>
    <row r="31" spans="1:57" s="20" customFormat="1" ht="27.75" customHeight="1" thickTop="1" thickBot="1" x14ac:dyDescent="0.2">
      <c r="B31" s="88"/>
      <c r="C31" s="62"/>
      <c r="D31" s="118" t="s">
        <v>974</v>
      </c>
      <c r="E31" s="95"/>
      <c r="F31" s="95"/>
      <c r="G31" s="95"/>
      <c r="H31" s="95"/>
      <c r="I31" s="95"/>
      <c r="J31" s="95"/>
      <c r="K31" s="95"/>
      <c r="L31" s="95"/>
      <c r="M31" s="95"/>
      <c r="N31" s="95"/>
      <c r="O31" s="95"/>
      <c r="P31" s="95"/>
      <c r="Q31" s="95"/>
      <c r="R31" s="95"/>
      <c r="S31" s="95"/>
      <c r="T31" s="95"/>
      <c r="U31" s="95"/>
      <c r="V31" s="95"/>
      <c r="W31" s="95"/>
      <c r="X31" s="95"/>
      <c r="Y31" s="95"/>
      <c r="Z31" s="95"/>
      <c r="AA31" s="89"/>
      <c r="AB31" s="11"/>
      <c r="AC31" s="11"/>
      <c r="AD31" s="84"/>
      <c r="AE31" s="90"/>
      <c r="AF31" s="91"/>
      <c r="AG31" s="203" t="s">
        <v>975</v>
      </c>
      <c r="AH31" s="84"/>
      <c r="AI31" s="84"/>
      <c r="AJ31" s="84"/>
      <c r="AK31" s="84"/>
      <c r="AL31" s="84"/>
      <c r="AM31" s="84"/>
      <c r="AN31" s="84"/>
      <c r="AO31" s="84"/>
      <c r="AP31" s="84"/>
      <c r="AQ31" s="84"/>
      <c r="AR31" s="84"/>
      <c r="AS31" s="84"/>
      <c r="AT31" s="84"/>
      <c r="AU31" s="84"/>
      <c r="AV31" s="84"/>
      <c r="AW31" s="84"/>
      <c r="AX31" s="84"/>
      <c r="AY31" s="84"/>
      <c r="AZ31" s="84"/>
      <c r="BA31" s="84"/>
      <c r="BB31" s="84"/>
      <c r="BC31" s="84"/>
      <c r="BD31" s="92"/>
      <c r="BE31" s="50"/>
    </row>
    <row r="32" spans="1:57" s="20" customFormat="1" ht="4.5" customHeight="1" thickTop="1" thickBot="1" x14ac:dyDescent="0.2">
      <c r="B32" s="88"/>
      <c r="C32" s="95"/>
      <c r="D32" s="95"/>
      <c r="E32" s="142"/>
      <c r="F32" s="142"/>
      <c r="G32" s="142"/>
      <c r="H32" s="142"/>
      <c r="I32" s="142"/>
      <c r="J32" s="142"/>
      <c r="K32" s="142"/>
      <c r="L32" s="142"/>
      <c r="M32" s="142"/>
      <c r="N32" s="142"/>
      <c r="O32" s="142"/>
      <c r="P32" s="142"/>
      <c r="Q32" s="142"/>
      <c r="R32" s="142"/>
      <c r="S32" s="142"/>
      <c r="T32" s="142"/>
      <c r="U32" s="142"/>
      <c r="V32" s="142"/>
      <c r="W32" s="142"/>
      <c r="X32" s="142"/>
      <c r="Y32" s="142"/>
      <c r="Z32" s="95"/>
      <c r="AA32" s="89"/>
      <c r="AB32" s="11"/>
      <c r="AC32" s="11"/>
      <c r="AD32" s="84"/>
      <c r="AE32" s="90"/>
      <c r="AF32" s="84"/>
      <c r="AG32" s="84"/>
      <c r="AH32" s="143"/>
      <c r="AI32" s="143"/>
      <c r="AJ32" s="143"/>
      <c r="AK32" s="143"/>
      <c r="AL32" s="143"/>
      <c r="AM32" s="143"/>
      <c r="AN32" s="143"/>
      <c r="AO32" s="143"/>
      <c r="AP32" s="143"/>
      <c r="AQ32" s="143"/>
      <c r="AR32" s="143"/>
      <c r="AS32" s="143"/>
      <c r="AT32" s="143"/>
      <c r="AU32" s="143"/>
      <c r="AV32" s="143"/>
      <c r="AW32" s="143"/>
      <c r="AX32" s="143"/>
      <c r="AY32" s="143"/>
      <c r="AZ32" s="143"/>
      <c r="BA32" s="143"/>
      <c r="BB32" s="143"/>
      <c r="BC32" s="84"/>
      <c r="BD32" s="92"/>
      <c r="BE32" s="50"/>
    </row>
    <row r="33" spans="1:57" s="20" customFormat="1" ht="27.75" customHeight="1" thickTop="1" thickBot="1" x14ac:dyDescent="0.2">
      <c r="B33" s="88"/>
      <c r="C33" s="62"/>
      <c r="D33" s="118" t="s">
        <v>976</v>
      </c>
      <c r="E33" s="95"/>
      <c r="F33" s="95"/>
      <c r="G33" s="95"/>
      <c r="H33" s="95"/>
      <c r="I33" s="95"/>
      <c r="J33" s="95"/>
      <c r="K33" s="95"/>
      <c r="L33" s="95"/>
      <c r="M33" s="95"/>
      <c r="N33" s="95"/>
      <c r="O33" s="95"/>
      <c r="P33" s="95"/>
      <c r="Q33" s="95"/>
      <c r="R33" s="95"/>
      <c r="S33" s="95"/>
      <c r="T33" s="95"/>
      <c r="U33" s="95"/>
      <c r="V33" s="95"/>
      <c r="W33" s="95"/>
      <c r="X33" s="95"/>
      <c r="Y33" s="95"/>
      <c r="Z33" s="95"/>
      <c r="AA33" s="89"/>
      <c r="AB33" s="11"/>
      <c r="AC33" s="11"/>
      <c r="AD33" s="84"/>
      <c r="AE33" s="90"/>
      <c r="AF33" s="91"/>
      <c r="AG33" s="203" t="s">
        <v>977</v>
      </c>
      <c r="AH33" s="84"/>
      <c r="AI33" s="84"/>
      <c r="AJ33" s="84"/>
      <c r="AK33" s="84"/>
      <c r="AL33" s="84"/>
      <c r="AM33" s="84"/>
      <c r="AN33" s="84"/>
      <c r="AO33" s="84"/>
      <c r="AP33" s="84"/>
      <c r="AQ33" s="84"/>
      <c r="AR33" s="84"/>
      <c r="AS33" s="84"/>
      <c r="AT33" s="84"/>
      <c r="AU33" s="84"/>
      <c r="AV33" s="84"/>
      <c r="AW33" s="84"/>
      <c r="AX33" s="84"/>
      <c r="AY33" s="84"/>
      <c r="AZ33" s="84"/>
      <c r="BA33" s="84"/>
      <c r="BB33" s="84"/>
      <c r="BC33" s="84"/>
      <c r="BD33" s="92"/>
      <c r="BE33" s="50"/>
    </row>
    <row r="34" spans="1:57" s="20" customFormat="1" ht="8.25" customHeight="1" thickTop="1" thickBot="1" x14ac:dyDescent="0.2">
      <c r="B34" s="99"/>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1"/>
      <c r="AB34" s="11"/>
      <c r="AC34" s="11"/>
      <c r="AD34" s="84"/>
      <c r="AE34" s="102"/>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4"/>
      <c r="BE34" s="50"/>
    </row>
    <row r="35" spans="1:57" s="20" customFormat="1" ht="8.25" customHeight="1" x14ac:dyDescent="0.15">
      <c r="C35" s="46"/>
      <c r="D35" s="46"/>
      <c r="E35" s="46"/>
      <c r="F35" s="46"/>
      <c r="G35" s="46"/>
      <c r="H35" s="46"/>
      <c r="I35" s="46"/>
      <c r="J35" s="46"/>
      <c r="K35" s="46"/>
      <c r="L35" s="46"/>
      <c r="M35" s="46"/>
      <c r="N35" s="46"/>
      <c r="O35" s="46"/>
      <c r="P35" s="11"/>
      <c r="Q35" s="11"/>
      <c r="R35" s="11"/>
      <c r="S35" s="11"/>
      <c r="T35" s="11"/>
      <c r="U35" s="171"/>
      <c r="V35" s="171"/>
      <c r="AD35" s="84"/>
      <c r="AE35" s="84"/>
      <c r="AF35" s="47"/>
      <c r="AG35" s="47"/>
      <c r="AH35" s="47"/>
      <c r="AI35" s="47"/>
      <c r="AJ35" s="47"/>
      <c r="AK35" s="47"/>
      <c r="AL35" s="47"/>
      <c r="AM35" s="47"/>
      <c r="AN35" s="47"/>
      <c r="AO35" s="47"/>
      <c r="AP35" s="47"/>
      <c r="AQ35" s="47"/>
      <c r="AR35" s="47"/>
      <c r="AS35" s="50"/>
      <c r="AT35" s="50"/>
      <c r="AU35" s="50"/>
      <c r="AV35" s="50"/>
      <c r="AW35" s="50"/>
      <c r="AX35" s="143"/>
      <c r="AY35" s="143"/>
      <c r="AZ35" s="84"/>
      <c r="BA35" s="84"/>
      <c r="BB35" s="84"/>
      <c r="BC35" s="84"/>
      <c r="BD35" s="84"/>
      <c r="BE35" s="84"/>
    </row>
    <row r="36" spans="1:57" ht="17.25" customHeight="1" x14ac:dyDescent="0.15">
      <c r="A36" s="2033" t="str">
        <f>IF(ISBLANK('１．学校基本情報'!$A$7),"",'１．学校基本情報'!$A$7)</f>
        <v/>
      </c>
      <c r="B36" s="2033"/>
      <c r="C36" s="2033"/>
      <c r="D36" s="2033"/>
      <c r="E36" s="2033"/>
      <c r="F36" s="2033"/>
      <c r="G36" s="2033"/>
      <c r="H36" s="2033"/>
      <c r="I36" s="2033"/>
      <c r="J36" s="2033"/>
      <c r="K36" s="2033"/>
      <c r="L36" s="2033"/>
      <c r="M36" s="2033"/>
      <c r="N36" s="2033"/>
      <c r="O36" s="2033"/>
      <c r="P36" s="2033"/>
      <c r="Q36" s="2033"/>
      <c r="R36" s="2033"/>
      <c r="S36" s="2033"/>
      <c r="T36" s="2033"/>
      <c r="U36" s="2033"/>
      <c r="V36" s="2033"/>
      <c r="W36" s="2033"/>
      <c r="X36" s="2033"/>
      <c r="Y36" s="2033"/>
      <c r="Z36" s="2033"/>
      <c r="AA36" s="2033"/>
      <c r="AB36" s="79"/>
      <c r="AC36" s="12"/>
      <c r="AD36" s="2037" t="str">
        <f>IF(ISBLANK('１．学校基本情報'!$A$7),"",'１．学校基本情報'!$A$7)</f>
        <v/>
      </c>
      <c r="AE36" s="2037"/>
      <c r="AF36" s="2037"/>
      <c r="AG36" s="2037"/>
      <c r="AH36" s="2037"/>
      <c r="AI36" s="2037"/>
      <c r="AJ36" s="2037"/>
      <c r="AK36" s="2037"/>
      <c r="AL36" s="2037"/>
      <c r="AM36" s="2037"/>
      <c r="AN36" s="2037"/>
      <c r="AO36" s="2037"/>
      <c r="AP36" s="2037"/>
      <c r="AQ36" s="2037"/>
      <c r="AR36" s="2037"/>
      <c r="AS36" s="2037"/>
      <c r="AT36" s="2037"/>
      <c r="AU36" s="2037"/>
      <c r="AV36" s="2037"/>
      <c r="AW36" s="2037"/>
      <c r="AX36" s="2037"/>
      <c r="AY36" s="2037"/>
      <c r="AZ36" s="2037"/>
      <c r="BA36" s="2037"/>
      <c r="BB36" s="2037"/>
      <c r="BC36" s="2037"/>
      <c r="BD36" s="2037"/>
      <c r="BE36" s="173"/>
    </row>
    <row r="37" spans="1:57" ht="55.5" customHeight="1" thickBot="1" x14ac:dyDescent="0.2">
      <c r="A37" s="2063" t="s">
        <v>3168</v>
      </c>
      <c r="B37" s="2063"/>
      <c r="C37" s="2063"/>
      <c r="D37" s="2063"/>
      <c r="E37" s="2063"/>
      <c r="F37" s="2063"/>
      <c r="G37" s="2063"/>
      <c r="H37" s="2063"/>
      <c r="I37" s="2063"/>
      <c r="J37" s="2063"/>
      <c r="K37" s="2063"/>
      <c r="L37" s="2063"/>
      <c r="M37" s="2063"/>
      <c r="N37" s="2063"/>
      <c r="O37" s="2063"/>
      <c r="P37" s="2063"/>
      <c r="Q37" s="2063"/>
      <c r="R37" s="2063"/>
      <c r="S37" s="2063"/>
      <c r="T37" s="2063"/>
      <c r="U37" s="2063"/>
      <c r="V37" s="2063"/>
      <c r="W37" s="2063"/>
      <c r="X37" s="2063"/>
      <c r="Y37" s="2063"/>
      <c r="Z37" s="2063"/>
      <c r="AA37" s="2063"/>
      <c r="AB37" s="37"/>
      <c r="AC37" s="37"/>
      <c r="AD37" s="1996" t="s">
        <v>1013</v>
      </c>
      <c r="AE37" s="1996"/>
      <c r="AF37" s="1996"/>
      <c r="AG37" s="1996"/>
      <c r="AH37" s="1996"/>
      <c r="AI37" s="1996"/>
      <c r="AJ37" s="1996"/>
      <c r="AK37" s="1996"/>
      <c r="AL37" s="1996"/>
      <c r="AM37" s="1996"/>
      <c r="AN37" s="1996"/>
      <c r="AO37" s="1996"/>
      <c r="AP37" s="1996"/>
      <c r="AQ37" s="1996"/>
      <c r="AR37" s="1996"/>
      <c r="AS37" s="1996"/>
      <c r="AT37" s="1996"/>
      <c r="AU37" s="1996"/>
      <c r="AV37" s="1996"/>
      <c r="AW37" s="1996"/>
      <c r="AX37" s="1996"/>
      <c r="AY37" s="1996"/>
      <c r="AZ37" s="1996"/>
      <c r="BA37" s="1996"/>
      <c r="BB37" s="1996"/>
      <c r="BC37" s="1996"/>
      <c r="BD37" s="1996"/>
      <c r="BE37" s="124"/>
    </row>
    <row r="38" spans="1:57" s="20" customFormat="1" ht="6" customHeight="1" thickBot="1" x14ac:dyDescent="0.2">
      <c r="B38" s="81"/>
      <c r="C38" s="82"/>
      <c r="D38" s="82"/>
      <c r="E38" s="82"/>
      <c r="F38" s="82"/>
      <c r="G38" s="82"/>
      <c r="H38" s="82"/>
      <c r="I38" s="82"/>
      <c r="J38" s="82"/>
      <c r="K38" s="82"/>
      <c r="L38" s="82"/>
      <c r="M38" s="82"/>
      <c r="N38" s="82"/>
      <c r="O38" s="82"/>
      <c r="P38" s="82"/>
      <c r="Q38" s="82"/>
      <c r="R38" s="82"/>
      <c r="S38" s="82"/>
      <c r="T38" s="82"/>
      <c r="U38" s="82"/>
      <c r="V38" s="82"/>
      <c r="W38" s="82"/>
      <c r="X38" s="82"/>
      <c r="Y38" s="82"/>
      <c r="Z38" s="82"/>
      <c r="AA38" s="83"/>
      <c r="AB38" s="11"/>
      <c r="AC38" s="11"/>
      <c r="AD38" s="84"/>
      <c r="AE38" s="85"/>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7"/>
      <c r="BE38" s="50"/>
    </row>
    <row r="39" spans="1:57" s="20" customFormat="1" ht="28.5" customHeight="1" thickTop="1" thickBot="1" x14ac:dyDescent="0.2">
      <c r="B39" s="88"/>
      <c r="C39" s="62"/>
      <c r="D39" s="95" t="s">
        <v>3199</v>
      </c>
      <c r="E39" s="95"/>
      <c r="F39" s="95"/>
      <c r="G39" s="95"/>
      <c r="H39" s="95"/>
      <c r="I39" s="95"/>
      <c r="J39" s="95"/>
      <c r="K39" s="95"/>
      <c r="L39" s="95"/>
      <c r="M39" s="95"/>
      <c r="N39" s="95"/>
      <c r="O39" s="95"/>
      <c r="P39" s="95"/>
      <c r="Q39" s="95"/>
      <c r="R39" s="95"/>
      <c r="S39" s="95"/>
      <c r="T39" s="95"/>
      <c r="U39" s="95"/>
      <c r="V39" s="95"/>
      <c r="W39" s="95"/>
      <c r="X39" s="95"/>
      <c r="Y39" s="95"/>
      <c r="Z39" s="95"/>
      <c r="AA39" s="96"/>
      <c r="AB39" s="97"/>
      <c r="AD39" s="84"/>
      <c r="AE39" s="90"/>
      <c r="AF39" s="91"/>
      <c r="AG39" s="84" t="s">
        <v>980</v>
      </c>
      <c r="AH39" s="84"/>
      <c r="AI39" s="84"/>
      <c r="AJ39" s="84"/>
      <c r="AK39" s="84"/>
      <c r="AL39" s="84"/>
      <c r="AM39" s="84"/>
      <c r="AN39" s="84"/>
      <c r="AO39" s="84"/>
      <c r="AP39" s="84"/>
      <c r="AQ39" s="84"/>
      <c r="AR39" s="84"/>
      <c r="AS39" s="84"/>
      <c r="AT39" s="84"/>
      <c r="AU39" s="84"/>
      <c r="AV39" s="84"/>
      <c r="AW39" s="84"/>
      <c r="AX39" s="84"/>
      <c r="AY39" s="84"/>
      <c r="AZ39" s="84"/>
      <c r="BA39" s="84"/>
      <c r="BB39" s="84"/>
      <c r="BC39" s="84"/>
      <c r="BD39" s="98"/>
      <c r="BE39" s="205"/>
    </row>
    <row r="40" spans="1:57" s="20" customFormat="1" ht="5.25" customHeight="1" thickTop="1" thickBot="1" x14ac:dyDescent="0.2">
      <c r="B40" s="88"/>
      <c r="C40" s="95"/>
      <c r="D40" s="95"/>
      <c r="E40" s="95"/>
      <c r="F40" s="95"/>
      <c r="G40" s="95"/>
      <c r="H40" s="95"/>
      <c r="I40" s="95"/>
      <c r="J40" s="95"/>
      <c r="K40" s="95"/>
      <c r="L40" s="95"/>
      <c r="M40" s="95"/>
      <c r="N40" s="95"/>
      <c r="O40" s="95"/>
      <c r="P40" s="95"/>
      <c r="Q40" s="95"/>
      <c r="R40" s="95"/>
      <c r="S40" s="95"/>
      <c r="T40" s="95"/>
      <c r="U40" s="95"/>
      <c r="V40" s="95"/>
      <c r="W40" s="95"/>
      <c r="X40" s="95"/>
      <c r="Y40" s="95"/>
      <c r="Z40" s="95"/>
      <c r="AA40" s="96"/>
      <c r="AB40" s="97"/>
      <c r="AD40" s="84"/>
      <c r="AE40" s="90"/>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98"/>
      <c r="BE40" s="205"/>
    </row>
    <row r="41" spans="1:57" s="20" customFormat="1" ht="20.25" customHeight="1" thickTop="1" thickBot="1" x14ac:dyDescent="0.2">
      <c r="B41" s="88"/>
      <c r="C41" s="95"/>
      <c r="D41" s="62"/>
      <c r="E41" s="95" t="s">
        <v>276</v>
      </c>
      <c r="F41" s="95"/>
      <c r="G41" s="95"/>
      <c r="H41" s="95"/>
      <c r="I41" s="95"/>
      <c r="J41" s="95"/>
      <c r="K41" s="95"/>
      <c r="L41" s="95"/>
      <c r="M41" s="95"/>
      <c r="N41" s="95"/>
      <c r="O41" s="62"/>
      <c r="P41" s="95" t="s">
        <v>287</v>
      </c>
      <c r="Q41" s="95"/>
      <c r="R41" s="95"/>
      <c r="S41" s="95"/>
      <c r="T41" s="95"/>
      <c r="U41" s="95"/>
      <c r="V41" s="95"/>
      <c r="W41" s="95"/>
      <c r="X41" s="95"/>
      <c r="Y41" s="95"/>
      <c r="Z41" s="95"/>
      <c r="AA41" s="89"/>
      <c r="AB41" s="11"/>
      <c r="AC41" s="11"/>
      <c r="AD41" s="84"/>
      <c r="AE41" s="90"/>
      <c r="AF41" s="84"/>
      <c r="AG41" s="91"/>
      <c r="AH41" s="143" t="s">
        <v>276</v>
      </c>
      <c r="AI41" s="84"/>
      <c r="AJ41" s="84"/>
      <c r="AK41" s="84"/>
      <c r="AL41" s="84"/>
      <c r="AM41" s="84"/>
      <c r="AN41" s="84"/>
      <c r="AO41" s="84"/>
      <c r="AP41" s="84"/>
      <c r="AQ41" s="84"/>
      <c r="AR41" s="91"/>
      <c r="AS41" s="143" t="s">
        <v>287</v>
      </c>
      <c r="AT41" s="84"/>
      <c r="AU41" s="84"/>
      <c r="AV41" s="84"/>
      <c r="AW41" s="84"/>
      <c r="AX41" s="84"/>
      <c r="AY41" s="84"/>
      <c r="AZ41" s="84"/>
      <c r="BA41" s="84"/>
      <c r="BB41" s="84"/>
      <c r="BC41" s="84"/>
      <c r="BD41" s="92"/>
      <c r="BE41" s="50"/>
    </row>
    <row r="42" spans="1:57" s="20" customFormat="1" ht="6" customHeight="1" thickTop="1" thickBot="1" x14ac:dyDescent="0.2">
      <c r="B42" s="88"/>
      <c r="C42" s="95"/>
      <c r="D42" s="95"/>
      <c r="E42" s="212"/>
      <c r="F42" s="95"/>
      <c r="G42" s="95"/>
      <c r="H42" s="95"/>
      <c r="I42" s="95"/>
      <c r="J42" s="95"/>
      <c r="K42" s="95"/>
      <c r="L42" s="95"/>
      <c r="M42" s="95"/>
      <c r="N42" s="95"/>
      <c r="O42" s="95"/>
      <c r="P42" s="95"/>
      <c r="Q42" s="95"/>
      <c r="R42" s="95"/>
      <c r="S42" s="95"/>
      <c r="T42" s="95"/>
      <c r="U42" s="95"/>
      <c r="V42" s="95"/>
      <c r="W42" s="95"/>
      <c r="X42" s="95"/>
      <c r="Y42" s="95"/>
      <c r="Z42" s="95"/>
      <c r="AA42" s="96"/>
      <c r="AB42" s="97"/>
      <c r="AD42" s="84"/>
      <c r="AE42" s="90"/>
      <c r="AF42" s="84"/>
      <c r="AG42" s="84"/>
      <c r="AH42" s="213"/>
      <c r="AI42" s="84"/>
      <c r="AJ42" s="84"/>
      <c r="AK42" s="84"/>
      <c r="AL42" s="84"/>
      <c r="AM42" s="84"/>
      <c r="AN42" s="84"/>
      <c r="AO42" s="84"/>
      <c r="AP42" s="84"/>
      <c r="AQ42" s="84"/>
      <c r="AR42" s="84"/>
      <c r="AS42" s="84"/>
      <c r="AT42" s="84"/>
      <c r="AU42" s="84"/>
      <c r="AV42" s="84"/>
      <c r="AW42" s="84"/>
      <c r="AX42" s="84"/>
      <c r="AY42" s="84"/>
      <c r="AZ42" s="84"/>
      <c r="BA42" s="84"/>
      <c r="BB42" s="84"/>
      <c r="BC42" s="84"/>
      <c r="BD42" s="98"/>
      <c r="BE42" s="205"/>
    </row>
    <row r="43" spans="1:57" s="20" customFormat="1" ht="20.25" customHeight="1" thickTop="1" thickBot="1" x14ac:dyDescent="0.2">
      <c r="B43" s="88"/>
      <c r="C43" s="95"/>
      <c r="D43" s="62"/>
      <c r="E43" s="118" t="s">
        <v>277</v>
      </c>
      <c r="F43" s="95"/>
      <c r="G43" s="95"/>
      <c r="H43" s="95"/>
      <c r="I43" s="95"/>
      <c r="J43" s="95"/>
      <c r="K43" s="95"/>
      <c r="L43" s="95"/>
      <c r="M43" s="95"/>
      <c r="N43" s="95"/>
      <c r="O43" s="62"/>
      <c r="P43" s="118" t="s">
        <v>288</v>
      </c>
      <c r="Q43" s="95"/>
      <c r="R43" s="95"/>
      <c r="S43" s="95"/>
      <c r="T43" s="95"/>
      <c r="U43" s="95"/>
      <c r="V43" s="95"/>
      <c r="W43" s="95"/>
      <c r="X43" s="95"/>
      <c r="Y43" s="95"/>
      <c r="Z43" s="95"/>
      <c r="AA43" s="89"/>
      <c r="AB43" s="11"/>
      <c r="AC43" s="97"/>
      <c r="AD43" s="84"/>
      <c r="AE43" s="90"/>
      <c r="AF43" s="84"/>
      <c r="AG43" s="91"/>
      <c r="AH43" s="203" t="s">
        <v>277</v>
      </c>
      <c r="AI43" s="84"/>
      <c r="AJ43" s="84"/>
      <c r="AK43" s="84"/>
      <c r="AL43" s="84"/>
      <c r="AM43" s="84"/>
      <c r="AN43" s="84"/>
      <c r="AO43" s="84"/>
      <c r="AP43" s="84"/>
      <c r="AQ43" s="84"/>
      <c r="AR43" s="91"/>
      <c r="AS43" s="203" t="s">
        <v>288</v>
      </c>
      <c r="AT43" s="84"/>
      <c r="AU43" s="84"/>
      <c r="AV43" s="84"/>
      <c r="AW43" s="84"/>
      <c r="AX43" s="84"/>
      <c r="AY43" s="84"/>
      <c r="AZ43" s="84"/>
      <c r="BA43" s="84"/>
      <c r="BB43" s="84"/>
      <c r="BC43" s="84"/>
      <c r="BD43" s="92"/>
      <c r="BE43" s="50"/>
    </row>
    <row r="44" spans="1:57" s="20" customFormat="1" ht="6" customHeight="1" thickTop="1" thickBot="1" x14ac:dyDescent="0.2">
      <c r="B44" s="88"/>
      <c r="C44" s="95"/>
      <c r="D44" s="95"/>
      <c r="E44" s="212"/>
      <c r="F44" s="95"/>
      <c r="G44" s="95"/>
      <c r="H44" s="95"/>
      <c r="I44" s="95"/>
      <c r="J44" s="95"/>
      <c r="K44" s="95"/>
      <c r="L44" s="95"/>
      <c r="M44" s="95"/>
      <c r="N44" s="95"/>
      <c r="O44" s="95"/>
      <c r="P44" s="212"/>
      <c r="Q44" s="95"/>
      <c r="R44" s="95"/>
      <c r="S44" s="95"/>
      <c r="T44" s="95"/>
      <c r="U44" s="95"/>
      <c r="V44" s="95"/>
      <c r="W44" s="95"/>
      <c r="X44" s="95"/>
      <c r="Y44" s="95"/>
      <c r="Z44" s="95"/>
      <c r="AA44" s="96"/>
      <c r="AB44" s="97"/>
      <c r="AD44" s="84"/>
      <c r="AE44" s="90"/>
      <c r="AF44" s="84"/>
      <c r="AG44" s="84"/>
      <c r="AH44" s="213"/>
      <c r="AI44" s="84"/>
      <c r="AJ44" s="84"/>
      <c r="AK44" s="84"/>
      <c r="AL44" s="84"/>
      <c r="AM44" s="84"/>
      <c r="AN44" s="84"/>
      <c r="AO44" s="84"/>
      <c r="AP44" s="84"/>
      <c r="AQ44" s="84"/>
      <c r="AR44" s="84"/>
      <c r="AS44" s="213"/>
      <c r="AT44" s="84"/>
      <c r="AU44" s="84"/>
      <c r="AV44" s="84"/>
      <c r="AW44" s="84"/>
      <c r="AX44" s="84"/>
      <c r="AY44" s="84"/>
      <c r="AZ44" s="84"/>
      <c r="BA44" s="84"/>
      <c r="BB44" s="84"/>
      <c r="BC44" s="84"/>
      <c r="BD44" s="98"/>
      <c r="BE44" s="205"/>
    </row>
    <row r="45" spans="1:57" s="20" customFormat="1" ht="20.25" customHeight="1" thickTop="1" thickBot="1" x14ac:dyDescent="0.2">
      <c r="B45" s="88"/>
      <c r="C45" s="95"/>
      <c r="D45" s="62"/>
      <c r="E45" s="118" t="s">
        <v>278</v>
      </c>
      <c r="F45" s="95"/>
      <c r="G45" s="95"/>
      <c r="H45" s="95"/>
      <c r="I45" s="95"/>
      <c r="J45" s="95"/>
      <c r="K45" s="95"/>
      <c r="L45" s="95"/>
      <c r="M45" s="95"/>
      <c r="N45" s="95"/>
      <c r="O45" s="62"/>
      <c r="P45" s="118" t="s">
        <v>289</v>
      </c>
      <c r="Q45" s="95"/>
      <c r="R45" s="95"/>
      <c r="S45" s="95"/>
      <c r="T45" s="95"/>
      <c r="U45" s="95"/>
      <c r="V45" s="95"/>
      <c r="W45" s="95"/>
      <c r="X45" s="95"/>
      <c r="Y45" s="95"/>
      <c r="Z45" s="95"/>
      <c r="AA45" s="89"/>
      <c r="AB45" s="11"/>
      <c r="AC45" s="11"/>
      <c r="AD45" s="84"/>
      <c r="AE45" s="90"/>
      <c r="AF45" s="84"/>
      <c r="AG45" s="91"/>
      <c r="AH45" s="203" t="s">
        <v>278</v>
      </c>
      <c r="AI45" s="84"/>
      <c r="AJ45" s="84"/>
      <c r="AK45" s="84"/>
      <c r="AL45" s="84"/>
      <c r="AM45" s="84"/>
      <c r="AN45" s="84"/>
      <c r="AO45" s="84"/>
      <c r="AP45" s="84"/>
      <c r="AQ45" s="84"/>
      <c r="AR45" s="91"/>
      <c r="AS45" s="203" t="s">
        <v>289</v>
      </c>
      <c r="AT45" s="84"/>
      <c r="AU45" s="84"/>
      <c r="AV45" s="84"/>
      <c r="AW45" s="84"/>
      <c r="AX45" s="84"/>
      <c r="AY45" s="84"/>
      <c r="AZ45" s="84"/>
      <c r="BA45" s="84"/>
      <c r="BB45" s="84"/>
      <c r="BC45" s="84"/>
      <c r="BD45" s="92"/>
      <c r="BE45" s="50"/>
    </row>
    <row r="46" spans="1:57" s="20" customFormat="1" ht="6" customHeight="1" thickTop="1" thickBot="1" x14ac:dyDescent="0.2">
      <c r="B46" s="88"/>
      <c r="C46" s="95"/>
      <c r="D46" s="95"/>
      <c r="E46" s="212"/>
      <c r="F46" s="95"/>
      <c r="G46" s="95"/>
      <c r="H46" s="95"/>
      <c r="I46" s="95"/>
      <c r="J46" s="95"/>
      <c r="K46" s="95"/>
      <c r="L46" s="95"/>
      <c r="M46" s="95"/>
      <c r="N46" s="95"/>
      <c r="O46" s="95"/>
      <c r="P46" s="212"/>
      <c r="Q46" s="95"/>
      <c r="R46" s="95"/>
      <c r="S46" s="95"/>
      <c r="T46" s="95"/>
      <c r="U46" s="95"/>
      <c r="V46" s="95"/>
      <c r="W46" s="95"/>
      <c r="X46" s="95"/>
      <c r="Y46" s="95"/>
      <c r="Z46" s="95"/>
      <c r="AA46" s="96"/>
      <c r="AB46" s="97"/>
      <c r="AD46" s="84"/>
      <c r="AE46" s="90"/>
      <c r="AF46" s="84"/>
      <c r="AG46" s="84"/>
      <c r="AH46" s="213"/>
      <c r="AI46" s="84"/>
      <c r="AJ46" s="84"/>
      <c r="AK46" s="84"/>
      <c r="AL46" s="84"/>
      <c r="AM46" s="84"/>
      <c r="AN46" s="84"/>
      <c r="AO46" s="84"/>
      <c r="AP46" s="84"/>
      <c r="AQ46" s="84"/>
      <c r="AR46" s="84"/>
      <c r="AS46" s="213"/>
      <c r="AT46" s="84"/>
      <c r="AU46" s="84"/>
      <c r="AV46" s="84"/>
      <c r="AW46" s="84"/>
      <c r="AX46" s="84"/>
      <c r="AY46" s="84"/>
      <c r="AZ46" s="84"/>
      <c r="BA46" s="84"/>
      <c r="BB46" s="84"/>
      <c r="BC46" s="84"/>
      <c r="BD46" s="98"/>
      <c r="BE46" s="205"/>
    </row>
    <row r="47" spans="1:57" s="20" customFormat="1" ht="20.25" customHeight="1" thickTop="1" thickBot="1" x14ac:dyDescent="0.2">
      <c r="B47" s="88"/>
      <c r="C47" s="95"/>
      <c r="D47" s="62"/>
      <c r="E47" s="118" t="s">
        <v>279</v>
      </c>
      <c r="F47" s="95"/>
      <c r="G47" s="95"/>
      <c r="H47" s="95"/>
      <c r="I47" s="95"/>
      <c r="J47" s="95"/>
      <c r="K47" s="95"/>
      <c r="L47" s="95"/>
      <c r="M47" s="95"/>
      <c r="N47" s="95"/>
      <c r="O47" s="62"/>
      <c r="P47" s="118" t="s">
        <v>290</v>
      </c>
      <c r="Q47" s="95"/>
      <c r="R47" s="95"/>
      <c r="S47" s="95"/>
      <c r="T47" s="95"/>
      <c r="U47" s="95"/>
      <c r="V47" s="95"/>
      <c r="W47" s="95"/>
      <c r="X47" s="95"/>
      <c r="Y47" s="95"/>
      <c r="Z47" s="95"/>
      <c r="AA47" s="89"/>
      <c r="AB47" s="11"/>
      <c r="AC47" s="97"/>
      <c r="AD47" s="84"/>
      <c r="AE47" s="90"/>
      <c r="AF47" s="84"/>
      <c r="AG47" s="91"/>
      <c r="AH47" s="203" t="s">
        <v>279</v>
      </c>
      <c r="AI47" s="84"/>
      <c r="AJ47" s="84"/>
      <c r="AK47" s="84"/>
      <c r="AL47" s="84"/>
      <c r="AM47" s="84"/>
      <c r="AN47" s="84"/>
      <c r="AO47" s="84"/>
      <c r="AP47" s="84"/>
      <c r="AQ47" s="84"/>
      <c r="AR47" s="91"/>
      <c r="AS47" s="203" t="s">
        <v>290</v>
      </c>
      <c r="AT47" s="84"/>
      <c r="AU47" s="84"/>
      <c r="AV47" s="84"/>
      <c r="AW47" s="84"/>
      <c r="AX47" s="84"/>
      <c r="AY47" s="84"/>
      <c r="AZ47" s="84"/>
      <c r="BA47" s="84"/>
      <c r="BB47" s="84"/>
      <c r="BC47" s="84"/>
      <c r="BD47" s="92"/>
      <c r="BE47" s="50"/>
    </row>
    <row r="48" spans="1:57" s="20" customFormat="1" ht="6" customHeight="1" thickTop="1" thickBot="1" x14ac:dyDescent="0.2">
      <c r="B48" s="88"/>
      <c r="C48" s="95"/>
      <c r="D48" s="95"/>
      <c r="E48" s="212"/>
      <c r="F48" s="95"/>
      <c r="G48" s="95"/>
      <c r="H48" s="95"/>
      <c r="I48" s="95"/>
      <c r="J48" s="95"/>
      <c r="K48" s="95"/>
      <c r="L48" s="95"/>
      <c r="M48" s="95"/>
      <c r="N48" s="95"/>
      <c r="O48" s="95"/>
      <c r="P48" s="212"/>
      <c r="Q48" s="95"/>
      <c r="R48" s="95"/>
      <c r="S48" s="95"/>
      <c r="T48" s="95"/>
      <c r="U48" s="95"/>
      <c r="V48" s="95"/>
      <c r="W48" s="95"/>
      <c r="X48" s="95"/>
      <c r="Y48" s="95"/>
      <c r="Z48" s="95"/>
      <c r="AA48" s="96"/>
      <c r="AB48" s="97"/>
      <c r="AD48" s="84"/>
      <c r="AE48" s="90"/>
      <c r="AF48" s="84"/>
      <c r="AG48" s="84"/>
      <c r="AH48" s="213"/>
      <c r="AI48" s="84"/>
      <c r="AJ48" s="84"/>
      <c r="AK48" s="84"/>
      <c r="AL48" s="84"/>
      <c r="AM48" s="84"/>
      <c r="AN48" s="84"/>
      <c r="AO48" s="84"/>
      <c r="AP48" s="84"/>
      <c r="AQ48" s="84"/>
      <c r="AR48" s="84"/>
      <c r="AS48" s="213"/>
      <c r="AT48" s="84"/>
      <c r="AU48" s="84"/>
      <c r="AV48" s="84"/>
      <c r="AW48" s="84"/>
      <c r="AX48" s="84"/>
      <c r="AY48" s="84"/>
      <c r="AZ48" s="84"/>
      <c r="BA48" s="84"/>
      <c r="BB48" s="84"/>
      <c r="BC48" s="84"/>
      <c r="BD48" s="98"/>
      <c r="BE48" s="205"/>
    </row>
    <row r="49" spans="2:57" s="20" customFormat="1" ht="20.25" customHeight="1" thickTop="1" thickBot="1" x14ac:dyDescent="0.2">
      <c r="B49" s="88"/>
      <c r="C49" s="95"/>
      <c r="D49" s="62"/>
      <c r="E49" s="118" t="s">
        <v>280</v>
      </c>
      <c r="F49" s="95"/>
      <c r="G49" s="95"/>
      <c r="H49" s="95"/>
      <c r="I49" s="95"/>
      <c r="J49" s="95"/>
      <c r="K49" s="95"/>
      <c r="L49" s="95"/>
      <c r="M49" s="95"/>
      <c r="N49" s="206"/>
      <c r="O49" s="62"/>
      <c r="P49" s="118" t="s">
        <v>291</v>
      </c>
      <c r="Q49" s="95"/>
      <c r="R49" s="206"/>
      <c r="S49" s="206"/>
      <c r="T49" s="206"/>
      <c r="U49" s="206"/>
      <c r="V49" s="206"/>
      <c r="W49" s="206"/>
      <c r="X49" s="206"/>
      <c r="Y49" s="206"/>
      <c r="Z49" s="206"/>
      <c r="AA49" s="208"/>
      <c r="AB49" s="11"/>
      <c r="AC49" s="11"/>
      <c r="AD49" s="84"/>
      <c r="AE49" s="90"/>
      <c r="AF49" s="84"/>
      <c r="AG49" s="91"/>
      <c r="AH49" s="203" t="s">
        <v>280</v>
      </c>
      <c r="AI49" s="84"/>
      <c r="AJ49" s="84"/>
      <c r="AK49" s="84"/>
      <c r="AL49" s="84"/>
      <c r="AM49" s="84"/>
      <c r="AN49" s="84"/>
      <c r="AO49" s="84"/>
      <c r="AP49" s="84"/>
      <c r="AQ49" s="209"/>
      <c r="AR49" s="91"/>
      <c r="AS49" s="203" t="s">
        <v>291</v>
      </c>
      <c r="AT49" s="84"/>
      <c r="AU49" s="209"/>
      <c r="AV49" s="209"/>
      <c r="AW49" s="209"/>
      <c r="AX49" s="209"/>
      <c r="AY49" s="209"/>
      <c r="AZ49" s="209"/>
      <c r="BA49" s="209"/>
      <c r="BB49" s="209"/>
      <c r="BC49" s="209"/>
      <c r="BD49" s="211"/>
      <c r="BE49" s="50"/>
    </row>
    <row r="50" spans="2:57" s="20" customFormat="1" ht="4.5" customHeight="1" thickTop="1" thickBot="1" x14ac:dyDescent="0.2">
      <c r="B50" s="88"/>
      <c r="C50" s="95"/>
      <c r="D50" s="95"/>
      <c r="E50" s="95"/>
      <c r="F50" s="142"/>
      <c r="G50" s="142"/>
      <c r="H50" s="142"/>
      <c r="I50" s="142"/>
      <c r="J50" s="142"/>
      <c r="K50" s="142"/>
      <c r="L50" s="142"/>
      <c r="M50" s="142"/>
      <c r="N50" s="142"/>
      <c r="O50" s="95"/>
      <c r="P50" s="95"/>
      <c r="Q50" s="142"/>
      <c r="R50" s="142"/>
      <c r="S50" s="142"/>
      <c r="T50" s="142"/>
      <c r="U50" s="142"/>
      <c r="V50" s="142"/>
      <c r="W50" s="142"/>
      <c r="X50" s="142"/>
      <c r="Y50" s="142"/>
      <c r="Z50" s="95"/>
      <c r="AA50" s="89"/>
      <c r="AB50" s="11"/>
      <c r="AD50" s="84"/>
      <c r="AE50" s="90"/>
      <c r="AF50" s="84"/>
      <c r="AG50" s="84"/>
      <c r="AH50" s="84"/>
      <c r="AI50" s="143"/>
      <c r="AJ50" s="143"/>
      <c r="AK50" s="143"/>
      <c r="AL50" s="143"/>
      <c r="AM50" s="143"/>
      <c r="AN50" s="143"/>
      <c r="AO50" s="143"/>
      <c r="AP50" s="143"/>
      <c r="AQ50" s="143"/>
      <c r="AR50" s="84"/>
      <c r="AS50" s="84"/>
      <c r="AT50" s="143"/>
      <c r="AU50" s="143"/>
      <c r="AV50" s="143"/>
      <c r="AW50" s="143"/>
      <c r="AX50" s="143"/>
      <c r="AY50" s="143"/>
      <c r="AZ50" s="143"/>
      <c r="BA50" s="143"/>
      <c r="BB50" s="143"/>
      <c r="BC50" s="84"/>
      <c r="BD50" s="92"/>
      <c r="BE50" s="50"/>
    </row>
    <row r="51" spans="2:57" s="20" customFormat="1" ht="20.25" customHeight="1" thickTop="1" thickBot="1" x14ac:dyDescent="0.2">
      <c r="B51" s="88"/>
      <c r="C51" s="95"/>
      <c r="D51" s="62"/>
      <c r="E51" s="118" t="s">
        <v>281</v>
      </c>
      <c r="F51" s="95"/>
      <c r="G51" s="95"/>
      <c r="H51" s="95"/>
      <c r="I51" s="95"/>
      <c r="J51" s="95"/>
      <c r="K51" s="95"/>
      <c r="L51" s="95"/>
      <c r="M51" s="95"/>
      <c r="N51" s="95"/>
      <c r="O51" s="62"/>
      <c r="P51" s="118" t="s">
        <v>292</v>
      </c>
      <c r="Q51" s="95"/>
      <c r="R51" s="95"/>
      <c r="S51" s="95"/>
      <c r="T51" s="95"/>
      <c r="U51" s="95"/>
      <c r="V51" s="95"/>
      <c r="W51" s="95"/>
      <c r="X51" s="95"/>
      <c r="Y51" s="95"/>
      <c r="Z51" s="95"/>
      <c r="AA51" s="89"/>
      <c r="AB51" s="11"/>
      <c r="AC51" s="97"/>
      <c r="AD51" s="84"/>
      <c r="AE51" s="90"/>
      <c r="AF51" s="84"/>
      <c r="AG51" s="91"/>
      <c r="AH51" s="203" t="s">
        <v>281</v>
      </c>
      <c r="AI51" s="84"/>
      <c r="AJ51" s="84"/>
      <c r="AK51" s="84"/>
      <c r="AL51" s="84"/>
      <c r="AM51" s="84"/>
      <c r="AN51" s="84"/>
      <c r="AO51" s="84"/>
      <c r="AP51" s="84"/>
      <c r="AQ51" s="84"/>
      <c r="AR51" s="91"/>
      <c r="AS51" s="203" t="s">
        <v>292</v>
      </c>
      <c r="AT51" s="84"/>
      <c r="AU51" s="84"/>
      <c r="AV51" s="84"/>
      <c r="AW51" s="84"/>
      <c r="AX51" s="84"/>
      <c r="AY51" s="84"/>
      <c r="AZ51" s="84"/>
      <c r="BA51" s="84"/>
      <c r="BB51" s="84"/>
      <c r="BC51" s="84"/>
      <c r="BD51" s="92"/>
      <c r="BE51" s="50"/>
    </row>
    <row r="52" spans="2:57" s="20" customFormat="1" ht="6" customHeight="1" thickTop="1" thickBot="1" x14ac:dyDescent="0.2">
      <c r="B52" s="88"/>
      <c r="C52" s="95"/>
      <c r="D52" s="95"/>
      <c r="E52" s="212"/>
      <c r="F52" s="95"/>
      <c r="G52" s="95"/>
      <c r="H52" s="95"/>
      <c r="I52" s="95"/>
      <c r="J52" s="95"/>
      <c r="K52" s="95"/>
      <c r="L52" s="95"/>
      <c r="M52" s="95"/>
      <c r="N52" s="95"/>
      <c r="O52" s="95"/>
      <c r="P52" s="212"/>
      <c r="Q52" s="95"/>
      <c r="R52" s="95"/>
      <c r="S52" s="95"/>
      <c r="T52" s="95"/>
      <c r="U52" s="95"/>
      <c r="V52" s="95"/>
      <c r="W52" s="95"/>
      <c r="X52" s="95"/>
      <c r="Y52" s="95"/>
      <c r="Z52" s="95"/>
      <c r="AA52" s="96"/>
      <c r="AB52" s="97"/>
      <c r="AD52" s="84"/>
      <c r="AE52" s="90"/>
      <c r="AF52" s="84"/>
      <c r="AG52" s="84"/>
      <c r="AH52" s="213"/>
      <c r="AI52" s="84"/>
      <c r="AJ52" s="84"/>
      <c r="AK52" s="84"/>
      <c r="AL52" s="84"/>
      <c r="AM52" s="84"/>
      <c r="AN52" s="84"/>
      <c r="AO52" s="84"/>
      <c r="AP52" s="84"/>
      <c r="AQ52" s="84"/>
      <c r="AR52" s="84"/>
      <c r="AS52" s="213"/>
      <c r="AT52" s="84"/>
      <c r="AU52" s="84"/>
      <c r="AV52" s="84"/>
      <c r="AW52" s="84"/>
      <c r="AX52" s="84"/>
      <c r="AY52" s="84"/>
      <c r="AZ52" s="84"/>
      <c r="BA52" s="84"/>
      <c r="BB52" s="84"/>
      <c r="BC52" s="84"/>
      <c r="BD52" s="98"/>
      <c r="BE52" s="205"/>
    </row>
    <row r="53" spans="2:57" s="20" customFormat="1" ht="20.25" customHeight="1" thickTop="1" thickBot="1" x14ac:dyDescent="0.2">
      <c r="B53" s="88"/>
      <c r="C53" s="95"/>
      <c r="D53" s="62"/>
      <c r="E53" s="118" t="s">
        <v>282</v>
      </c>
      <c r="F53" s="95"/>
      <c r="G53" s="95"/>
      <c r="H53" s="95"/>
      <c r="I53" s="95"/>
      <c r="J53" s="95"/>
      <c r="K53" s="95"/>
      <c r="L53" s="95"/>
      <c r="M53" s="95"/>
      <c r="N53" s="95"/>
      <c r="O53" s="62"/>
      <c r="P53" s="118" t="s">
        <v>293</v>
      </c>
      <c r="Q53" s="95"/>
      <c r="R53" s="95"/>
      <c r="S53" s="95"/>
      <c r="T53" s="95"/>
      <c r="U53" s="95"/>
      <c r="V53" s="95"/>
      <c r="W53" s="95"/>
      <c r="X53" s="95"/>
      <c r="Y53" s="95"/>
      <c r="Z53" s="95"/>
      <c r="AA53" s="89"/>
      <c r="AB53" s="11"/>
      <c r="AC53" s="11"/>
      <c r="AD53" s="84"/>
      <c r="AE53" s="90"/>
      <c r="AF53" s="84"/>
      <c r="AG53" s="91"/>
      <c r="AH53" s="203" t="s">
        <v>282</v>
      </c>
      <c r="AI53" s="84"/>
      <c r="AJ53" s="84"/>
      <c r="AK53" s="84"/>
      <c r="AL53" s="84"/>
      <c r="AM53" s="84"/>
      <c r="AN53" s="84"/>
      <c r="AO53" s="84"/>
      <c r="AP53" s="84"/>
      <c r="AQ53" s="84"/>
      <c r="AR53" s="91"/>
      <c r="AS53" s="203" t="s">
        <v>293</v>
      </c>
      <c r="AT53" s="84"/>
      <c r="AU53" s="84"/>
      <c r="AV53" s="84"/>
      <c r="AW53" s="84"/>
      <c r="AX53" s="84"/>
      <c r="AY53" s="84"/>
      <c r="AZ53" s="84"/>
      <c r="BA53" s="84"/>
      <c r="BB53" s="84"/>
      <c r="BC53" s="84"/>
      <c r="BD53" s="92"/>
      <c r="BE53" s="50"/>
    </row>
    <row r="54" spans="2:57" s="20" customFormat="1" ht="6" customHeight="1" thickTop="1" thickBot="1" x14ac:dyDescent="0.2">
      <c r="B54" s="88"/>
      <c r="C54" s="95"/>
      <c r="D54" s="95"/>
      <c r="E54" s="212"/>
      <c r="F54" s="95"/>
      <c r="G54" s="95"/>
      <c r="H54" s="95"/>
      <c r="I54" s="95"/>
      <c r="J54" s="95"/>
      <c r="K54" s="95"/>
      <c r="L54" s="95"/>
      <c r="M54" s="95"/>
      <c r="N54" s="95"/>
      <c r="O54" s="95"/>
      <c r="P54" s="212"/>
      <c r="Q54" s="95"/>
      <c r="R54" s="95"/>
      <c r="S54" s="95"/>
      <c r="T54" s="95"/>
      <c r="U54" s="95"/>
      <c r="V54" s="95"/>
      <c r="W54" s="95"/>
      <c r="X54" s="95"/>
      <c r="Y54" s="95"/>
      <c r="Z54" s="95"/>
      <c r="AA54" s="96"/>
      <c r="AB54" s="97"/>
      <c r="AD54" s="84"/>
      <c r="AE54" s="90"/>
      <c r="AF54" s="84"/>
      <c r="AG54" s="84"/>
      <c r="AH54" s="213"/>
      <c r="AI54" s="84"/>
      <c r="AJ54" s="84"/>
      <c r="AK54" s="84"/>
      <c r="AL54" s="84"/>
      <c r="AM54" s="84"/>
      <c r="AN54" s="84"/>
      <c r="AO54" s="84"/>
      <c r="AP54" s="84"/>
      <c r="AQ54" s="84"/>
      <c r="AR54" s="84"/>
      <c r="AS54" s="213"/>
      <c r="AT54" s="84"/>
      <c r="AU54" s="84"/>
      <c r="AV54" s="84"/>
      <c r="AW54" s="84"/>
      <c r="AX54" s="84"/>
      <c r="AY54" s="84"/>
      <c r="AZ54" s="84"/>
      <c r="BA54" s="84"/>
      <c r="BB54" s="84"/>
      <c r="BC54" s="84"/>
      <c r="BD54" s="98"/>
      <c r="BE54" s="205"/>
    </row>
    <row r="55" spans="2:57" s="20" customFormat="1" ht="20.25" customHeight="1" thickTop="1" thickBot="1" x14ac:dyDescent="0.2">
      <c r="B55" s="88"/>
      <c r="C55" s="95"/>
      <c r="D55" s="62"/>
      <c r="E55" s="118" t="s">
        <v>283</v>
      </c>
      <c r="F55" s="95"/>
      <c r="G55" s="95"/>
      <c r="H55" s="95"/>
      <c r="I55" s="95"/>
      <c r="J55" s="95"/>
      <c r="K55" s="95"/>
      <c r="L55" s="95"/>
      <c r="M55" s="95"/>
      <c r="N55" s="95"/>
      <c r="O55" s="62"/>
      <c r="P55" s="118" t="s">
        <v>294</v>
      </c>
      <c r="Q55" s="95"/>
      <c r="R55" s="95"/>
      <c r="S55" s="95"/>
      <c r="T55" s="95"/>
      <c r="U55" s="95"/>
      <c r="V55" s="95"/>
      <c r="W55" s="95"/>
      <c r="X55" s="95"/>
      <c r="Y55" s="95"/>
      <c r="Z55" s="95"/>
      <c r="AA55" s="89"/>
      <c r="AB55" s="11"/>
      <c r="AC55" s="97"/>
      <c r="AD55" s="84"/>
      <c r="AE55" s="90"/>
      <c r="AF55" s="84"/>
      <c r="AG55" s="91"/>
      <c r="AH55" s="203" t="s">
        <v>283</v>
      </c>
      <c r="AI55" s="84"/>
      <c r="AJ55" s="84"/>
      <c r="AK55" s="84"/>
      <c r="AL55" s="84"/>
      <c r="AM55" s="84"/>
      <c r="AN55" s="84"/>
      <c r="AO55" s="84"/>
      <c r="AP55" s="84"/>
      <c r="AQ55" s="84"/>
      <c r="AR55" s="91"/>
      <c r="AS55" s="203" t="s">
        <v>294</v>
      </c>
      <c r="AT55" s="84"/>
      <c r="AU55" s="84"/>
      <c r="AV55" s="84"/>
      <c r="AW55" s="84"/>
      <c r="AX55" s="84"/>
      <c r="AY55" s="84"/>
      <c r="AZ55" s="84"/>
      <c r="BA55" s="84"/>
      <c r="BB55" s="84"/>
      <c r="BC55" s="84"/>
      <c r="BD55" s="92"/>
      <c r="BE55" s="50"/>
    </row>
    <row r="56" spans="2:57" s="20" customFormat="1" ht="6" customHeight="1" thickTop="1" thickBot="1" x14ac:dyDescent="0.2">
      <c r="B56" s="88"/>
      <c r="C56" s="95"/>
      <c r="D56" s="95"/>
      <c r="E56" s="212"/>
      <c r="F56" s="95"/>
      <c r="G56" s="95"/>
      <c r="H56" s="95"/>
      <c r="I56" s="95"/>
      <c r="J56" s="95"/>
      <c r="K56" s="95"/>
      <c r="L56" s="95"/>
      <c r="M56" s="95"/>
      <c r="N56" s="95"/>
      <c r="O56" s="95"/>
      <c r="P56" s="212"/>
      <c r="Q56" s="95"/>
      <c r="R56" s="95"/>
      <c r="S56" s="95"/>
      <c r="T56" s="95"/>
      <c r="U56" s="95"/>
      <c r="V56" s="95"/>
      <c r="W56" s="95"/>
      <c r="X56" s="95"/>
      <c r="Y56" s="95"/>
      <c r="Z56" s="95"/>
      <c r="AA56" s="96"/>
      <c r="AB56" s="97"/>
      <c r="AD56" s="84"/>
      <c r="AE56" s="90"/>
      <c r="AF56" s="84"/>
      <c r="AG56" s="84"/>
      <c r="AH56" s="213"/>
      <c r="AI56" s="84"/>
      <c r="AJ56" s="84"/>
      <c r="AK56" s="84"/>
      <c r="AL56" s="84"/>
      <c r="AM56" s="84"/>
      <c r="AN56" s="84"/>
      <c r="AO56" s="84"/>
      <c r="AP56" s="84"/>
      <c r="AQ56" s="84"/>
      <c r="AR56" s="84"/>
      <c r="AS56" s="213"/>
      <c r="AT56" s="84"/>
      <c r="AU56" s="84"/>
      <c r="AV56" s="84"/>
      <c r="AW56" s="84"/>
      <c r="AX56" s="84"/>
      <c r="AY56" s="84"/>
      <c r="AZ56" s="84"/>
      <c r="BA56" s="84"/>
      <c r="BB56" s="84"/>
      <c r="BC56" s="84"/>
      <c r="BD56" s="98"/>
      <c r="BE56" s="205"/>
    </row>
    <row r="57" spans="2:57" s="20" customFormat="1" ht="20.25" customHeight="1" thickTop="1" thickBot="1" x14ac:dyDescent="0.2">
      <c r="B57" s="88"/>
      <c r="C57" s="95"/>
      <c r="D57" s="62"/>
      <c r="E57" s="118" t="s">
        <v>284</v>
      </c>
      <c r="F57" s="95"/>
      <c r="G57" s="95"/>
      <c r="H57" s="95"/>
      <c r="I57" s="95"/>
      <c r="J57" s="95"/>
      <c r="K57" s="95"/>
      <c r="L57" s="95"/>
      <c r="M57" s="95"/>
      <c r="N57" s="95"/>
      <c r="O57" s="62"/>
      <c r="P57" s="118" t="s">
        <v>295</v>
      </c>
      <c r="Q57" s="95"/>
      <c r="R57" s="95"/>
      <c r="S57" s="95"/>
      <c r="T57" s="95"/>
      <c r="U57" s="95"/>
      <c r="V57" s="95"/>
      <c r="W57" s="95"/>
      <c r="X57" s="95"/>
      <c r="Y57" s="95"/>
      <c r="Z57" s="95"/>
      <c r="AA57" s="89"/>
      <c r="AB57" s="11"/>
      <c r="AC57" s="11"/>
      <c r="AD57" s="84"/>
      <c r="AE57" s="90"/>
      <c r="AF57" s="84"/>
      <c r="AG57" s="91"/>
      <c r="AH57" s="203" t="s">
        <v>284</v>
      </c>
      <c r="AI57" s="84"/>
      <c r="AJ57" s="84"/>
      <c r="AK57" s="84"/>
      <c r="AL57" s="84"/>
      <c r="AM57" s="84"/>
      <c r="AN57" s="84"/>
      <c r="AO57" s="84"/>
      <c r="AP57" s="84"/>
      <c r="AQ57" s="84"/>
      <c r="AR57" s="91"/>
      <c r="AS57" s="203" t="s">
        <v>295</v>
      </c>
      <c r="AT57" s="84"/>
      <c r="AU57" s="84"/>
      <c r="AV57" s="84"/>
      <c r="AW57" s="84"/>
      <c r="AX57" s="84"/>
      <c r="AY57" s="84"/>
      <c r="AZ57" s="84"/>
      <c r="BA57" s="84"/>
      <c r="BB57" s="84"/>
      <c r="BC57" s="84"/>
      <c r="BD57" s="92"/>
      <c r="BE57" s="50"/>
    </row>
    <row r="58" spans="2:57" s="20" customFormat="1" ht="6" customHeight="1" thickTop="1" thickBot="1" x14ac:dyDescent="0.2">
      <c r="B58" s="88"/>
      <c r="C58" s="95"/>
      <c r="D58" s="95"/>
      <c r="E58" s="212"/>
      <c r="F58" s="95"/>
      <c r="G58" s="95"/>
      <c r="H58" s="95"/>
      <c r="I58" s="95"/>
      <c r="J58" s="95"/>
      <c r="K58" s="95"/>
      <c r="L58" s="95"/>
      <c r="M58" s="95"/>
      <c r="N58" s="95"/>
      <c r="O58" s="95"/>
      <c r="P58" s="212"/>
      <c r="Q58" s="95"/>
      <c r="R58" s="95"/>
      <c r="S58" s="95"/>
      <c r="T58" s="95"/>
      <c r="U58" s="95"/>
      <c r="V58" s="95"/>
      <c r="W58" s="95"/>
      <c r="X58" s="95"/>
      <c r="Y58" s="95"/>
      <c r="Z58" s="95"/>
      <c r="AA58" s="96"/>
      <c r="AB58" s="97"/>
      <c r="AD58" s="84"/>
      <c r="AE58" s="90"/>
      <c r="AF58" s="84"/>
      <c r="AG58" s="84"/>
      <c r="AH58" s="213"/>
      <c r="AI58" s="84"/>
      <c r="AJ58" s="84"/>
      <c r="AK58" s="84"/>
      <c r="AL58" s="84"/>
      <c r="AM58" s="84"/>
      <c r="AN58" s="84"/>
      <c r="AO58" s="84"/>
      <c r="AP58" s="84"/>
      <c r="AQ58" s="84"/>
      <c r="AR58" s="84"/>
      <c r="AS58" s="213"/>
      <c r="AT58" s="84"/>
      <c r="AU58" s="84"/>
      <c r="AV58" s="84"/>
      <c r="AW58" s="84"/>
      <c r="AX58" s="84"/>
      <c r="AY58" s="84"/>
      <c r="AZ58" s="84"/>
      <c r="BA58" s="84"/>
      <c r="BB58" s="84"/>
      <c r="BC58" s="84"/>
      <c r="BD58" s="98"/>
      <c r="BE58" s="205"/>
    </row>
    <row r="59" spans="2:57" s="20" customFormat="1" ht="20.25" customHeight="1" thickTop="1" thickBot="1" x14ac:dyDescent="0.2">
      <c r="B59" s="88"/>
      <c r="C59" s="95"/>
      <c r="D59" s="62"/>
      <c r="E59" s="118" t="s">
        <v>285</v>
      </c>
      <c r="F59" s="95"/>
      <c r="G59" s="95"/>
      <c r="H59" s="95"/>
      <c r="I59" s="95"/>
      <c r="J59" s="95"/>
      <c r="K59" s="95"/>
      <c r="L59" s="95"/>
      <c r="M59" s="95"/>
      <c r="N59" s="206"/>
      <c r="O59" s="62"/>
      <c r="P59" s="118" t="s">
        <v>296</v>
      </c>
      <c r="Q59" s="95"/>
      <c r="R59" s="206"/>
      <c r="S59" s="206"/>
      <c r="T59" s="206"/>
      <c r="U59" s="206"/>
      <c r="V59" s="206"/>
      <c r="W59" s="206"/>
      <c r="X59" s="206"/>
      <c r="Y59" s="206"/>
      <c r="Z59" s="206"/>
      <c r="AA59" s="208"/>
      <c r="AB59" s="11"/>
      <c r="AC59" s="11"/>
      <c r="AD59" s="84"/>
      <c r="AE59" s="90"/>
      <c r="AF59" s="84"/>
      <c r="AG59" s="91"/>
      <c r="AH59" s="203" t="s">
        <v>285</v>
      </c>
      <c r="AI59" s="84"/>
      <c r="AJ59" s="84"/>
      <c r="AK59" s="84"/>
      <c r="AL59" s="84"/>
      <c r="AM59" s="84"/>
      <c r="AN59" s="84"/>
      <c r="AO59" s="84"/>
      <c r="AP59" s="84"/>
      <c r="AQ59" s="209"/>
      <c r="AR59" s="91"/>
      <c r="AS59" s="203" t="s">
        <v>296</v>
      </c>
      <c r="AT59" s="84"/>
      <c r="AU59" s="209"/>
      <c r="AV59" s="209"/>
      <c r="AW59" s="209"/>
      <c r="AX59" s="209"/>
      <c r="AY59" s="209"/>
      <c r="AZ59" s="209"/>
      <c r="BA59" s="209"/>
      <c r="BB59" s="209"/>
      <c r="BC59" s="209"/>
      <c r="BD59" s="211"/>
      <c r="BE59" s="50"/>
    </row>
    <row r="60" spans="2:57" s="20" customFormat="1" ht="4.5" customHeight="1" thickTop="1" thickBot="1" x14ac:dyDescent="0.2">
      <c r="B60" s="88"/>
      <c r="C60" s="95"/>
      <c r="D60" s="95"/>
      <c r="E60" s="95"/>
      <c r="F60" s="142"/>
      <c r="G60" s="142"/>
      <c r="H60" s="142"/>
      <c r="I60" s="142"/>
      <c r="J60" s="142"/>
      <c r="K60" s="142"/>
      <c r="L60" s="142"/>
      <c r="M60" s="142"/>
      <c r="N60" s="142"/>
      <c r="O60" s="95"/>
      <c r="P60" s="95"/>
      <c r="Q60" s="142"/>
      <c r="R60" s="142"/>
      <c r="S60" s="142"/>
      <c r="T60" s="142"/>
      <c r="U60" s="142"/>
      <c r="V60" s="142"/>
      <c r="W60" s="142"/>
      <c r="X60" s="142"/>
      <c r="Y60" s="142"/>
      <c r="Z60" s="95"/>
      <c r="AA60" s="89"/>
      <c r="AB60" s="11"/>
      <c r="AD60" s="84"/>
      <c r="AE60" s="90"/>
      <c r="AF60" s="84"/>
      <c r="AG60" s="84"/>
      <c r="AH60" s="84"/>
      <c r="AI60" s="143"/>
      <c r="AJ60" s="143"/>
      <c r="AK60" s="143"/>
      <c r="AL60" s="143"/>
      <c r="AM60" s="143"/>
      <c r="AN60" s="143"/>
      <c r="AO60" s="143"/>
      <c r="AP60" s="143"/>
      <c r="AQ60" s="143"/>
      <c r="AR60" s="84"/>
      <c r="AS60" s="84"/>
      <c r="AT60" s="143"/>
      <c r="AU60" s="143"/>
      <c r="AV60" s="143"/>
      <c r="AW60" s="143"/>
      <c r="AX60" s="143"/>
      <c r="AY60" s="143"/>
      <c r="AZ60" s="143"/>
      <c r="BA60" s="143"/>
      <c r="BB60" s="143"/>
      <c r="BC60" s="84"/>
      <c r="BD60" s="92"/>
      <c r="BE60" s="50"/>
    </row>
    <row r="61" spans="2:57" s="20" customFormat="1" ht="20.25" customHeight="1" thickTop="1" thickBot="1" x14ac:dyDescent="0.2">
      <c r="B61" s="88"/>
      <c r="C61" s="95"/>
      <c r="D61" s="62"/>
      <c r="E61" s="118" t="s">
        <v>286</v>
      </c>
      <c r="F61" s="95"/>
      <c r="G61" s="95"/>
      <c r="H61" s="95"/>
      <c r="I61" s="95"/>
      <c r="J61" s="95"/>
      <c r="K61" s="95"/>
      <c r="L61" s="95"/>
      <c r="M61" s="95"/>
      <c r="N61" s="95"/>
      <c r="O61" s="62"/>
      <c r="P61" s="118" t="s">
        <v>297</v>
      </c>
      <c r="Q61" s="95"/>
      <c r="R61" s="95"/>
      <c r="S61" s="95"/>
      <c r="T61" s="95"/>
      <c r="U61" s="95"/>
      <c r="V61" s="95"/>
      <c r="W61" s="95"/>
      <c r="X61" s="95"/>
      <c r="Y61" s="95"/>
      <c r="Z61" s="95"/>
      <c r="AA61" s="89"/>
      <c r="AB61" s="11"/>
      <c r="AC61" s="11"/>
      <c r="AD61" s="84"/>
      <c r="AE61" s="90"/>
      <c r="AF61" s="84"/>
      <c r="AG61" s="91"/>
      <c r="AH61" s="203" t="s">
        <v>286</v>
      </c>
      <c r="AI61" s="84"/>
      <c r="AJ61" s="84"/>
      <c r="AK61" s="84"/>
      <c r="AL61" s="84"/>
      <c r="AM61" s="84"/>
      <c r="AN61" s="84"/>
      <c r="AO61" s="84"/>
      <c r="AP61" s="84"/>
      <c r="AQ61" s="84"/>
      <c r="AR61" s="91"/>
      <c r="AS61" s="203" t="s">
        <v>297</v>
      </c>
      <c r="AT61" s="84"/>
      <c r="AU61" s="84"/>
      <c r="AV61" s="84"/>
      <c r="AW61" s="84"/>
      <c r="AX61" s="84"/>
      <c r="AY61" s="84"/>
      <c r="AZ61" s="84"/>
      <c r="BA61" s="84"/>
      <c r="BB61" s="84"/>
      <c r="BC61" s="84"/>
      <c r="BD61" s="92"/>
      <c r="BE61" s="50"/>
    </row>
    <row r="62" spans="2:57" s="20" customFormat="1" ht="4.5" customHeight="1" thickTop="1" thickBot="1" x14ac:dyDescent="0.2">
      <c r="B62" s="88"/>
      <c r="C62" s="95"/>
      <c r="D62" s="95"/>
      <c r="E62" s="212"/>
      <c r="F62" s="95"/>
      <c r="G62" s="95"/>
      <c r="H62" s="95"/>
      <c r="I62" s="95"/>
      <c r="J62" s="95"/>
      <c r="K62" s="95"/>
      <c r="L62" s="95"/>
      <c r="M62" s="95"/>
      <c r="N62" s="95"/>
      <c r="O62" s="95"/>
      <c r="P62" s="95"/>
      <c r="Q62" s="95"/>
      <c r="R62" s="95"/>
      <c r="S62" s="95"/>
      <c r="T62" s="95"/>
      <c r="U62" s="95"/>
      <c r="V62" s="95"/>
      <c r="W62" s="95"/>
      <c r="X62" s="95"/>
      <c r="Y62" s="95"/>
      <c r="Z62" s="95"/>
      <c r="AA62" s="96"/>
      <c r="AB62" s="97"/>
      <c r="AD62" s="84"/>
      <c r="AE62" s="90"/>
      <c r="AF62" s="84"/>
      <c r="AG62" s="84"/>
      <c r="AH62" s="213"/>
      <c r="AI62" s="84"/>
      <c r="AJ62" s="84"/>
      <c r="AK62" s="84"/>
      <c r="AL62" s="84"/>
      <c r="AM62" s="84"/>
      <c r="AN62" s="84"/>
      <c r="AO62" s="84"/>
      <c r="AP62" s="84"/>
      <c r="AQ62" s="84"/>
      <c r="AR62" s="84"/>
      <c r="AS62" s="84"/>
      <c r="AT62" s="84"/>
      <c r="AU62" s="84"/>
      <c r="AV62" s="84"/>
      <c r="AW62" s="84"/>
      <c r="AX62" s="84"/>
      <c r="AY62" s="84"/>
      <c r="AZ62" s="84"/>
      <c r="BA62" s="84"/>
      <c r="BB62" s="84"/>
      <c r="BC62" s="84"/>
      <c r="BD62" s="98"/>
      <c r="BE62" s="205"/>
    </row>
    <row r="63" spans="2:57" s="20" customFormat="1" ht="20.25" customHeight="1" thickTop="1" thickBot="1" x14ac:dyDescent="0.2">
      <c r="B63" s="88"/>
      <c r="C63" s="95"/>
      <c r="D63" s="62"/>
      <c r="E63" s="118" t="s">
        <v>298</v>
      </c>
      <c r="F63" s="95"/>
      <c r="G63" s="95"/>
      <c r="H63" s="95"/>
      <c r="I63" s="95"/>
      <c r="J63" s="95"/>
      <c r="K63" s="95"/>
      <c r="L63" s="95"/>
      <c r="M63" s="95"/>
      <c r="N63" s="95"/>
      <c r="O63" s="95"/>
      <c r="P63" s="95"/>
      <c r="Q63" s="95"/>
      <c r="R63" s="95"/>
      <c r="S63" s="95"/>
      <c r="T63" s="95"/>
      <c r="U63" s="95"/>
      <c r="V63" s="95"/>
      <c r="W63" s="95"/>
      <c r="X63" s="95"/>
      <c r="Y63" s="95"/>
      <c r="Z63" s="95"/>
      <c r="AA63" s="89"/>
      <c r="AB63" s="11"/>
      <c r="AC63" s="97"/>
      <c r="AD63" s="84"/>
      <c r="AE63" s="90"/>
      <c r="AF63" s="84"/>
      <c r="AG63" s="91"/>
      <c r="AH63" s="203" t="s">
        <v>298</v>
      </c>
      <c r="AI63" s="84"/>
      <c r="AJ63" s="84"/>
      <c r="AK63" s="84"/>
      <c r="AL63" s="84"/>
      <c r="AM63" s="84"/>
      <c r="AN63" s="84"/>
      <c r="AO63" s="84"/>
      <c r="AP63" s="84"/>
      <c r="AQ63" s="84"/>
      <c r="AR63" s="84"/>
      <c r="AS63" s="84"/>
      <c r="AT63" s="84"/>
      <c r="AU63" s="84"/>
      <c r="AV63" s="84"/>
      <c r="AW63" s="84"/>
      <c r="AX63" s="84"/>
      <c r="AY63" s="84"/>
      <c r="AZ63" s="84"/>
      <c r="BA63" s="84"/>
      <c r="BB63" s="84"/>
      <c r="BC63" s="84"/>
      <c r="BD63" s="92"/>
      <c r="BE63" s="50"/>
    </row>
    <row r="64" spans="2:57" s="20" customFormat="1" ht="15.75" customHeight="1" thickTop="1" x14ac:dyDescent="0.15">
      <c r="B64" s="88"/>
      <c r="C64" s="95"/>
      <c r="D64" s="95"/>
      <c r="E64" s="142" t="s">
        <v>299</v>
      </c>
      <c r="F64" s="142"/>
      <c r="G64" s="142"/>
      <c r="H64" s="142"/>
      <c r="I64" s="142"/>
      <c r="J64" s="142"/>
      <c r="K64" s="142"/>
      <c r="L64" s="142"/>
      <c r="M64" s="142"/>
      <c r="N64" s="142"/>
      <c r="O64" s="142"/>
      <c r="P64" s="142"/>
      <c r="Q64" s="142"/>
      <c r="R64" s="142"/>
      <c r="S64" s="142"/>
      <c r="T64" s="142"/>
      <c r="U64" s="142"/>
      <c r="V64" s="142"/>
      <c r="W64" s="142"/>
      <c r="X64" s="142"/>
      <c r="Y64" s="142"/>
      <c r="Z64" s="95"/>
      <c r="AA64" s="89"/>
      <c r="AB64" s="11"/>
      <c r="AD64" s="84"/>
      <c r="AE64" s="90"/>
      <c r="AF64" s="84"/>
      <c r="AG64" s="84"/>
      <c r="AH64" s="143" t="s">
        <v>299</v>
      </c>
      <c r="AI64" s="143"/>
      <c r="AJ64" s="143"/>
      <c r="AK64" s="143"/>
      <c r="AL64" s="143"/>
      <c r="AM64" s="143"/>
      <c r="AN64" s="143"/>
      <c r="AO64" s="143"/>
      <c r="AP64" s="143"/>
      <c r="AQ64" s="143"/>
      <c r="AR64" s="143"/>
      <c r="AS64" s="143"/>
      <c r="AT64" s="143"/>
      <c r="AU64" s="143"/>
      <c r="AV64" s="143"/>
      <c r="AW64" s="143"/>
      <c r="AX64" s="143"/>
      <c r="AY64" s="143"/>
      <c r="AZ64" s="143"/>
      <c r="BA64" s="143"/>
      <c r="BB64" s="143"/>
      <c r="BC64" s="84"/>
      <c r="BD64" s="92"/>
      <c r="BE64" s="50"/>
    </row>
    <row r="65" spans="2:57" s="16" customFormat="1" ht="23.25" customHeight="1" x14ac:dyDescent="0.25">
      <c r="B65" s="177"/>
      <c r="C65" s="179"/>
      <c r="D65" s="179"/>
      <c r="E65" s="95">
        <v>1</v>
      </c>
      <c r="F65" s="1914"/>
      <c r="G65" s="1915"/>
      <c r="H65" s="1915"/>
      <c r="I65" s="1915"/>
      <c r="J65" s="1915"/>
      <c r="K65" s="1915"/>
      <c r="L65" s="1915"/>
      <c r="M65" s="1915"/>
      <c r="N65" s="1915"/>
      <c r="O65" s="1915"/>
      <c r="P65" s="1915"/>
      <c r="Q65" s="1915"/>
      <c r="R65" s="1915"/>
      <c r="S65" s="1915"/>
      <c r="T65" s="1915"/>
      <c r="U65" s="1915"/>
      <c r="V65" s="1915"/>
      <c r="W65" s="1915"/>
      <c r="X65" s="1915"/>
      <c r="Y65" s="1915"/>
      <c r="Z65" s="1916"/>
      <c r="AA65" s="121"/>
      <c r="AB65" s="37"/>
      <c r="AC65" s="97"/>
      <c r="AD65" s="18"/>
      <c r="AE65" s="178"/>
      <c r="AF65" s="18"/>
      <c r="AG65" s="18"/>
      <c r="AH65" s="84">
        <v>1</v>
      </c>
      <c r="AI65" s="2076"/>
      <c r="AJ65" s="2077"/>
      <c r="AK65" s="2077"/>
      <c r="AL65" s="2077"/>
      <c r="AM65" s="2077"/>
      <c r="AN65" s="2077"/>
      <c r="AO65" s="2077"/>
      <c r="AP65" s="2077"/>
      <c r="AQ65" s="2077"/>
      <c r="AR65" s="2077"/>
      <c r="AS65" s="2077"/>
      <c r="AT65" s="2077"/>
      <c r="AU65" s="2077"/>
      <c r="AV65" s="2077"/>
      <c r="AW65" s="2077"/>
      <c r="AX65" s="2077"/>
      <c r="AY65" s="2077"/>
      <c r="AZ65" s="2077"/>
      <c r="BA65" s="2077"/>
      <c r="BB65" s="2077"/>
      <c r="BC65" s="2078"/>
      <c r="BD65" s="110"/>
      <c r="BE65" s="124"/>
    </row>
    <row r="66" spans="2:57" s="20" customFormat="1" ht="5.25" customHeight="1" x14ac:dyDescent="0.15">
      <c r="B66" s="88"/>
      <c r="C66" s="95"/>
      <c r="D66" s="95"/>
      <c r="E66" s="142"/>
      <c r="F66" s="142"/>
      <c r="G66" s="142"/>
      <c r="H66" s="142"/>
      <c r="I66" s="142"/>
      <c r="J66" s="142"/>
      <c r="K66" s="142"/>
      <c r="L66" s="142"/>
      <c r="M66" s="142"/>
      <c r="N66" s="142"/>
      <c r="O66" s="142"/>
      <c r="P66" s="142"/>
      <c r="Q66" s="142"/>
      <c r="R66" s="142"/>
      <c r="S66" s="142"/>
      <c r="T66" s="142"/>
      <c r="U66" s="142"/>
      <c r="V66" s="142"/>
      <c r="W66" s="142"/>
      <c r="X66" s="142"/>
      <c r="Y66" s="142"/>
      <c r="Z66" s="95"/>
      <c r="AA66" s="89"/>
      <c r="AB66" s="11"/>
      <c r="AD66" s="84"/>
      <c r="AE66" s="90"/>
      <c r="AF66" s="84"/>
      <c r="AG66" s="84"/>
      <c r="AH66" s="143"/>
      <c r="AI66" s="143"/>
      <c r="AJ66" s="143"/>
      <c r="AK66" s="143"/>
      <c r="AL66" s="143"/>
      <c r="AM66" s="143"/>
      <c r="AN66" s="143"/>
      <c r="AO66" s="143"/>
      <c r="AP66" s="143"/>
      <c r="AQ66" s="143"/>
      <c r="AR66" s="143"/>
      <c r="AS66" s="143"/>
      <c r="AT66" s="143"/>
      <c r="AU66" s="143"/>
      <c r="AV66" s="143"/>
      <c r="AW66" s="143"/>
      <c r="AX66" s="143"/>
      <c r="AY66" s="143"/>
      <c r="AZ66" s="143"/>
      <c r="BA66" s="143"/>
      <c r="BB66" s="143"/>
      <c r="BC66" s="84"/>
      <c r="BD66" s="92"/>
      <c r="BE66" s="50"/>
    </row>
    <row r="67" spans="2:57" s="16" customFormat="1" ht="22.5" customHeight="1" x14ac:dyDescent="0.25">
      <c r="B67" s="177"/>
      <c r="C67" s="179"/>
      <c r="D67" s="179"/>
      <c r="E67" s="95">
        <v>2</v>
      </c>
      <c r="F67" s="1914"/>
      <c r="G67" s="1915"/>
      <c r="H67" s="1915"/>
      <c r="I67" s="1915"/>
      <c r="J67" s="1915"/>
      <c r="K67" s="1915"/>
      <c r="L67" s="1915"/>
      <c r="M67" s="1915"/>
      <c r="N67" s="1915"/>
      <c r="O67" s="1915"/>
      <c r="P67" s="1915"/>
      <c r="Q67" s="1915"/>
      <c r="R67" s="1915"/>
      <c r="S67" s="1915"/>
      <c r="T67" s="1915"/>
      <c r="U67" s="1915"/>
      <c r="V67" s="1915"/>
      <c r="W67" s="1915"/>
      <c r="X67" s="1915"/>
      <c r="Y67" s="1915"/>
      <c r="Z67" s="1916"/>
      <c r="AA67" s="121"/>
      <c r="AB67" s="37"/>
      <c r="AC67" s="97"/>
      <c r="AD67" s="18"/>
      <c r="AE67" s="178"/>
      <c r="AF67" s="18"/>
      <c r="AG67" s="18"/>
      <c r="AH67" s="84">
        <v>2</v>
      </c>
      <c r="AI67" s="2076"/>
      <c r="AJ67" s="2077"/>
      <c r="AK67" s="2077"/>
      <c r="AL67" s="2077"/>
      <c r="AM67" s="2077"/>
      <c r="AN67" s="2077"/>
      <c r="AO67" s="2077"/>
      <c r="AP67" s="2077"/>
      <c r="AQ67" s="2077"/>
      <c r="AR67" s="2077"/>
      <c r="AS67" s="2077"/>
      <c r="AT67" s="2077"/>
      <c r="AU67" s="2077"/>
      <c r="AV67" s="2077"/>
      <c r="AW67" s="2077"/>
      <c r="AX67" s="2077"/>
      <c r="AY67" s="2077"/>
      <c r="AZ67" s="2077"/>
      <c r="BA67" s="2077"/>
      <c r="BB67" s="2077"/>
      <c r="BC67" s="2078"/>
      <c r="BD67" s="110"/>
      <c r="BE67" s="124"/>
    </row>
    <row r="68" spans="2:57" s="20" customFormat="1" ht="5.25" customHeight="1" x14ac:dyDescent="0.15">
      <c r="B68" s="88"/>
      <c r="C68" s="95"/>
      <c r="D68" s="95"/>
      <c r="E68" s="142"/>
      <c r="F68" s="142"/>
      <c r="G68" s="142"/>
      <c r="H68" s="142"/>
      <c r="I68" s="142"/>
      <c r="J68" s="142"/>
      <c r="K68" s="142"/>
      <c r="L68" s="142"/>
      <c r="M68" s="142"/>
      <c r="N68" s="142"/>
      <c r="O68" s="142"/>
      <c r="P68" s="142"/>
      <c r="Q68" s="142"/>
      <c r="R68" s="142"/>
      <c r="S68" s="142"/>
      <c r="T68" s="142"/>
      <c r="U68" s="142"/>
      <c r="V68" s="142"/>
      <c r="W68" s="142"/>
      <c r="X68" s="142"/>
      <c r="Y68" s="142"/>
      <c r="Z68" s="95"/>
      <c r="AA68" s="89"/>
      <c r="AB68" s="11"/>
      <c r="AD68" s="84"/>
      <c r="AE68" s="90"/>
      <c r="AF68" s="84"/>
      <c r="AG68" s="84"/>
      <c r="AH68" s="143"/>
      <c r="AI68" s="143"/>
      <c r="AJ68" s="143"/>
      <c r="AK68" s="143"/>
      <c r="AL68" s="143"/>
      <c r="AM68" s="143"/>
      <c r="AN68" s="143"/>
      <c r="AO68" s="143"/>
      <c r="AP68" s="143"/>
      <c r="AQ68" s="143"/>
      <c r="AR68" s="143"/>
      <c r="AS68" s="143"/>
      <c r="AT68" s="143"/>
      <c r="AU68" s="143"/>
      <c r="AV68" s="143"/>
      <c r="AW68" s="143"/>
      <c r="AX68" s="143"/>
      <c r="AY68" s="143"/>
      <c r="AZ68" s="143"/>
      <c r="BA68" s="143"/>
      <c r="BB68" s="143"/>
      <c r="BC68" s="84"/>
      <c r="BD68" s="92"/>
      <c r="BE68" s="50"/>
    </row>
    <row r="69" spans="2:57" s="16" customFormat="1" ht="22.5" customHeight="1" x14ac:dyDescent="0.25">
      <c r="B69" s="177"/>
      <c r="C69" s="179"/>
      <c r="D69" s="179"/>
      <c r="E69" s="95">
        <v>3</v>
      </c>
      <c r="F69" s="1914"/>
      <c r="G69" s="1915"/>
      <c r="H69" s="1915"/>
      <c r="I69" s="1915"/>
      <c r="J69" s="1915"/>
      <c r="K69" s="1915"/>
      <c r="L69" s="1915"/>
      <c r="M69" s="1915"/>
      <c r="N69" s="1915"/>
      <c r="O69" s="1915"/>
      <c r="P69" s="1915"/>
      <c r="Q69" s="1915"/>
      <c r="R69" s="1915"/>
      <c r="S69" s="1915"/>
      <c r="T69" s="1915"/>
      <c r="U69" s="1915"/>
      <c r="V69" s="1915"/>
      <c r="W69" s="1915"/>
      <c r="X69" s="1915"/>
      <c r="Y69" s="1915"/>
      <c r="Z69" s="1916"/>
      <c r="AA69" s="121"/>
      <c r="AB69" s="37"/>
      <c r="AC69" s="97"/>
      <c r="AD69" s="18"/>
      <c r="AE69" s="178"/>
      <c r="AF69" s="18"/>
      <c r="AG69" s="18"/>
      <c r="AH69" s="84">
        <v>3</v>
      </c>
      <c r="AI69" s="2076"/>
      <c r="AJ69" s="2077"/>
      <c r="AK69" s="2077"/>
      <c r="AL69" s="2077"/>
      <c r="AM69" s="2077"/>
      <c r="AN69" s="2077"/>
      <c r="AO69" s="2077"/>
      <c r="AP69" s="2077"/>
      <c r="AQ69" s="2077"/>
      <c r="AR69" s="2077"/>
      <c r="AS69" s="2077"/>
      <c r="AT69" s="2077"/>
      <c r="AU69" s="2077"/>
      <c r="AV69" s="2077"/>
      <c r="AW69" s="2077"/>
      <c r="AX69" s="2077"/>
      <c r="AY69" s="2077"/>
      <c r="AZ69" s="2077"/>
      <c r="BA69" s="2077"/>
      <c r="BB69" s="2077"/>
      <c r="BC69" s="2078"/>
      <c r="BD69" s="110"/>
      <c r="BE69" s="124"/>
    </row>
    <row r="70" spans="2:57" s="20" customFormat="1" ht="5.25" customHeight="1" x14ac:dyDescent="0.15">
      <c r="B70" s="88"/>
      <c r="C70" s="95"/>
      <c r="D70" s="95"/>
      <c r="E70" s="142"/>
      <c r="F70" s="142"/>
      <c r="G70" s="142"/>
      <c r="H70" s="142"/>
      <c r="I70" s="142"/>
      <c r="J70" s="142"/>
      <c r="K70" s="142"/>
      <c r="L70" s="142"/>
      <c r="M70" s="142"/>
      <c r="N70" s="142"/>
      <c r="O70" s="142"/>
      <c r="P70" s="142"/>
      <c r="Q70" s="142"/>
      <c r="R70" s="142"/>
      <c r="S70" s="142"/>
      <c r="T70" s="142"/>
      <c r="U70" s="142"/>
      <c r="V70" s="142"/>
      <c r="W70" s="142"/>
      <c r="X70" s="142"/>
      <c r="Y70" s="142"/>
      <c r="Z70" s="95"/>
      <c r="AA70" s="89"/>
      <c r="AB70" s="11"/>
      <c r="AD70" s="84"/>
      <c r="AE70" s="90"/>
      <c r="AF70" s="84"/>
      <c r="AG70" s="84"/>
      <c r="AH70" s="143"/>
      <c r="AI70" s="143"/>
      <c r="AJ70" s="143"/>
      <c r="AK70" s="143"/>
      <c r="AL70" s="143"/>
      <c r="AM70" s="143"/>
      <c r="AN70" s="143"/>
      <c r="AO70" s="143"/>
      <c r="AP70" s="143"/>
      <c r="AQ70" s="143"/>
      <c r="AR70" s="143"/>
      <c r="AS70" s="143"/>
      <c r="AT70" s="143"/>
      <c r="AU70" s="143"/>
      <c r="AV70" s="143"/>
      <c r="AW70" s="143"/>
      <c r="AX70" s="143"/>
      <c r="AY70" s="143"/>
      <c r="AZ70" s="143"/>
      <c r="BA70" s="143"/>
      <c r="BB70" s="143"/>
      <c r="BC70" s="84"/>
      <c r="BD70" s="92"/>
      <c r="BE70" s="50"/>
    </row>
    <row r="71" spans="2:57" s="16" customFormat="1" ht="22.5" customHeight="1" x14ac:dyDescent="0.25">
      <c r="B71" s="177"/>
      <c r="C71" s="179"/>
      <c r="D71" s="179"/>
      <c r="E71" s="95">
        <v>4</v>
      </c>
      <c r="F71" s="1914"/>
      <c r="G71" s="1915"/>
      <c r="H71" s="1915"/>
      <c r="I71" s="1915"/>
      <c r="J71" s="1915"/>
      <c r="K71" s="1915"/>
      <c r="L71" s="1915"/>
      <c r="M71" s="1915"/>
      <c r="N71" s="1915"/>
      <c r="O71" s="1915"/>
      <c r="P71" s="1915"/>
      <c r="Q71" s="1915"/>
      <c r="R71" s="1915"/>
      <c r="S71" s="1915"/>
      <c r="T71" s="1915"/>
      <c r="U71" s="1915"/>
      <c r="V71" s="1915"/>
      <c r="W71" s="1915"/>
      <c r="X71" s="1915"/>
      <c r="Y71" s="1915"/>
      <c r="Z71" s="1916"/>
      <c r="AA71" s="121"/>
      <c r="AB71" s="37"/>
      <c r="AC71" s="97"/>
      <c r="AD71" s="18"/>
      <c r="AE71" s="178"/>
      <c r="AF71" s="18"/>
      <c r="AG71" s="18"/>
      <c r="AH71" s="84">
        <v>4</v>
      </c>
      <c r="AI71" s="2076"/>
      <c r="AJ71" s="2077"/>
      <c r="AK71" s="2077"/>
      <c r="AL71" s="2077"/>
      <c r="AM71" s="2077"/>
      <c r="AN71" s="2077"/>
      <c r="AO71" s="2077"/>
      <c r="AP71" s="2077"/>
      <c r="AQ71" s="2077"/>
      <c r="AR71" s="2077"/>
      <c r="AS71" s="2077"/>
      <c r="AT71" s="2077"/>
      <c r="AU71" s="2077"/>
      <c r="AV71" s="2077"/>
      <c r="AW71" s="2077"/>
      <c r="AX71" s="2077"/>
      <c r="AY71" s="2077"/>
      <c r="AZ71" s="2077"/>
      <c r="BA71" s="2077"/>
      <c r="BB71" s="2077"/>
      <c r="BC71" s="2078"/>
      <c r="BD71" s="110"/>
      <c r="BE71" s="124"/>
    </row>
    <row r="72" spans="2:57" s="20" customFormat="1" ht="5.25" customHeight="1" x14ac:dyDescent="0.15">
      <c r="B72" s="88"/>
      <c r="C72" s="95"/>
      <c r="D72" s="95"/>
      <c r="E72" s="142"/>
      <c r="F72" s="142"/>
      <c r="G72" s="142"/>
      <c r="H72" s="142"/>
      <c r="I72" s="142"/>
      <c r="J72" s="142"/>
      <c r="K72" s="142"/>
      <c r="L72" s="142"/>
      <c r="M72" s="142"/>
      <c r="N72" s="142"/>
      <c r="O72" s="142"/>
      <c r="P72" s="142"/>
      <c r="Q72" s="142"/>
      <c r="R72" s="142"/>
      <c r="S72" s="142"/>
      <c r="T72" s="142"/>
      <c r="U72" s="142"/>
      <c r="V72" s="142"/>
      <c r="W72" s="142"/>
      <c r="X72" s="142"/>
      <c r="Y72" s="142"/>
      <c r="Z72" s="95"/>
      <c r="AA72" s="89"/>
      <c r="AB72" s="11"/>
      <c r="AD72" s="84"/>
      <c r="AE72" s="90"/>
      <c r="AF72" s="84"/>
      <c r="AG72" s="84"/>
      <c r="AH72" s="143"/>
      <c r="AI72" s="143"/>
      <c r="AJ72" s="143"/>
      <c r="AK72" s="143"/>
      <c r="AL72" s="143"/>
      <c r="AM72" s="143"/>
      <c r="AN72" s="143"/>
      <c r="AO72" s="143"/>
      <c r="AP72" s="143"/>
      <c r="AQ72" s="143"/>
      <c r="AR72" s="143"/>
      <c r="AS72" s="143"/>
      <c r="AT72" s="143"/>
      <c r="AU72" s="143"/>
      <c r="AV72" s="143"/>
      <c r="AW72" s="143"/>
      <c r="AX72" s="143"/>
      <c r="AY72" s="143"/>
      <c r="AZ72" s="143"/>
      <c r="BA72" s="143"/>
      <c r="BB72" s="143"/>
      <c r="BC72" s="84"/>
      <c r="BD72" s="92"/>
      <c r="BE72" s="50"/>
    </row>
    <row r="73" spans="2:57" s="16" customFormat="1" ht="22.5" customHeight="1" x14ac:dyDescent="0.25">
      <c r="B73" s="177"/>
      <c r="C73" s="179"/>
      <c r="D73" s="179"/>
      <c r="E73" s="95">
        <v>5</v>
      </c>
      <c r="F73" s="1914"/>
      <c r="G73" s="1915"/>
      <c r="H73" s="1915"/>
      <c r="I73" s="1915"/>
      <c r="J73" s="1915"/>
      <c r="K73" s="1915"/>
      <c r="L73" s="1915"/>
      <c r="M73" s="1915"/>
      <c r="N73" s="1915"/>
      <c r="O73" s="1915"/>
      <c r="P73" s="1915"/>
      <c r="Q73" s="1915"/>
      <c r="R73" s="1915"/>
      <c r="S73" s="1915"/>
      <c r="T73" s="1915"/>
      <c r="U73" s="1915"/>
      <c r="V73" s="1915"/>
      <c r="W73" s="1915"/>
      <c r="X73" s="1915"/>
      <c r="Y73" s="1915"/>
      <c r="Z73" s="1916"/>
      <c r="AA73" s="121"/>
      <c r="AB73" s="37"/>
      <c r="AC73" s="97"/>
      <c r="AD73" s="18"/>
      <c r="AE73" s="178"/>
      <c r="AF73" s="18"/>
      <c r="AG73" s="18"/>
      <c r="AH73" s="84">
        <v>5</v>
      </c>
      <c r="AI73" s="2076"/>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0"/>
      <c r="BE73" s="124"/>
    </row>
    <row r="74" spans="2:57" s="20" customFormat="1" ht="5.25" customHeight="1" x14ac:dyDescent="0.15">
      <c r="B74" s="88"/>
      <c r="C74" s="95"/>
      <c r="D74" s="95"/>
      <c r="E74" s="142"/>
      <c r="F74" s="142"/>
      <c r="G74" s="142"/>
      <c r="H74" s="142"/>
      <c r="I74" s="142"/>
      <c r="J74" s="142"/>
      <c r="K74" s="142"/>
      <c r="L74" s="142"/>
      <c r="M74" s="142"/>
      <c r="N74" s="142"/>
      <c r="O74" s="142"/>
      <c r="P74" s="142"/>
      <c r="Q74" s="142"/>
      <c r="R74" s="142"/>
      <c r="S74" s="142"/>
      <c r="T74" s="142"/>
      <c r="U74" s="142"/>
      <c r="V74" s="142"/>
      <c r="W74" s="142"/>
      <c r="X74" s="142"/>
      <c r="Y74" s="142"/>
      <c r="Z74" s="95"/>
      <c r="AA74" s="89"/>
      <c r="AB74" s="11"/>
      <c r="AD74" s="84"/>
      <c r="AE74" s="90"/>
      <c r="AF74" s="84"/>
      <c r="AG74" s="84"/>
      <c r="AH74" s="143"/>
      <c r="AI74" s="143"/>
      <c r="AJ74" s="143"/>
      <c r="AK74" s="143"/>
      <c r="AL74" s="143"/>
      <c r="AM74" s="143"/>
      <c r="AN74" s="143"/>
      <c r="AO74" s="143"/>
      <c r="AP74" s="143"/>
      <c r="AQ74" s="143"/>
      <c r="AR74" s="143"/>
      <c r="AS74" s="143"/>
      <c r="AT74" s="143"/>
      <c r="AU74" s="143"/>
      <c r="AV74" s="143"/>
      <c r="AW74" s="143"/>
      <c r="AX74" s="143"/>
      <c r="AY74" s="143"/>
      <c r="AZ74" s="143"/>
      <c r="BA74" s="143"/>
      <c r="BB74" s="143"/>
      <c r="BC74" s="84"/>
      <c r="BD74" s="92"/>
      <c r="BE74" s="50"/>
    </row>
    <row r="75" spans="2:57" s="16" customFormat="1" ht="22.5" customHeight="1" x14ac:dyDescent="0.25">
      <c r="B75" s="177"/>
      <c r="C75" s="179"/>
      <c r="D75" s="179"/>
      <c r="E75" s="95">
        <v>6</v>
      </c>
      <c r="F75" s="1914"/>
      <c r="G75" s="1915"/>
      <c r="H75" s="1915"/>
      <c r="I75" s="1915"/>
      <c r="J75" s="1915"/>
      <c r="K75" s="1915"/>
      <c r="L75" s="1915"/>
      <c r="M75" s="1915"/>
      <c r="N75" s="1915"/>
      <c r="O75" s="1915"/>
      <c r="P75" s="1915"/>
      <c r="Q75" s="1915"/>
      <c r="R75" s="1915"/>
      <c r="S75" s="1915"/>
      <c r="T75" s="1915"/>
      <c r="U75" s="1915"/>
      <c r="V75" s="1915"/>
      <c r="W75" s="1915"/>
      <c r="X75" s="1915"/>
      <c r="Y75" s="1915"/>
      <c r="Z75" s="1916"/>
      <c r="AA75" s="121"/>
      <c r="AB75" s="37"/>
      <c r="AC75" s="97"/>
      <c r="AD75" s="18"/>
      <c r="AE75" s="178"/>
      <c r="AF75" s="18"/>
      <c r="AG75" s="18"/>
      <c r="AH75" s="84">
        <v>6</v>
      </c>
      <c r="AI75" s="2076"/>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0"/>
      <c r="BE75" s="124"/>
    </row>
    <row r="76" spans="2:57" s="20" customFormat="1" ht="5.25" customHeight="1" x14ac:dyDescent="0.15">
      <c r="B76" s="88"/>
      <c r="C76" s="95"/>
      <c r="D76" s="95"/>
      <c r="E76" s="142"/>
      <c r="F76" s="142"/>
      <c r="G76" s="142"/>
      <c r="H76" s="142"/>
      <c r="I76" s="142"/>
      <c r="J76" s="142"/>
      <c r="K76" s="142"/>
      <c r="L76" s="142"/>
      <c r="M76" s="142"/>
      <c r="N76" s="142"/>
      <c r="O76" s="142"/>
      <c r="P76" s="142"/>
      <c r="Q76" s="142"/>
      <c r="R76" s="142"/>
      <c r="S76" s="142"/>
      <c r="T76" s="142"/>
      <c r="U76" s="142"/>
      <c r="V76" s="142"/>
      <c r="W76" s="142"/>
      <c r="X76" s="142"/>
      <c r="Y76" s="142"/>
      <c r="Z76" s="95"/>
      <c r="AA76" s="89"/>
      <c r="AB76" s="11"/>
      <c r="AD76" s="84"/>
      <c r="AE76" s="90"/>
      <c r="AF76" s="84"/>
      <c r="AG76" s="84"/>
      <c r="AH76" s="143"/>
      <c r="AI76" s="143"/>
      <c r="AJ76" s="143"/>
      <c r="AK76" s="143"/>
      <c r="AL76" s="143"/>
      <c r="AM76" s="143"/>
      <c r="AN76" s="143"/>
      <c r="AO76" s="143"/>
      <c r="AP76" s="143"/>
      <c r="AQ76" s="143"/>
      <c r="AR76" s="143"/>
      <c r="AS76" s="143"/>
      <c r="AT76" s="143"/>
      <c r="AU76" s="143"/>
      <c r="AV76" s="143"/>
      <c r="AW76" s="143"/>
      <c r="AX76" s="143"/>
      <c r="AY76" s="143"/>
      <c r="AZ76" s="143"/>
      <c r="BA76" s="143"/>
      <c r="BB76" s="143"/>
      <c r="BC76" s="84"/>
      <c r="BD76" s="92"/>
      <c r="BE76" s="50"/>
    </row>
    <row r="77" spans="2:57" s="16" customFormat="1" ht="22.5" customHeight="1" x14ac:dyDescent="0.25">
      <c r="B77" s="177"/>
      <c r="C77" s="179"/>
      <c r="D77" s="179"/>
      <c r="E77" s="95">
        <v>7</v>
      </c>
      <c r="F77" s="1914"/>
      <c r="G77" s="1915"/>
      <c r="H77" s="1915"/>
      <c r="I77" s="1915"/>
      <c r="J77" s="1915"/>
      <c r="K77" s="1915"/>
      <c r="L77" s="1915"/>
      <c r="M77" s="1915"/>
      <c r="N77" s="1915"/>
      <c r="O77" s="1915"/>
      <c r="P77" s="1915"/>
      <c r="Q77" s="1915"/>
      <c r="R77" s="1915"/>
      <c r="S77" s="1915"/>
      <c r="T77" s="1915"/>
      <c r="U77" s="1915"/>
      <c r="V77" s="1915"/>
      <c r="W77" s="1915"/>
      <c r="X77" s="1915"/>
      <c r="Y77" s="1915"/>
      <c r="Z77" s="1916"/>
      <c r="AA77" s="121"/>
      <c r="AB77" s="37"/>
      <c r="AC77" s="97"/>
      <c r="AD77" s="18"/>
      <c r="AE77" s="178"/>
      <c r="AF77" s="18"/>
      <c r="AG77" s="18"/>
      <c r="AH77" s="84">
        <v>7</v>
      </c>
      <c r="AI77" s="2076"/>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0"/>
      <c r="BE77" s="124"/>
    </row>
    <row r="78" spans="2:57" s="20" customFormat="1" ht="5.25" customHeight="1" x14ac:dyDescent="0.15">
      <c r="B78" s="88"/>
      <c r="C78" s="95"/>
      <c r="D78" s="95"/>
      <c r="E78" s="142"/>
      <c r="F78" s="142"/>
      <c r="G78" s="142"/>
      <c r="H78" s="142"/>
      <c r="I78" s="142"/>
      <c r="J78" s="142"/>
      <c r="K78" s="142"/>
      <c r="L78" s="142"/>
      <c r="M78" s="142"/>
      <c r="N78" s="142"/>
      <c r="O78" s="142"/>
      <c r="P78" s="142"/>
      <c r="Q78" s="142"/>
      <c r="R78" s="142"/>
      <c r="S78" s="142"/>
      <c r="T78" s="142"/>
      <c r="U78" s="142"/>
      <c r="V78" s="142"/>
      <c r="W78" s="142"/>
      <c r="X78" s="142"/>
      <c r="Y78" s="142"/>
      <c r="Z78" s="95"/>
      <c r="AA78" s="89"/>
      <c r="AB78" s="11"/>
      <c r="AD78" s="84"/>
      <c r="AE78" s="90"/>
      <c r="AF78" s="84"/>
      <c r="AG78" s="84"/>
      <c r="AH78" s="143"/>
      <c r="AI78" s="143"/>
      <c r="AJ78" s="143"/>
      <c r="AK78" s="143"/>
      <c r="AL78" s="143"/>
      <c r="AM78" s="143"/>
      <c r="AN78" s="143"/>
      <c r="AO78" s="143"/>
      <c r="AP78" s="143"/>
      <c r="AQ78" s="143"/>
      <c r="AR78" s="143"/>
      <c r="AS78" s="143"/>
      <c r="AT78" s="143"/>
      <c r="AU78" s="143"/>
      <c r="AV78" s="143"/>
      <c r="AW78" s="143"/>
      <c r="AX78" s="143"/>
      <c r="AY78" s="143"/>
      <c r="AZ78" s="143"/>
      <c r="BA78" s="143"/>
      <c r="BB78" s="143"/>
      <c r="BC78" s="84"/>
      <c r="BD78" s="92"/>
      <c r="BE78" s="50"/>
    </row>
    <row r="79" spans="2:57" s="16" customFormat="1" ht="22.5" customHeight="1" x14ac:dyDescent="0.25">
      <c r="B79" s="177"/>
      <c r="C79" s="179"/>
      <c r="D79" s="179"/>
      <c r="E79" s="95">
        <v>8</v>
      </c>
      <c r="F79" s="1914"/>
      <c r="G79" s="1915"/>
      <c r="H79" s="1915"/>
      <c r="I79" s="1915"/>
      <c r="J79" s="1915"/>
      <c r="K79" s="1915"/>
      <c r="L79" s="1915"/>
      <c r="M79" s="1915"/>
      <c r="N79" s="1915"/>
      <c r="O79" s="1915"/>
      <c r="P79" s="1915"/>
      <c r="Q79" s="1915"/>
      <c r="R79" s="1915"/>
      <c r="S79" s="1915"/>
      <c r="T79" s="1915"/>
      <c r="U79" s="1915"/>
      <c r="V79" s="1915"/>
      <c r="W79" s="1915"/>
      <c r="X79" s="1915"/>
      <c r="Y79" s="1915"/>
      <c r="Z79" s="1916"/>
      <c r="AA79" s="121"/>
      <c r="AB79" s="37"/>
      <c r="AC79" s="97"/>
      <c r="AD79" s="18"/>
      <c r="AE79" s="178"/>
      <c r="AF79" s="18"/>
      <c r="AG79" s="18"/>
      <c r="AH79" s="84">
        <v>8</v>
      </c>
      <c r="AI79" s="2076"/>
      <c r="AJ79" s="2077"/>
      <c r="AK79" s="2077"/>
      <c r="AL79" s="2077"/>
      <c r="AM79" s="2077"/>
      <c r="AN79" s="2077"/>
      <c r="AO79" s="2077"/>
      <c r="AP79" s="2077"/>
      <c r="AQ79" s="2077"/>
      <c r="AR79" s="2077"/>
      <c r="AS79" s="2077"/>
      <c r="AT79" s="2077"/>
      <c r="AU79" s="2077"/>
      <c r="AV79" s="2077"/>
      <c r="AW79" s="2077"/>
      <c r="AX79" s="2077"/>
      <c r="AY79" s="2077"/>
      <c r="AZ79" s="2077"/>
      <c r="BA79" s="2077"/>
      <c r="BB79" s="2077"/>
      <c r="BC79" s="2078"/>
      <c r="BD79" s="110"/>
      <c r="BE79" s="124"/>
    </row>
    <row r="80" spans="2:57" s="20" customFormat="1" ht="5.25" customHeight="1" x14ac:dyDescent="0.15">
      <c r="B80" s="88"/>
      <c r="C80" s="95"/>
      <c r="D80" s="95"/>
      <c r="E80" s="142"/>
      <c r="F80" s="142"/>
      <c r="G80" s="142"/>
      <c r="H80" s="142"/>
      <c r="I80" s="142"/>
      <c r="J80" s="142"/>
      <c r="K80" s="142"/>
      <c r="L80" s="142"/>
      <c r="M80" s="142"/>
      <c r="N80" s="142"/>
      <c r="O80" s="142"/>
      <c r="P80" s="142"/>
      <c r="Q80" s="142"/>
      <c r="R80" s="142"/>
      <c r="S80" s="142"/>
      <c r="T80" s="142"/>
      <c r="U80" s="142"/>
      <c r="V80" s="142"/>
      <c r="W80" s="142"/>
      <c r="X80" s="142"/>
      <c r="Y80" s="142"/>
      <c r="Z80" s="95"/>
      <c r="AA80" s="89"/>
      <c r="AB80" s="11"/>
      <c r="AD80" s="84"/>
      <c r="AE80" s="90"/>
      <c r="AF80" s="84"/>
      <c r="AG80" s="84"/>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84"/>
      <c r="BD80" s="92"/>
      <c r="BE80" s="50"/>
    </row>
    <row r="81" spans="1:57" s="16" customFormat="1" ht="22.5" customHeight="1" x14ac:dyDescent="0.25">
      <c r="B81" s="177"/>
      <c r="C81" s="179"/>
      <c r="D81" s="179"/>
      <c r="E81" s="95">
        <v>9</v>
      </c>
      <c r="F81" s="1914"/>
      <c r="G81" s="1915"/>
      <c r="H81" s="1915"/>
      <c r="I81" s="1915"/>
      <c r="J81" s="1915"/>
      <c r="K81" s="1915"/>
      <c r="L81" s="1915"/>
      <c r="M81" s="1915"/>
      <c r="N81" s="1915"/>
      <c r="O81" s="1915"/>
      <c r="P81" s="1915"/>
      <c r="Q81" s="1915"/>
      <c r="R81" s="1915"/>
      <c r="S81" s="1915"/>
      <c r="T81" s="1915"/>
      <c r="U81" s="1915"/>
      <c r="V81" s="1915"/>
      <c r="W81" s="1915"/>
      <c r="X81" s="1915"/>
      <c r="Y81" s="1915"/>
      <c r="Z81" s="1916"/>
      <c r="AA81" s="121"/>
      <c r="AB81" s="37"/>
      <c r="AC81" s="97"/>
      <c r="AD81" s="18"/>
      <c r="AE81" s="178"/>
      <c r="AF81" s="18"/>
      <c r="AG81" s="18"/>
      <c r="AH81" s="84">
        <v>9</v>
      </c>
      <c r="AI81" s="2076"/>
      <c r="AJ81" s="2077"/>
      <c r="AK81" s="2077"/>
      <c r="AL81" s="2077"/>
      <c r="AM81" s="2077"/>
      <c r="AN81" s="2077"/>
      <c r="AO81" s="2077"/>
      <c r="AP81" s="2077"/>
      <c r="AQ81" s="2077"/>
      <c r="AR81" s="2077"/>
      <c r="AS81" s="2077"/>
      <c r="AT81" s="2077"/>
      <c r="AU81" s="2077"/>
      <c r="AV81" s="2077"/>
      <c r="AW81" s="2077"/>
      <c r="AX81" s="2077"/>
      <c r="AY81" s="2077"/>
      <c r="AZ81" s="2077"/>
      <c r="BA81" s="2077"/>
      <c r="BB81" s="2077"/>
      <c r="BC81" s="2078"/>
      <c r="BD81" s="110"/>
      <c r="BE81" s="124"/>
    </row>
    <row r="82" spans="1:57" s="20" customFormat="1" ht="5.25" customHeight="1" x14ac:dyDescent="0.15">
      <c r="B82" s="88"/>
      <c r="C82" s="95"/>
      <c r="D82" s="95"/>
      <c r="E82" s="142"/>
      <c r="F82" s="142"/>
      <c r="G82" s="142"/>
      <c r="H82" s="142"/>
      <c r="I82" s="142"/>
      <c r="J82" s="142"/>
      <c r="K82" s="142"/>
      <c r="L82" s="142"/>
      <c r="M82" s="142"/>
      <c r="N82" s="142"/>
      <c r="O82" s="142"/>
      <c r="P82" s="142"/>
      <c r="Q82" s="142"/>
      <c r="R82" s="142"/>
      <c r="S82" s="142"/>
      <c r="T82" s="142"/>
      <c r="U82" s="142"/>
      <c r="V82" s="142"/>
      <c r="W82" s="142"/>
      <c r="X82" s="142"/>
      <c r="Y82" s="142"/>
      <c r="Z82" s="95"/>
      <c r="AA82" s="89"/>
      <c r="AB82" s="11"/>
      <c r="AD82" s="84"/>
      <c r="AE82" s="90"/>
      <c r="AF82" s="84"/>
      <c r="AG82" s="84"/>
      <c r="AH82" s="143"/>
      <c r="AI82" s="143"/>
      <c r="AJ82" s="143"/>
      <c r="AK82" s="143"/>
      <c r="AL82" s="143"/>
      <c r="AM82" s="143"/>
      <c r="AN82" s="143"/>
      <c r="AO82" s="143"/>
      <c r="AP82" s="143"/>
      <c r="AQ82" s="143"/>
      <c r="AR82" s="143"/>
      <c r="AS82" s="143"/>
      <c r="AT82" s="143"/>
      <c r="AU82" s="143"/>
      <c r="AV82" s="143"/>
      <c r="AW82" s="143"/>
      <c r="AX82" s="143"/>
      <c r="AY82" s="143"/>
      <c r="AZ82" s="143"/>
      <c r="BA82" s="143"/>
      <c r="BB82" s="143"/>
      <c r="BC82" s="84"/>
      <c r="BD82" s="92"/>
      <c r="BE82" s="50"/>
    </row>
    <row r="83" spans="1:57" s="16" customFormat="1" ht="22.5" customHeight="1" x14ac:dyDescent="0.25">
      <c r="B83" s="177"/>
      <c r="C83" s="179"/>
      <c r="D83" s="179"/>
      <c r="E83" s="95">
        <v>10</v>
      </c>
      <c r="F83" s="1914"/>
      <c r="G83" s="1915"/>
      <c r="H83" s="1915"/>
      <c r="I83" s="1915"/>
      <c r="J83" s="1915"/>
      <c r="K83" s="1915"/>
      <c r="L83" s="1915"/>
      <c r="M83" s="1915"/>
      <c r="N83" s="1915"/>
      <c r="O83" s="1915"/>
      <c r="P83" s="1915"/>
      <c r="Q83" s="1915"/>
      <c r="R83" s="1915"/>
      <c r="S83" s="1915"/>
      <c r="T83" s="1915"/>
      <c r="U83" s="1915"/>
      <c r="V83" s="1915"/>
      <c r="W83" s="1915"/>
      <c r="X83" s="1915"/>
      <c r="Y83" s="1915"/>
      <c r="Z83" s="1916"/>
      <c r="AA83" s="121"/>
      <c r="AB83" s="37"/>
      <c r="AC83" s="97"/>
      <c r="AD83" s="18"/>
      <c r="AE83" s="178"/>
      <c r="AF83" s="18"/>
      <c r="AG83" s="18"/>
      <c r="AH83" s="84">
        <v>10</v>
      </c>
      <c r="AI83" s="2076"/>
      <c r="AJ83" s="2077"/>
      <c r="AK83" s="2077"/>
      <c r="AL83" s="2077"/>
      <c r="AM83" s="2077"/>
      <c r="AN83" s="2077"/>
      <c r="AO83" s="2077"/>
      <c r="AP83" s="2077"/>
      <c r="AQ83" s="2077"/>
      <c r="AR83" s="2077"/>
      <c r="AS83" s="2077"/>
      <c r="AT83" s="2077"/>
      <c r="AU83" s="2077"/>
      <c r="AV83" s="2077"/>
      <c r="AW83" s="2077"/>
      <c r="AX83" s="2077"/>
      <c r="AY83" s="2077"/>
      <c r="AZ83" s="2077"/>
      <c r="BA83" s="2077"/>
      <c r="BB83" s="2077"/>
      <c r="BC83" s="2078"/>
      <c r="BD83" s="110"/>
      <c r="BE83" s="124"/>
    </row>
    <row r="84" spans="1:57" s="20" customFormat="1" ht="8.25" customHeight="1" thickBot="1" x14ac:dyDescent="0.2">
      <c r="B84" s="88"/>
      <c r="C84" s="214"/>
      <c r="D84" s="214"/>
      <c r="E84" s="214"/>
      <c r="F84" s="214"/>
      <c r="G84" s="214"/>
      <c r="H84" s="214"/>
      <c r="I84" s="214"/>
      <c r="J84" s="214"/>
      <c r="K84" s="214"/>
      <c r="L84" s="214"/>
      <c r="M84" s="214"/>
      <c r="N84" s="214"/>
      <c r="O84" s="214"/>
      <c r="P84" s="214"/>
      <c r="Q84" s="214"/>
      <c r="R84" s="214"/>
      <c r="S84" s="214"/>
      <c r="T84" s="214"/>
      <c r="U84" s="214"/>
      <c r="V84" s="214"/>
      <c r="W84" s="214"/>
      <c r="X84" s="214"/>
      <c r="Y84" s="214"/>
      <c r="Z84" s="214"/>
      <c r="AA84" s="89"/>
      <c r="AB84" s="11"/>
      <c r="AD84" s="84"/>
      <c r="AE84" s="90"/>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92"/>
      <c r="BE84" s="50"/>
    </row>
    <row r="85" spans="1:57" s="20" customFormat="1" ht="20.25" customHeight="1" thickTop="1" thickBot="1" x14ac:dyDescent="0.2">
      <c r="B85" s="88"/>
      <c r="C85" s="62"/>
      <c r="D85" s="142" t="s">
        <v>3169</v>
      </c>
      <c r="E85" s="95"/>
      <c r="F85" s="95"/>
      <c r="G85" s="95"/>
      <c r="H85" s="95"/>
      <c r="I85" s="95"/>
      <c r="J85" s="95"/>
      <c r="K85" s="95"/>
      <c r="L85" s="95"/>
      <c r="M85" s="95"/>
      <c r="N85" s="95"/>
      <c r="O85" s="95"/>
      <c r="P85" s="95"/>
      <c r="Q85" s="95"/>
      <c r="R85" s="95"/>
      <c r="S85" s="95"/>
      <c r="T85" s="95"/>
      <c r="U85" s="95"/>
      <c r="V85" s="95"/>
      <c r="W85" s="95"/>
      <c r="X85" s="95"/>
      <c r="Y85" s="95"/>
      <c r="Z85" s="95"/>
      <c r="AA85" s="89"/>
      <c r="AB85" s="11"/>
      <c r="AC85" s="11"/>
      <c r="AD85" s="84"/>
      <c r="AE85" s="90"/>
      <c r="AF85" s="91"/>
      <c r="AG85" s="143" t="s">
        <v>978</v>
      </c>
      <c r="AH85" s="84"/>
      <c r="AI85" s="84"/>
      <c r="AJ85" s="84"/>
      <c r="AK85" s="84"/>
      <c r="AL85" s="84"/>
      <c r="AM85" s="84"/>
      <c r="AN85" s="84"/>
      <c r="AO85" s="84"/>
      <c r="AP85" s="84"/>
      <c r="AQ85" s="84"/>
      <c r="AR85" s="84"/>
      <c r="AS85" s="84"/>
      <c r="AT85" s="84"/>
      <c r="AU85" s="84"/>
      <c r="AV85" s="84"/>
      <c r="AW85" s="84"/>
      <c r="AX85" s="84"/>
      <c r="AY85" s="84"/>
      <c r="AZ85" s="84"/>
      <c r="BA85" s="84"/>
      <c r="BB85" s="84"/>
      <c r="BC85" s="84"/>
      <c r="BD85" s="92"/>
      <c r="BE85" s="50"/>
    </row>
    <row r="86" spans="1:57" s="20" customFormat="1" ht="8.25" customHeight="1" thickTop="1" thickBot="1" x14ac:dyDescent="0.2">
      <c r="B86" s="99"/>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1"/>
      <c r="AB86" s="11"/>
      <c r="AD86" s="84"/>
      <c r="AE86" s="102"/>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4"/>
      <c r="BE86" s="50"/>
    </row>
    <row r="87" spans="1:57" ht="6" customHeight="1" x14ac:dyDescent="0.15"/>
    <row r="88" spans="1:57" s="20" customFormat="1" x14ac:dyDescent="0.15">
      <c r="A88" s="190" t="s">
        <v>3170</v>
      </c>
      <c r="AD88" s="215"/>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row>
    <row r="89" spans="1:57" s="20" customFormat="1" x14ac:dyDescent="0.15">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row>
    <row r="90" spans="1:57" s="20" customFormat="1" x14ac:dyDescent="0.15">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row>
    <row r="91" spans="1:57" s="20" customFormat="1" x14ac:dyDescent="0.15">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row>
    <row r="92" spans="1:57" s="20" customFormat="1" x14ac:dyDescent="0.15">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row>
    <row r="93" spans="1:57" s="20" customFormat="1" x14ac:dyDescent="0.15">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row>
    <row r="94" spans="1:57" s="20" customFormat="1" x14ac:dyDescent="0.15">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row>
    <row r="95" spans="1:57" s="20" customFormat="1" x14ac:dyDescent="0.15">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row>
    <row r="96" spans="1:57" s="20" customFormat="1" x14ac:dyDescent="0.15">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row>
    <row r="97" spans="30:57" s="20" customFormat="1" x14ac:dyDescent="0.15">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row>
    <row r="98" spans="30:57" s="20" customFormat="1" x14ac:dyDescent="0.15">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row>
    <row r="99" spans="30:57" s="20" customFormat="1" x14ac:dyDescent="0.15">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row>
    <row r="100" spans="30:57" s="20" customFormat="1" x14ac:dyDescent="0.15">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row>
    <row r="101" spans="30:57" s="20" customFormat="1" x14ac:dyDescent="0.15">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row>
    <row r="102" spans="30:57" s="20" customFormat="1" x14ac:dyDescent="0.15">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row>
    <row r="103" spans="30:57" s="20" customFormat="1" x14ac:dyDescent="0.15">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row>
    <row r="104" spans="30:57" s="20" customFormat="1" x14ac:dyDescent="0.15">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row>
    <row r="105" spans="30:57" s="20" customFormat="1" x14ac:dyDescent="0.15">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row>
    <row r="106" spans="30:57" s="20" customFormat="1" x14ac:dyDescent="0.15">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row>
    <row r="107" spans="30:57" s="20" customFormat="1" x14ac:dyDescent="0.15">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row>
    <row r="108" spans="30:57" s="20" customFormat="1" x14ac:dyDescent="0.15">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row>
    <row r="109" spans="30:57" s="20" customFormat="1" x14ac:dyDescent="0.15">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row>
    <row r="110" spans="30:57" s="20" customFormat="1" x14ac:dyDescent="0.15">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row>
    <row r="111" spans="30:57" s="20" customFormat="1" x14ac:dyDescent="0.15">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row>
    <row r="112" spans="30:57" s="20" customFormat="1" x14ac:dyDescent="0.15">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row>
  </sheetData>
  <sheetProtection algorithmName="SHA-512" hashValue="mc7aOSjcvCERFmef2Rb3xiE9tf+yar9uLjQONfz8FBkqjU0Ieqgi+iVkt9RzkhiOVqAs7u1cW7RBY6N/UHgLCQ==" saltValue="3ZxytLPrB8rvuRcDf0dwCg==" spinCount="100000" sheet="1" formatRows="0"/>
  <mergeCells count="72">
    <mergeCell ref="Y16:Z16"/>
    <mergeCell ref="J28:K28"/>
    <mergeCell ref="S28:T28"/>
    <mergeCell ref="A22:AA22"/>
    <mergeCell ref="Y18:Z18"/>
    <mergeCell ref="V16:W16"/>
    <mergeCell ref="T16:U16"/>
    <mergeCell ref="I18:W18"/>
    <mergeCell ref="F73:Z73"/>
    <mergeCell ref="F75:Z75"/>
    <mergeCell ref="F65:Z65"/>
    <mergeCell ref="F81:Z81"/>
    <mergeCell ref="F69:Z69"/>
    <mergeCell ref="F71:Z71"/>
    <mergeCell ref="F67:Z67"/>
    <mergeCell ref="I30:W30"/>
    <mergeCell ref="Y30:Z30"/>
    <mergeCell ref="A1:AA1"/>
    <mergeCell ref="A2:AA2"/>
    <mergeCell ref="A4:AA4"/>
    <mergeCell ref="I11:W11"/>
    <mergeCell ref="Y11:Z11"/>
    <mergeCell ref="T7:U7"/>
    <mergeCell ref="T9:U9"/>
    <mergeCell ref="Y7:Z7"/>
    <mergeCell ref="Y9:Z9"/>
    <mergeCell ref="V7:W7"/>
    <mergeCell ref="V9:W9"/>
    <mergeCell ref="V14:W14"/>
    <mergeCell ref="T14:U14"/>
    <mergeCell ref="Y14:Z14"/>
    <mergeCell ref="AD1:BD1"/>
    <mergeCell ref="AD2:BD2"/>
    <mergeCell ref="AD4:BD4"/>
    <mergeCell ref="AW7:AX7"/>
    <mergeCell ref="AY7:AZ7"/>
    <mergeCell ref="BB7:BC7"/>
    <mergeCell ref="AW9:AX9"/>
    <mergeCell ref="AY9:AZ9"/>
    <mergeCell ref="BB9:BC9"/>
    <mergeCell ref="AL11:AZ11"/>
    <mergeCell ref="BB11:BC11"/>
    <mergeCell ref="AW14:AX14"/>
    <mergeCell ref="AY14:AZ14"/>
    <mergeCell ref="BB14:BC14"/>
    <mergeCell ref="AW16:AX16"/>
    <mergeCell ref="AY16:AZ16"/>
    <mergeCell ref="BB16:BC16"/>
    <mergeCell ref="AL30:AZ30"/>
    <mergeCell ref="BB30:BC30"/>
    <mergeCell ref="AD36:BD36"/>
    <mergeCell ref="AL18:AZ18"/>
    <mergeCell ref="BB18:BC18"/>
    <mergeCell ref="AD22:BD22"/>
    <mergeCell ref="AM28:AN28"/>
    <mergeCell ref="AV28:AW28"/>
    <mergeCell ref="AI83:BC83"/>
    <mergeCell ref="A36:AA36"/>
    <mergeCell ref="AD37:BD37"/>
    <mergeCell ref="AI65:BC65"/>
    <mergeCell ref="AI67:BC67"/>
    <mergeCell ref="AI69:BC69"/>
    <mergeCell ref="AI71:BC71"/>
    <mergeCell ref="AI73:BC73"/>
    <mergeCell ref="AI75:BC75"/>
    <mergeCell ref="AI77:BC77"/>
    <mergeCell ref="AI79:BC79"/>
    <mergeCell ref="AI81:BC81"/>
    <mergeCell ref="A37:AA37"/>
    <mergeCell ref="F83:Z83"/>
    <mergeCell ref="F77:Z77"/>
    <mergeCell ref="F79:Z79"/>
  </mergeCells>
  <phoneticPr fontId="2"/>
  <conditionalFormatting sqref="C6 C13 C19">
    <cfRule type="expression" dxfId="374" priority="9">
      <formula>SUM($C$6,$C$13,$C$19)=0</formula>
    </cfRule>
  </conditionalFormatting>
  <conditionalFormatting sqref="C6">
    <cfRule type="expression" dxfId="373" priority="19">
      <formula>AND(SUM($Y$7,$Y$9,$Y$11)&gt;=1,ISBLANK($C$6))</formula>
    </cfRule>
  </conditionalFormatting>
  <conditionalFormatting sqref="C13">
    <cfRule type="expression" dxfId="372" priority="14">
      <formula>AND(SUM($Y$14,$Y$16,$Y$18)&gt;=1,ISBLANK($C$13))</formula>
    </cfRule>
  </conditionalFormatting>
  <conditionalFormatting sqref="C19">
    <cfRule type="expression" dxfId="371" priority="11">
      <formula>AND(SUM($C$6,$C$13)&gt;=1,$C$19=1)</formula>
    </cfRule>
  </conditionalFormatting>
  <conditionalFormatting sqref="C24 C26 C31 C33">
    <cfRule type="expression" dxfId="370" priority="10">
      <formula>SUM($C$24,$C$26,$C$31,$C$33)&lt;&gt;1</formula>
    </cfRule>
  </conditionalFormatting>
  <conditionalFormatting sqref="C26">
    <cfRule type="expression" dxfId="369" priority="199">
      <formula>IF(C26=0,"",SUM($C$24,$C$26,$C$31,$C$33)&gt;=2)</formula>
    </cfRule>
    <cfRule type="expression" dxfId="368" priority="193">
      <formula>IF($C$26=1,"",SUM($J$28,$S$28,$Y$30)&gt;=1)</formula>
    </cfRule>
  </conditionalFormatting>
  <conditionalFormatting sqref="C31">
    <cfRule type="expression" dxfId="367" priority="198">
      <formula>IF(C31=0,"",SUM($C$24,$C$26,$C$31,$C$33)&gt;=2)</formula>
    </cfRule>
  </conditionalFormatting>
  <conditionalFormatting sqref="C33">
    <cfRule type="expression" dxfId="366" priority="197">
      <formula>IF(C33=0,"",SUM($C$24,$C$26,$C$31,$C$33)&gt;=2)</formula>
    </cfRule>
  </conditionalFormatting>
  <conditionalFormatting sqref="C39 C85">
    <cfRule type="expression" dxfId="365" priority="5">
      <formula>SUM($C$39,$C$85)&lt;&gt;1</formula>
    </cfRule>
  </conditionalFormatting>
  <conditionalFormatting sqref="C39">
    <cfRule type="expression" dxfId="364" priority="3">
      <formula>AND(SUM($D$41,$D$43,$D$45,$D$47,$D$49,$D$51,$D$53,$D$55,$D$57,$D$59,$D$61,$D$63,$O$41,$O$43,$O$45,$O$47,$O$49,$O$51,$O$53,$O$55,$O$57,$O$59,$O$61)&gt;=1,$C$39&lt;&gt;1)</formula>
    </cfRule>
  </conditionalFormatting>
  <conditionalFormatting sqref="C85">
    <cfRule type="expression" dxfId="363" priority="184">
      <formula>SUM($C$39,$C$85)=2</formula>
    </cfRule>
  </conditionalFormatting>
  <conditionalFormatting sqref="D41 O41 D43 O43 D45 O45 D47 O47 D49 O49 D51 O51 D53 O53 D55 O55 D57 O57 D59 O59 D61 O61 D63">
    <cfRule type="expression" dxfId="362" priority="4">
      <formula>AND($C$39=1,SUM($D$41,$D$43,$D$45,$D$47,$D$49,$D$51,$D$53,$D$55,$D$27,$D$59,$D$61,$D$63,$O$41,$O$43,$O$45,$O$47,$O$49,$O$51,$O$53,$O$55,$O$57,$O$59,$O$61)=0)</formula>
    </cfRule>
  </conditionalFormatting>
  <conditionalFormatting sqref="D43">
    <cfRule type="expression" dxfId="361" priority="181">
      <formula>IF(SUM($D$41,$D$43,$D$45,$D$47,$D$49,$D$51,$D$53,$D$55,$D$57,$D$59,$D$61,$D$63,$O$41,$O$43,$O$45,$O$47,$O$49,$O$51,$O$53,$O$55,$O$57,$O$59,$O$61)&gt;=1,"",$C$39=1)</formula>
    </cfRule>
  </conditionalFormatting>
  <conditionalFormatting sqref="D45">
    <cfRule type="expression" dxfId="360" priority="180">
      <formula>IF(SUM($D$41,$D$43,$D$45,$D$47,$D$49,$D$51,$D$53,$D$55,$D$57,$D$59,$D$61,$D$63,$O$41,$O$43,$O$45,$O$47,$O$49,$O$51,$O$53,$O$55,$O$57,$O$59,$O$61)&gt;=1,"",$C$39=1)</formula>
    </cfRule>
  </conditionalFormatting>
  <conditionalFormatting sqref="D47">
    <cfRule type="expression" dxfId="359" priority="179">
      <formula>IF(SUM($D$41,$D$43,$D$45,$D$47,$D$49,$D$51,$D$53,$D$55,$D$57,$D$59,$D$61,$D$63,$O$41,$O$43,$O$45,$O$47,$O$49,$O$51,$O$53,$O$55,$O$57,$O$59,$O$61)&gt;=1,"",$C$39=1)</formula>
    </cfRule>
  </conditionalFormatting>
  <conditionalFormatting sqref="D49">
    <cfRule type="expression" dxfId="358" priority="178">
      <formula>IF(SUM($D$41,$D$43,$D$45,$D$47,$D$49,$D$51,$D$53,$D$55,$D$57,$D$59,$D$61,$D$63,$O$41,$O$43,$O$45,$O$47,$O$49,$O$51,$O$53,$O$55,$O$57,$O$59,$O$61)&gt;=1,"",$C$39=1)</formula>
    </cfRule>
  </conditionalFormatting>
  <conditionalFormatting sqref="D51">
    <cfRule type="expression" dxfId="357" priority="177">
      <formula>IF(SUM($D$41,$D$43,$D$45,$D$47,$D$49,$D$51,$D$53,$D$55,$D$57,$D$59,$D$61,$D$63,$O$41,$O$43,$O$45,$O$47,$O$49,$O$51,$O$53,$O$55,$O$57,$O$59,$O$61)&gt;=1,"",$C$39=1)</formula>
    </cfRule>
  </conditionalFormatting>
  <conditionalFormatting sqref="D53">
    <cfRule type="expression" dxfId="356" priority="176">
      <formula>IF(SUM($D$41,$D$43,$D$45,$D$47,$D$49,$D$51,$D$53,$D$55,$D$57,$D$59,$D$61,$D$63,$O$41,$O$43,$O$45,$O$47,$O$49,$O$51,$O$53,$O$55,$O$57,$O$59,$O$61)&gt;=1,"",$C$39=1)</formula>
    </cfRule>
  </conditionalFormatting>
  <conditionalFormatting sqref="D55">
    <cfRule type="expression" dxfId="355" priority="175">
      <formula>IF(SUM($D$41,$D$43,$D$45,$D$47,$D$49,$D$51,$D$53,$D$55,$D$57,$D$59,$D$61,$D$63,$O$41,$O$43,$O$45,$O$47,$O$49,$O$51,$O$53,$O$55,$O$57,$O$59,$O$61)&gt;=1,"",$C$39=1)</formula>
    </cfRule>
  </conditionalFormatting>
  <conditionalFormatting sqref="D57">
    <cfRule type="expression" dxfId="354" priority="174">
      <formula>IF(SUM($D$41,$D$43,$D$45,$D$47,$D$49,$D$51,$D$53,$D$55,$D$57,$D$59,$D$61,$D$63,$O$41,$O$43,$O$45,$O$47,$O$49,$O$51,$O$53,$O$55,$O$57,$O$59,$O$61)&gt;=1,"",$C$39=1)</formula>
    </cfRule>
  </conditionalFormatting>
  <conditionalFormatting sqref="D59">
    <cfRule type="expression" dxfId="353" priority="173">
      <formula>IF(SUM($D$41,$D$43,$D$45,$D$47,$D$49,$D$51,$D$53,$D$55,$D$57,$D$59,$D$61,$D$63,$O$41,$O$43,$O$45,$O$47,$O$49,$O$51,$O$53,$O$55,$O$57,$O$59,$O$61)&gt;=1,"",$C$39=1)</formula>
    </cfRule>
  </conditionalFormatting>
  <conditionalFormatting sqref="D61">
    <cfRule type="expression" dxfId="352" priority="172">
      <formula>IF(SUM($D$41,$D$43,$D$45,$D$47,$D$49,$D$51,$D$53,$D$55,$D$57,$D$59,$D$61,$D$63,$O$41,$O$43,$O$45,$O$47,$O$49,$O$51,$O$53,$O$55,$O$57,$O$59,$O$61)&gt;=1,"",$C$39=1)</formula>
    </cfRule>
  </conditionalFormatting>
  <conditionalFormatting sqref="D63">
    <cfRule type="expression" dxfId="351" priority="1">
      <formula>AND(COUNTA($F$65,$F$67,$F$69,$F$71,$F$73,$F$75,$F$77,$F$79,$F$81,$F$83)&gt;=1,$D$63&lt;&gt;1)</formula>
    </cfRule>
  </conditionalFormatting>
  <conditionalFormatting sqref="F65 F67 F69 F71 F73 F75 F77 F79 F81 F83">
    <cfRule type="expression" dxfId="350" priority="2">
      <formula>AND($D$63=1,COUNTA($F$65,$F$67,$F$69,$F$71,$F$73,$F$75,$F$77,$F$79,$F$81,F83)=0)</formula>
    </cfRule>
  </conditionalFormatting>
  <conditionalFormatting sqref="I11:W11">
    <cfRule type="expression" dxfId="349" priority="16">
      <formula>AND($Y$11=1,ISBLANK($I$11))</formula>
    </cfRule>
  </conditionalFormatting>
  <conditionalFormatting sqref="I18:W18">
    <cfRule type="expression" dxfId="348" priority="12">
      <formula>AND($Y$18=1,ISBLANK($I$18))</formula>
    </cfRule>
  </conditionalFormatting>
  <conditionalFormatting sqref="I30:W30">
    <cfRule type="expression" dxfId="347" priority="6">
      <formula>AND($Y$30=1,ISBLANK($I$30))</formula>
    </cfRule>
  </conditionalFormatting>
  <conditionalFormatting sqref="J28 S28 Y30">
    <cfRule type="expression" dxfId="346" priority="8">
      <formula>AND($C$26=1,SUM($J$28,$S$28,$Y$30)&lt;&gt;1)</formula>
    </cfRule>
  </conditionalFormatting>
  <conditionalFormatting sqref="O41">
    <cfRule type="expression" dxfId="345" priority="170">
      <formula>IF(SUM($D$41,$D$43,$D$45,$D$47,$D$49,$D$51,$D$53,$D$55,$D$57,$D$59,$D$61,$D$63,$O$41,$O$43,$O$45,$O$47,$O$49,$O$51,$O$53,$O$55,$O$57,$O$59,$O$61)&gt;=1,"",$C$39=1)</formula>
    </cfRule>
  </conditionalFormatting>
  <conditionalFormatting sqref="O43">
    <cfRule type="expression" dxfId="344" priority="169">
      <formula>IF(SUM($D$41,$D$43,$D$45,$D$47,$D$49,$D$51,$D$53,$D$55,$D$57,$D$59,$D$61,$D$63,$O$41,$O$43,$O$45,$O$47,$O$49,$O$51,$O$53,$O$55,$O$57,$O$59,$O$61)&gt;=1,"",$C$39=1)</formula>
    </cfRule>
  </conditionalFormatting>
  <conditionalFormatting sqref="O45">
    <cfRule type="expression" dxfId="343" priority="168">
      <formula>IF(SUM($D$41,$D$43,$D$45,$D$47,$D$49,$D$51,$D$53,$D$55,$D$57,$D$59,$D$61,$D$63,$O$41,$O$43,$O$45,$O$47,$O$49,$O$51,$O$53,$O$55,$O$57,$O$59,$O$61)&gt;=1,"",$C$39=1)</formula>
    </cfRule>
  </conditionalFormatting>
  <conditionalFormatting sqref="O47">
    <cfRule type="expression" dxfId="342" priority="167">
      <formula>IF(SUM($D$41,$D$43,$D$45,$D$47,$D$49,$D$51,$D$53,$D$55,$D$57,$D$59,$D$61,$D$63,$O$41,$O$43,$O$45,$O$47,$O$49,$O$51,$O$53,$O$55,$O$57,$O$59,$O$61)&gt;=1,"",$C$39=1)</formula>
    </cfRule>
  </conditionalFormatting>
  <conditionalFormatting sqref="O49">
    <cfRule type="expression" dxfId="341" priority="166">
      <formula>IF(SUM($D$41,$D$43,$D$45,$D$47,$D$49,$D$51,$D$53,$D$55,$D$57,$D$59,$D$61,$D$63,$O$41,$O$43,$O$45,$O$47,$O$49,$O$51,$O$53,$O$55,$O$57,$O$59,$O$61)&gt;=1,"",$C$39=1)</formula>
    </cfRule>
  </conditionalFormatting>
  <conditionalFormatting sqref="O51">
    <cfRule type="expression" dxfId="340" priority="165">
      <formula>IF(SUM($D$41,$D$43,$D$45,$D$47,$D$49,$D$51,$D$53,$D$55,$D$57,$D$59,$D$61,$D$63,$O$41,$O$43,$O$45,$O$47,$O$49,$O$51,$O$53,$O$55,$O$57,$O$59,$O$61)&gt;=1,"",$C$39=1)</formula>
    </cfRule>
  </conditionalFormatting>
  <conditionalFormatting sqref="O53">
    <cfRule type="expression" dxfId="339" priority="164">
      <formula>IF(SUM($D$41,$D$43,$D$45,$D$47,$D$49,$D$51,$D$53,$D$55,$D$57,$D$59,$D$61,$D$63,$O$41,$O$43,$O$45,$O$47,$O$49,$O$51,$O$53,$O$55,$O$57,$O$59,$O$61)&gt;=1,"",$C$39=1)</formula>
    </cfRule>
  </conditionalFormatting>
  <conditionalFormatting sqref="O55">
    <cfRule type="expression" dxfId="338" priority="163">
      <formula>IF(SUM($D$41,$D$43,$D$45,$D$47,$D$49,$D$51,$D$53,$D$55,$D$57,$D$59,$D$61,$D$63,$O$41,$O$43,$O$45,$O$47,$O$49,$O$51,$O$53,$O$55,$O$57,$O$59,$O$61)&gt;=1,"",$C$39=1)</formula>
    </cfRule>
  </conditionalFormatting>
  <conditionalFormatting sqref="O57">
    <cfRule type="expression" dxfId="337" priority="162">
      <formula>IF(SUM($D$41,$D$43,$D$45,$D$47,$D$49,$D$51,$D$53,$D$55,$D$57,$D$59,$D$61,$D$63,$O$41,$O$43,$O$45,$O$47,$O$49,$O$51,$O$53,$O$55,$O$57,$O$59,$O$61)&gt;=1,"",$C$39=1)</formula>
    </cfRule>
  </conditionalFormatting>
  <conditionalFormatting sqref="O59">
    <cfRule type="expression" dxfId="336" priority="161">
      <formula>IF(SUM($D$41,$D$43,$D$45,$D$47,$D$49,$D$51,$D$53,$D$55,$D$57,$D$59,$D$61,$D$63,$O$41,$O$43,$O$45,$O$47,$O$49,$O$51,$O$53,$O$55,$O$57,$O$59,$O$61)&gt;=1,"",$C$39=1)</formula>
    </cfRule>
  </conditionalFormatting>
  <conditionalFormatting sqref="O61">
    <cfRule type="expression" dxfId="335" priority="160">
      <formula>IF(SUM($D$41,$D$43,$D$45,$D$47,$D$49,$D$51,$D$53,$D$55,$D$57,$D$59,$D$61,$D$63,$O$41,$O$43,$O$45,$O$47,$O$49,$O$51,$O$53,$O$55,$O$57,$O$59,$O$61)&gt;=1,"",$C$39=1)</formula>
    </cfRule>
  </conditionalFormatting>
  <conditionalFormatting sqref="S28:T28">
    <cfRule type="expression" dxfId="334" priority="190">
      <formula>IF(SUM($J$28,$S$28,$Y$30)=1,"",SUM($J$28,$S$28,$Y$30)&gt;1)</formula>
    </cfRule>
    <cfRule type="expression" dxfId="333" priority="191">
      <formula>IF(SUM($J$28,$S$28,$Y$30)=1,"",$C$26=1)</formula>
    </cfRule>
  </conditionalFormatting>
  <conditionalFormatting sqref="Y7 Y9 Y11">
    <cfRule type="expression" dxfId="332" priority="20">
      <formula>AND($C$6=1,SUM($Y$7,$Y$9,$Y$11)&lt;1)</formula>
    </cfRule>
  </conditionalFormatting>
  <conditionalFormatting sqref="Y14 Y16 Y18">
    <cfRule type="expression" dxfId="331" priority="15">
      <formula>AND($C$13=1,SUM($Y$14,$Y$16,$Y$18)&lt;1)</formula>
    </cfRule>
  </conditionalFormatting>
  <conditionalFormatting sqref="Y9:Z9">
    <cfRule type="expression" dxfId="330" priority="33">
      <formula>IF(SUM($Y$7,$Y$9,$Y$11)&gt;=1,"",SUM($Y$7,$Y$9,$Y$11)&gt;1)</formula>
    </cfRule>
    <cfRule type="expression" dxfId="329" priority="217">
      <formula>IF(SUM(Y7,Y9,Y11)&gt;=1,"",C6=1)</formula>
    </cfRule>
  </conditionalFormatting>
  <conditionalFormatting sqref="Y11:Z11">
    <cfRule type="expression" dxfId="328" priority="17">
      <formula>AND(COUNTA($I$11),$Y$11&lt;&gt;1)</formula>
    </cfRule>
  </conditionalFormatting>
  <conditionalFormatting sqref="Y16:Z16">
    <cfRule type="expression" dxfId="327" priority="30">
      <formula>IF(SUM($Y$14,$Y$16,$Y$18)&gt;=1,"",SUM($Y$14,$Y$16,$Y$18)&gt;1)</formula>
    </cfRule>
    <cfRule type="expression" dxfId="326" priority="42">
      <formula>IF(SUM(Y14,Y16,Y18)&gt;=1,"",C13=1)</formula>
    </cfRule>
  </conditionalFormatting>
  <conditionalFormatting sqref="Y18:Z18">
    <cfRule type="expression" dxfId="325" priority="13">
      <formula>AND(COUNTA($I$18),$Y$18&lt;&gt;1)</formula>
    </cfRule>
  </conditionalFormatting>
  <conditionalFormatting sqref="Y30:Z30">
    <cfRule type="expression" dxfId="324" priority="7">
      <formula>AND(COUNTA($I$30),$Y$30&lt;&gt;1)</formula>
    </cfRule>
  </conditionalFormatting>
  <dataValidations xWindow="132" yWindow="318" count="3">
    <dataValidation type="whole" imeMode="off" operator="equal" allowBlank="1" showInputMessage="1" showErrorMessage="1" errorTitle="入力できません" error="半角数字の1を入力してください。" prompt="該当する場合に、半角数字の1を記入してください。" sqref="P54 E42 P48 D12 E58 E56 P56 E52 E46 E54 P46 P58 E62 D25 C27 E44 E48 P52 P44">
      <formula1>1</formula1>
    </dataValidation>
    <dataValidation type="list" imeMode="off" operator="equal" allowBlank="1" showErrorMessage="1" errorTitle="入力できません" error="半角数字の1を入力してください。" sqref="C6 Y7:Z7 Y9:Z9 Y11:Z11 C13 Y14:Z14 Y16:Z16 Y18:Z18 C19 C24 C26 J28:K28 S28:T28 Y30:Z30 C31 C33 C39 D41 D43 D45 D47 D49 D51 D53 D55 D57 D59 D61 D63 O41 O43 O45 O47 O49 O51 O53 O55 O57 O59 O61 C85">
      <formula1>"1"</formula1>
    </dataValidation>
    <dataValidation imeMode="on" allowBlank="1" showInputMessage="1" showErrorMessage="1" sqref="I18:W18 F65:Z65 F67:Z67 F69:Z69 F71:Z71 F73:Z73 F75:Z75 F77:Z77 F79:Z79 F81:Z81 F83:Z83"/>
  </dataValidations>
  <pageMargins left="0.74803149606299213" right="0.74803149606299213" top="0.98425196850393704" bottom="0.98425196850393704" header="0.51181102362204722" footer="0.51181102362204722"/>
  <pageSetup paperSize="9" scale="92" fitToWidth="0" fitToHeight="0" orientation="portrait" r:id="rId1"/>
  <headerFooter alignWithMargins="0">
    <oddHeader>&amp;R&amp;A</oddHeader>
    <oddFooter>&amp;C&amp;P</oddFooter>
  </headerFooter>
  <rowBreaks count="1" manualBreakCount="1">
    <brk id="35" max="2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D201"/>
  <sheetViews>
    <sheetView workbookViewId="0">
      <selection activeCell="J74" sqref="J74:AA74"/>
    </sheetView>
  </sheetViews>
  <sheetFormatPr defaultColWidth="8.5" defaultRowHeight="12" x14ac:dyDescent="0.15"/>
  <cols>
    <col min="1" max="1" width="3.75" style="75" customWidth="1"/>
    <col min="2" max="3" width="6.25" style="75" customWidth="1"/>
    <col min="4" max="4" width="19.875" style="75" customWidth="1"/>
    <col min="5" max="12" width="5.625" style="75" customWidth="1"/>
    <col min="13" max="24" width="5.625" style="160" customWidth="1"/>
    <col min="25" max="25" width="5.625" style="75" customWidth="1"/>
    <col min="26" max="27" width="3.625" style="75" customWidth="1"/>
    <col min="28" max="28" width="1.625" style="75" customWidth="1"/>
    <col min="29" max="29" width="11.625" style="75" customWidth="1"/>
    <col min="30" max="30" width="3.75" style="75" customWidth="1"/>
    <col min="31" max="32" width="6.25" style="75" customWidth="1"/>
    <col min="33" max="33" width="19.875" style="75" customWidth="1"/>
    <col min="34" max="54" width="5.625" style="75" customWidth="1"/>
    <col min="55" max="56" width="3.625" style="75" customWidth="1"/>
    <col min="57" max="16384" width="8.5" style="75"/>
  </cols>
  <sheetData>
    <row r="1" spans="1:56" s="15" customFormat="1" ht="52.5" customHeight="1" x14ac:dyDescent="0.15">
      <c r="A1" s="2032"/>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78"/>
      <c r="AC1" s="78"/>
      <c r="AD1" s="78"/>
      <c r="AE1" s="78"/>
      <c r="AF1" s="78"/>
      <c r="AG1" s="78"/>
    </row>
    <row r="2" spans="1:56" s="15" customFormat="1" ht="17.25" customHeight="1" x14ac:dyDescent="0.15">
      <c r="A2" s="2006" t="str">
        <f>IF(ISBLANK('１．学校基本情報'!$A$7),"",'１．学校基本情報'!$A$7)</f>
        <v/>
      </c>
      <c r="B2" s="2006"/>
      <c r="C2" s="2006"/>
      <c r="D2" s="2006"/>
      <c r="E2" s="2006"/>
      <c r="F2" s="2006"/>
      <c r="G2" s="2006"/>
      <c r="H2" s="2006"/>
      <c r="I2" s="2006"/>
      <c r="J2" s="2006"/>
      <c r="K2" s="2006"/>
      <c r="L2" s="2006"/>
      <c r="M2" s="2006"/>
      <c r="N2" s="2006"/>
      <c r="O2" s="2006"/>
      <c r="P2" s="2006"/>
      <c r="Q2" s="2006"/>
      <c r="R2" s="2006"/>
      <c r="S2" s="2006"/>
      <c r="T2" s="2006"/>
      <c r="U2" s="2006"/>
      <c r="V2" s="2006"/>
      <c r="W2" s="2006"/>
      <c r="X2" s="2006"/>
      <c r="Y2" s="2006"/>
      <c r="Z2" s="2006"/>
      <c r="AA2" s="2006"/>
      <c r="AB2" s="53"/>
      <c r="AC2" s="20"/>
      <c r="AD2" s="20"/>
      <c r="AE2" s="20"/>
      <c r="AF2" s="20"/>
      <c r="AG2" s="20"/>
      <c r="AH2" s="20"/>
      <c r="AI2" s="20"/>
      <c r="AJ2" s="20"/>
      <c r="AK2" s="20"/>
      <c r="AL2" s="20"/>
      <c r="AM2" s="20"/>
    </row>
    <row r="3" spans="1:56" s="15" customFormat="1" ht="17.100000000000001" customHeight="1" x14ac:dyDescent="0.15">
      <c r="A3" s="2038" t="s">
        <v>309</v>
      </c>
      <c r="B3" s="2038"/>
      <c r="C3" s="2038"/>
      <c r="D3" s="2038"/>
      <c r="E3" s="2038"/>
      <c r="F3" s="2038"/>
      <c r="G3" s="2038"/>
      <c r="H3" s="2038"/>
      <c r="I3" s="2038"/>
      <c r="J3" s="2038"/>
      <c r="K3" s="2038"/>
      <c r="L3" s="2038"/>
      <c r="M3" s="2038"/>
      <c r="N3" s="2038"/>
      <c r="O3" s="2038"/>
      <c r="P3" s="2038"/>
      <c r="Q3" s="2038"/>
      <c r="R3" s="2038"/>
      <c r="S3" s="2038"/>
      <c r="T3" s="2038"/>
      <c r="U3" s="2038"/>
      <c r="V3" s="2038"/>
      <c r="W3" s="2038"/>
      <c r="X3" s="2038"/>
      <c r="Y3" s="2038"/>
      <c r="Z3" s="2038"/>
      <c r="AA3" s="2038"/>
      <c r="AD3" s="2039" t="s">
        <v>309</v>
      </c>
      <c r="AE3" s="2039"/>
      <c r="AF3" s="2039"/>
      <c r="AG3" s="2039"/>
      <c r="AH3" s="2039"/>
      <c r="AI3" s="2039"/>
      <c r="AJ3" s="2039"/>
      <c r="AK3" s="2039"/>
      <c r="AL3" s="2039"/>
      <c r="AM3" s="2039"/>
      <c r="AN3" s="2039"/>
      <c r="AO3" s="2039"/>
      <c r="AP3" s="2039"/>
      <c r="AQ3" s="2039"/>
      <c r="AR3" s="2039"/>
      <c r="AS3" s="2039"/>
      <c r="AT3" s="2039"/>
      <c r="AU3" s="2039"/>
      <c r="AV3" s="2039"/>
      <c r="AW3" s="2039"/>
      <c r="AX3" s="2039"/>
      <c r="AY3" s="2039"/>
      <c r="AZ3" s="2039"/>
      <c r="BA3" s="2039"/>
      <c r="BB3" s="2039"/>
      <c r="BC3" s="2039"/>
      <c r="BD3" s="2039"/>
    </row>
    <row r="4" spans="1:56" s="15" customFormat="1" ht="23.25" customHeight="1" x14ac:dyDescent="0.15">
      <c r="A4" s="2228" t="s">
        <v>193</v>
      </c>
      <c r="B4" s="2228"/>
      <c r="C4" s="2228"/>
      <c r="D4" s="2228"/>
      <c r="E4" s="2228"/>
      <c r="F4" s="2228"/>
      <c r="G4" s="2228"/>
      <c r="H4" s="2228"/>
      <c r="I4" s="2228"/>
      <c r="J4" s="2228"/>
      <c r="K4" s="2228"/>
      <c r="L4" s="2228"/>
      <c r="M4" s="2302" t="str">
        <f>IF(ISBLANK('１．学校基本情報'!$A$7),"",'１．学校基本情報'!$A$7)</f>
        <v/>
      </c>
      <c r="N4" s="2302"/>
      <c r="O4" s="2302"/>
      <c r="P4" s="2302"/>
      <c r="Q4" s="2302"/>
      <c r="R4" s="2302"/>
      <c r="S4" s="2302"/>
      <c r="T4" s="2302"/>
      <c r="U4" s="2302"/>
      <c r="V4" s="2302"/>
      <c r="W4" s="2302"/>
      <c r="X4" s="2302"/>
      <c r="Y4" s="2302"/>
      <c r="Z4" s="2302"/>
      <c r="AA4" s="2302"/>
      <c r="AB4" s="20"/>
      <c r="AD4" s="2310" t="s">
        <v>193</v>
      </c>
      <c r="AE4" s="2310"/>
      <c r="AF4" s="2310"/>
      <c r="AG4" s="2310"/>
      <c r="AH4" s="2310"/>
      <c r="AI4" s="2310"/>
      <c r="AJ4" s="2310"/>
      <c r="AK4" s="2310"/>
      <c r="AL4" s="2310"/>
      <c r="AM4" s="2310"/>
      <c r="AN4" s="2310"/>
      <c r="AO4" s="2310"/>
      <c r="AP4" s="2311" t="str">
        <f>IF(ISBLANK('１．学校基本情報'!$A$7),"",'１．学校基本情報'!$A$7)</f>
        <v/>
      </c>
      <c r="AQ4" s="2311"/>
      <c r="AR4" s="2311"/>
      <c r="AS4" s="2311"/>
      <c r="AT4" s="2311"/>
      <c r="AU4" s="2311"/>
      <c r="AV4" s="2311"/>
      <c r="AW4" s="2311"/>
      <c r="AX4" s="2311"/>
      <c r="AY4" s="2311"/>
      <c r="AZ4" s="2311"/>
      <c r="BA4" s="2311"/>
      <c r="BB4" s="2311"/>
      <c r="BC4" s="2311"/>
      <c r="BD4" s="2311"/>
    </row>
    <row r="5" spans="1:56" s="16" customFormat="1" ht="17.25" customHeight="1" thickBot="1" x14ac:dyDescent="0.3">
      <c r="A5" s="2223" t="s">
        <v>680</v>
      </c>
      <c r="B5" s="2223"/>
      <c r="C5" s="2223"/>
      <c r="D5" s="2223"/>
      <c r="E5" s="2223"/>
      <c r="F5" s="2223"/>
      <c r="G5" s="2223"/>
      <c r="H5" s="2223"/>
      <c r="I5" s="2223"/>
      <c r="J5" s="2223"/>
      <c r="K5" s="2223"/>
      <c r="L5" s="2223"/>
      <c r="M5" s="2223"/>
      <c r="N5" s="2223"/>
      <c r="O5" s="2223"/>
      <c r="P5" s="2223"/>
      <c r="Q5" s="2223"/>
      <c r="R5" s="2223"/>
      <c r="S5" s="2223"/>
      <c r="T5" s="2223"/>
      <c r="U5" s="2223"/>
      <c r="V5" s="2223"/>
      <c r="W5" s="2223"/>
      <c r="X5" s="2223"/>
      <c r="Y5" s="2223"/>
      <c r="Z5" s="15"/>
      <c r="AA5" s="15"/>
      <c r="AB5" s="15"/>
      <c r="AC5" s="15"/>
      <c r="AD5" s="2312" t="s">
        <v>680</v>
      </c>
      <c r="AE5" s="2312"/>
      <c r="AF5" s="2312"/>
      <c r="AG5" s="2312"/>
      <c r="AH5" s="2312"/>
      <c r="AI5" s="2312"/>
      <c r="AJ5" s="2312"/>
      <c r="AK5" s="2312"/>
      <c r="AL5" s="2312"/>
      <c r="AM5" s="2312"/>
      <c r="AN5" s="2312"/>
      <c r="AO5" s="2312"/>
      <c r="AP5" s="2312"/>
      <c r="AQ5" s="2312"/>
      <c r="AR5" s="2312"/>
      <c r="AS5" s="2312"/>
      <c r="AT5" s="2312"/>
      <c r="AU5" s="2312"/>
      <c r="AV5" s="2312"/>
      <c r="AW5" s="2312"/>
      <c r="AX5" s="2312"/>
      <c r="AY5" s="2312"/>
      <c r="AZ5" s="2312"/>
      <c r="BA5" s="2312"/>
      <c r="BB5" s="2312"/>
      <c r="BC5" s="53"/>
      <c r="BD5" s="53"/>
    </row>
    <row r="6" spans="1:56" s="16" customFormat="1" ht="19.5" customHeight="1" thickBot="1" x14ac:dyDescent="0.3">
      <c r="A6" s="2229" t="s">
        <v>194</v>
      </c>
      <c r="B6" s="2230"/>
      <c r="C6" s="2230"/>
      <c r="D6" s="2231"/>
      <c r="E6" s="2237" t="s">
        <v>310</v>
      </c>
      <c r="F6" s="2240" t="s">
        <v>311</v>
      </c>
      <c r="G6" s="2240" t="s">
        <v>312</v>
      </c>
      <c r="H6" s="2240" t="s">
        <v>313</v>
      </c>
      <c r="I6" s="2243" t="s">
        <v>314</v>
      </c>
      <c r="J6" s="1932" t="s">
        <v>981</v>
      </c>
      <c r="K6" s="1933"/>
      <c r="L6" s="1933"/>
      <c r="M6" s="1933"/>
      <c r="N6" s="1933"/>
      <c r="O6" s="1933"/>
      <c r="P6" s="1933"/>
      <c r="Q6" s="1933"/>
      <c r="R6" s="1933"/>
      <c r="S6" s="1933"/>
      <c r="T6" s="1933"/>
      <c r="U6" s="1933"/>
      <c r="V6" s="1933"/>
      <c r="W6" s="1933"/>
      <c r="X6" s="1933"/>
      <c r="Y6" s="2254"/>
      <c r="AD6" s="2313" t="s">
        <v>194</v>
      </c>
      <c r="AE6" s="2314"/>
      <c r="AF6" s="2314"/>
      <c r="AG6" s="2315"/>
      <c r="AH6" s="2321" t="s">
        <v>310</v>
      </c>
      <c r="AI6" s="2324" t="s">
        <v>311</v>
      </c>
      <c r="AJ6" s="2324" t="s">
        <v>312</v>
      </c>
      <c r="AK6" s="2324" t="s">
        <v>313</v>
      </c>
      <c r="AL6" s="2327" t="s">
        <v>314</v>
      </c>
      <c r="AM6" s="1835" t="s">
        <v>982</v>
      </c>
      <c r="AN6" s="1836"/>
      <c r="AO6" s="1836"/>
      <c r="AP6" s="1836"/>
      <c r="AQ6" s="1836"/>
      <c r="AR6" s="1836"/>
      <c r="AS6" s="1836"/>
      <c r="AT6" s="1836"/>
      <c r="AU6" s="1836"/>
      <c r="AV6" s="1836"/>
      <c r="AW6" s="1836"/>
      <c r="AX6" s="1836"/>
      <c r="AY6" s="1836"/>
      <c r="AZ6" s="1836"/>
      <c r="BA6" s="1836"/>
      <c r="BB6" s="2329"/>
      <c r="BC6" s="18"/>
      <c r="BD6" s="18"/>
    </row>
    <row r="7" spans="1:56" s="16" customFormat="1" ht="19.5" customHeight="1" x14ac:dyDescent="0.25">
      <c r="A7" s="2232"/>
      <c r="B7" s="2233"/>
      <c r="C7" s="2233"/>
      <c r="D7" s="2234"/>
      <c r="E7" s="2238"/>
      <c r="F7" s="2241"/>
      <c r="G7" s="2241"/>
      <c r="H7" s="2241"/>
      <c r="I7" s="2244"/>
      <c r="J7" s="2174" t="s">
        <v>983</v>
      </c>
      <c r="K7" s="2175"/>
      <c r="L7" s="2175"/>
      <c r="M7" s="2175"/>
      <c r="N7" s="2175"/>
      <c r="O7" s="2175"/>
      <c r="P7" s="2176"/>
      <c r="Q7" s="2177"/>
      <c r="R7" s="2207"/>
      <c r="S7" s="2208"/>
      <c r="T7" s="2207"/>
      <c r="U7" s="2208"/>
      <c r="V7" s="2207"/>
      <c r="W7" s="2208"/>
      <c r="X7" s="2182" t="s">
        <v>117</v>
      </c>
      <c r="Y7" s="2183"/>
      <c r="AD7" s="2316"/>
      <c r="AE7" s="2317"/>
      <c r="AF7" s="2317"/>
      <c r="AG7" s="2318"/>
      <c r="AH7" s="2322"/>
      <c r="AI7" s="2325"/>
      <c r="AJ7" s="2325"/>
      <c r="AK7" s="2325"/>
      <c r="AL7" s="2328"/>
      <c r="AM7" s="2313" t="s">
        <v>984</v>
      </c>
      <c r="AN7" s="2314"/>
      <c r="AO7" s="2314"/>
      <c r="AP7" s="2314"/>
      <c r="AQ7" s="2314"/>
      <c r="AR7" s="2314"/>
      <c r="AS7" s="2330"/>
      <c r="AT7" s="2331"/>
      <c r="AU7" s="2313" t="s">
        <v>985</v>
      </c>
      <c r="AV7" s="2315"/>
      <c r="AW7" s="2313" t="s">
        <v>986</v>
      </c>
      <c r="AX7" s="2315"/>
      <c r="AY7" s="2313" t="s">
        <v>987</v>
      </c>
      <c r="AZ7" s="2315"/>
      <c r="BA7" s="2334" t="s">
        <v>117</v>
      </c>
      <c r="BB7" s="2335"/>
      <c r="BC7" s="18"/>
      <c r="BD7" s="18"/>
    </row>
    <row r="8" spans="1:56" s="16" customFormat="1" ht="23.25" customHeight="1" x14ac:dyDescent="0.25">
      <c r="A8" s="2232"/>
      <c r="B8" s="2233"/>
      <c r="C8" s="2233"/>
      <c r="D8" s="2234"/>
      <c r="E8" s="2238"/>
      <c r="F8" s="2241"/>
      <c r="G8" s="2241"/>
      <c r="H8" s="2241"/>
      <c r="I8" s="2244"/>
      <c r="J8" s="2248" t="s">
        <v>764</v>
      </c>
      <c r="K8" s="2249"/>
      <c r="L8" s="2249"/>
      <c r="M8" s="2249"/>
      <c r="N8" s="2249"/>
      <c r="O8" s="2250"/>
      <c r="P8" s="2178" t="s">
        <v>3171</v>
      </c>
      <c r="Q8" s="2179"/>
      <c r="R8" s="2209"/>
      <c r="S8" s="2210"/>
      <c r="T8" s="2209"/>
      <c r="U8" s="2210"/>
      <c r="V8" s="2209"/>
      <c r="W8" s="2210"/>
      <c r="X8" s="2184"/>
      <c r="Y8" s="2185"/>
      <c r="AD8" s="2316"/>
      <c r="AE8" s="2317"/>
      <c r="AF8" s="2317"/>
      <c r="AG8" s="2318"/>
      <c r="AH8" s="2322"/>
      <c r="AI8" s="2325"/>
      <c r="AJ8" s="2325"/>
      <c r="AK8" s="2325"/>
      <c r="AL8" s="2328"/>
      <c r="AM8" s="2340" t="s">
        <v>202</v>
      </c>
      <c r="AN8" s="2341"/>
      <c r="AO8" s="2341"/>
      <c r="AP8" s="2341"/>
      <c r="AQ8" s="2341"/>
      <c r="AR8" s="2342"/>
      <c r="AS8" s="2343" t="s">
        <v>203</v>
      </c>
      <c r="AT8" s="2344"/>
      <c r="AU8" s="2316"/>
      <c r="AV8" s="2318"/>
      <c r="AW8" s="2316"/>
      <c r="AX8" s="2318"/>
      <c r="AY8" s="2316"/>
      <c r="AZ8" s="2318"/>
      <c r="BA8" s="2336"/>
      <c r="BB8" s="2337"/>
      <c r="BC8" s="18"/>
      <c r="BD8" s="18"/>
    </row>
    <row r="9" spans="1:56" s="16" customFormat="1" ht="24.75" customHeight="1" x14ac:dyDescent="0.25">
      <c r="A9" s="2232"/>
      <c r="B9" s="2233"/>
      <c r="C9" s="2233"/>
      <c r="D9" s="2234"/>
      <c r="E9" s="2238"/>
      <c r="F9" s="2241"/>
      <c r="G9" s="2241"/>
      <c r="H9" s="2241"/>
      <c r="I9" s="2244"/>
      <c r="J9" s="2247" t="s">
        <v>763</v>
      </c>
      <c r="K9" s="2246"/>
      <c r="L9" s="2245" t="s">
        <v>765</v>
      </c>
      <c r="M9" s="2246"/>
      <c r="N9" s="2245" t="s">
        <v>766</v>
      </c>
      <c r="O9" s="2246"/>
      <c r="P9" s="2180"/>
      <c r="Q9" s="2181"/>
      <c r="R9" s="2209"/>
      <c r="S9" s="2210"/>
      <c r="T9" s="2209"/>
      <c r="U9" s="2210"/>
      <c r="V9" s="2209"/>
      <c r="W9" s="2210"/>
      <c r="X9" s="2186"/>
      <c r="Y9" s="2187"/>
      <c r="AD9" s="2316"/>
      <c r="AE9" s="2317"/>
      <c r="AF9" s="2317"/>
      <c r="AG9" s="2318"/>
      <c r="AH9" s="2322"/>
      <c r="AI9" s="2325"/>
      <c r="AJ9" s="2325"/>
      <c r="AK9" s="2325"/>
      <c r="AL9" s="2328"/>
      <c r="AM9" s="2347" t="s">
        <v>204</v>
      </c>
      <c r="AN9" s="2348"/>
      <c r="AO9" s="2349" t="s">
        <v>205</v>
      </c>
      <c r="AP9" s="2348"/>
      <c r="AQ9" s="2349" t="s">
        <v>206</v>
      </c>
      <c r="AR9" s="2348"/>
      <c r="AS9" s="2345"/>
      <c r="AT9" s="2346"/>
      <c r="AU9" s="2332"/>
      <c r="AV9" s="2333"/>
      <c r="AW9" s="2332"/>
      <c r="AX9" s="2333"/>
      <c r="AY9" s="2332"/>
      <c r="AZ9" s="2333"/>
      <c r="BA9" s="2338"/>
      <c r="BB9" s="2339"/>
      <c r="BC9" s="18"/>
      <c r="BD9" s="18"/>
    </row>
    <row r="10" spans="1:56" s="16" customFormat="1" ht="49.5" customHeight="1" thickBot="1" x14ac:dyDescent="0.3">
      <c r="A10" s="2235"/>
      <c r="B10" s="2236"/>
      <c r="C10" s="2233"/>
      <c r="D10" s="2234"/>
      <c r="E10" s="2239"/>
      <c r="F10" s="2242"/>
      <c r="G10" s="2241"/>
      <c r="H10" s="2241"/>
      <c r="I10" s="2244"/>
      <c r="J10" s="216" t="s">
        <v>195</v>
      </c>
      <c r="K10" s="217" t="s">
        <v>196</v>
      </c>
      <c r="L10" s="218" t="s">
        <v>195</v>
      </c>
      <c r="M10" s="217" t="s">
        <v>196</v>
      </c>
      <c r="N10" s="218" t="s">
        <v>195</v>
      </c>
      <c r="O10" s="219" t="s">
        <v>196</v>
      </c>
      <c r="P10" s="217" t="s">
        <v>195</v>
      </c>
      <c r="Q10" s="217" t="s">
        <v>196</v>
      </c>
      <c r="R10" s="2211"/>
      <c r="S10" s="2212"/>
      <c r="T10" s="2211"/>
      <c r="U10" s="2212"/>
      <c r="V10" s="2211"/>
      <c r="W10" s="2212"/>
      <c r="X10" s="220" t="s">
        <v>195</v>
      </c>
      <c r="Y10" s="221" t="s">
        <v>196</v>
      </c>
      <c r="AD10" s="2319"/>
      <c r="AE10" s="2320"/>
      <c r="AF10" s="2317"/>
      <c r="AG10" s="2318"/>
      <c r="AH10" s="2323"/>
      <c r="AI10" s="2326"/>
      <c r="AJ10" s="2325"/>
      <c r="AK10" s="2325"/>
      <c r="AL10" s="2328"/>
      <c r="AM10" s="1608" t="s">
        <v>195</v>
      </c>
      <c r="AN10" s="1609" t="s">
        <v>196</v>
      </c>
      <c r="AO10" s="1610" t="s">
        <v>195</v>
      </c>
      <c r="AP10" s="1609" t="s">
        <v>196</v>
      </c>
      <c r="AQ10" s="1610" t="s">
        <v>195</v>
      </c>
      <c r="AR10" s="1611" t="s">
        <v>196</v>
      </c>
      <c r="AS10" s="1609" t="s">
        <v>195</v>
      </c>
      <c r="AT10" s="1609" t="s">
        <v>196</v>
      </c>
      <c r="AU10" s="1608" t="s">
        <v>195</v>
      </c>
      <c r="AV10" s="1609" t="s">
        <v>196</v>
      </c>
      <c r="AW10" s="1608" t="s">
        <v>195</v>
      </c>
      <c r="AX10" s="1609" t="s">
        <v>196</v>
      </c>
      <c r="AY10" s="1608" t="s">
        <v>195</v>
      </c>
      <c r="AZ10" s="1609" t="s">
        <v>196</v>
      </c>
      <c r="BA10" s="1608" t="s">
        <v>195</v>
      </c>
      <c r="BB10" s="1612" t="s">
        <v>196</v>
      </c>
      <c r="BC10" s="18"/>
      <c r="BD10" s="18"/>
    </row>
    <row r="11" spans="1:56" s="16" customFormat="1" ht="12.75" customHeight="1" x14ac:dyDescent="0.25">
      <c r="A11" s="2188" t="s">
        <v>1</v>
      </c>
      <c r="B11" s="2189"/>
      <c r="C11" s="2172" t="s">
        <v>7</v>
      </c>
      <c r="D11" s="2173"/>
      <c r="E11" s="222"/>
      <c r="F11" s="223"/>
      <c r="G11" s="224"/>
      <c r="H11" s="224"/>
      <c r="I11" s="225"/>
      <c r="J11" s="226"/>
      <c r="K11" s="227"/>
      <c r="L11" s="228"/>
      <c r="M11" s="227"/>
      <c r="N11" s="228"/>
      <c r="O11" s="227"/>
      <c r="P11" s="228"/>
      <c r="Q11" s="228"/>
      <c r="R11" s="229"/>
      <c r="S11" s="230"/>
      <c r="T11" s="229"/>
      <c r="U11" s="230"/>
      <c r="V11" s="229"/>
      <c r="W11" s="231"/>
      <c r="X11" s="226"/>
      <c r="Y11" s="232"/>
      <c r="AD11" s="2350" t="s">
        <v>1</v>
      </c>
      <c r="AE11" s="2351"/>
      <c r="AF11" s="2354" t="s">
        <v>7</v>
      </c>
      <c r="AG11" s="2355"/>
      <c r="AH11" s="1613"/>
      <c r="AI11" s="452"/>
      <c r="AJ11" s="416"/>
      <c r="AK11" s="416"/>
      <c r="AL11" s="1614"/>
      <c r="AM11" s="1615"/>
      <c r="AN11" s="1616"/>
      <c r="AO11" s="1617"/>
      <c r="AP11" s="1616"/>
      <c r="AQ11" s="1617"/>
      <c r="AR11" s="1616"/>
      <c r="AS11" s="1617"/>
      <c r="AT11" s="1617"/>
      <c r="AU11" s="1615"/>
      <c r="AV11" s="1617"/>
      <c r="AW11" s="1615"/>
      <c r="AX11" s="1617"/>
      <c r="AY11" s="1615"/>
      <c r="AZ11" s="1617"/>
      <c r="BA11" s="1615"/>
      <c r="BB11" s="1618"/>
      <c r="BC11" s="18"/>
      <c r="BD11" s="18"/>
    </row>
    <row r="12" spans="1:56" s="16" customFormat="1" ht="14.25" customHeight="1" x14ac:dyDescent="0.25">
      <c r="A12" s="2190"/>
      <c r="B12" s="2191"/>
      <c r="C12" s="2200" t="s">
        <v>8</v>
      </c>
      <c r="D12" s="2253"/>
      <c r="E12" s="233"/>
      <c r="F12" s="234"/>
      <c r="G12" s="234"/>
      <c r="H12" s="234"/>
      <c r="I12" s="235"/>
      <c r="J12" s="236"/>
      <c r="K12" s="237"/>
      <c r="L12" s="238"/>
      <c r="M12" s="239"/>
      <c r="N12" s="237"/>
      <c r="O12" s="239"/>
      <c r="P12" s="237"/>
      <c r="Q12" s="237"/>
      <c r="R12" s="240"/>
      <c r="S12" s="241"/>
      <c r="T12" s="240"/>
      <c r="U12" s="241"/>
      <c r="V12" s="240"/>
      <c r="W12" s="242"/>
      <c r="X12" s="236"/>
      <c r="Y12" s="243"/>
      <c r="AD12" s="2352"/>
      <c r="AE12" s="2353"/>
      <c r="AF12" s="2356" t="s">
        <v>8</v>
      </c>
      <c r="AG12" s="2357"/>
      <c r="AH12" s="1619"/>
      <c r="AI12" s="375"/>
      <c r="AJ12" s="375"/>
      <c r="AK12" s="375"/>
      <c r="AL12" s="54"/>
      <c r="AM12" s="1620"/>
      <c r="AN12" s="1621"/>
      <c r="AO12" s="456"/>
      <c r="AP12" s="460"/>
      <c r="AQ12" s="1621"/>
      <c r="AR12" s="460"/>
      <c r="AS12" s="1621"/>
      <c r="AT12" s="1621"/>
      <c r="AU12" s="1620"/>
      <c r="AV12" s="1621"/>
      <c r="AW12" s="1620"/>
      <c r="AX12" s="1621"/>
      <c r="AY12" s="1620"/>
      <c r="AZ12" s="1621"/>
      <c r="BA12" s="1620"/>
      <c r="BB12" s="1622"/>
      <c r="BC12" s="18"/>
      <c r="BD12" s="18"/>
    </row>
    <row r="13" spans="1:56" s="16" customFormat="1" ht="14.25" customHeight="1" x14ac:dyDescent="0.25">
      <c r="A13" s="2135" t="s">
        <v>197</v>
      </c>
      <c r="B13" s="2136"/>
      <c r="C13" s="2157" t="s">
        <v>9</v>
      </c>
      <c r="D13" s="2158"/>
      <c r="E13" s="222"/>
      <c r="F13" s="223"/>
      <c r="G13" s="244"/>
      <c r="H13" s="244"/>
      <c r="I13" s="245"/>
      <c r="J13" s="246"/>
      <c r="K13" s="247"/>
      <c r="L13" s="248"/>
      <c r="M13" s="249"/>
      <c r="N13" s="247"/>
      <c r="O13" s="249"/>
      <c r="P13" s="247"/>
      <c r="Q13" s="247"/>
      <c r="R13" s="250"/>
      <c r="S13" s="251"/>
      <c r="T13" s="250"/>
      <c r="U13" s="251"/>
      <c r="V13" s="250"/>
      <c r="W13" s="252"/>
      <c r="X13" s="246"/>
      <c r="Y13" s="253"/>
      <c r="AD13" s="2358" t="s">
        <v>197</v>
      </c>
      <c r="AE13" s="2359"/>
      <c r="AF13" s="2364" t="s">
        <v>9</v>
      </c>
      <c r="AG13" s="2365"/>
      <c r="AH13" s="1613"/>
      <c r="AI13" s="452"/>
      <c r="AJ13" s="370"/>
      <c r="AK13" s="370"/>
      <c r="AL13" s="555"/>
      <c r="AM13" s="1623"/>
      <c r="AN13" s="721"/>
      <c r="AO13" s="447"/>
      <c r="AP13" s="451"/>
      <c r="AQ13" s="721"/>
      <c r="AR13" s="451"/>
      <c r="AS13" s="721"/>
      <c r="AT13" s="721"/>
      <c r="AU13" s="1623"/>
      <c r="AV13" s="721"/>
      <c r="AW13" s="1623"/>
      <c r="AX13" s="721"/>
      <c r="AY13" s="1623"/>
      <c r="AZ13" s="721"/>
      <c r="BA13" s="1623"/>
      <c r="BB13" s="1624"/>
      <c r="BC13" s="18"/>
      <c r="BD13" s="18"/>
    </row>
    <row r="14" spans="1:56" s="16" customFormat="1" ht="14.25" customHeight="1" x14ac:dyDescent="0.25">
      <c r="A14" s="2137"/>
      <c r="B14" s="2138"/>
      <c r="C14" s="2159" t="s">
        <v>10</v>
      </c>
      <c r="D14" s="2160"/>
      <c r="E14" s="254"/>
      <c r="F14" s="255"/>
      <c r="G14" s="255"/>
      <c r="H14" s="255"/>
      <c r="I14" s="256"/>
      <c r="J14" s="257"/>
      <c r="K14" s="258"/>
      <c r="L14" s="259"/>
      <c r="M14" s="260"/>
      <c r="N14" s="258"/>
      <c r="O14" s="260"/>
      <c r="P14" s="258"/>
      <c r="Q14" s="258"/>
      <c r="R14" s="261"/>
      <c r="S14" s="262"/>
      <c r="T14" s="261"/>
      <c r="U14" s="262"/>
      <c r="V14" s="261"/>
      <c r="W14" s="263"/>
      <c r="X14" s="257"/>
      <c r="Y14" s="264"/>
      <c r="AD14" s="2360"/>
      <c r="AE14" s="2361"/>
      <c r="AF14" s="2366" t="s">
        <v>10</v>
      </c>
      <c r="AG14" s="2367"/>
      <c r="AH14" s="989"/>
      <c r="AI14" s="420"/>
      <c r="AJ14" s="420"/>
      <c r="AK14" s="420"/>
      <c r="AL14" s="478"/>
      <c r="AM14" s="1625"/>
      <c r="AN14" s="1626"/>
      <c r="AO14" s="473"/>
      <c r="AP14" s="558"/>
      <c r="AQ14" s="1626"/>
      <c r="AR14" s="558"/>
      <c r="AS14" s="1626"/>
      <c r="AT14" s="1626"/>
      <c r="AU14" s="1625"/>
      <c r="AV14" s="1626"/>
      <c r="AW14" s="1625"/>
      <c r="AX14" s="1626"/>
      <c r="AY14" s="1625"/>
      <c r="AZ14" s="1626"/>
      <c r="BA14" s="1625"/>
      <c r="BB14" s="1627"/>
      <c r="BC14" s="18"/>
      <c r="BD14" s="18"/>
    </row>
    <row r="15" spans="1:56" s="16" customFormat="1" ht="14.25" customHeight="1" x14ac:dyDescent="0.25">
      <c r="A15" s="2139"/>
      <c r="B15" s="2140"/>
      <c r="C15" s="2155" t="s">
        <v>11</v>
      </c>
      <c r="D15" s="2156"/>
      <c r="E15" s="233"/>
      <c r="F15" s="234"/>
      <c r="G15" s="234"/>
      <c r="H15" s="234"/>
      <c r="I15" s="235"/>
      <c r="J15" s="236"/>
      <c r="K15" s="237"/>
      <c r="L15" s="238"/>
      <c r="M15" s="239"/>
      <c r="N15" s="237"/>
      <c r="O15" s="239"/>
      <c r="P15" s="237"/>
      <c r="Q15" s="237"/>
      <c r="R15" s="240"/>
      <c r="S15" s="241"/>
      <c r="T15" s="240"/>
      <c r="U15" s="241"/>
      <c r="V15" s="240"/>
      <c r="W15" s="242"/>
      <c r="X15" s="236"/>
      <c r="Y15" s="243"/>
      <c r="AD15" s="2362"/>
      <c r="AE15" s="2363"/>
      <c r="AF15" s="2368" t="s">
        <v>11</v>
      </c>
      <c r="AG15" s="2369"/>
      <c r="AH15" s="1619"/>
      <c r="AI15" s="375"/>
      <c r="AJ15" s="375"/>
      <c r="AK15" s="375"/>
      <c r="AL15" s="54"/>
      <c r="AM15" s="1620"/>
      <c r="AN15" s="1621"/>
      <c r="AO15" s="456"/>
      <c r="AP15" s="460"/>
      <c r="AQ15" s="1621"/>
      <c r="AR15" s="460"/>
      <c r="AS15" s="1621"/>
      <c r="AT15" s="1621"/>
      <c r="AU15" s="1620"/>
      <c r="AV15" s="1621"/>
      <c r="AW15" s="1620"/>
      <c r="AX15" s="1621"/>
      <c r="AY15" s="1620"/>
      <c r="AZ15" s="1621"/>
      <c r="BA15" s="1620"/>
      <c r="BB15" s="1622"/>
      <c r="BC15" s="18"/>
      <c r="BD15" s="18"/>
    </row>
    <row r="16" spans="1:56" s="16" customFormat="1" ht="14.25" customHeight="1" x14ac:dyDescent="0.25">
      <c r="A16" s="2121" t="s">
        <v>198</v>
      </c>
      <c r="B16" s="2122"/>
      <c r="C16" s="2195" t="s">
        <v>12</v>
      </c>
      <c r="D16" s="2279"/>
      <c r="E16" s="222"/>
      <c r="F16" s="223"/>
      <c r="G16" s="244"/>
      <c r="H16" s="244"/>
      <c r="I16" s="245"/>
      <c r="J16" s="246"/>
      <c r="K16" s="247"/>
      <c r="L16" s="248"/>
      <c r="M16" s="249"/>
      <c r="N16" s="247"/>
      <c r="O16" s="249"/>
      <c r="P16" s="247"/>
      <c r="Q16" s="247"/>
      <c r="R16" s="250"/>
      <c r="S16" s="251"/>
      <c r="T16" s="250"/>
      <c r="U16" s="251"/>
      <c r="V16" s="250"/>
      <c r="W16" s="252"/>
      <c r="X16" s="246"/>
      <c r="Y16" s="253"/>
      <c r="AD16" s="2358" t="s">
        <v>198</v>
      </c>
      <c r="AE16" s="2359"/>
      <c r="AF16" s="2364" t="s">
        <v>12</v>
      </c>
      <c r="AG16" s="2365"/>
      <c r="AH16" s="1613"/>
      <c r="AI16" s="452"/>
      <c r="AJ16" s="370"/>
      <c r="AK16" s="370"/>
      <c r="AL16" s="555"/>
      <c r="AM16" s="1623"/>
      <c r="AN16" s="721"/>
      <c r="AO16" s="447"/>
      <c r="AP16" s="451"/>
      <c r="AQ16" s="721"/>
      <c r="AR16" s="451"/>
      <c r="AS16" s="721"/>
      <c r="AT16" s="721"/>
      <c r="AU16" s="1623"/>
      <c r="AV16" s="721"/>
      <c r="AW16" s="1623"/>
      <c r="AX16" s="721"/>
      <c r="AY16" s="1623"/>
      <c r="AZ16" s="721"/>
      <c r="BA16" s="1623"/>
      <c r="BB16" s="1624"/>
      <c r="BC16" s="18"/>
      <c r="BD16" s="18"/>
    </row>
    <row r="17" spans="1:56" s="16" customFormat="1" ht="14.25" customHeight="1" x14ac:dyDescent="0.25">
      <c r="A17" s="2123"/>
      <c r="B17" s="2124"/>
      <c r="C17" s="2193" t="s">
        <v>13</v>
      </c>
      <c r="D17" s="2278"/>
      <c r="E17" s="254"/>
      <c r="F17" s="255"/>
      <c r="G17" s="255"/>
      <c r="H17" s="255"/>
      <c r="I17" s="256"/>
      <c r="J17" s="257"/>
      <c r="K17" s="258"/>
      <c r="L17" s="259"/>
      <c r="M17" s="260"/>
      <c r="N17" s="258"/>
      <c r="O17" s="260"/>
      <c r="P17" s="258"/>
      <c r="Q17" s="258"/>
      <c r="R17" s="261"/>
      <c r="S17" s="262"/>
      <c r="T17" s="261"/>
      <c r="U17" s="262"/>
      <c r="V17" s="261"/>
      <c r="W17" s="263"/>
      <c r="X17" s="257"/>
      <c r="Y17" s="264"/>
      <c r="AD17" s="2360"/>
      <c r="AE17" s="2361"/>
      <c r="AF17" s="2366" t="s">
        <v>13</v>
      </c>
      <c r="AG17" s="2367"/>
      <c r="AH17" s="989"/>
      <c r="AI17" s="420"/>
      <c r="AJ17" s="420"/>
      <c r="AK17" s="420"/>
      <c r="AL17" s="478"/>
      <c r="AM17" s="1625"/>
      <c r="AN17" s="1626"/>
      <c r="AO17" s="473"/>
      <c r="AP17" s="558"/>
      <c r="AQ17" s="1626"/>
      <c r="AR17" s="558"/>
      <c r="AS17" s="1626"/>
      <c r="AT17" s="1626"/>
      <c r="AU17" s="1625"/>
      <c r="AV17" s="1626"/>
      <c r="AW17" s="1625"/>
      <c r="AX17" s="1626"/>
      <c r="AY17" s="1625"/>
      <c r="AZ17" s="1626"/>
      <c r="BA17" s="1625"/>
      <c r="BB17" s="1627"/>
      <c r="BC17" s="18"/>
      <c r="BD17" s="18"/>
    </row>
    <row r="18" spans="1:56" s="16" customFormat="1" ht="14.25" customHeight="1" x14ac:dyDescent="0.25">
      <c r="A18" s="2123"/>
      <c r="B18" s="2124"/>
      <c r="C18" s="2193" t="s">
        <v>14</v>
      </c>
      <c r="D18" s="2278"/>
      <c r="E18" s="254"/>
      <c r="F18" s="255"/>
      <c r="G18" s="255"/>
      <c r="H18" s="255"/>
      <c r="I18" s="256"/>
      <c r="J18" s="257"/>
      <c r="K18" s="258"/>
      <c r="L18" s="259"/>
      <c r="M18" s="260"/>
      <c r="N18" s="258"/>
      <c r="O18" s="260"/>
      <c r="P18" s="258"/>
      <c r="Q18" s="258"/>
      <c r="R18" s="261"/>
      <c r="S18" s="262"/>
      <c r="T18" s="261"/>
      <c r="U18" s="262"/>
      <c r="V18" s="261"/>
      <c r="W18" s="263"/>
      <c r="X18" s="257"/>
      <c r="Y18" s="264"/>
      <c r="AD18" s="2360"/>
      <c r="AE18" s="2361"/>
      <c r="AF18" s="2366" t="s">
        <v>14</v>
      </c>
      <c r="AG18" s="2367"/>
      <c r="AH18" s="989"/>
      <c r="AI18" s="420"/>
      <c r="AJ18" s="420"/>
      <c r="AK18" s="420"/>
      <c r="AL18" s="478"/>
      <c r="AM18" s="1625"/>
      <c r="AN18" s="1626"/>
      <c r="AO18" s="473"/>
      <c r="AP18" s="558"/>
      <c r="AQ18" s="1626"/>
      <c r="AR18" s="558"/>
      <c r="AS18" s="1626"/>
      <c r="AT18" s="1626"/>
      <c r="AU18" s="1625"/>
      <c r="AV18" s="1626"/>
      <c r="AW18" s="1625"/>
      <c r="AX18" s="1626"/>
      <c r="AY18" s="1625"/>
      <c r="AZ18" s="1626"/>
      <c r="BA18" s="1625"/>
      <c r="BB18" s="1627"/>
      <c r="BC18" s="18"/>
      <c r="BD18" s="18"/>
    </row>
    <row r="19" spans="1:56" s="16" customFormat="1" ht="14.25" customHeight="1" x14ac:dyDescent="0.25">
      <c r="A19" s="2125"/>
      <c r="B19" s="2126"/>
      <c r="C19" s="2226" t="s">
        <v>15</v>
      </c>
      <c r="D19" s="2277"/>
      <c r="E19" s="265"/>
      <c r="F19" s="266"/>
      <c r="G19" s="234"/>
      <c r="H19" s="234"/>
      <c r="I19" s="235"/>
      <c r="J19" s="236"/>
      <c r="K19" s="237"/>
      <c r="L19" s="238"/>
      <c r="M19" s="239"/>
      <c r="N19" s="237"/>
      <c r="O19" s="239"/>
      <c r="P19" s="237"/>
      <c r="Q19" s="237"/>
      <c r="R19" s="240"/>
      <c r="S19" s="241"/>
      <c r="T19" s="240"/>
      <c r="U19" s="241"/>
      <c r="V19" s="240"/>
      <c r="W19" s="242"/>
      <c r="X19" s="236"/>
      <c r="Y19" s="243"/>
      <c r="AD19" s="2362"/>
      <c r="AE19" s="2363"/>
      <c r="AF19" s="2368" t="s">
        <v>15</v>
      </c>
      <c r="AG19" s="2369"/>
      <c r="AH19" s="995"/>
      <c r="AI19" s="566"/>
      <c r="AJ19" s="375"/>
      <c r="AK19" s="375"/>
      <c r="AL19" s="54"/>
      <c r="AM19" s="1620"/>
      <c r="AN19" s="1621"/>
      <c r="AO19" s="456"/>
      <c r="AP19" s="460"/>
      <c r="AQ19" s="1621"/>
      <c r="AR19" s="460"/>
      <c r="AS19" s="1621"/>
      <c r="AT19" s="1621"/>
      <c r="AU19" s="1620"/>
      <c r="AV19" s="1621"/>
      <c r="AW19" s="1620"/>
      <c r="AX19" s="1621"/>
      <c r="AY19" s="1620"/>
      <c r="AZ19" s="1621"/>
      <c r="BA19" s="1620"/>
      <c r="BB19" s="1622"/>
      <c r="BC19" s="18"/>
      <c r="BD19" s="18"/>
    </row>
    <row r="20" spans="1:56" s="16" customFormat="1" ht="14.25" customHeight="1" x14ac:dyDescent="0.25">
      <c r="A20" s="2203" t="s">
        <v>64</v>
      </c>
      <c r="B20" s="2221"/>
      <c r="C20" s="2224" t="s">
        <v>300</v>
      </c>
      <c r="D20" s="2285"/>
      <c r="E20" s="222"/>
      <c r="F20" s="223"/>
      <c r="G20" s="244"/>
      <c r="H20" s="244"/>
      <c r="I20" s="245"/>
      <c r="J20" s="267"/>
      <c r="K20" s="268"/>
      <c r="L20" s="269"/>
      <c r="M20" s="270"/>
      <c r="N20" s="268"/>
      <c r="O20" s="270"/>
      <c r="P20" s="268"/>
      <c r="Q20" s="268"/>
      <c r="R20" s="271"/>
      <c r="S20" s="272"/>
      <c r="T20" s="271"/>
      <c r="U20" s="272"/>
      <c r="V20" s="271"/>
      <c r="W20" s="273"/>
      <c r="X20" s="267"/>
      <c r="Y20" s="274"/>
      <c r="AD20" s="2370" t="s">
        <v>413</v>
      </c>
      <c r="AE20" s="2371"/>
      <c r="AF20" s="2364" t="s">
        <v>300</v>
      </c>
      <c r="AG20" s="2365"/>
      <c r="AH20" s="1613"/>
      <c r="AI20" s="452"/>
      <c r="AJ20" s="370"/>
      <c r="AK20" s="370"/>
      <c r="AL20" s="555"/>
      <c r="AM20" s="1628"/>
      <c r="AN20" s="1629"/>
      <c r="AO20" s="520"/>
      <c r="AP20" s="1630"/>
      <c r="AQ20" s="1629"/>
      <c r="AR20" s="1630"/>
      <c r="AS20" s="1629"/>
      <c r="AT20" s="1629"/>
      <c r="AU20" s="1628"/>
      <c r="AV20" s="1629"/>
      <c r="AW20" s="1628"/>
      <c r="AX20" s="1629"/>
      <c r="AY20" s="1628"/>
      <c r="AZ20" s="1629"/>
      <c r="BA20" s="1628"/>
      <c r="BB20" s="1631"/>
      <c r="BC20" s="18"/>
      <c r="BD20" s="18"/>
    </row>
    <row r="21" spans="1:56" s="16" customFormat="1" ht="14.25" customHeight="1" x14ac:dyDescent="0.25">
      <c r="A21" s="2205"/>
      <c r="B21" s="2222"/>
      <c r="C21" s="2286" t="s">
        <v>301</v>
      </c>
      <c r="D21" s="2287"/>
      <c r="E21" s="233"/>
      <c r="F21" s="234"/>
      <c r="G21" s="234"/>
      <c r="H21" s="234"/>
      <c r="I21" s="235"/>
      <c r="J21" s="236"/>
      <c r="K21" s="237"/>
      <c r="L21" s="238"/>
      <c r="M21" s="239"/>
      <c r="N21" s="237"/>
      <c r="O21" s="239"/>
      <c r="P21" s="237"/>
      <c r="Q21" s="237"/>
      <c r="R21" s="240"/>
      <c r="S21" s="241"/>
      <c r="T21" s="240"/>
      <c r="U21" s="241"/>
      <c r="V21" s="240"/>
      <c r="W21" s="242"/>
      <c r="X21" s="236"/>
      <c r="Y21" s="243"/>
      <c r="AD21" s="2316"/>
      <c r="AE21" s="2317"/>
      <c r="AF21" s="2368" t="s">
        <v>301</v>
      </c>
      <c r="AG21" s="2369"/>
      <c r="AH21" s="1619"/>
      <c r="AI21" s="375"/>
      <c r="AJ21" s="375"/>
      <c r="AK21" s="375"/>
      <c r="AL21" s="54"/>
      <c r="AM21" s="1620"/>
      <c r="AN21" s="1621"/>
      <c r="AO21" s="456"/>
      <c r="AP21" s="460"/>
      <c r="AQ21" s="1621"/>
      <c r="AR21" s="460"/>
      <c r="AS21" s="1621"/>
      <c r="AT21" s="1621"/>
      <c r="AU21" s="1620"/>
      <c r="AV21" s="1621"/>
      <c r="AW21" s="1620"/>
      <c r="AX21" s="1621"/>
      <c r="AY21" s="1620"/>
      <c r="AZ21" s="1621"/>
      <c r="BA21" s="1620"/>
      <c r="BB21" s="1622"/>
      <c r="BC21" s="18"/>
      <c r="BD21" s="18"/>
    </row>
    <row r="22" spans="1:56" s="16" customFormat="1" ht="14.25" customHeight="1" x14ac:dyDescent="0.25">
      <c r="A22" s="2127" t="s">
        <v>4</v>
      </c>
      <c r="B22" s="2128"/>
      <c r="C22" s="2129"/>
      <c r="D22" s="2130"/>
      <c r="E22" s="275"/>
      <c r="F22" s="276"/>
      <c r="G22" s="276"/>
      <c r="H22" s="276"/>
      <c r="I22" s="277"/>
      <c r="J22" s="278"/>
      <c r="K22" s="279"/>
      <c r="L22" s="280"/>
      <c r="M22" s="281"/>
      <c r="N22" s="279"/>
      <c r="O22" s="281"/>
      <c r="P22" s="279"/>
      <c r="Q22" s="279"/>
      <c r="R22" s="282"/>
      <c r="S22" s="283"/>
      <c r="T22" s="282"/>
      <c r="U22" s="283"/>
      <c r="V22" s="282"/>
      <c r="W22" s="284"/>
      <c r="X22" s="278"/>
      <c r="Y22" s="285"/>
      <c r="AD22" s="2372" t="s">
        <v>4</v>
      </c>
      <c r="AE22" s="2373"/>
      <c r="AF22" s="2374"/>
      <c r="AG22" s="2375"/>
      <c r="AH22" s="1632"/>
      <c r="AI22" s="494"/>
      <c r="AJ22" s="494"/>
      <c r="AK22" s="494"/>
      <c r="AL22" s="495"/>
      <c r="AM22" s="1633"/>
      <c r="AN22" s="1634"/>
      <c r="AO22" s="489"/>
      <c r="AP22" s="493"/>
      <c r="AQ22" s="1634"/>
      <c r="AR22" s="493"/>
      <c r="AS22" s="1634"/>
      <c r="AT22" s="1634"/>
      <c r="AU22" s="1633"/>
      <c r="AV22" s="1634"/>
      <c r="AW22" s="1633"/>
      <c r="AX22" s="1634"/>
      <c r="AY22" s="1633"/>
      <c r="AZ22" s="1634"/>
      <c r="BA22" s="1633"/>
      <c r="BB22" s="1635"/>
      <c r="BC22" s="18"/>
      <c r="BD22" s="18"/>
    </row>
    <row r="23" spans="1:56" s="16" customFormat="1" ht="14.25" customHeight="1" x14ac:dyDescent="0.25">
      <c r="A23" s="2149" t="s">
        <v>3172</v>
      </c>
      <c r="B23" s="2150"/>
      <c r="C23" s="2167" t="s">
        <v>610</v>
      </c>
      <c r="D23" s="2168"/>
      <c r="E23" s="222"/>
      <c r="F23" s="223"/>
      <c r="G23" s="244"/>
      <c r="H23" s="244"/>
      <c r="I23" s="245"/>
      <c r="J23" s="246"/>
      <c r="K23" s="247"/>
      <c r="L23" s="248"/>
      <c r="M23" s="249"/>
      <c r="N23" s="247"/>
      <c r="O23" s="249"/>
      <c r="P23" s="247"/>
      <c r="Q23" s="247"/>
      <c r="R23" s="250"/>
      <c r="S23" s="251"/>
      <c r="T23" s="250"/>
      <c r="U23" s="251"/>
      <c r="V23" s="250"/>
      <c r="W23" s="252"/>
      <c r="X23" s="246"/>
      <c r="Y23" s="253"/>
      <c r="AD23" s="2358" t="s">
        <v>199</v>
      </c>
      <c r="AE23" s="2359"/>
      <c r="AF23" s="2364" t="s">
        <v>533</v>
      </c>
      <c r="AG23" s="2365"/>
      <c r="AH23" s="1613"/>
      <c r="AI23" s="452"/>
      <c r="AJ23" s="370"/>
      <c r="AK23" s="370"/>
      <c r="AL23" s="555"/>
      <c r="AM23" s="1623"/>
      <c r="AN23" s="721"/>
      <c r="AO23" s="447"/>
      <c r="AP23" s="451"/>
      <c r="AQ23" s="721"/>
      <c r="AR23" s="451"/>
      <c r="AS23" s="721"/>
      <c r="AT23" s="721"/>
      <c r="AU23" s="1623"/>
      <c r="AV23" s="721"/>
      <c r="AW23" s="1623"/>
      <c r="AX23" s="721"/>
      <c r="AY23" s="1623"/>
      <c r="AZ23" s="721"/>
      <c r="BA23" s="1623"/>
      <c r="BB23" s="1624"/>
      <c r="BC23" s="18"/>
      <c r="BD23" s="18"/>
    </row>
    <row r="24" spans="1:56" s="16" customFormat="1" ht="14.25" customHeight="1" x14ac:dyDescent="0.25">
      <c r="A24" s="2151"/>
      <c r="B24" s="2152"/>
      <c r="C24" s="2165" t="s">
        <v>611</v>
      </c>
      <c r="D24" s="2166"/>
      <c r="E24" s="254"/>
      <c r="F24" s="255"/>
      <c r="G24" s="255"/>
      <c r="H24" s="255"/>
      <c r="I24" s="256"/>
      <c r="J24" s="257"/>
      <c r="K24" s="258"/>
      <c r="L24" s="259"/>
      <c r="M24" s="260"/>
      <c r="N24" s="258"/>
      <c r="O24" s="260"/>
      <c r="P24" s="258"/>
      <c r="Q24" s="258"/>
      <c r="R24" s="261"/>
      <c r="S24" s="262"/>
      <c r="T24" s="261"/>
      <c r="U24" s="262"/>
      <c r="V24" s="261"/>
      <c r="W24" s="263"/>
      <c r="X24" s="257"/>
      <c r="Y24" s="264"/>
      <c r="AD24" s="2360"/>
      <c r="AE24" s="2361"/>
      <c r="AF24" s="2366" t="s">
        <v>550</v>
      </c>
      <c r="AG24" s="2367"/>
      <c r="AH24" s="989"/>
      <c r="AI24" s="420"/>
      <c r="AJ24" s="420"/>
      <c r="AK24" s="420"/>
      <c r="AL24" s="478"/>
      <c r="AM24" s="1625"/>
      <c r="AN24" s="1626"/>
      <c r="AO24" s="473"/>
      <c r="AP24" s="558"/>
      <c r="AQ24" s="1626"/>
      <c r="AR24" s="558"/>
      <c r="AS24" s="1626"/>
      <c r="AT24" s="1626"/>
      <c r="AU24" s="1625"/>
      <c r="AV24" s="1626"/>
      <c r="AW24" s="1625"/>
      <c r="AX24" s="1626"/>
      <c r="AY24" s="1625"/>
      <c r="AZ24" s="1626"/>
      <c r="BA24" s="1625"/>
      <c r="BB24" s="1627"/>
      <c r="BC24" s="18"/>
      <c r="BD24" s="18"/>
    </row>
    <row r="25" spans="1:56" s="16" customFormat="1" ht="14.25" customHeight="1" x14ac:dyDescent="0.25">
      <c r="A25" s="2151"/>
      <c r="B25" s="2152"/>
      <c r="C25" s="2165" t="s">
        <v>612</v>
      </c>
      <c r="D25" s="2166"/>
      <c r="E25" s="265"/>
      <c r="F25" s="266"/>
      <c r="G25" s="255"/>
      <c r="H25" s="255"/>
      <c r="I25" s="256"/>
      <c r="J25" s="257"/>
      <c r="K25" s="258"/>
      <c r="L25" s="259"/>
      <c r="M25" s="260"/>
      <c r="N25" s="258"/>
      <c r="O25" s="260"/>
      <c r="P25" s="258"/>
      <c r="Q25" s="258"/>
      <c r="R25" s="261"/>
      <c r="S25" s="262"/>
      <c r="T25" s="261"/>
      <c r="U25" s="262"/>
      <c r="V25" s="261"/>
      <c r="W25" s="263"/>
      <c r="X25" s="257"/>
      <c r="Y25" s="264"/>
      <c r="AD25" s="2360"/>
      <c r="AE25" s="2361"/>
      <c r="AF25" s="2366" t="s">
        <v>534</v>
      </c>
      <c r="AG25" s="2367"/>
      <c r="AH25" s="995"/>
      <c r="AI25" s="566"/>
      <c r="AJ25" s="420"/>
      <c r="AK25" s="420"/>
      <c r="AL25" s="478"/>
      <c r="AM25" s="1625"/>
      <c r="AN25" s="1626"/>
      <c r="AO25" s="473"/>
      <c r="AP25" s="558"/>
      <c r="AQ25" s="1626"/>
      <c r="AR25" s="558"/>
      <c r="AS25" s="1626"/>
      <c r="AT25" s="1626"/>
      <c r="AU25" s="1625"/>
      <c r="AV25" s="1626"/>
      <c r="AW25" s="1625"/>
      <c r="AX25" s="1626"/>
      <c r="AY25" s="1625"/>
      <c r="AZ25" s="1626"/>
      <c r="BA25" s="1625"/>
      <c r="BB25" s="1627"/>
      <c r="BC25" s="18"/>
      <c r="BD25" s="18"/>
    </row>
    <row r="26" spans="1:56" s="16" customFormat="1" ht="14.25" customHeight="1" x14ac:dyDescent="0.25">
      <c r="A26" s="2153"/>
      <c r="B26" s="2154"/>
      <c r="C26" s="2163" t="s">
        <v>16</v>
      </c>
      <c r="D26" s="2164"/>
      <c r="E26" s="233"/>
      <c r="F26" s="234"/>
      <c r="G26" s="234"/>
      <c r="H26" s="234"/>
      <c r="I26" s="235"/>
      <c r="J26" s="236"/>
      <c r="K26" s="237"/>
      <c r="L26" s="238"/>
      <c r="M26" s="239"/>
      <c r="N26" s="237"/>
      <c r="O26" s="239"/>
      <c r="P26" s="237"/>
      <c r="Q26" s="237"/>
      <c r="R26" s="240"/>
      <c r="S26" s="241"/>
      <c r="T26" s="240"/>
      <c r="U26" s="241"/>
      <c r="V26" s="240"/>
      <c r="W26" s="242"/>
      <c r="X26" s="236"/>
      <c r="Y26" s="243"/>
      <c r="AD26" s="2362"/>
      <c r="AE26" s="2363"/>
      <c r="AF26" s="2368" t="s">
        <v>16</v>
      </c>
      <c r="AG26" s="2369"/>
      <c r="AH26" s="1619"/>
      <c r="AI26" s="375"/>
      <c r="AJ26" s="375"/>
      <c r="AK26" s="375"/>
      <c r="AL26" s="54"/>
      <c r="AM26" s="1620"/>
      <c r="AN26" s="1621"/>
      <c r="AO26" s="456"/>
      <c r="AP26" s="460"/>
      <c r="AQ26" s="1621"/>
      <c r="AR26" s="460"/>
      <c r="AS26" s="1621"/>
      <c r="AT26" s="1621"/>
      <c r="AU26" s="1620"/>
      <c r="AV26" s="1621"/>
      <c r="AW26" s="1620"/>
      <c r="AX26" s="1621"/>
      <c r="AY26" s="1620"/>
      <c r="AZ26" s="1621"/>
      <c r="BA26" s="1620"/>
      <c r="BB26" s="1622"/>
      <c r="BC26" s="18"/>
      <c r="BD26" s="18"/>
    </row>
    <row r="27" spans="1:56" s="16" customFormat="1" ht="14.25" customHeight="1" x14ac:dyDescent="0.25">
      <c r="A27" s="2141" t="s">
        <v>305</v>
      </c>
      <c r="B27" s="2142"/>
      <c r="C27" s="2161" t="s">
        <v>304</v>
      </c>
      <c r="D27" s="2162"/>
      <c r="E27" s="222"/>
      <c r="F27" s="223"/>
      <c r="G27" s="244"/>
      <c r="H27" s="244"/>
      <c r="I27" s="245"/>
      <c r="J27" s="246"/>
      <c r="K27" s="247"/>
      <c r="L27" s="248"/>
      <c r="M27" s="249"/>
      <c r="N27" s="247"/>
      <c r="O27" s="249"/>
      <c r="P27" s="247"/>
      <c r="Q27" s="247"/>
      <c r="R27" s="250"/>
      <c r="S27" s="251"/>
      <c r="T27" s="250"/>
      <c r="U27" s="251"/>
      <c r="V27" s="250"/>
      <c r="W27" s="252"/>
      <c r="X27" s="246"/>
      <c r="Y27" s="253"/>
      <c r="AD27" s="2370" t="s">
        <v>305</v>
      </c>
      <c r="AE27" s="2376"/>
      <c r="AF27" s="2364" t="s">
        <v>304</v>
      </c>
      <c r="AG27" s="2365"/>
      <c r="AH27" s="1613"/>
      <c r="AI27" s="452"/>
      <c r="AJ27" s="370"/>
      <c r="AK27" s="370"/>
      <c r="AL27" s="555"/>
      <c r="AM27" s="1623"/>
      <c r="AN27" s="721"/>
      <c r="AO27" s="447"/>
      <c r="AP27" s="451"/>
      <c r="AQ27" s="721"/>
      <c r="AR27" s="451"/>
      <c r="AS27" s="721"/>
      <c r="AT27" s="721"/>
      <c r="AU27" s="1623"/>
      <c r="AV27" s="721"/>
      <c r="AW27" s="1623"/>
      <c r="AX27" s="721"/>
      <c r="AY27" s="1623"/>
      <c r="AZ27" s="721"/>
      <c r="BA27" s="1623"/>
      <c r="BB27" s="1624"/>
      <c r="BC27" s="18"/>
      <c r="BD27" s="18"/>
    </row>
    <row r="28" spans="1:56" s="16" customFormat="1" ht="14.25" customHeight="1" x14ac:dyDescent="0.25">
      <c r="A28" s="2143"/>
      <c r="B28" s="2144"/>
      <c r="C28" s="2147" t="s">
        <v>68</v>
      </c>
      <c r="D28" s="2148"/>
      <c r="E28" s="254"/>
      <c r="F28" s="255"/>
      <c r="G28" s="255"/>
      <c r="H28" s="255"/>
      <c r="I28" s="256"/>
      <c r="J28" s="257"/>
      <c r="K28" s="258"/>
      <c r="L28" s="259"/>
      <c r="M28" s="260"/>
      <c r="N28" s="258"/>
      <c r="O28" s="260"/>
      <c r="P28" s="258"/>
      <c r="Q28" s="258"/>
      <c r="R28" s="261"/>
      <c r="S28" s="262"/>
      <c r="T28" s="261"/>
      <c r="U28" s="262"/>
      <c r="V28" s="261"/>
      <c r="W28" s="263"/>
      <c r="X28" s="257"/>
      <c r="Y28" s="264"/>
      <c r="AD28" s="2316"/>
      <c r="AE28" s="2377"/>
      <c r="AF28" s="2366" t="s">
        <v>68</v>
      </c>
      <c r="AG28" s="2367"/>
      <c r="AH28" s="989"/>
      <c r="AI28" s="420"/>
      <c r="AJ28" s="420"/>
      <c r="AK28" s="420"/>
      <c r="AL28" s="478"/>
      <c r="AM28" s="1625"/>
      <c r="AN28" s="1626"/>
      <c r="AO28" s="473"/>
      <c r="AP28" s="558"/>
      <c r="AQ28" s="1626"/>
      <c r="AR28" s="558"/>
      <c r="AS28" s="1626"/>
      <c r="AT28" s="1626"/>
      <c r="AU28" s="1625"/>
      <c r="AV28" s="1626"/>
      <c r="AW28" s="1625"/>
      <c r="AX28" s="1626"/>
      <c r="AY28" s="1625"/>
      <c r="AZ28" s="1626"/>
      <c r="BA28" s="1625"/>
      <c r="BB28" s="1627"/>
      <c r="BC28" s="18"/>
      <c r="BD28" s="18"/>
    </row>
    <row r="29" spans="1:56" s="16" customFormat="1" ht="19.5" customHeight="1" x14ac:dyDescent="0.25">
      <c r="A29" s="2143"/>
      <c r="B29" s="2144"/>
      <c r="C29" s="2147" t="s">
        <v>308</v>
      </c>
      <c r="D29" s="2148"/>
      <c r="E29" s="265"/>
      <c r="F29" s="266"/>
      <c r="G29" s="255"/>
      <c r="H29" s="255"/>
      <c r="I29" s="256"/>
      <c r="J29" s="257"/>
      <c r="K29" s="258"/>
      <c r="L29" s="259"/>
      <c r="M29" s="260"/>
      <c r="N29" s="258"/>
      <c r="O29" s="260"/>
      <c r="P29" s="258"/>
      <c r="Q29" s="258"/>
      <c r="R29" s="261"/>
      <c r="S29" s="262"/>
      <c r="T29" s="261"/>
      <c r="U29" s="262"/>
      <c r="V29" s="261"/>
      <c r="W29" s="263"/>
      <c r="X29" s="257"/>
      <c r="Y29" s="264"/>
      <c r="AD29" s="2316"/>
      <c r="AE29" s="2377"/>
      <c r="AF29" s="2366" t="s">
        <v>308</v>
      </c>
      <c r="AG29" s="2367"/>
      <c r="AH29" s="995"/>
      <c r="AI29" s="566"/>
      <c r="AJ29" s="420"/>
      <c r="AK29" s="420"/>
      <c r="AL29" s="478"/>
      <c r="AM29" s="1625"/>
      <c r="AN29" s="1626"/>
      <c r="AO29" s="473"/>
      <c r="AP29" s="558"/>
      <c r="AQ29" s="1626"/>
      <c r="AR29" s="558"/>
      <c r="AS29" s="1626"/>
      <c r="AT29" s="1626"/>
      <c r="AU29" s="1625"/>
      <c r="AV29" s="1626"/>
      <c r="AW29" s="1625"/>
      <c r="AX29" s="1626"/>
      <c r="AY29" s="1625"/>
      <c r="AZ29" s="1626"/>
      <c r="BA29" s="1625"/>
      <c r="BB29" s="1627"/>
      <c r="BC29" s="18"/>
      <c r="BD29" s="18"/>
    </row>
    <row r="30" spans="1:56" s="16" customFormat="1" ht="19.5" customHeight="1" x14ac:dyDescent="0.25">
      <c r="A30" s="2143"/>
      <c r="B30" s="2144"/>
      <c r="C30" s="2147" t="s">
        <v>500</v>
      </c>
      <c r="D30" s="2148"/>
      <c r="E30" s="265"/>
      <c r="F30" s="266"/>
      <c r="G30" s="255"/>
      <c r="H30" s="255"/>
      <c r="I30" s="256"/>
      <c r="J30" s="286"/>
      <c r="K30" s="287"/>
      <c r="L30" s="288"/>
      <c r="M30" s="289"/>
      <c r="N30" s="287"/>
      <c r="O30" s="289"/>
      <c r="P30" s="287"/>
      <c r="Q30" s="287"/>
      <c r="R30" s="290"/>
      <c r="S30" s="291"/>
      <c r="T30" s="290"/>
      <c r="U30" s="291"/>
      <c r="V30" s="290"/>
      <c r="W30" s="292"/>
      <c r="X30" s="286"/>
      <c r="Y30" s="293"/>
      <c r="AD30" s="2316"/>
      <c r="AE30" s="2377"/>
      <c r="AF30" s="2366" t="s">
        <v>500</v>
      </c>
      <c r="AG30" s="2367"/>
      <c r="AH30" s="995"/>
      <c r="AI30" s="566"/>
      <c r="AJ30" s="420"/>
      <c r="AK30" s="420"/>
      <c r="AL30" s="478"/>
      <c r="AM30" s="1636"/>
      <c r="AN30" s="1637"/>
      <c r="AO30" s="505"/>
      <c r="AP30" s="1638"/>
      <c r="AQ30" s="1637"/>
      <c r="AR30" s="1638"/>
      <c r="AS30" s="1637"/>
      <c r="AT30" s="1637"/>
      <c r="AU30" s="1636"/>
      <c r="AV30" s="1637"/>
      <c r="AW30" s="1636"/>
      <c r="AX30" s="1637"/>
      <c r="AY30" s="1636"/>
      <c r="AZ30" s="1637"/>
      <c r="BA30" s="1636"/>
      <c r="BB30" s="1639"/>
      <c r="BC30" s="18"/>
      <c r="BD30" s="18"/>
    </row>
    <row r="31" spans="1:56" s="16" customFormat="1" ht="14.25" customHeight="1" x14ac:dyDescent="0.25">
      <c r="A31" s="2143"/>
      <c r="B31" s="2144"/>
      <c r="C31" s="2145" t="s">
        <v>69</v>
      </c>
      <c r="D31" s="2146"/>
      <c r="E31" s="233"/>
      <c r="F31" s="234"/>
      <c r="G31" s="234"/>
      <c r="H31" s="234"/>
      <c r="I31" s="235"/>
      <c r="J31" s="236"/>
      <c r="K31" s="237"/>
      <c r="L31" s="238"/>
      <c r="M31" s="239"/>
      <c r="N31" s="237"/>
      <c r="O31" s="239"/>
      <c r="P31" s="237"/>
      <c r="Q31" s="237"/>
      <c r="R31" s="240"/>
      <c r="S31" s="241"/>
      <c r="T31" s="240"/>
      <c r="U31" s="241"/>
      <c r="V31" s="240"/>
      <c r="W31" s="242"/>
      <c r="X31" s="236"/>
      <c r="Y31" s="243"/>
      <c r="AD31" s="2316"/>
      <c r="AE31" s="2377"/>
      <c r="AF31" s="2368" t="s">
        <v>69</v>
      </c>
      <c r="AG31" s="2369"/>
      <c r="AH31" s="1619"/>
      <c r="AI31" s="375"/>
      <c r="AJ31" s="375"/>
      <c r="AK31" s="375"/>
      <c r="AL31" s="54"/>
      <c r="AM31" s="1620"/>
      <c r="AN31" s="1621"/>
      <c r="AO31" s="456"/>
      <c r="AP31" s="460"/>
      <c r="AQ31" s="1621"/>
      <c r="AR31" s="460"/>
      <c r="AS31" s="1621"/>
      <c r="AT31" s="1621"/>
      <c r="AU31" s="1620"/>
      <c r="AV31" s="1621"/>
      <c r="AW31" s="1620"/>
      <c r="AX31" s="1621"/>
      <c r="AY31" s="1620"/>
      <c r="AZ31" s="1621"/>
      <c r="BA31" s="1620"/>
      <c r="BB31" s="1622"/>
      <c r="BC31" s="18"/>
      <c r="BD31" s="18"/>
    </row>
    <row r="32" spans="1:56" s="16" customFormat="1" ht="14.25" customHeight="1" thickBot="1" x14ac:dyDescent="0.3">
      <c r="A32" s="2131" t="s">
        <v>63</v>
      </c>
      <c r="B32" s="2132"/>
      <c r="C32" s="2133"/>
      <c r="D32" s="2134"/>
      <c r="E32" s="294"/>
      <c r="F32" s="295"/>
      <c r="G32" s="295"/>
      <c r="H32" s="295"/>
      <c r="I32" s="296"/>
      <c r="J32" s="297"/>
      <c r="K32" s="298"/>
      <c r="L32" s="299"/>
      <c r="M32" s="300"/>
      <c r="N32" s="301"/>
      <c r="O32" s="300"/>
      <c r="P32" s="301"/>
      <c r="Q32" s="298"/>
      <c r="R32" s="302"/>
      <c r="S32" s="303"/>
      <c r="T32" s="302"/>
      <c r="U32" s="303"/>
      <c r="V32" s="302"/>
      <c r="W32" s="304"/>
      <c r="X32" s="297"/>
      <c r="Y32" s="305"/>
      <c r="AD32" s="2378" t="s">
        <v>63</v>
      </c>
      <c r="AE32" s="2379"/>
      <c r="AF32" s="2380"/>
      <c r="AG32" s="2381"/>
      <c r="AH32" s="345"/>
      <c r="AI32" s="1640"/>
      <c r="AJ32" s="1640"/>
      <c r="AK32" s="1640"/>
      <c r="AL32" s="1641"/>
      <c r="AM32" s="1642"/>
      <c r="AN32" s="1643"/>
      <c r="AO32" s="1644"/>
      <c r="AP32" s="1645"/>
      <c r="AQ32" s="1646"/>
      <c r="AR32" s="1645"/>
      <c r="AS32" s="1646"/>
      <c r="AT32" s="1643"/>
      <c r="AU32" s="1642"/>
      <c r="AV32" s="1643"/>
      <c r="AW32" s="1642"/>
      <c r="AX32" s="1643"/>
      <c r="AY32" s="1642"/>
      <c r="AZ32" s="1643"/>
      <c r="BA32" s="1642"/>
      <c r="BB32" s="1647"/>
      <c r="BC32" s="18"/>
      <c r="BD32" s="18"/>
    </row>
    <row r="33" spans="1:56" s="16" customFormat="1" ht="14.25" customHeight="1" thickBot="1" x14ac:dyDescent="0.3">
      <c r="A33" s="160" t="s">
        <v>3192</v>
      </c>
      <c r="B33" s="160"/>
      <c r="C33" s="160"/>
      <c r="D33" s="160"/>
      <c r="E33" s="15"/>
      <c r="F33" s="15"/>
      <c r="G33" s="306"/>
      <c r="H33" s="307"/>
      <c r="I33" s="307"/>
      <c r="J33" s="15"/>
      <c r="K33" s="15"/>
      <c r="L33" s="15"/>
      <c r="M33" s="15"/>
      <c r="N33" s="15"/>
      <c r="O33" s="15"/>
      <c r="P33" s="15"/>
      <c r="Q33" s="15"/>
      <c r="R33" s="15"/>
      <c r="S33" s="15"/>
      <c r="T33" s="15"/>
      <c r="U33" s="15"/>
      <c r="V33" s="15"/>
      <c r="W33" s="15"/>
      <c r="X33" s="15"/>
      <c r="Y33" s="15"/>
      <c r="AD33" s="162" t="s">
        <v>306</v>
      </c>
      <c r="AE33" s="162"/>
      <c r="AF33" s="162"/>
      <c r="AG33" s="162"/>
      <c r="AH33" s="53"/>
      <c r="AI33" s="53"/>
      <c r="AJ33" s="138"/>
      <c r="AK33" s="308"/>
      <c r="AL33" s="308"/>
      <c r="AM33" s="53"/>
      <c r="AN33" s="53"/>
      <c r="AO33" s="53"/>
      <c r="AP33" s="53"/>
      <c r="AQ33" s="53"/>
      <c r="AR33" s="53"/>
      <c r="AS33" s="53"/>
      <c r="AT33" s="53"/>
      <c r="AU33" s="53"/>
      <c r="AV33" s="53"/>
      <c r="AW33" s="53"/>
      <c r="AX33" s="53"/>
      <c r="AY33" s="53"/>
      <c r="AZ33" s="53"/>
      <c r="BA33" s="53"/>
      <c r="BB33" s="53"/>
      <c r="BC33" s="18"/>
      <c r="BD33" s="18"/>
    </row>
    <row r="34" spans="1:56" s="16" customFormat="1" ht="12.75" customHeight="1" x14ac:dyDescent="0.25">
      <c r="A34" s="2268" t="s">
        <v>3178</v>
      </c>
      <c r="B34" s="2269"/>
      <c r="C34" s="2255" t="s">
        <v>525</v>
      </c>
      <c r="D34" s="2256"/>
      <c r="E34" s="309"/>
      <c r="F34" s="310"/>
      <c r="G34" s="244"/>
      <c r="H34" s="244"/>
      <c r="I34" s="245"/>
      <c r="J34" s="311"/>
      <c r="K34" s="312"/>
      <c r="L34" s="313"/>
      <c r="M34" s="227"/>
      <c r="N34" s="312"/>
      <c r="O34" s="227"/>
      <c r="P34" s="312"/>
      <c r="Q34" s="312"/>
      <c r="R34" s="314"/>
      <c r="S34" s="315"/>
      <c r="T34" s="314"/>
      <c r="U34" s="315"/>
      <c r="V34" s="314"/>
      <c r="W34" s="316"/>
      <c r="X34" s="311"/>
      <c r="Y34" s="317"/>
      <c r="AD34" s="2313" t="s">
        <v>200</v>
      </c>
      <c r="AE34" s="2382"/>
      <c r="AF34" s="2354" t="s">
        <v>525</v>
      </c>
      <c r="AG34" s="2355"/>
      <c r="AH34" s="1648"/>
      <c r="AI34" s="415"/>
      <c r="AJ34" s="370"/>
      <c r="AK34" s="370"/>
      <c r="AL34" s="555"/>
      <c r="AM34" s="1649"/>
      <c r="AN34" s="1650"/>
      <c r="AO34" s="1651"/>
      <c r="AP34" s="1616"/>
      <c r="AQ34" s="1650"/>
      <c r="AR34" s="1616"/>
      <c r="AS34" s="1650"/>
      <c r="AT34" s="1650"/>
      <c r="AU34" s="1649"/>
      <c r="AV34" s="1650"/>
      <c r="AW34" s="1649"/>
      <c r="AX34" s="1650"/>
      <c r="AY34" s="1649"/>
      <c r="AZ34" s="1650"/>
      <c r="BA34" s="1649"/>
      <c r="BB34" s="1652"/>
      <c r="BC34" s="18"/>
      <c r="BD34" s="18"/>
    </row>
    <row r="35" spans="1:56" s="15" customFormat="1" ht="14.25" customHeight="1" x14ac:dyDescent="0.15">
      <c r="A35" s="2270"/>
      <c r="B35" s="2271"/>
      <c r="C35" s="2257" t="s">
        <v>526</v>
      </c>
      <c r="D35" s="2258"/>
      <c r="E35" s="318"/>
      <c r="F35" s="255"/>
      <c r="G35" s="255"/>
      <c r="H35" s="255"/>
      <c r="I35" s="256"/>
      <c r="J35" s="257"/>
      <c r="K35" s="258"/>
      <c r="L35" s="259"/>
      <c r="M35" s="260"/>
      <c r="N35" s="258"/>
      <c r="O35" s="260"/>
      <c r="P35" s="258"/>
      <c r="Q35" s="258"/>
      <c r="R35" s="261"/>
      <c r="S35" s="262"/>
      <c r="T35" s="261"/>
      <c r="U35" s="262"/>
      <c r="V35" s="261"/>
      <c r="W35" s="263"/>
      <c r="X35" s="257"/>
      <c r="Y35" s="264"/>
      <c r="AD35" s="2316"/>
      <c r="AE35" s="2377"/>
      <c r="AF35" s="2366" t="s">
        <v>526</v>
      </c>
      <c r="AG35" s="2367"/>
      <c r="AH35" s="559"/>
      <c r="AI35" s="420"/>
      <c r="AJ35" s="420"/>
      <c r="AK35" s="420"/>
      <c r="AL35" s="478"/>
      <c r="AM35" s="1625"/>
      <c r="AN35" s="1626"/>
      <c r="AO35" s="473"/>
      <c r="AP35" s="558"/>
      <c r="AQ35" s="1626"/>
      <c r="AR35" s="558"/>
      <c r="AS35" s="1626"/>
      <c r="AT35" s="1626"/>
      <c r="AU35" s="1625"/>
      <c r="AV35" s="1626"/>
      <c r="AW35" s="1625"/>
      <c r="AX35" s="1626"/>
      <c r="AY35" s="1625"/>
      <c r="AZ35" s="1626"/>
      <c r="BA35" s="1625"/>
      <c r="BB35" s="1627"/>
      <c r="BC35" s="53"/>
      <c r="BD35" s="53"/>
    </row>
    <row r="36" spans="1:56" s="15" customFormat="1" ht="17.25" customHeight="1" x14ac:dyDescent="0.15">
      <c r="A36" s="2270"/>
      <c r="B36" s="2271"/>
      <c r="C36" s="2257" t="s">
        <v>509</v>
      </c>
      <c r="D36" s="2258"/>
      <c r="E36" s="319"/>
      <c r="F36" s="266"/>
      <c r="G36" s="255"/>
      <c r="H36" s="255"/>
      <c r="I36" s="256"/>
      <c r="J36" s="257"/>
      <c r="K36" s="258"/>
      <c r="L36" s="259"/>
      <c r="M36" s="260"/>
      <c r="N36" s="258"/>
      <c r="O36" s="260"/>
      <c r="P36" s="258"/>
      <c r="Q36" s="258"/>
      <c r="R36" s="261"/>
      <c r="S36" s="262"/>
      <c r="T36" s="261"/>
      <c r="U36" s="262"/>
      <c r="V36" s="261"/>
      <c r="W36" s="263"/>
      <c r="X36" s="257"/>
      <c r="Y36" s="264"/>
      <c r="AD36" s="2316"/>
      <c r="AE36" s="2377"/>
      <c r="AF36" s="2366" t="s">
        <v>509</v>
      </c>
      <c r="AG36" s="2367"/>
      <c r="AH36" s="565"/>
      <c r="AI36" s="566"/>
      <c r="AJ36" s="420"/>
      <c r="AK36" s="420"/>
      <c r="AL36" s="478"/>
      <c r="AM36" s="1625"/>
      <c r="AN36" s="1626"/>
      <c r="AO36" s="473"/>
      <c r="AP36" s="558"/>
      <c r="AQ36" s="1626"/>
      <c r="AR36" s="558"/>
      <c r="AS36" s="1626"/>
      <c r="AT36" s="1626"/>
      <c r="AU36" s="1625"/>
      <c r="AV36" s="1626"/>
      <c r="AW36" s="1625"/>
      <c r="AX36" s="1626"/>
      <c r="AY36" s="1625"/>
      <c r="AZ36" s="1626"/>
      <c r="BA36" s="1625"/>
      <c r="BB36" s="1627"/>
      <c r="BC36" s="53"/>
      <c r="BD36" s="53"/>
    </row>
    <row r="37" spans="1:56" s="15" customFormat="1" ht="15.75" customHeight="1" thickBot="1" x14ac:dyDescent="0.2">
      <c r="A37" s="2272"/>
      <c r="B37" s="2273"/>
      <c r="C37" s="2259" t="s">
        <v>201</v>
      </c>
      <c r="D37" s="2260"/>
      <c r="E37" s="320"/>
      <c r="F37" s="321"/>
      <c r="G37" s="321"/>
      <c r="H37" s="321"/>
      <c r="I37" s="322"/>
      <c r="J37" s="323"/>
      <c r="K37" s="324"/>
      <c r="L37" s="325"/>
      <c r="M37" s="326"/>
      <c r="N37" s="324"/>
      <c r="O37" s="326"/>
      <c r="P37" s="324"/>
      <c r="Q37" s="324"/>
      <c r="R37" s="327"/>
      <c r="S37" s="328"/>
      <c r="T37" s="327"/>
      <c r="U37" s="328"/>
      <c r="V37" s="327"/>
      <c r="W37" s="329"/>
      <c r="X37" s="323"/>
      <c r="Y37" s="330"/>
      <c r="AD37" s="2319"/>
      <c r="AE37" s="2383"/>
      <c r="AF37" s="2384" t="s">
        <v>201</v>
      </c>
      <c r="AG37" s="2385"/>
      <c r="AH37" s="572"/>
      <c r="AI37" s="573"/>
      <c r="AJ37" s="573"/>
      <c r="AK37" s="573"/>
      <c r="AL37" s="1653"/>
      <c r="AM37" s="1654"/>
      <c r="AN37" s="821"/>
      <c r="AO37" s="819"/>
      <c r="AP37" s="820"/>
      <c r="AQ37" s="821"/>
      <c r="AR37" s="820"/>
      <c r="AS37" s="821"/>
      <c r="AT37" s="821"/>
      <c r="AU37" s="1654"/>
      <c r="AV37" s="821"/>
      <c r="AW37" s="1654"/>
      <c r="AX37" s="821"/>
      <c r="AY37" s="1654"/>
      <c r="AZ37" s="821"/>
      <c r="BA37" s="1654"/>
      <c r="BB37" s="1655"/>
      <c r="BC37" s="53"/>
      <c r="BD37" s="53"/>
    </row>
    <row r="38" spans="1:56" s="15" customFormat="1" ht="13.5" customHeight="1" x14ac:dyDescent="0.15">
      <c r="L38" s="11"/>
      <c r="AD38" s="53"/>
      <c r="AE38" s="53"/>
      <c r="AF38" s="53"/>
      <c r="AG38" s="53"/>
      <c r="AH38" s="53"/>
      <c r="AI38" s="53"/>
      <c r="AJ38" s="53"/>
      <c r="AK38" s="53"/>
      <c r="AL38" s="53"/>
      <c r="AM38" s="53"/>
      <c r="AN38" s="53"/>
      <c r="AO38" s="50"/>
      <c r="AP38" s="53"/>
      <c r="AQ38" s="53"/>
      <c r="AR38" s="53"/>
      <c r="AS38" s="53"/>
      <c r="AT38" s="53"/>
      <c r="AU38" s="53"/>
      <c r="AV38" s="53"/>
      <c r="AW38" s="53"/>
      <c r="AX38" s="53"/>
      <c r="AY38" s="53"/>
      <c r="AZ38" s="53"/>
      <c r="BA38" s="53"/>
      <c r="BB38" s="53"/>
      <c r="BC38" s="53"/>
      <c r="BD38" s="53"/>
    </row>
    <row r="39" spans="1:56" s="15" customFormat="1" ht="17.25" customHeight="1" x14ac:dyDescent="0.15">
      <c r="A39" s="2033" t="str">
        <f>IF(ISBLANK('１．学校基本情報'!$A$7),"",'１．学校基本情報'!$A$7)</f>
        <v/>
      </c>
      <c r="B39" s="2033"/>
      <c r="C39" s="2033"/>
      <c r="D39" s="2033"/>
      <c r="E39" s="2033"/>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D39" s="2037" t="str">
        <f>IF(ISBLANK('１．学校基本情報'!$A$7),"",'１．学校基本情報'!$A$7)</f>
        <v/>
      </c>
      <c r="AE39" s="2037"/>
      <c r="AF39" s="2037"/>
      <c r="AG39" s="2037"/>
      <c r="AH39" s="2037"/>
      <c r="AI39" s="2037"/>
      <c r="AJ39" s="2037"/>
      <c r="AK39" s="2037"/>
      <c r="AL39" s="2037"/>
      <c r="AM39" s="2037"/>
      <c r="AN39" s="2037"/>
      <c r="AO39" s="2037"/>
      <c r="AP39" s="2037"/>
      <c r="AQ39" s="2037"/>
      <c r="AR39" s="2037"/>
      <c r="AS39" s="2037"/>
      <c r="AT39" s="2037"/>
      <c r="AU39" s="2037"/>
      <c r="AV39" s="2037"/>
      <c r="AW39" s="2037"/>
      <c r="AX39" s="2037"/>
      <c r="AY39" s="2037"/>
      <c r="AZ39" s="2037"/>
      <c r="BA39" s="2037"/>
      <c r="BB39" s="2037"/>
      <c r="BC39" s="2037"/>
      <c r="BD39" s="2037"/>
    </row>
    <row r="40" spans="1:56" s="15" customFormat="1" ht="51" customHeight="1" thickBot="1" x14ac:dyDescent="0.2">
      <c r="A40" s="2251" t="s">
        <v>3173</v>
      </c>
      <c r="B40" s="2252"/>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2"/>
      <c r="Y40" s="2252"/>
      <c r="Z40" s="2252"/>
      <c r="AA40" s="2252"/>
      <c r="AB40" s="144"/>
      <c r="AC40" s="144"/>
      <c r="AD40" s="2386" t="s">
        <v>988</v>
      </c>
      <c r="AE40" s="2387"/>
      <c r="AF40" s="2387"/>
      <c r="AG40" s="2387"/>
      <c r="AH40" s="2387"/>
      <c r="AI40" s="2387"/>
      <c r="AJ40" s="2387"/>
      <c r="AK40" s="2387"/>
      <c r="AL40" s="2387"/>
      <c r="AM40" s="2387"/>
      <c r="AN40" s="2387"/>
      <c r="AO40" s="2387"/>
      <c r="AP40" s="2387"/>
      <c r="AQ40" s="2387"/>
      <c r="AR40" s="2387"/>
      <c r="AS40" s="2387"/>
      <c r="AT40" s="2387"/>
      <c r="AU40" s="2387"/>
      <c r="AV40" s="2387"/>
      <c r="AW40" s="2387"/>
      <c r="AX40" s="2387"/>
      <c r="AY40" s="2387"/>
      <c r="AZ40" s="2387"/>
      <c r="BA40" s="2387"/>
      <c r="BB40" s="2387"/>
      <c r="BC40" s="2387"/>
      <c r="BD40" s="2387"/>
    </row>
    <row r="41" spans="1:56" s="15" customFormat="1" ht="277.5" customHeight="1" thickBot="1" x14ac:dyDescent="0.2">
      <c r="A41" s="1932" t="s">
        <v>0</v>
      </c>
      <c r="B41" s="2261"/>
      <c r="C41" s="2262"/>
      <c r="D41" s="2263"/>
      <c r="E41" s="331" t="s">
        <v>165</v>
      </c>
      <c r="F41" s="332" t="s">
        <v>166</v>
      </c>
      <c r="G41" s="332" t="s">
        <v>167</v>
      </c>
      <c r="H41" s="332" t="s">
        <v>168</v>
      </c>
      <c r="I41" s="332" t="s">
        <v>169</v>
      </c>
      <c r="J41" s="332" t="s">
        <v>170</v>
      </c>
      <c r="K41" s="332" t="s">
        <v>171</v>
      </c>
      <c r="L41" s="332" t="s">
        <v>172</v>
      </c>
      <c r="M41" s="332" t="s">
        <v>173</v>
      </c>
      <c r="N41" s="332" t="s">
        <v>174</v>
      </c>
      <c r="O41" s="332" t="s">
        <v>175</v>
      </c>
      <c r="P41" s="332" t="s">
        <v>176</v>
      </c>
      <c r="Q41" s="332" t="s">
        <v>177</v>
      </c>
      <c r="R41" s="332" t="s">
        <v>178</v>
      </c>
      <c r="S41" s="332" t="s">
        <v>179</v>
      </c>
      <c r="T41" s="332" t="s">
        <v>180</v>
      </c>
      <c r="U41" s="332" t="s">
        <v>181</v>
      </c>
      <c r="V41" s="332" t="s">
        <v>182</v>
      </c>
      <c r="W41" s="332" t="s">
        <v>183</v>
      </c>
      <c r="X41" s="332" t="s">
        <v>184</v>
      </c>
      <c r="Y41" s="332" t="s">
        <v>185</v>
      </c>
      <c r="Z41" s="332" t="s">
        <v>186</v>
      </c>
      <c r="AA41" s="333" t="s">
        <v>187</v>
      </c>
      <c r="AB41" s="334"/>
      <c r="AD41" s="1835" t="s">
        <v>0</v>
      </c>
      <c r="AE41" s="2388"/>
      <c r="AF41" s="2389"/>
      <c r="AG41" s="2390"/>
      <c r="AH41" s="1656" t="s">
        <v>165</v>
      </c>
      <c r="AI41" s="1657" t="s">
        <v>166</v>
      </c>
      <c r="AJ41" s="1657" t="s">
        <v>167</v>
      </c>
      <c r="AK41" s="1657" t="s">
        <v>168</v>
      </c>
      <c r="AL41" s="1657" t="s">
        <v>169</v>
      </c>
      <c r="AM41" s="1657" t="s">
        <v>170</v>
      </c>
      <c r="AN41" s="1657" t="s">
        <v>171</v>
      </c>
      <c r="AO41" s="1657" t="s">
        <v>172</v>
      </c>
      <c r="AP41" s="1657" t="s">
        <v>173</v>
      </c>
      <c r="AQ41" s="1657" t="s">
        <v>174</v>
      </c>
      <c r="AR41" s="1657" t="s">
        <v>175</v>
      </c>
      <c r="AS41" s="1657" t="s">
        <v>176</v>
      </c>
      <c r="AT41" s="1657" t="s">
        <v>177</v>
      </c>
      <c r="AU41" s="1657" t="s">
        <v>178</v>
      </c>
      <c r="AV41" s="1657" t="s">
        <v>179</v>
      </c>
      <c r="AW41" s="1657" t="s">
        <v>180</v>
      </c>
      <c r="AX41" s="1657" t="s">
        <v>181</v>
      </c>
      <c r="AY41" s="1657" t="s">
        <v>182</v>
      </c>
      <c r="AZ41" s="1657" t="s">
        <v>183</v>
      </c>
      <c r="BA41" s="1657" t="s">
        <v>184</v>
      </c>
      <c r="BB41" s="1657" t="s">
        <v>185</v>
      </c>
      <c r="BC41" s="1657" t="s">
        <v>186</v>
      </c>
      <c r="BD41" s="1658" t="s">
        <v>187</v>
      </c>
    </row>
    <row r="42" spans="1:56" s="15" customFormat="1" ht="13.5" customHeight="1" thickTop="1" thickBot="1" x14ac:dyDescent="0.2">
      <c r="A42" s="2188" t="s">
        <v>1</v>
      </c>
      <c r="B42" s="2189"/>
      <c r="C42" s="2172" t="s">
        <v>7</v>
      </c>
      <c r="D42" s="2202"/>
      <c r="E42" s="335"/>
      <c r="F42" s="335"/>
      <c r="G42" s="335"/>
      <c r="H42" s="335"/>
      <c r="I42" s="335"/>
      <c r="J42" s="335"/>
      <c r="K42" s="335"/>
      <c r="L42" s="335"/>
      <c r="M42" s="335"/>
      <c r="N42" s="335"/>
      <c r="O42" s="335"/>
      <c r="P42" s="335"/>
      <c r="Q42" s="335"/>
      <c r="R42" s="335"/>
      <c r="S42" s="335"/>
      <c r="T42" s="335"/>
      <c r="U42" s="335"/>
      <c r="V42" s="335"/>
      <c r="W42" s="335"/>
      <c r="X42" s="335"/>
      <c r="Y42" s="335"/>
      <c r="Z42" s="335"/>
      <c r="AA42" s="336">
        <f>IF(COUNTIFS($B$71:$B$120,$C176,$D$71:$D$120,$D176,$J$71:$J$120,"&lt;&gt;"&amp;"")&gt;0,1,0)</f>
        <v>0</v>
      </c>
      <c r="AD42" s="2350" t="s">
        <v>1</v>
      </c>
      <c r="AE42" s="2351"/>
      <c r="AF42" s="2354" t="s">
        <v>7</v>
      </c>
      <c r="AG42" s="2391"/>
      <c r="AH42" s="1659"/>
      <c r="AI42" s="1659"/>
      <c r="AJ42" s="1659"/>
      <c r="AK42" s="1659"/>
      <c r="AL42" s="1659"/>
      <c r="AM42" s="1659"/>
      <c r="AN42" s="1659"/>
      <c r="AO42" s="1659"/>
      <c r="AP42" s="1659"/>
      <c r="AQ42" s="1659"/>
      <c r="AR42" s="1659"/>
      <c r="AS42" s="1659"/>
      <c r="AT42" s="1659"/>
      <c r="AU42" s="1659"/>
      <c r="AV42" s="1659"/>
      <c r="AW42" s="1659"/>
      <c r="AX42" s="1659"/>
      <c r="AY42" s="1659"/>
      <c r="AZ42" s="1659"/>
      <c r="BA42" s="1659"/>
      <c r="BB42" s="1659"/>
      <c r="BC42" s="1659"/>
      <c r="BD42" s="1660">
        <f>IF(COUNTIFS($B$71:$B$120,$C176,$D$71:$D$120,$D176,$J$71:$J$120,"&lt;&gt;"&amp;"")&gt;0,1,0)</f>
        <v>0</v>
      </c>
    </row>
    <row r="43" spans="1:56" s="15" customFormat="1" ht="13.5" customHeight="1" thickTop="1" thickBot="1" x14ac:dyDescent="0.2">
      <c r="A43" s="2190"/>
      <c r="B43" s="2191"/>
      <c r="C43" s="2200" t="s">
        <v>8</v>
      </c>
      <c r="D43" s="2201"/>
      <c r="E43" s="335"/>
      <c r="F43" s="335"/>
      <c r="G43" s="335"/>
      <c r="H43" s="335"/>
      <c r="I43" s="335"/>
      <c r="J43" s="335"/>
      <c r="K43" s="335"/>
      <c r="L43" s="335"/>
      <c r="M43" s="335"/>
      <c r="N43" s="335"/>
      <c r="O43" s="335"/>
      <c r="P43" s="335"/>
      <c r="Q43" s="335"/>
      <c r="R43" s="335"/>
      <c r="S43" s="335"/>
      <c r="T43" s="335"/>
      <c r="U43" s="335"/>
      <c r="V43" s="335"/>
      <c r="W43" s="335"/>
      <c r="X43" s="335"/>
      <c r="Y43" s="335"/>
      <c r="Z43" s="335"/>
      <c r="AA43" s="337">
        <f t="shared" ref="AA43:AA63" si="0">IF(COUNTIFS($B$71:$B$120,$C177,$D$71:$D$120,$D177,$J$71:$J$120,"&lt;&gt;"&amp;"")&gt;0,1,0)</f>
        <v>0</v>
      </c>
      <c r="AD43" s="2352"/>
      <c r="AE43" s="2353"/>
      <c r="AF43" s="2356" t="s">
        <v>8</v>
      </c>
      <c r="AG43" s="2392"/>
      <c r="AH43" s="1659"/>
      <c r="AI43" s="1659"/>
      <c r="AJ43" s="1659"/>
      <c r="AK43" s="1659"/>
      <c r="AL43" s="1659"/>
      <c r="AM43" s="1659"/>
      <c r="AN43" s="1659"/>
      <c r="AO43" s="1659"/>
      <c r="AP43" s="1659"/>
      <c r="AQ43" s="1659"/>
      <c r="AR43" s="1659"/>
      <c r="AS43" s="1659"/>
      <c r="AT43" s="1659"/>
      <c r="AU43" s="1659"/>
      <c r="AV43" s="1659"/>
      <c r="AW43" s="1659"/>
      <c r="AX43" s="1659"/>
      <c r="AY43" s="1659"/>
      <c r="AZ43" s="1659"/>
      <c r="BA43" s="1659"/>
      <c r="BB43" s="1659"/>
      <c r="BC43" s="1659"/>
      <c r="BD43" s="1661">
        <f t="shared" ref="BD43:BD63" si="1">IF(COUNTIFS($B$71:$B$120,$C177,$D$71:$D$120,$D177,$J$71:$J$120,"&lt;&gt;"&amp;"")&gt;0,1,0)</f>
        <v>0</v>
      </c>
    </row>
    <row r="44" spans="1:56" s="15" customFormat="1" ht="13.5" customHeight="1" thickTop="1" thickBot="1" x14ac:dyDescent="0.2">
      <c r="A44" s="2135" t="s">
        <v>197</v>
      </c>
      <c r="B44" s="2136"/>
      <c r="C44" s="2157" t="s">
        <v>9</v>
      </c>
      <c r="D44" s="2199"/>
      <c r="E44" s="335"/>
      <c r="F44" s="335"/>
      <c r="G44" s="335"/>
      <c r="H44" s="335"/>
      <c r="I44" s="335"/>
      <c r="J44" s="335"/>
      <c r="K44" s="335"/>
      <c r="L44" s="335"/>
      <c r="M44" s="335"/>
      <c r="N44" s="335"/>
      <c r="O44" s="335"/>
      <c r="P44" s="335"/>
      <c r="Q44" s="335"/>
      <c r="R44" s="335"/>
      <c r="S44" s="335"/>
      <c r="T44" s="335"/>
      <c r="U44" s="335"/>
      <c r="V44" s="335"/>
      <c r="W44" s="335"/>
      <c r="X44" s="335"/>
      <c r="Y44" s="335"/>
      <c r="Z44" s="335"/>
      <c r="AA44" s="337">
        <f t="shared" si="0"/>
        <v>0</v>
      </c>
      <c r="AD44" s="2358" t="s">
        <v>197</v>
      </c>
      <c r="AE44" s="2359"/>
      <c r="AF44" s="2364" t="s">
        <v>9</v>
      </c>
      <c r="AG44" s="2393"/>
      <c r="AH44" s="1659"/>
      <c r="AI44" s="1659"/>
      <c r="AJ44" s="1659"/>
      <c r="AK44" s="1659"/>
      <c r="AL44" s="1659"/>
      <c r="AM44" s="1659"/>
      <c r="AN44" s="1659"/>
      <c r="AO44" s="1659"/>
      <c r="AP44" s="1659"/>
      <c r="AQ44" s="1659"/>
      <c r="AR44" s="1659"/>
      <c r="AS44" s="1659"/>
      <c r="AT44" s="1659"/>
      <c r="AU44" s="1659"/>
      <c r="AV44" s="1659"/>
      <c r="AW44" s="1659"/>
      <c r="AX44" s="1659"/>
      <c r="AY44" s="1659"/>
      <c r="AZ44" s="1659"/>
      <c r="BA44" s="1659"/>
      <c r="BB44" s="1659"/>
      <c r="BC44" s="1659"/>
      <c r="BD44" s="1661">
        <f t="shared" si="1"/>
        <v>0</v>
      </c>
    </row>
    <row r="45" spans="1:56" s="15" customFormat="1" ht="13.5" customHeight="1" thickTop="1" thickBot="1" x14ac:dyDescent="0.2">
      <c r="A45" s="2137"/>
      <c r="B45" s="2138"/>
      <c r="C45" s="2159" t="s">
        <v>10</v>
      </c>
      <c r="D45" s="2198"/>
      <c r="E45" s="335"/>
      <c r="F45" s="335"/>
      <c r="G45" s="335"/>
      <c r="H45" s="335"/>
      <c r="I45" s="335"/>
      <c r="J45" s="335"/>
      <c r="K45" s="335"/>
      <c r="L45" s="335"/>
      <c r="M45" s="335"/>
      <c r="N45" s="335"/>
      <c r="O45" s="335"/>
      <c r="P45" s="335"/>
      <c r="Q45" s="335"/>
      <c r="R45" s="335"/>
      <c r="S45" s="335"/>
      <c r="T45" s="335"/>
      <c r="U45" s="335"/>
      <c r="V45" s="335"/>
      <c r="W45" s="335"/>
      <c r="X45" s="335"/>
      <c r="Y45" s="335"/>
      <c r="Z45" s="335"/>
      <c r="AA45" s="337">
        <f t="shared" si="0"/>
        <v>0</v>
      </c>
      <c r="AD45" s="2360"/>
      <c r="AE45" s="2361"/>
      <c r="AF45" s="2366" t="s">
        <v>10</v>
      </c>
      <c r="AG45" s="2394"/>
      <c r="AH45" s="1659"/>
      <c r="AI45" s="1659"/>
      <c r="AJ45" s="1659"/>
      <c r="AK45" s="1659"/>
      <c r="AL45" s="1659"/>
      <c r="AM45" s="1659"/>
      <c r="AN45" s="1659"/>
      <c r="AO45" s="1659"/>
      <c r="AP45" s="1659"/>
      <c r="AQ45" s="1659"/>
      <c r="AR45" s="1659"/>
      <c r="AS45" s="1659"/>
      <c r="AT45" s="1659"/>
      <c r="AU45" s="1659"/>
      <c r="AV45" s="1659"/>
      <c r="AW45" s="1659"/>
      <c r="AX45" s="1659"/>
      <c r="AY45" s="1659"/>
      <c r="AZ45" s="1659"/>
      <c r="BA45" s="1659"/>
      <c r="BB45" s="1659"/>
      <c r="BC45" s="1659"/>
      <c r="BD45" s="1661">
        <f t="shared" si="1"/>
        <v>0</v>
      </c>
    </row>
    <row r="46" spans="1:56" s="15" customFormat="1" ht="13.5" customHeight="1" thickTop="1" thickBot="1" x14ac:dyDescent="0.2">
      <c r="A46" s="2139"/>
      <c r="B46" s="2140"/>
      <c r="C46" s="2155" t="s">
        <v>11</v>
      </c>
      <c r="D46" s="2197"/>
      <c r="E46" s="335"/>
      <c r="F46" s="335"/>
      <c r="G46" s="335"/>
      <c r="H46" s="335"/>
      <c r="I46" s="335"/>
      <c r="J46" s="335"/>
      <c r="K46" s="335"/>
      <c r="L46" s="335"/>
      <c r="M46" s="335"/>
      <c r="N46" s="335"/>
      <c r="O46" s="335"/>
      <c r="P46" s="335"/>
      <c r="Q46" s="335"/>
      <c r="R46" s="335"/>
      <c r="S46" s="335"/>
      <c r="T46" s="335"/>
      <c r="U46" s="335"/>
      <c r="V46" s="335"/>
      <c r="W46" s="335"/>
      <c r="X46" s="335"/>
      <c r="Y46" s="335"/>
      <c r="Z46" s="335"/>
      <c r="AA46" s="337">
        <f t="shared" si="0"/>
        <v>0</v>
      </c>
      <c r="AD46" s="2362"/>
      <c r="AE46" s="2363"/>
      <c r="AF46" s="2368" t="s">
        <v>11</v>
      </c>
      <c r="AG46" s="2395"/>
      <c r="AH46" s="1659"/>
      <c r="AI46" s="1659"/>
      <c r="AJ46" s="1659"/>
      <c r="AK46" s="1659"/>
      <c r="AL46" s="1659"/>
      <c r="AM46" s="1659"/>
      <c r="AN46" s="1659"/>
      <c r="AO46" s="1659"/>
      <c r="AP46" s="1659"/>
      <c r="AQ46" s="1659"/>
      <c r="AR46" s="1659"/>
      <c r="AS46" s="1659"/>
      <c r="AT46" s="1659"/>
      <c r="AU46" s="1659"/>
      <c r="AV46" s="1659"/>
      <c r="AW46" s="1659"/>
      <c r="AX46" s="1659"/>
      <c r="AY46" s="1659"/>
      <c r="AZ46" s="1659"/>
      <c r="BA46" s="1659"/>
      <c r="BB46" s="1659"/>
      <c r="BC46" s="1659"/>
      <c r="BD46" s="1661">
        <f t="shared" si="1"/>
        <v>0</v>
      </c>
    </row>
    <row r="47" spans="1:56" s="15" customFormat="1" ht="13.5" customHeight="1" thickTop="1" thickBot="1" x14ac:dyDescent="0.2">
      <c r="A47" s="2121" t="s">
        <v>198</v>
      </c>
      <c r="B47" s="2122"/>
      <c r="C47" s="2195" t="s">
        <v>12</v>
      </c>
      <c r="D47" s="2196"/>
      <c r="E47" s="335"/>
      <c r="F47" s="335"/>
      <c r="G47" s="335"/>
      <c r="H47" s="335"/>
      <c r="I47" s="335"/>
      <c r="J47" s="335"/>
      <c r="K47" s="335"/>
      <c r="L47" s="335"/>
      <c r="M47" s="335"/>
      <c r="N47" s="335"/>
      <c r="O47" s="335"/>
      <c r="P47" s="335"/>
      <c r="Q47" s="335"/>
      <c r="R47" s="335"/>
      <c r="S47" s="335"/>
      <c r="T47" s="335"/>
      <c r="U47" s="335"/>
      <c r="V47" s="335"/>
      <c r="W47" s="335"/>
      <c r="X47" s="335"/>
      <c r="Y47" s="335"/>
      <c r="Z47" s="335"/>
      <c r="AA47" s="337">
        <f t="shared" si="0"/>
        <v>0</v>
      </c>
      <c r="AD47" s="2358" t="s">
        <v>198</v>
      </c>
      <c r="AE47" s="2359"/>
      <c r="AF47" s="2364" t="s">
        <v>12</v>
      </c>
      <c r="AG47" s="2393"/>
      <c r="AH47" s="1659"/>
      <c r="AI47" s="1659"/>
      <c r="AJ47" s="1659"/>
      <c r="AK47" s="1659"/>
      <c r="AL47" s="1659"/>
      <c r="AM47" s="1659"/>
      <c r="AN47" s="1659"/>
      <c r="AO47" s="1659"/>
      <c r="AP47" s="1659"/>
      <c r="AQ47" s="1659"/>
      <c r="AR47" s="1659"/>
      <c r="AS47" s="1659"/>
      <c r="AT47" s="1659"/>
      <c r="AU47" s="1659"/>
      <c r="AV47" s="1659"/>
      <c r="AW47" s="1659"/>
      <c r="AX47" s="1659"/>
      <c r="AY47" s="1659"/>
      <c r="AZ47" s="1659"/>
      <c r="BA47" s="1659"/>
      <c r="BB47" s="1659"/>
      <c r="BC47" s="1659"/>
      <c r="BD47" s="1661">
        <f t="shared" si="1"/>
        <v>0</v>
      </c>
    </row>
    <row r="48" spans="1:56" s="15" customFormat="1" ht="13.5" customHeight="1" thickTop="1" thickBot="1" x14ac:dyDescent="0.2">
      <c r="A48" s="2123"/>
      <c r="B48" s="2124"/>
      <c r="C48" s="2193" t="s">
        <v>13</v>
      </c>
      <c r="D48" s="2194"/>
      <c r="E48" s="335"/>
      <c r="F48" s="335"/>
      <c r="G48" s="335"/>
      <c r="H48" s="335"/>
      <c r="I48" s="335"/>
      <c r="J48" s="335"/>
      <c r="K48" s="335"/>
      <c r="L48" s="335"/>
      <c r="M48" s="335"/>
      <c r="N48" s="335"/>
      <c r="O48" s="335"/>
      <c r="P48" s="335"/>
      <c r="Q48" s="335"/>
      <c r="R48" s="335"/>
      <c r="S48" s="335"/>
      <c r="T48" s="335"/>
      <c r="U48" s="335"/>
      <c r="V48" s="335"/>
      <c r="W48" s="335"/>
      <c r="X48" s="335"/>
      <c r="Y48" s="335"/>
      <c r="Z48" s="335"/>
      <c r="AA48" s="337">
        <f t="shared" si="0"/>
        <v>0</v>
      </c>
      <c r="AD48" s="2360"/>
      <c r="AE48" s="2361"/>
      <c r="AF48" s="2366" t="s">
        <v>13</v>
      </c>
      <c r="AG48" s="2394"/>
      <c r="AH48" s="1659"/>
      <c r="AI48" s="1659"/>
      <c r="AJ48" s="1659"/>
      <c r="AK48" s="1659"/>
      <c r="AL48" s="1659"/>
      <c r="AM48" s="1659"/>
      <c r="AN48" s="1659"/>
      <c r="AO48" s="1659"/>
      <c r="AP48" s="1659"/>
      <c r="AQ48" s="1659"/>
      <c r="AR48" s="1659"/>
      <c r="AS48" s="1659"/>
      <c r="AT48" s="1659"/>
      <c r="AU48" s="1659"/>
      <c r="AV48" s="1659"/>
      <c r="AW48" s="1659"/>
      <c r="AX48" s="1659"/>
      <c r="AY48" s="1659"/>
      <c r="AZ48" s="1659"/>
      <c r="BA48" s="1659"/>
      <c r="BB48" s="1659"/>
      <c r="BC48" s="1659"/>
      <c r="BD48" s="1661">
        <f t="shared" si="1"/>
        <v>0</v>
      </c>
    </row>
    <row r="49" spans="1:56" s="15" customFormat="1" ht="13.5" customHeight="1" thickTop="1" thickBot="1" x14ac:dyDescent="0.2">
      <c r="A49" s="2123"/>
      <c r="B49" s="2124"/>
      <c r="C49" s="2193" t="s">
        <v>14</v>
      </c>
      <c r="D49" s="2194"/>
      <c r="E49" s="335"/>
      <c r="F49" s="335"/>
      <c r="G49" s="335"/>
      <c r="H49" s="335"/>
      <c r="I49" s="335"/>
      <c r="J49" s="335"/>
      <c r="K49" s="335"/>
      <c r="L49" s="335"/>
      <c r="M49" s="335"/>
      <c r="N49" s="335"/>
      <c r="O49" s="335"/>
      <c r="P49" s="335"/>
      <c r="Q49" s="335"/>
      <c r="R49" s="335"/>
      <c r="S49" s="335"/>
      <c r="T49" s="335"/>
      <c r="U49" s="335"/>
      <c r="V49" s="335"/>
      <c r="W49" s="335"/>
      <c r="X49" s="335"/>
      <c r="Y49" s="335"/>
      <c r="Z49" s="335"/>
      <c r="AA49" s="337">
        <f t="shared" si="0"/>
        <v>0</v>
      </c>
      <c r="AD49" s="2360"/>
      <c r="AE49" s="2361"/>
      <c r="AF49" s="2366" t="s">
        <v>14</v>
      </c>
      <c r="AG49" s="2394"/>
      <c r="AH49" s="1659"/>
      <c r="AI49" s="1659"/>
      <c r="AJ49" s="1659"/>
      <c r="AK49" s="1659"/>
      <c r="AL49" s="1659"/>
      <c r="AM49" s="1659"/>
      <c r="AN49" s="1659"/>
      <c r="AO49" s="1659"/>
      <c r="AP49" s="1659"/>
      <c r="AQ49" s="1659"/>
      <c r="AR49" s="1659"/>
      <c r="AS49" s="1659"/>
      <c r="AT49" s="1659"/>
      <c r="AU49" s="1659"/>
      <c r="AV49" s="1659"/>
      <c r="AW49" s="1659"/>
      <c r="AX49" s="1659"/>
      <c r="AY49" s="1659"/>
      <c r="AZ49" s="1659"/>
      <c r="BA49" s="1659"/>
      <c r="BB49" s="1659"/>
      <c r="BC49" s="1659"/>
      <c r="BD49" s="1661">
        <f t="shared" si="1"/>
        <v>0</v>
      </c>
    </row>
    <row r="50" spans="1:56" s="15" customFormat="1" ht="13.5" customHeight="1" thickTop="1" thickBot="1" x14ac:dyDescent="0.2">
      <c r="A50" s="2125"/>
      <c r="B50" s="2126"/>
      <c r="C50" s="2226" t="s">
        <v>15</v>
      </c>
      <c r="D50" s="2227"/>
      <c r="E50" s="335"/>
      <c r="F50" s="335"/>
      <c r="G50" s="335"/>
      <c r="H50" s="335"/>
      <c r="I50" s="335"/>
      <c r="J50" s="335"/>
      <c r="K50" s="335"/>
      <c r="L50" s="335"/>
      <c r="M50" s="335"/>
      <c r="N50" s="335"/>
      <c r="O50" s="335"/>
      <c r="P50" s="335"/>
      <c r="Q50" s="335"/>
      <c r="R50" s="335"/>
      <c r="S50" s="335"/>
      <c r="T50" s="335"/>
      <c r="U50" s="335"/>
      <c r="V50" s="335"/>
      <c r="W50" s="335"/>
      <c r="X50" s="335"/>
      <c r="Y50" s="335"/>
      <c r="Z50" s="335"/>
      <c r="AA50" s="337">
        <f t="shared" si="0"/>
        <v>0</v>
      </c>
      <c r="AD50" s="2362"/>
      <c r="AE50" s="2363"/>
      <c r="AF50" s="2368" t="s">
        <v>15</v>
      </c>
      <c r="AG50" s="2395"/>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61">
        <f t="shared" si="1"/>
        <v>0</v>
      </c>
    </row>
    <row r="51" spans="1:56" s="15" customFormat="1" ht="13.5" customHeight="1" thickTop="1" thickBot="1" x14ac:dyDescent="0.2">
      <c r="A51" s="2203" t="s">
        <v>64</v>
      </c>
      <c r="B51" s="2204"/>
      <c r="C51" s="2224" t="s">
        <v>300</v>
      </c>
      <c r="D51" s="2225"/>
      <c r="E51" s="335"/>
      <c r="F51" s="335"/>
      <c r="G51" s="335"/>
      <c r="H51" s="335"/>
      <c r="I51" s="335"/>
      <c r="J51" s="335"/>
      <c r="K51" s="335"/>
      <c r="L51" s="335"/>
      <c r="M51" s="335"/>
      <c r="N51" s="335"/>
      <c r="O51" s="335"/>
      <c r="P51" s="335"/>
      <c r="Q51" s="335"/>
      <c r="R51" s="335"/>
      <c r="S51" s="335"/>
      <c r="T51" s="335"/>
      <c r="U51" s="335"/>
      <c r="V51" s="335"/>
      <c r="W51" s="335"/>
      <c r="X51" s="335"/>
      <c r="Y51" s="335"/>
      <c r="Z51" s="335"/>
      <c r="AA51" s="337">
        <f t="shared" si="0"/>
        <v>0</v>
      </c>
      <c r="AD51" s="2370" t="s">
        <v>64</v>
      </c>
      <c r="AE51" s="2376"/>
      <c r="AF51" s="2364" t="s">
        <v>300</v>
      </c>
      <c r="AG51" s="2393"/>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61">
        <f t="shared" si="1"/>
        <v>0</v>
      </c>
    </row>
    <row r="52" spans="1:56" s="15" customFormat="1" ht="13.5" customHeight="1" thickTop="1" thickBot="1" x14ac:dyDescent="0.2">
      <c r="A52" s="2205"/>
      <c r="B52" s="2206"/>
      <c r="C52" s="2266" t="s">
        <v>301</v>
      </c>
      <c r="D52" s="2267"/>
      <c r="E52" s="335"/>
      <c r="F52" s="335"/>
      <c r="G52" s="335"/>
      <c r="H52" s="335"/>
      <c r="I52" s="335"/>
      <c r="J52" s="335"/>
      <c r="K52" s="335"/>
      <c r="L52" s="335"/>
      <c r="M52" s="335"/>
      <c r="N52" s="335"/>
      <c r="O52" s="335"/>
      <c r="P52" s="335"/>
      <c r="Q52" s="335"/>
      <c r="R52" s="335"/>
      <c r="S52" s="335"/>
      <c r="T52" s="335"/>
      <c r="U52" s="335"/>
      <c r="V52" s="335"/>
      <c r="W52" s="335"/>
      <c r="X52" s="335"/>
      <c r="Y52" s="335"/>
      <c r="Z52" s="335"/>
      <c r="AA52" s="337">
        <f t="shared" si="0"/>
        <v>0</v>
      </c>
      <c r="AD52" s="2316"/>
      <c r="AE52" s="2377"/>
      <c r="AF52" s="2356" t="s">
        <v>301</v>
      </c>
      <c r="AG52" s="2396"/>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61">
        <f t="shared" si="1"/>
        <v>0</v>
      </c>
    </row>
    <row r="53" spans="1:56" s="15" customFormat="1" ht="13.5" customHeight="1" thickTop="1" thickBot="1" x14ac:dyDescent="0.2">
      <c r="A53" s="2127" t="s">
        <v>4</v>
      </c>
      <c r="B53" s="2128"/>
      <c r="C53" s="2128"/>
      <c r="D53" s="2192"/>
      <c r="E53" s="335"/>
      <c r="F53" s="335"/>
      <c r="G53" s="335"/>
      <c r="H53" s="335"/>
      <c r="I53" s="335"/>
      <c r="J53" s="335"/>
      <c r="K53" s="335"/>
      <c r="L53" s="335"/>
      <c r="M53" s="335"/>
      <c r="N53" s="335"/>
      <c r="O53" s="335"/>
      <c r="P53" s="335"/>
      <c r="Q53" s="335"/>
      <c r="R53" s="335"/>
      <c r="S53" s="335"/>
      <c r="T53" s="335"/>
      <c r="U53" s="335"/>
      <c r="V53" s="335"/>
      <c r="W53" s="335"/>
      <c r="X53" s="335"/>
      <c r="Y53" s="335"/>
      <c r="Z53" s="335"/>
      <c r="AA53" s="337">
        <f t="shared" si="0"/>
        <v>0</v>
      </c>
      <c r="AD53" s="2372" t="s">
        <v>4</v>
      </c>
      <c r="AE53" s="2373"/>
      <c r="AF53" s="2373"/>
      <c r="AG53" s="2397"/>
      <c r="AH53" s="1659"/>
      <c r="AI53" s="1659"/>
      <c r="AJ53" s="1659"/>
      <c r="AK53" s="1659"/>
      <c r="AL53" s="1659"/>
      <c r="AM53" s="1659"/>
      <c r="AN53" s="1659"/>
      <c r="AO53" s="1659"/>
      <c r="AP53" s="1659"/>
      <c r="AQ53" s="1659"/>
      <c r="AR53" s="1659"/>
      <c r="AS53" s="1659"/>
      <c r="AT53" s="1659"/>
      <c r="AU53" s="1659"/>
      <c r="AV53" s="1659"/>
      <c r="AW53" s="1659"/>
      <c r="AX53" s="1659"/>
      <c r="AY53" s="1659"/>
      <c r="AZ53" s="1659"/>
      <c r="BA53" s="1659"/>
      <c r="BB53" s="1659"/>
      <c r="BC53" s="1659"/>
      <c r="BD53" s="1661">
        <f t="shared" si="1"/>
        <v>0</v>
      </c>
    </row>
    <row r="54" spans="1:56" s="15" customFormat="1" ht="13.5" customHeight="1" thickTop="1" thickBot="1" x14ac:dyDescent="0.2">
      <c r="A54" s="2151" t="s">
        <v>3172</v>
      </c>
      <c r="B54" s="2152"/>
      <c r="C54" s="2167" t="s">
        <v>525</v>
      </c>
      <c r="D54" s="2265"/>
      <c r="E54" s="335"/>
      <c r="F54" s="335"/>
      <c r="G54" s="335"/>
      <c r="H54" s="335"/>
      <c r="I54" s="335"/>
      <c r="J54" s="335"/>
      <c r="K54" s="335"/>
      <c r="L54" s="335"/>
      <c r="M54" s="335"/>
      <c r="N54" s="335"/>
      <c r="O54" s="335"/>
      <c r="P54" s="335"/>
      <c r="Q54" s="335"/>
      <c r="R54" s="335"/>
      <c r="S54" s="335"/>
      <c r="T54" s="335"/>
      <c r="U54" s="335"/>
      <c r="V54" s="335"/>
      <c r="W54" s="335"/>
      <c r="X54" s="335"/>
      <c r="Y54" s="335"/>
      <c r="Z54" s="335"/>
      <c r="AA54" s="337">
        <f t="shared" si="0"/>
        <v>0</v>
      </c>
      <c r="AD54" s="2360" t="s">
        <v>199</v>
      </c>
      <c r="AE54" s="2361"/>
      <c r="AF54" s="2364" t="s">
        <v>525</v>
      </c>
      <c r="AG54" s="2393"/>
      <c r="AH54" s="1659"/>
      <c r="AI54" s="1659"/>
      <c r="AJ54" s="1659"/>
      <c r="AK54" s="1659"/>
      <c r="AL54" s="1659"/>
      <c r="AM54" s="1659"/>
      <c r="AN54" s="1659"/>
      <c r="AO54" s="1659"/>
      <c r="AP54" s="1659"/>
      <c r="AQ54" s="1659"/>
      <c r="AR54" s="1659"/>
      <c r="AS54" s="1659"/>
      <c r="AT54" s="1659"/>
      <c r="AU54" s="1659"/>
      <c r="AV54" s="1659"/>
      <c r="AW54" s="1659"/>
      <c r="AX54" s="1659"/>
      <c r="AY54" s="1659"/>
      <c r="AZ54" s="1659"/>
      <c r="BA54" s="1659"/>
      <c r="BB54" s="1659"/>
      <c r="BC54" s="1659"/>
      <c r="BD54" s="1661">
        <f t="shared" si="1"/>
        <v>0</v>
      </c>
    </row>
    <row r="55" spans="1:56" s="15" customFormat="1" ht="14.25" customHeight="1" thickTop="1" thickBot="1" x14ac:dyDescent="0.2">
      <c r="A55" s="2151"/>
      <c r="B55" s="2152"/>
      <c r="C55" s="2165" t="s">
        <v>526</v>
      </c>
      <c r="D55" s="2280"/>
      <c r="E55" s="335"/>
      <c r="F55" s="335"/>
      <c r="G55" s="335"/>
      <c r="H55" s="335"/>
      <c r="I55" s="335"/>
      <c r="J55" s="335"/>
      <c r="K55" s="335"/>
      <c r="L55" s="335"/>
      <c r="M55" s="335"/>
      <c r="N55" s="335"/>
      <c r="O55" s="335"/>
      <c r="P55" s="335"/>
      <c r="Q55" s="335"/>
      <c r="R55" s="335"/>
      <c r="S55" s="335"/>
      <c r="T55" s="335"/>
      <c r="U55" s="335"/>
      <c r="V55" s="335"/>
      <c r="W55" s="335"/>
      <c r="X55" s="335"/>
      <c r="Y55" s="335"/>
      <c r="Z55" s="335"/>
      <c r="AA55" s="337">
        <f t="shared" si="0"/>
        <v>0</v>
      </c>
      <c r="AD55" s="2360"/>
      <c r="AE55" s="2361"/>
      <c r="AF55" s="2366" t="s">
        <v>526</v>
      </c>
      <c r="AG55" s="2394"/>
      <c r="AH55" s="1659"/>
      <c r="AI55" s="1659"/>
      <c r="AJ55" s="1659"/>
      <c r="AK55" s="1659"/>
      <c r="AL55" s="1659"/>
      <c r="AM55" s="1659"/>
      <c r="AN55" s="1659"/>
      <c r="AO55" s="1659"/>
      <c r="AP55" s="1659"/>
      <c r="AQ55" s="1659"/>
      <c r="AR55" s="1659"/>
      <c r="AS55" s="1659"/>
      <c r="AT55" s="1659"/>
      <c r="AU55" s="1659"/>
      <c r="AV55" s="1659"/>
      <c r="AW55" s="1659"/>
      <c r="AX55" s="1659"/>
      <c r="AY55" s="1659"/>
      <c r="AZ55" s="1659"/>
      <c r="BA55" s="1659"/>
      <c r="BB55" s="1659"/>
      <c r="BC55" s="1659"/>
      <c r="BD55" s="1661">
        <f t="shared" si="1"/>
        <v>0</v>
      </c>
    </row>
    <row r="56" spans="1:56" s="15" customFormat="1" ht="15.75" customHeight="1" thickTop="1" thickBot="1" x14ac:dyDescent="0.2">
      <c r="A56" s="2151"/>
      <c r="B56" s="2152"/>
      <c r="C56" s="2165" t="s">
        <v>509</v>
      </c>
      <c r="D56" s="2280"/>
      <c r="E56" s="335"/>
      <c r="F56" s="335"/>
      <c r="G56" s="335"/>
      <c r="H56" s="335"/>
      <c r="I56" s="335"/>
      <c r="J56" s="335"/>
      <c r="K56" s="335"/>
      <c r="L56" s="335"/>
      <c r="M56" s="335"/>
      <c r="N56" s="335"/>
      <c r="O56" s="335"/>
      <c r="P56" s="335"/>
      <c r="Q56" s="335"/>
      <c r="R56" s="335"/>
      <c r="S56" s="335"/>
      <c r="T56" s="335"/>
      <c r="U56" s="335"/>
      <c r="V56" s="335"/>
      <c r="W56" s="335"/>
      <c r="X56" s="335"/>
      <c r="Y56" s="335"/>
      <c r="Z56" s="335"/>
      <c r="AA56" s="337">
        <f t="shared" si="0"/>
        <v>0</v>
      </c>
      <c r="AD56" s="2360"/>
      <c r="AE56" s="2361"/>
      <c r="AF56" s="2366" t="s">
        <v>509</v>
      </c>
      <c r="AG56" s="2394"/>
      <c r="AH56" s="1659"/>
      <c r="AI56" s="1659"/>
      <c r="AJ56" s="1659"/>
      <c r="AK56" s="1659"/>
      <c r="AL56" s="1659"/>
      <c r="AM56" s="1659"/>
      <c r="AN56" s="1659"/>
      <c r="AO56" s="1659"/>
      <c r="AP56" s="1659"/>
      <c r="AQ56" s="1659"/>
      <c r="AR56" s="1659"/>
      <c r="AS56" s="1659"/>
      <c r="AT56" s="1659"/>
      <c r="AU56" s="1659"/>
      <c r="AV56" s="1659"/>
      <c r="AW56" s="1659"/>
      <c r="AX56" s="1659"/>
      <c r="AY56" s="1659"/>
      <c r="AZ56" s="1659"/>
      <c r="BA56" s="1659"/>
      <c r="BB56" s="1659"/>
      <c r="BC56" s="1659"/>
      <c r="BD56" s="1661">
        <f t="shared" si="1"/>
        <v>0</v>
      </c>
    </row>
    <row r="57" spans="1:56" s="15" customFormat="1" ht="13.5" customHeight="1" thickTop="1" thickBot="1" x14ac:dyDescent="0.2">
      <c r="A57" s="2153"/>
      <c r="B57" s="2154"/>
      <c r="C57" s="2163" t="s">
        <v>16</v>
      </c>
      <c r="D57" s="2264"/>
      <c r="E57" s="335"/>
      <c r="F57" s="335"/>
      <c r="G57" s="335"/>
      <c r="H57" s="335"/>
      <c r="I57" s="335"/>
      <c r="J57" s="335"/>
      <c r="K57" s="335"/>
      <c r="L57" s="335"/>
      <c r="M57" s="335"/>
      <c r="N57" s="335"/>
      <c r="O57" s="335"/>
      <c r="P57" s="335"/>
      <c r="Q57" s="335"/>
      <c r="R57" s="335"/>
      <c r="S57" s="335"/>
      <c r="T57" s="335"/>
      <c r="U57" s="335"/>
      <c r="V57" s="335"/>
      <c r="W57" s="335"/>
      <c r="X57" s="335"/>
      <c r="Y57" s="335"/>
      <c r="Z57" s="335"/>
      <c r="AA57" s="337">
        <f t="shared" si="0"/>
        <v>0</v>
      </c>
      <c r="AD57" s="2362"/>
      <c r="AE57" s="2363"/>
      <c r="AF57" s="2368" t="s">
        <v>16</v>
      </c>
      <c r="AG57" s="2395"/>
      <c r="AH57" s="1659"/>
      <c r="AI57" s="1659"/>
      <c r="AJ57" s="1659"/>
      <c r="AK57" s="1659"/>
      <c r="AL57" s="1659"/>
      <c r="AM57" s="1659"/>
      <c r="AN57" s="1659"/>
      <c r="AO57" s="1659"/>
      <c r="AP57" s="1659"/>
      <c r="AQ57" s="1659"/>
      <c r="AR57" s="1659"/>
      <c r="AS57" s="1659"/>
      <c r="AT57" s="1659"/>
      <c r="AU57" s="1659"/>
      <c r="AV57" s="1659"/>
      <c r="AW57" s="1659"/>
      <c r="AX57" s="1659"/>
      <c r="AY57" s="1659"/>
      <c r="AZ57" s="1659"/>
      <c r="BA57" s="1659"/>
      <c r="BB57" s="1659"/>
      <c r="BC57" s="1659"/>
      <c r="BD57" s="1661">
        <f t="shared" si="1"/>
        <v>0</v>
      </c>
    </row>
    <row r="58" spans="1:56" s="15" customFormat="1" ht="13.5" customHeight="1" thickTop="1" thickBot="1" x14ac:dyDescent="0.2">
      <c r="A58" s="2141" t="s">
        <v>305</v>
      </c>
      <c r="B58" s="2142"/>
      <c r="C58" s="2161" t="s">
        <v>304</v>
      </c>
      <c r="D58" s="2289"/>
      <c r="E58" s="335"/>
      <c r="F58" s="335"/>
      <c r="G58" s="335"/>
      <c r="H58" s="335"/>
      <c r="I58" s="335"/>
      <c r="J58" s="335"/>
      <c r="K58" s="335"/>
      <c r="L58" s="335"/>
      <c r="M58" s="335"/>
      <c r="N58" s="335"/>
      <c r="O58" s="335"/>
      <c r="P58" s="335"/>
      <c r="Q58" s="335"/>
      <c r="R58" s="335"/>
      <c r="S58" s="335"/>
      <c r="T58" s="335"/>
      <c r="U58" s="335"/>
      <c r="V58" s="335"/>
      <c r="W58" s="335"/>
      <c r="X58" s="335"/>
      <c r="Y58" s="335"/>
      <c r="Z58" s="335"/>
      <c r="AA58" s="337">
        <f t="shared" si="0"/>
        <v>0</v>
      </c>
      <c r="AD58" s="2370" t="s">
        <v>305</v>
      </c>
      <c r="AE58" s="2376"/>
      <c r="AF58" s="2364" t="s">
        <v>304</v>
      </c>
      <c r="AG58" s="2393"/>
      <c r="AH58" s="1659"/>
      <c r="AI58" s="1659"/>
      <c r="AJ58" s="1659"/>
      <c r="AK58" s="1659"/>
      <c r="AL58" s="1659"/>
      <c r="AM58" s="1659"/>
      <c r="AN58" s="1659"/>
      <c r="AO58" s="1659"/>
      <c r="AP58" s="1659"/>
      <c r="AQ58" s="1659"/>
      <c r="AR58" s="1659"/>
      <c r="AS58" s="1659"/>
      <c r="AT58" s="1659"/>
      <c r="AU58" s="1659"/>
      <c r="AV58" s="1659"/>
      <c r="AW58" s="1659"/>
      <c r="AX58" s="1659"/>
      <c r="AY58" s="1659"/>
      <c r="AZ58" s="1659"/>
      <c r="BA58" s="1659"/>
      <c r="BB58" s="1659"/>
      <c r="BC58" s="1659"/>
      <c r="BD58" s="1661">
        <f t="shared" si="1"/>
        <v>0</v>
      </c>
    </row>
    <row r="59" spans="1:56" s="15" customFormat="1" ht="14.25" customHeight="1" thickTop="1" thickBot="1" x14ac:dyDescent="0.2">
      <c r="A59" s="2143"/>
      <c r="B59" s="2144"/>
      <c r="C59" s="2147" t="s">
        <v>68</v>
      </c>
      <c r="D59" s="2288"/>
      <c r="E59" s="335"/>
      <c r="F59" s="335"/>
      <c r="G59" s="335"/>
      <c r="H59" s="335"/>
      <c r="I59" s="335"/>
      <c r="J59" s="335"/>
      <c r="K59" s="335"/>
      <c r="L59" s="335"/>
      <c r="M59" s="335"/>
      <c r="N59" s="335"/>
      <c r="O59" s="335"/>
      <c r="P59" s="335"/>
      <c r="Q59" s="335"/>
      <c r="R59" s="335"/>
      <c r="S59" s="335"/>
      <c r="T59" s="335"/>
      <c r="U59" s="335"/>
      <c r="V59" s="335"/>
      <c r="W59" s="335"/>
      <c r="X59" s="335"/>
      <c r="Y59" s="335"/>
      <c r="Z59" s="335"/>
      <c r="AA59" s="337">
        <f t="shared" si="0"/>
        <v>0</v>
      </c>
      <c r="AD59" s="2316"/>
      <c r="AE59" s="2377"/>
      <c r="AF59" s="2366" t="s">
        <v>68</v>
      </c>
      <c r="AG59" s="2394"/>
      <c r="AH59" s="1659"/>
      <c r="AI59" s="1659"/>
      <c r="AJ59" s="1659"/>
      <c r="AK59" s="1659"/>
      <c r="AL59" s="1659"/>
      <c r="AM59" s="1659"/>
      <c r="AN59" s="1659"/>
      <c r="AO59" s="1659"/>
      <c r="AP59" s="1659"/>
      <c r="AQ59" s="1659"/>
      <c r="AR59" s="1659"/>
      <c r="AS59" s="1659"/>
      <c r="AT59" s="1659"/>
      <c r="AU59" s="1659"/>
      <c r="AV59" s="1659"/>
      <c r="AW59" s="1659"/>
      <c r="AX59" s="1659"/>
      <c r="AY59" s="1659"/>
      <c r="AZ59" s="1659"/>
      <c r="BA59" s="1659"/>
      <c r="BB59" s="1659"/>
      <c r="BC59" s="1659"/>
      <c r="BD59" s="1661">
        <f t="shared" si="1"/>
        <v>0</v>
      </c>
    </row>
    <row r="60" spans="1:56" s="15" customFormat="1" ht="16.5" customHeight="1" thickTop="1" thickBot="1" x14ac:dyDescent="0.2">
      <c r="A60" s="2143"/>
      <c r="B60" s="2144"/>
      <c r="C60" s="2147" t="s">
        <v>308</v>
      </c>
      <c r="D60" s="2288"/>
      <c r="E60" s="335"/>
      <c r="F60" s="335"/>
      <c r="G60" s="335"/>
      <c r="H60" s="335"/>
      <c r="I60" s="335"/>
      <c r="J60" s="335"/>
      <c r="K60" s="335"/>
      <c r="L60" s="335"/>
      <c r="M60" s="335"/>
      <c r="N60" s="335"/>
      <c r="O60" s="335"/>
      <c r="P60" s="335"/>
      <c r="Q60" s="335"/>
      <c r="R60" s="335"/>
      <c r="S60" s="335"/>
      <c r="T60" s="335"/>
      <c r="U60" s="335"/>
      <c r="V60" s="335"/>
      <c r="W60" s="335"/>
      <c r="X60" s="335"/>
      <c r="Y60" s="335"/>
      <c r="Z60" s="335"/>
      <c r="AA60" s="337">
        <f t="shared" si="0"/>
        <v>0</v>
      </c>
      <c r="AD60" s="2316"/>
      <c r="AE60" s="2377"/>
      <c r="AF60" s="2366" t="s">
        <v>308</v>
      </c>
      <c r="AG60" s="2394"/>
      <c r="AH60" s="1659"/>
      <c r="AI60" s="1659"/>
      <c r="AJ60" s="1659"/>
      <c r="AK60" s="1659"/>
      <c r="AL60" s="1659"/>
      <c r="AM60" s="1659"/>
      <c r="AN60" s="1659"/>
      <c r="AO60" s="1659"/>
      <c r="AP60" s="1659"/>
      <c r="AQ60" s="1659"/>
      <c r="AR60" s="1659"/>
      <c r="AS60" s="1659"/>
      <c r="AT60" s="1659"/>
      <c r="AU60" s="1659"/>
      <c r="AV60" s="1659"/>
      <c r="AW60" s="1659"/>
      <c r="AX60" s="1659"/>
      <c r="AY60" s="1659"/>
      <c r="AZ60" s="1659"/>
      <c r="BA60" s="1659"/>
      <c r="BB60" s="1659"/>
      <c r="BC60" s="1659"/>
      <c r="BD60" s="1661">
        <f t="shared" si="1"/>
        <v>0</v>
      </c>
    </row>
    <row r="61" spans="1:56" s="15" customFormat="1" ht="16.5" customHeight="1" thickTop="1" thickBot="1" x14ac:dyDescent="0.2">
      <c r="A61" s="2143"/>
      <c r="B61" s="2144"/>
      <c r="C61" s="2147" t="s">
        <v>500</v>
      </c>
      <c r="D61" s="2148"/>
      <c r="E61" s="335"/>
      <c r="F61" s="335"/>
      <c r="G61" s="335"/>
      <c r="H61" s="335"/>
      <c r="I61" s="335"/>
      <c r="J61" s="335"/>
      <c r="K61" s="335"/>
      <c r="L61" s="335"/>
      <c r="M61" s="335"/>
      <c r="N61" s="335"/>
      <c r="O61" s="335"/>
      <c r="P61" s="335"/>
      <c r="Q61" s="335"/>
      <c r="R61" s="335"/>
      <c r="S61" s="335"/>
      <c r="T61" s="335"/>
      <c r="U61" s="335"/>
      <c r="V61" s="335"/>
      <c r="W61" s="335"/>
      <c r="X61" s="335"/>
      <c r="Y61" s="335"/>
      <c r="Z61" s="335"/>
      <c r="AA61" s="337">
        <f t="shared" si="0"/>
        <v>0</v>
      </c>
      <c r="AD61" s="2316"/>
      <c r="AE61" s="2377"/>
      <c r="AF61" s="2366" t="s">
        <v>500</v>
      </c>
      <c r="AG61" s="2367"/>
      <c r="AH61" s="1659"/>
      <c r="AI61" s="1659"/>
      <c r="AJ61" s="1659"/>
      <c r="AK61" s="1659"/>
      <c r="AL61" s="1659"/>
      <c r="AM61" s="1659"/>
      <c r="AN61" s="1659"/>
      <c r="AO61" s="1659"/>
      <c r="AP61" s="1659"/>
      <c r="AQ61" s="1659"/>
      <c r="AR61" s="1659"/>
      <c r="AS61" s="1659"/>
      <c r="AT61" s="1659"/>
      <c r="AU61" s="1659"/>
      <c r="AV61" s="1659"/>
      <c r="AW61" s="1659"/>
      <c r="AX61" s="1659"/>
      <c r="AY61" s="1659"/>
      <c r="AZ61" s="1659"/>
      <c r="BA61" s="1659"/>
      <c r="BB61" s="1659"/>
      <c r="BC61" s="1659"/>
      <c r="BD61" s="1661">
        <f t="shared" si="1"/>
        <v>0</v>
      </c>
    </row>
    <row r="62" spans="1:56" s="15" customFormat="1" ht="13.5" customHeight="1" thickTop="1" thickBot="1" x14ac:dyDescent="0.2">
      <c r="A62" s="2143"/>
      <c r="B62" s="2144"/>
      <c r="C62" s="2145" t="s">
        <v>69</v>
      </c>
      <c r="D62" s="2220"/>
      <c r="E62" s="335"/>
      <c r="F62" s="335"/>
      <c r="G62" s="335"/>
      <c r="H62" s="335"/>
      <c r="I62" s="335"/>
      <c r="J62" s="335"/>
      <c r="K62" s="335"/>
      <c r="L62" s="335"/>
      <c r="M62" s="335"/>
      <c r="N62" s="335"/>
      <c r="O62" s="335"/>
      <c r="P62" s="335"/>
      <c r="Q62" s="335"/>
      <c r="R62" s="335"/>
      <c r="S62" s="335"/>
      <c r="T62" s="335"/>
      <c r="U62" s="335"/>
      <c r="V62" s="335"/>
      <c r="W62" s="335"/>
      <c r="X62" s="335"/>
      <c r="Y62" s="335"/>
      <c r="Z62" s="335"/>
      <c r="AA62" s="337">
        <f t="shared" si="0"/>
        <v>0</v>
      </c>
      <c r="AD62" s="2316"/>
      <c r="AE62" s="2377"/>
      <c r="AF62" s="2368" t="s">
        <v>69</v>
      </c>
      <c r="AG62" s="2395"/>
      <c r="AH62" s="1659"/>
      <c r="AI62" s="1659"/>
      <c r="AJ62" s="1659"/>
      <c r="AK62" s="1659"/>
      <c r="AL62" s="1659"/>
      <c r="AM62" s="1659"/>
      <c r="AN62" s="1659"/>
      <c r="AO62" s="1659"/>
      <c r="AP62" s="1659"/>
      <c r="AQ62" s="1659"/>
      <c r="AR62" s="1659"/>
      <c r="AS62" s="1659"/>
      <c r="AT62" s="1659"/>
      <c r="AU62" s="1659"/>
      <c r="AV62" s="1659"/>
      <c r="AW62" s="1659"/>
      <c r="AX62" s="1659"/>
      <c r="AY62" s="1659"/>
      <c r="AZ62" s="1659"/>
      <c r="BA62" s="1659"/>
      <c r="BB62" s="1659"/>
      <c r="BC62" s="1659"/>
      <c r="BD62" s="1661">
        <f t="shared" si="1"/>
        <v>0</v>
      </c>
    </row>
    <row r="63" spans="1:56" s="15" customFormat="1" ht="13.5" customHeight="1" thickTop="1" thickBot="1" x14ac:dyDescent="0.2">
      <c r="A63" s="2131" t="s">
        <v>63</v>
      </c>
      <c r="B63" s="2132"/>
      <c r="C63" s="2132"/>
      <c r="D63" s="2219"/>
      <c r="E63" s="335"/>
      <c r="F63" s="335"/>
      <c r="G63" s="335"/>
      <c r="H63" s="335"/>
      <c r="I63" s="335"/>
      <c r="J63" s="335"/>
      <c r="K63" s="335"/>
      <c r="L63" s="335"/>
      <c r="M63" s="335"/>
      <c r="N63" s="335"/>
      <c r="O63" s="335"/>
      <c r="P63" s="335"/>
      <c r="Q63" s="335"/>
      <c r="R63" s="335"/>
      <c r="S63" s="335"/>
      <c r="T63" s="335"/>
      <c r="U63" s="335"/>
      <c r="V63" s="335"/>
      <c r="W63" s="335"/>
      <c r="X63" s="335"/>
      <c r="Y63" s="335"/>
      <c r="Z63" s="335"/>
      <c r="AA63" s="338">
        <f t="shared" si="0"/>
        <v>0</v>
      </c>
      <c r="AD63" s="2378" t="s">
        <v>63</v>
      </c>
      <c r="AE63" s="2379"/>
      <c r="AF63" s="2379"/>
      <c r="AG63" s="2398"/>
      <c r="AH63" s="1659"/>
      <c r="AI63" s="1659"/>
      <c r="AJ63" s="1659"/>
      <c r="AK63" s="1659"/>
      <c r="AL63" s="1659"/>
      <c r="AM63" s="1659"/>
      <c r="AN63" s="1659"/>
      <c r="AO63" s="1659"/>
      <c r="AP63" s="1659"/>
      <c r="AQ63" s="1659"/>
      <c r="AR63" s="1659"/>
      <c r="AS63" s="1659"/>
      <c r="AT63" s="1659"/>
      <c r="AU63" s="1659"/>
      <c r="AV63" s="1659"/>
      <c r="AW63" s="1659"/>
      <c r="AX63" s="1659"/>
      <c r="AY63" s="1659"/>
      <c r="AZ63" s="1659"/>
      <c r="BA63" s="1659"/>
      <c r="BB63" s="1659"/>
      <c r="BC63" s="1659"/>
      <c r="BD63" s="1662">
        <f t="shared" si="1"/>
        <v>0</v>
      </c>
    </row>
    <row r="64" spans="1:56" s="15" customFormat="1" ht="15.75" customHeight="1" thickBot="1" x14ac:dyDescent="0.2">
      <c r="A64" s="160" t="s">
        <v>3174</v>
      </c>
      <c r="B64" s="160"/>
      <c r="C64" s="160"/>
      <c r="D64" s="160"/>
      <c r="I64" s="11"/>
      <c r="J64" s="11"/>
      <c r="K64" s="11"/>
      <c r="L64" s="11"/>
      <c r="M64" s="20"/>
      <c r="N64" s="20"/>
      <c r="O64" s="20"/>
      <c r="P64" s="20"/>
      <c r="Q64" s="20"/>
      <c r="R64" s="20"/>
      <c r="S64" s="20"/>
      <c r="T64" s="20"/>
      <c r="U64" s="20"/>
      <c r="V64" s="20"/>
      <c r="W64" s="20"/>
      <c r="X64" s="20"/>
      <c r="AD64" s="162" t="s">
        <v>315</v>
      </c>
      <c r="AE64" s="162"/>
      <c r="AF64" s="162"/>
      <c r="AG64" s="162"/>
      <c r="AH64" s="53"/>
      <c r="AI64" s="53"/>
      <c r="AJ64" s="53"/>
      <c r="AK64" s="53"/>
      <c r="AL64" s="50"/>
      <c r="AM64" s="50"/>
      <c r="AN64" s="50"/>
      <c r="AO64" s="50"/>
      <c r="AP64" s="84"/>
      <c r="AQ64" s="84"/>
      <c r="AR64" s="84"/>
      <c r="AS64" s="84"/>
      <c r="AT64" s="84"/>
      <c r="AU64" s="84"/>
      <c r="AV64" s="84"/>
      <c r="AW64" s="84"/>
      <c r="AX64" s="84"/>
      <c r="AY64" s="84"/>
      <c r="AZ64" s="84"/>
      <c r="BA64" s="84"/>
      <c r="BB64" s="53"/>
      <c r="BC64" s="53"/>
      <c r="BD64" s="53"/>
    </row>
    <row r="65" spans="1:56" s="15" customFormat="1" ht="13.5" customHeight="1" thickTop="1" thickBot="1" x14ac:dyDescent="0.2">
      <c r="A65" s="2213" t="s">
        <v>3178</v>
      </c>
      <c r="B65" s="2214"/>
      <c r="C65" s="2283" t="s">
        <v>525</v>
      </c>
      <c r="D65" s="2284"/>
      <c r="E65" s="335"/>
      <c r="F65" s="335"/>
      <c r="G65" s="335"/>
      <c r="H65" s="335"/>
      <c r="I65" s="335"/>
      <c r="J65" s="335"/>
      <c r="K65" s="335"/>
      <c r="L65" s="335"/>
      <c r="M65" s="335"/>
      <c r="N65" s="335"/>
      <c r="O65" s="335"/>
      <c r="P65" s="335"/>
      <c r="Q65" s="335"/>
      <c r="R65" s="335"/>
      <c r="S65" s="335"/>
      <c r="T65" s="335"/>
      <c r="U65" s="335"/>
      <c r="V65" s="335"/>
      <c r="W65" s="335"/>
      <c r="X65" s="335"/>
      <c r="Y65" s="335"/>
      <c r="Z65" s="335"/>
      <c r="AA65" s="336">
        <f>IF(COUNTIFS($B$124:$B$173,$D198,$D$124:$D$173,"&lt;&gt;"&amp;"")&gt;0,1,0)</f>
        <v>0</v>
      </c>
      <c r="AD65" s="2399" t="s">
        <v>200</v>
      </c>
      <c r="AE65" s="2400"/>
      <c r="AF65" s="2354" t="s">
        <v>525</v>
      </c>
      <c r="AG65" s="2391"/>
      <c r="AH65" s="1659"/>
      <c r="AI65" s="1659"/>
      <c r="AJ65" s="1659"/>
      <c r="AK65" s="1659"/>
      <c r="AL65" s="1659"/>
      <c r="AM65" s="1659"/>
      <c r="AN65" s="1659"/>
      <c r="AO65" s="1659"/>
      <c r="AP65" s="1659"/>
      <c r="AQ65" s="1659"/>
      <c r="AR65" s="1659"/>
      <c r="AS65" s="1659"/>
      <c r="AT65" s="1659"/>
      <c r="AU65" s="1659"/>
      <c r="AV65" s="1659"/>
      <c r="AW65" s="1659"/>
      <c r="AX65" s="1659"/>
      <c r="AY65" s="1659"/>
      <c r="AZ65" s="1659"/>
      <c r="BA65" s="1659"/>
      <c r="BB65" s="1659"/>
      <c r="BC65" s="1659"/>
      <c r="BD65" s="1660">
        <f>COUNTIFS($B$124:$B$173,$D198,$D$124:$D$173,"&lt;&gt;"&amp;"")</f>
        <v>0</v>
      </c>
    </row>
    <row r="66" spans="1:56" s="15" customFormat="1" ht="13.5" customHeight="1" thickTop="1" thickBot="1" x14ac:dyDescent="0.2">
      <c r="A66" s="2215"/>
      <c r="B66" s="2216"/>
      <c r="C66" s="2257" t="s">
        <v>526</v>
      </c>
      <c r="D66" s="2282"/>
      <c r="E66" s="335"/>
      <c r="F66" s="335"/>
      <c r="G66" s="335"/>
      <c r="H66" s="335"/>
      <c r="I66" s="335"/>
      <c r="J66" s="335"/>
      <c r="K66" s="335"/>
      <c r="L66" s="335"/>
      <c r="M66" s="335"/>
      <c r="N66" s="335"/>
      <c r="O66" s="335"/>
      <c r="P66" s="335"/>
      <c r="Q66" s="335"/>
      <c r="R66" s="335"/>
      <c r="S66" s="335"/>
      <c r="T66" s="335"/>
      <c r="U66" s="335"/>
      <c r="V66" s="335"/>
      <c r="W66" s="335"/>
      <c r="X66" s="335"/>
      <c r="Y66" s="335"/>
      <c r="Z66" s="335"/>
      <c r="AA66" s="337">
        <f t="shared" ref="AA66:AA68" si="2">IF(COUNTIFS($B$124:$B$173,$D199,$D$124:$D$173,"&lt;&gt;"&amp;"")&gt;0,1,0)</f>
        <v>0</v>
      </c>
      <c r="AD66" s="2360"/>
      <c r="AE66" s="2361"/>
      <c r="AF66" s="2366" t="s">
        <v>526</v>
      </c>
      <c r="AG66" s="2394"/>
      <c r="AH66" s="1659"/>
      <c r="AI66" s="1659"/>
      <c r="AJ66" s="1659"/>
      <c r="AK66" s="1659"/>
      <c r="AL66" s="1659"/>
      <c r="AM66" s="1659"/>
      <c r="AN66" s="1659"/>
      <c r="AO66" s="1659"/>
      <c r="AP66" s="1659"/>
      <c r="AQ66" s="1659"/>
      <c r="AR66" s="1659"/>
      <c r="AS66" s="1659"/>
      <c r="AT66" s="1659"/>
      <c r="AU66" s="1659"/>
      <c r="AV66" s="1659"/>
      <c r="AW66" s="1659"/>
      <c r="AX66" s="1659"/>
      <c r="AY66" s="1659"/>
      <c r="AZ66" s="1659"/>
      <c r="BA66" s="1659"/>
      <c r="BB66" s="1659"/>
      <c r="BC66" s="1659"/>
      <c r="BD66" s="1661">
        <f t="shared" ref="BD66:BD68" si="3">COUNTIFS($B$124:$B$173,$D199,$D$124:$D$173,"&lt;&gt;"&amp;"")</f>
        <v>0</v>
      </c>
    </row>
    <row r="67" spans="1:56" s="15" customFormat="1" ht="13.5" customHeight="1" thickTop="1" thickBot="1" x14ac:dyDescent="0.2">
      <c r="A67" s="2215"/>
      <c r="B67" s="2216"/>
      <c r="C67" s="2257" t="s">
        <v>509</v>
      </c>
      <c r="D67" s="2282"/>
      <c r="E67" s="335"/>
      <c r="F67" s="335"/>
      <c r="G67" s="335"/>
      <c r="H67" s="335"/>
      <c r="I67" s="335"/>
      <c r="J67" s="335"/>
      <c r="K67" s="335"/>
      <c r="L67" s="335"/>
      <c r="M67" s="335"/>
      <c r="N67" s="335"/>
      <c r="O67" s="335"/>
      <c r="P67" s="335"/>
      <c r="Q67" s="335"/>
      <c r="R67" s="335"/>
      <c r="S67" s="335"/>
      <c r="T67" s="335"/>
      <c r="U67" s="335"/>
      <c r="V67" s="335"/>
      <c r="W67" s="335"/>
      <c r="X67" s="335"/>
      <c r="Y67" s="335"/>
      <c r="Z67" s="335"/>
      <c r="AA67" s="337">
        <f t="shared" si="2"/>
        <v>0</v>
      </c>
      <c r="AD67" s="2360"/>
      <c r="AE67" s="2361"/>
      <c r="AF67" s="2366" t="s">
        <v>509</v>
      </c>
      <c r="AG67" s="2394"/>
      <c r="AH67" s="1659"/>
      <c r="AI67" s="1659"/>
      <c r="AJ67" s="1659"/>
      <c r="AK67" s="1659"/>
      <c r="AL67" s="1659"/>
      <c r="AM67" s="1659"/>
      <c r="AN67" s="1659"/>
      <c r="AO67" s="1659"/>
      <c r="AP67" s="1659"/>
      <c r="AQ67" s="1659"/>
      <c r="AR67" s="1659"/>
      <c r="AS67" s="1659"/>
      <c r="AT67" s="1659"/>
      <c r="AU67" s="1659"/>
      <c r="AV67" s="1659"/>
      <c r="AW67" s="1659"/>
      <c r="AX67" s="1659"/>
      <c r="AY67" s="1659"/>
      <c r="AZ67" s="1659"/>
      <c r="BA67" s="1659"/>
      <c r="BB67" s="1659"/>
      <c r="BC67" s="1659"/>
      <c r="BD67" s="1661">
        <f t="shared" si="3"/>
        <v>0</v>
      </c>
    </row>
    <row r="68" spans="1:56" s="15" customFormat="1" ht="18" customHeight="1" thickTop="1" thickBot="1" x14ac:dyDescent="0.2">
      <c r="A68" s="2217"/>
      <c r="B68" s="2218"/>
      <c r="C68" s="2259" t="s">
        <v>201</v>
      </c>
      <c r="D68" s="2281"/>
      <c r="E68" s="335"/>
      <c r="F68" s="335"/>
      <c r="G68" s="335"/>
      <c r="H68" s="335"/>
      <c r="I68" s="335"/>
      <c r="J68" s="335"/>
      <c r="K68" s="335"/>
      <c r="L68" s="335"/>
      <c r="M68" s="335"/>
      <c r="N68" s="335"/>
      <c r="O68" s="335"/>
      <c r="P68" s="335"/>
      <c r="Q68" s="335"/>
      <c r="R68" s="335"/>
      <c r="S68" s="335"/>
      <c r="T68" s="335"/>
      <c r="U68" s="335"/>
      <c r="V68" s="335"/>
      <c r="W68" s="335"/>
      <c r="X68" s="335"/>
      <c r="Y68" s="335"/>
      <c r="Z68" s="335"/>
      <c r="AA68" s="338">
        <f t="shared" si="2"/>
        <v>0</v>
      </c>
      <c r="AD68" s="2401"/>
      <c r="AE68" s="2402"/>
      <c r="AF68" s="2384" t="s">
        <v>201</v>
      </c>
      <c r="AG68" s="2403"/>
      <c r="AH68" s="1659"/>
      <c r="AI68" s="1659"/>
      <c r="AJ68" s="1659"/>
      <c r="AK68" s="1659"/>
      <c r="AL68" s="1659"/>
      <c r="AM68" s="1659"/>
      <c r="AN68" s="1659"/>
      <c r="AO68" s="1659"/>
      <c r="AP68" s="1659"/>
      <c r="AQ68" s="1659"/>
      <c r="AR68" s="1659"/>
      <c r="AS68" s="1659"/>
      <c r="AT68" s="1659"/>
      <c r="AU68" s="1659"/>
      <c r="AV68" s="1659"/>
      <c r="AW68" s="1659"/>
      <c r="AX68" s="1659"/>
      <c r="AY68" s="1659"/>
      <c r="AZ68" s="1659"/>
      <c r="BA68" s="1659"/>
      <c r="BB68" s="1659"/>
      <c r="BC68" s="1659"/>
      <c r="BD68" s="1662">
        <f t="shared" si="3"/>
        <v>0</v>
      </c>
    </row>
    <row r="69" spans="1:56" s="15" customFormat="1" ht="17.25" customHeight="1" thickBot="1" x14ac:dyDescent="0.2">
      <c r="A69" s="2303" t="str">
        <f>IF(ISBLANK('１．学校基本情報'!$A$7),"",'１．学校基本情報'!$A$7)</f>
        <v/>
      </c>
      <c r="B69" s="2303"/>
      <c r="C69" s="2303"/>
      <c r="D69" s="2303"/>
      <c r="E69" s="2303"/>
      <c r="F69" s="2303"/>
      <c r="G69" s="2303"/>
      <c r="H69" s="2303"/>
      <c r="I69" s="2303"/>
      <c r="J69" s="2303"/>
      <c r="K69" s="2303"/>
      <c r="L69" s="2303"/>
      <c r="M69" s="2303"/>
      <c r="N69" s="2303"/>
      <c r="O69" s="2303"/>
      <c r="P69" s="2303"/>
      <c r="Q69" s="2303"/>
      <c r="R69" s="2303"/>
      <c r="S69" s="2303"/>
      <c r="T69" s="2303"/>
      <c r="U69" s="2303"/>
      <c r="V69" s="2303"/>
      <c r="W69" s="2303"/>
      <c r="X69" s="2303"/>
      <c r="Y69" s="2303"/>
      <c r="Z69" s="2303"/>
      <c r="AA69" s="2303"/>
      <c r="AD69" s="1991" t="str">
        <f>IF(ISBLANK('１．学校基本情報'!$A$7),"",'１．学校基本情報'!$A$7)</f>
        <v/>
      </c>
      <c r="AE69" s="1991"/>
      <c r="AF69" s="1991"/>
      <c r="AG69" s="1991"/>
      <c r="AH69" s="1991"/>
      <c r="AI69" s="1991"/>
      <c r="AJ69" s="1991"/>
      <c r="AK69" s="1991"/>
      <c r="AL69" s="1991"/>
      <c r="AM69" s="1991"/>
      <c r="AN69" s="1991"/>
      <c r="AO69" s="1991"/>
      <c r="AP69" s="1991"/>
      <c r="AQ69" s="1991"/>
      <c r="AR69" s="1991"/>
      <c r="AS69" s="1991"/>
      <c r="AT69" s="1991"/>
      <c r="AU69" s="1991"/>
      <c r="AV69" s="1991"/>
      <c r="AW69" s="1991"/>
      <c r="AX69" s="1991"/>
      <c r="AY69" s="1991"/>
      <c r="AZ69" s="1991"/>
      <c r="BA69" s="1991"/>
      <c r="BB69" s="1991"/>
      <c r="BC69" s="1991"/>
      <c r="BD69" s="1991"/>
    </row>
    <row r="70" spans="1:56" s="15" customFormat="1" ht="27" customHeight="1" x14ac:dyDescent="0.15">
      <c r="A70" s="339"/>
      <c r="B70" s="1911" t="s">
        <v>749</v>
      </c>
      <c r="C70" s="1911"/>
      <c r="D70" s="35" t="s">
        <v>750</v>
      </c>
      <c r="E70" s="2290" t="s">
        <v>759</v>
      </c>
      <c r="F70" s="2291"/>
      <c r="G70" s="2291"/>
      <c r="H70" s="2291"/>
      <c r="I70" s="2292"/>
      <c r="J70" s="2293" t="s">
        <v>613</v>
      </c>
      <c r="K70" s="2291"/>
      <c r="L70" s="2291"/>
      <c r="M70" s="2291"/>
      <c r="N70" s="2291"/>
      <c r="O70" s="2291"/>
      <c r="P70" s="2291"/>
      <c r="Q70" s="2291"/>
      <c r="R70" s="2291"/>
      <c r="S70" s="2291"/>
      <c r="T70" s="2291"/>
      <c r="U70" s="2291"/>
      <c r="V70" s="2291"/>
      <c r="W70" s="2291"/>
      <c r="X70" s="2291"/>
      <c r="Y70" s="2291"/>
      <c r="Z70" s="2291"/>
      <c r="AA70" s="2294"/>
      <c r="AD70" s="2404" t="s">
        <v>208</v>
      </c>
      <c r="AE70" s="2405"/>
      <c r="AF70" s="2405"/>
      <c r="AG70" s="2406"/>
      <c r="AH70" s="2407" t="s">
        <v>643</v>
      </c>
      <c r="AI70" s="2408"/>
      <c r="AJ70" s="2408"/>
      <c r="AK70" s="2408"/>
      <c r="AL70" s="2409"/>
      <c r="AM70" s="2407" t="s">
        <v>613</v>
      </c>
      <c r="AN70" s="2408"/>
      <c r="AO70" s="2408"/>
      <c r="AP70" s="2408"/>
      <c r="AQ70" s="2408"/>
      <c r="AR70" s="2408"/>
      <c r="AS70" s="2408"/>
      <c r="AT70" s="2408"/>
      <c r="AU70" s="2408"/>
      <c r="AV70" s="2408"/>
      <c r="AW70" s="2408"/>
      <c r="AX70" s="2408"/>
      <c r="AY70" s="2408"/>
      <c r="AZ70" s="2408"/>
      <c r="BA70" s="2408"/>
      <c r="BB70" s="2408"/>
      <c r="BC70" s="2408"/>
      <c r="BD70" s="2410"/>
    </row>
    <row r="71" spans="1:56" s="15" customFormat="1" ht="17.25" customHeight="1" x14ac:dyDescent="0.15">
      <c r="A71" s="1773">
        <v>1</v>
      </c>
      <c r="B71" s="2115"/>
      <c r="C71" s="2116"/>
      <c r="D71" s="341"/>
      <c r="E71" s="2169"/>
      <c r="F71" s="2170"/>
      <c r="G71" s="2170"/>
      <c r="H71" s="2170"/>
      <c r="I71" s="2171"/>
      <c r="J71" s="2274"/>
      <c r="K71" s="2275"/>
      <c r="L71" s="2275"/>
      <c r="M71" s="2275"/>
      <c r="N71" s="2275"/>
      <c r="O71" s="2275"/>
      <c r="P71" s="2275"/>
      <c r="Q71" s="2275"/>
      <c r="R71" s="2275"/>
      <c r="S71" s="2275"/>
      <c r="T71" s="2275"/>
      <c r="U71" s="2275"/>
      <c r="V71" s="2275"/>
      <c r="W71" s="2275"/>
      <c r="X71" s="2275"/>
      <c r="Y71" s="2275"/>
      <c r="Z71" s="2275"/>
      <c r="AA71" s="2276"/>
      <c r="AD71" s="342">
        <v>1</v>
      </c>
      <c r="AE71" s="2411"/>
      <c r="AF71" s="2412"/>
      <c r="AG71" s="1663"/>
      <c r="AH71" s="2413"/>
      <c r="AI71" s="2414"/>
      <c r="AJ71" s="2414"/>
      <c r="AK71" s="2414"/>
      <c r="AL71" s="2415"/>
      <c r="AM71" s="2413"/>
      <c r="AN71" s="2414"/>
      <c r="AO71" s="2414"/>
      <c r="AP71" s="2414"/>
      <c r="AQ71" s="2414"/>
      <c r="AR71" s="2414"/>
      <c r="AS71" s="2414"/>
      <c r="AT71" s="2414"/>
      <c r="AU71" s="2414"/>
      <c r="AV71" s="2414"/>
      <c r="AW71" s="2414"/>
      <c r="AX71" s="2414"/>
      <c r="AY71" s="2414"/>
      <c r="AZ71" s="2414"/>
      <c r="BA71" s="2414"/>
      <c r="BB71" s="2414"/>
      <c r="BC71" s="2414"/>
      <c r="BD71" s="2416"/>
    </row>
    <row r="72" spans="1:56" s="15" customFormat="1" ht="17.25" customHeight="1" x14ac:dyDescent="0.15">
      <c r="A72" s="1773">
        <v>2</v>
      </c>
      <c r="B72" s="2115"/>
      <c r="C72" s="2116"/>
      <c r="D72" s="341"/>
      <c r="E72" s="2169"/>
      <c r="F72" s="2170"/>
      <c r="G72" s="2170"/>
      <c r="H72" s="2170"/>
      <c r="I72" s="2171"/>
      <c r="J72" s="2274"/>
      <c r="K72" s="2275"/>
      <c r="L72" s="2275"/>
      <c r="M72" s="2275"/>
      <c r="N72" s="2275"/>
      <c r="O72" s="2275"/>
      <c r="P72" s="2275"/>
      <c r="Q72" s="2275"/>
      <c r="R72" s="2275"/>
      <c r="S72" s="2275"/>
      <c r="T72" s="2275"/>
      <c r="U72" s="2275"/>
      <c r="V72" s="2275"/>
      <c r="W72" s="2275"/>
      <c r="X72" s="2275"/>
      <c r="Y72" s="2275"/>
      <c r="Z72" s="2275"/>
      <c r="AA72" s="2276"/>
      <c r="AD72" s="342">
        <v>2</v>
      </c>
      <c r="AE72" s="2411"/>
      <c r="AF72" s="2412"/>
      <c r="AG72" s="1663"/>
      <c r="AH72" s="2413"/>
      <c r="AI72" s="2414"/>
      <c r="AJ72" s="2414"/>
      <c r="AK72" s="2414"/>
      <c r="AL72" s="2415"/>
      <c r="AM72" s="2413"/>
      <c r="AN72" s="2414"/>
      <c r="AO72" s="2414"/>
      <c r="AP72" s="2414"/>
      <c r="AQ72" s="2414"/>
      <c r="AR72" s="2414"/>
      <c r="AS72" s="2414"/>
      <c r="AT72" s="2414"/>
      <c r="AU72" s="2414"/>
      <c r="AV72" s="2414"/>
      <c r="AW72" s="2414"/>
      <c r="AX72" s="2414"/>
      <c r="AY72" s="2414"/>
      <c r="AZ72" s="2414"/>
      <c r="BA72" s="2414"/>
      <c r="BB72" s="2414"/>
      <c r="BC72" s="2414"/>
      <c r="BD72" s="2416"/>
    </row>
    <row r="73" spans="1:56" s="15" customFormat="1" ht="17.25" customHeight="1" x14ac:dyDescent="0.15">
      <c r="A73" s="1773">
        <v>3</v>
      </c>
      <c r="B73" s="2115"/>
      <c r="C73" s="2116"/>
      <c r="D73" s="341"/>
      <c r="E73" s="2169"/>
      <c r="F73" s="2170"/>
      <c r="G73" s="2170"/>
      <c r="H73" s="2170"/>
      <c r="I73" s="2171"/>
      <c r="J73" s="2274"/>
      <c r="K73" s="2275"/>
      <c r="L73" s="2275"/>
      <c r="M73" s="2275"/>
      <c r="N73" s="2275"/>
      <c r="O73" s="2275"/>
      <c r="P73" s="2275"/>
      <c r="Q73" s="2275"/>
      <c r="R73" s="2275"/>
      <c r="S73" s="2275"/>
      <c r="T73" s="2275"/>
      <c r="U73" s="2275"/>
      <c r="V73" s="2275"/>
      <c r="W73" s="2275"/>
      <c r="X73" s="2275"/>
      <c r="Y73" s="2275"/>
      <c r="Z73" s="2275"/>
      <c r="AA73" s="2276"/>
      <c r="AD73" s="342">
        <v>3</v>
      </c>
      <c r="AE73" s="2411"/>
      <c r="AF73" s="2412"/>
      <c r="AG73" s="1663"/>
      <c r="AH73" s="2413"/>
      <c r="AI73" s="2414"/>
      <c r="AJ73" s="2414"/>
      <c r="AK73" s="2414"/>
      <c r="AL73" s="2415"/>
      <c r="AM73" s="2413"/>
      <c r="AN73" s="2414"/>
      <c r="AO73" s="2414"/>
      <c r="AP73" s="2414"/>
      <c r="AQ73" s="2414"/>
      <c r="AR73" s="2414"/>
      <c r="AS73" s="2414"/>
      <c r="AT73" s="2414"/>
      <c r="AU73" s="2414"/>
      <c r="AV73" s="2414"/>
      <c r="AW73" s="2414"/>
      <c r="AX73" s="2414"/>
      <c r="AY73" s="2414"/>
      <c r="AZ73" s="2414"/>
      <c r="BA73" s="2414"/>
      <c r="BB73" s="2414"/>
      <c r="BC73" s="2414"/>
      <c r="BD73" s="2416"/>
    </row>
    <row r="74" spans="1:56" s="15" customFormat="1" ht="17.25" customHeight="1" x14ac:dyDescent="0.15">
      <c r="A74" s="1773">
        <v>4</v>
      </c>
      <c r="B74" s="2115"/>
      <c r="C74" s="2116"/>
      <c r="D74" s="341"/>
      <c r="E74" s="2169"/>
      <c r="F74" s="2170"/>
      <c r="G74" s="2170"/>
      <c r="H74" s="2170"/>
      <c r="I74" s="2171"/>
      <c r="J74" s="2274"/>
      <c r="K74" s="2275"/>
      <c r="L74" s="2275"/>
      <c r="M74" s="2275"/>
      <c r="N74" s="2275"/>
      <c r="O74" s="2275"/>
      <c r="P74" s="2275"/>
      <c r="Q74" s="2275"/>
      <c r="R74" s="2275"/>
      <c r="S74" s="2275"/>
      <c r="T74" s="2275"/>
      <c r="U74" s="2275"/>
      <c r="V74" s="2275"/>
      <c r="W74" s="2275"/>
      <c r="X74" s="2275"/>
      <c r="Y74" s="2275"/>
      <c r="Z74" s="2275"/>
      <c r="AA74" s="2276"/>
      <c r="AD74" s="342">
        <v>4</v>
      </c>
      <c r="AE74" s="2411"/>
      <c r="AF74" s="2412"/>
      <c r="AG74" s="1663"/>
      <c r="AH74" s="2413"/>
      <c r="AI74" s="2414"/>
      <c r="AJ74" s="2414"/>
      <c r="AK74" s="2414"/>
      <c r="AL74" s="2415"/>
      <c r="AM74" s="2413"/>
      <c r="AN74" s="2414"/>
      <c r="AO74" s="2414"/>
      <c r="AP74" s="2414"/>
      <c r="AQ74" s="2414"/>
      <c r="AR74" s="2414"/>
      <c r="AS74" s="2414"/>
      <c r="AT74" s="2414"/>
      <c r="AU74" s="2414"/>
      <c r="AV74" s="2414"/>
      <c r="AW74" s="2414"/>
      <c r="AX74" s="2414"/>
      <c r="AY74" s="2414"/>
      <c r="AZ74" s="2414"/>
      <c r="BA74" s="2414"/>
      <c r="BB74" s="2414"/>
      <c r="BC74" s="2414"/>
      <c r="BD74" s="2416"/>
    </row>
    <row r="75" spans="1:56" s="15" customFormat="1" ht="17.25" customHeight="1" x14ac:dyDescent="0.15">
      <c r="A75" s="1773">
        <v>5</v>
      </c>
      <c r="B75" s="2115"/>
      <c r="C75" s="2116"/>
      <c r="D75" s="341"/>
      <c r="E75" s="2169"/>
      <c r="F75" s="2170"/>
      <c r="G75" s="2170"/>
      <c r="H75" s="2170"/>
      <c r="I75" s="2171"/>
      <c r="J75" s="2274"/>
      <c r="K75" s="2275"/>
      <c r="L75" s="2275"/>
      <c r="M75" s="2275"/>
      <c r="N75" s="2275"/>
      <c r="O75" s="2275"/>
      <c r="P75" s="2275"/>
      <c r="Q75" s="2275"/>
      <c r="R75" s="2275"/>
      <c r="S75" s="2275"/>
      <c r="T75" s="2275"/>
      <c r="U75" s="2275"/>
      <c r="V75" s="2275"/>
      <c r="W75" s="2275"/>
      <c r="X75" s="2275"/>
      <c r="Y75" s="2275"/>
      <c r="Z75" s="2275"/>
      <c r="AA75" s="2276"/>
      <c r="AD75" s="342">
        <v>5</v>
      </c>
      <c r="AE75" s="2411"/>
      <c r="AF75" s="2412"/>
      <c r="AG75" s="1663"/>
      <c r="AH75" s="2413"/>
      <c r="AI75" s="2414"/>
      <c r="AJ75" s="2414"/>
      <c r="AK75" s="2414"/>
      <c r="AL75" s="2415"/>
      <c r="AM75" s="2413"/>
      <c r="AN75" s="2414"/>
      <c r="AO75" s="2414"/>
      <c r="AP75" s="2414"/>
      <c r="AQ75" s="2414"/>
      <c r="AR75" s="2414"/>
      <c r="AS75" s="2414"/>
      <c r="AT75" s="2414"/>
      <c r="AU75" s="2414"/>
      <c r="AV75" s="2414"/>
      <c r="AW75" s="2414"/>
      <c r="AX75" s="2414"/>
      <c r="AY75" s="2414"/>
      <c r="AZ75" s="2414"/>
      <c r="BA75" s="2414"/>
      <c r="BB75" s="2414"/>
      <c r="BC75" s="2414"/>
      <c r="BD75" s="2416"/>
    </row>
    <row r="76" spans="1:56" s="15" customFormat="1" ht="17.25" customHeight="1" x14ac:dyDescent="0.15">
      <c r="A76" s="1773">
        <v>6</v>
      </c>
      <c r="B76" s="2115"/>
      <c r="C76" s="2116"/>
      <c r="D76" s="341"/>
      <c r="E76" s="2169"/>
      <c r="F76" s="2170"/>
      <c r="G76" s="2170"/>
      <c r="H76" s="2170"/>
      <c r="I76" s="2171"/>
      <c r="J76" s="2274"/>
      <c r="K76" s="2275"/>
      <c r="L76" s="2275"/>
      <c r="M76" s="2275"/>
      <c r="N76" s="2275"/>
      <c r="O76" s="2275"/>
      <c r="P76" s="2275"/>
      <c r="Q76" s="2275"/>
      <c r="R76" s="2275"/>
      <c r="S76" s="2275"/>
      <c r="T76" s="2275"/>
      <c r="U76" s="2275"/>
      <c r="V76" s="2275"/>
      <c r="W76" s="2275"/>
      <c r="X76" s="2275"/>
      <c r="Y76" s="2275"/>
      <c r="Z76" s="2275"/>
      <c r="AA76" s="2276"/>
      <c r="AD76" s="342">
        <v>6</v>
      </c>
      <c r="AE76" s="2411"/>
      <c r="AF76" s="2412"/>
      <c r="AG76" s="1663"/>
      <c r="AH76" s="2413"/>
      <c r="AI76" s="2414"/>
      <c r="AJ76" s="2414"/>
      <c r="AK76" s="2414"/>
      <c r="AL76" s="2415"/>
      <c r="AM76" s="2413"/>
      <c r="AN76" s="2414"/>
      <c r="AO76" s="2414"/>
      <c r="AP76" s="2414"/>
      <c r="AQ76" s="2414"/>
      <c r="AR76" s="2414"/>
      <c r="AS76" s="2414"/>
      <c r="AT76" s="2414"/>
      <c r="AU76" s="2414"/>
      <c r="AV76" s="2414"/>
      <c r="AW76" s="2414"/>
      <c r="AX76" s="2414"/>
      <c r="AY76" s="2414"/>
      <c r="AZ76" s="2414"/>
      <c r="BA76" s="2414"/>
      <c r="BB76" s="2414"/>
      <c r="BC76" s="2414"/>
      <c r="BD76" s="2416"/>
    </row>
    <row r="77" spans="1:56" s="15" customFormat="1" ht="17.25" customHeight="1" x14ac:dyDescent="0.15">
      <c r="A77" s="1773">
        <v>7</v>
      </c>
      <c r="B77" s="2115"/>
      <c r="C77" s="2116"/>
      <c r="D77" s="341"/>
      <c r="E77" s="2169"/>
      <c r="F77" s="2170"/>
      <c r="G77" s="2170"/>
      <c r="H77" s="2170"/>
      <c r="I77" s="2171"/>
      <c r="J77" s="2274"/>
      <c r="K77" s="2275"/>
      <c r="L77" s="2275"/>
      <c r="M77" s="2275"/>
      <c r="N77" s="2275"/>
      <c r="O77" s="2275"/>
      <c r="P77" s="2275"/>
      <c r="Q77" s="2275"/>
      <c r="R77" s="2275"/>
      <c r="S77" s="2275"/>
      <c r="T77" s="2275"/>
      <c r="U77" s="2275"/>
      <c r="V77" s="2275"/>
      <c r="W77" s="2275"/>
      <c r="X77" s="2275"/>
      <c r="Y77" s="2275"/>
      <c r="Z77" s="2275"/>
      <c r="AA77" s="2276"/>
      <c r="AD77" s="342">
        <v>7</v>
      </c>
      <c r="AE77" s="2411"/>
      <c r="AF77" s="2412"/>
      <c r="AG77" s="1663"/>
      <c r="AH77" s="2413"/>
      <c r="AI77" s="2414"/>
      <c r="AJ77" s="2414"/>
      <c r="AK77" s="2414"/>
      <c r="AL77" s="2415"/>
      <c r="AM77" s="2413"/>
      <c r="AN77" s="2414"/>
      <c r="AO77" s="2414"/>
      <c r="AP77" s="2414"/>
      <c r="AQ77" s="2414"/>
      <c r="AR77" s="2414"/>
      <c r="AS77" s="2414"/>
      <c r="AT77" s="2414"/>
      <c r="AU77" s="2414"/>
      <c r="AV77" s="2414"/>
      <c r="AW77" s="2414"/>
      <c r="AX77" s="2414"/>
      <c r="AY77" s="2414"/>
      <c r="AZ77" s="2414"/>
      <c r="BA77" s="2414"/>
      <c r="BB77" s="2414"/>
      <c r="BC77" s="2414"/>
      <c r="BD77" s="2416"/>
    </row>
    <row r="78" spans="1:56" s="15" customFormat="1" ht="17.25" customHeight="1" x14ac:dyDescent="0.15">
      <c r="A78" s="1773">
        <v>8</v>
      </c>
      <c r="B78" s="2115"/>
      <c r="C78" s="2116"/>
      <c r="D78" s="341"/>
      <c r="E78" s="2169"/>
      <c r="F78" s="2170"/>
      <c r="G78" s="2170"/>
      <c r="H78" s="2170"/>
      <c r="I78" s="2171"/>
      <c r="J78" s="2274"/>
      <c r="K78" s="2275"/>
      <c r="L78" s="2275"/>
      <c r="M78" s="2275"/>
      <c r="N78" s="2275"/>
      <c r="O78" s="2275"/>
      <c r="P78" s="2275"/>
      <c r="Q78" s="2275"/>
      <c r="R78" s="2275"/>
      <c r="S78" s="2275"/>
      <c r="T78" s="2275"/>
      <c r="U78" s="2275"/>
      <c r="V78" s="2275"/>
      <c r="W78" s="2275"/>
      <c r="X78" s="2275"/>
      <c r="Y78" s="2275"/>
      <c r="Z78" s="2275"/>
      <c r="AA78" s="2276"/>
      <c r="AD78" s="342">
        <v>8</v>
      </c>
      <c r="AE78" s="2411"/>
      <c r="AF78" s="2412"/>
      <c r="AG78" s="1663"/>
      <c r="AH78" s="2413"/>
      <c r="AI78" s="2414"/>
      <c r="AJ78" s="2414"/>
      <c r="AK78" s="2414"/>
      <c r="AL78" s="2415"/>
      <c r="AM78" s="2413"/>
      <c r="AN78" s="2414"/>
      <c r="AO78" s="2414"/>
      <c r="AP78" s="2414"/>
      <c r="AQ78" s="2414"/>
      <c r="AR78" s="2414"/>
      <c r="AS78" s="2414"/>
      <c r="AT78" s="2414"/>
      <c r="AU78" s="2414"/>
      <c r="AV78" s="2414"/>
      <c r="AW78" s="2414"/>
      <c r="AX78" s="2414"/>
      <c r="AY78" s="2414"/>
      <c r="AZ78" s="2414"/>
      <c r="BA78" s="2414"/>
      <c r="BB78" s="2414"/>
      <c r="BC78" s="2414"/>
      <c r="BD78" s="2416"/>
    </row>
    <row r="79" spans="1:56" s="15" customFormat="1" ht="17.25" customHeight="1" x14ac:dyDescent="0.15">
      <c r="A79" s="1773">
        <v>9</v>
      </c>
      <c r="B79" s="2115"/>
      <c r="C79" s="2116"/>
      <c r="D79" s="341"/>
      <c r="E79" s="2169"/>
      <c r="F79" s="2170"/>
      <c r="G79" s="2170"/>
      <c r="H79" s="2170"/>
      <c r="I79" s="2171"/>
      <c r="J79" s="2274"/>
      <c r="K79" s="2275"/>
      <c r="L79" s="2275"/>
      <c r="M79" s="2275"/>
      <c r="N79" s="2275"/>
      <c r="O79" s="2275"/>
      <c r="P79" s="2275"/>
      <c r="Q79" s="2275"/>
      <c r="R79" s="2275"/>
      <c r="S79" s="2275"/>
      <c r="T79" s="2275"/>
      <c r="U79" s="2275"/>
      <c r="V79" s="2275"/>
      <c r="W79" s="2275"/>
      <c r="X79" s="2275"/>
      <c r="Y79" s="2275"/>
      <c r="Z79" s="2275"/>
      <c r="AA79" s="2276"/>
      <c r="AD79" s="342">
        <v>9</v>
      </c>
      <c r="AE79" s="2411"/>
      <c r="AF79" s="2412"/>
      <c r="AG79" s="1663"/>
      <c r="AH79" s="2413"/>
      <c r="AI79" s="2414"/>
      <c r="AJ79" s="2414"/>
      <c r="AK79" s="2414"/>
      <c r="AL79" s="2415"/>
      <c r="AM79" s="2413"/>
      <c r="AN79" s="2414"/>
      <c r="AO79" s="2414"/>
      <c r="AP79" s="2414"/>
      <c r="AQ79" s="2414"/>
      <c r="AR79" s="2414"/>
      <c r="AS79" s="2414"/>
      <c r="AT79" s="2414"/>
      <c r="AU79" s="2414"/>
      <c r="AV79" s="2414"/>
      <c r="AW79" s="2414"/>
      <c r="AX79" s="2414"/>
      <c r="AY79" s="2414"/>
      <c r="AZ79" s="2414"/>
      <c r="BA79" s="2414"/>
      <c r="BB79" s="2414"/>
      <c r="BC79" s="2414"/>
      <c r="BD79" s="2416"/>
    </row>
    <row r="80" spans="1:56" s="15" customFormat="1" ht="17.25" customHeight="1" x14ac:dyDescent="0.15">
      <c r="A80" s="1773">
        <v>10</v>
      </c>
      <c r="B80" s="2115"/>
      <c r="C80" s="2116"/>
      <c r="D80" s="341"/>
      <c r="E80" s="2169"/>
      <c r="F80" s="2170"/>
      <c r="G80" s="2170"/>
      <c r="H80" s="2170"/>
      <c r="I80" s="2171"/>
      <c r="J80" s="2274"/>
      <c r="K80" s="2275"/>
      <c r="L80" s="2275"/>
      <c r="M80" s="2275"/>
      <c r="N80" s="2275"/>
      <c r="O80" s="2275"/>
      <c r="P80" s="2275"/>
      <c r="Q80" s="2275"/>
      <c r="R80" s="2275"/>
      <c r="S80" s="2275"/>
      <c r="T80" s="2275"/>
      <c r="U80" s="2275"/>
      <c r="V80" s="2275"/>
      <c r="W80" s="2275"/>
      <c r="X80" s="2275"/>
      <c r="Y80" s="2275"/>
      <c r="Z80" s="2275"/>
      <c r="AA80" s="2276"/>
      <c r="AD80" s="342">
        <v>10</v>
      </c>
      <c r="AE80" s="2411"/>
      <c r="AF80" s="2412"/>
      <c r="AG80" s="1663"/>
      <c r="AH80" s="2413"/>
      <c r="AI80" s="2414"/>
      <c r="AJ80" s="2414"/>
      <c r="AK80" s="2414"/>
      <c r="AL80" s="2415"/>
      <c r="AM80" s="2413"/>
      <c r="AN80" s="2414"/>
      <c r="AO80" s="2414"/>
      <c r="AP80" s="2414"/>
      <c r="AQ80" s="2414"/>
      <c r="AR80" s="2414"/>
      <c r="AS80" s="2414"/>
      <c r="AT80" s="2414"/>
      <c r="AU80" s="2414"/>
      <c r="AV80" s="2414"/>
      <c r="AW80" s="2414"/>
      <c r="AX80" s="2414"/>
      <c r="AY80" s="2414"/>
      <c r="AZ80" s="2414"/>
      <c r="BA80" s="2414"/>
      <c r="BB80" s="2414"/>
      <c r="BC80" s="2414"/>
      <c r="BD80" s="2416"/>
    </row>
    <row r="81" spans="1:56" s="15" customFormat="1" ht="17.25" customHeight="1" x14ac:dyDescent="0.15">
      <c r="A81" s="1773">
        <v>11</v>
      </c>
      <c r="B81" s="2115"/>
      <c r="C81" s="2116"/>
      <c r="D81" s="341"/>
      <c r="E81" s="2169"/>
      <c r="F81" s="2170"/>
      <c r="G81" s="2170"/>
      <c r="H81" s="2170"/>
      <c r="I81" s="2171"/>
      <c r="J81" s="2274"/>
      <c r="K81" s="2275"/>
      <c r="L81" s="2275"/>
      <c r="M81" s="2275"/>
      <c r="N81" s="2275"/>
      <c r="O81" s="2275"/>
      <c r="P81" s="2275"/>
      <c r="Q81" s="2275"/>
      <c r="R81" s="2275"/>
      <c r="S81" s="2275"/>
      <c r="T81" s="2275"/>
      <c r="U81" s="2275"/>
      <c r="V81" s="2275"/>
      <c r="W81" s="2275"/>
      <c r="X81" s="2275"/>
      <c r="Y81" s="2275"/>
      <c r="Z81" s="2275"/>
      <c r="AA81" s="2276"/>
      <c r="AD81" s="342">
        <v>11</v>
      </c>
      <c r="AE81" s="2411"/>
      <c r="AF81" s="2412"/>
      <c r="AG81" s="1663"/>
      <c r="AH81" s="2413"/>
      <c r="AI81" s="2414"/>
      <c r="AJ81" s="2414"/>
      <c r="AK81" s="2414"/>
      <c r="AL81" s="2415"/>
      <c r="AM81" s="2413"/>
      <c r="AN81" s="2414"/>
      <c r="AO81" s="2414"/>
      <c r="AP81" s="2414"/>
      <c r="AQ81" s="2414"/>
      <c r="AR81" s="2414"/>
      <c r="AS81" s="2414"/>
      <c r="AT81" s="2414"/>
      <c r="AU81" s="2414"/>
      <c r="AV81" s="2414"/>
      <c r="AW81" s="2414"/>
      <c r="AX81" s="2414"/>
      <c r="AY81" s="2414"/>
      <c r="AZ81" s="2414"/>
      <c r="BA81" s="2414"/>
      <c r="BB81" s="2414"/>
      <c r="BC81" s="2414"/>
      <c r="BD81" s="2416"/>
    </row>
    <row r="82" spans="1:56" s="15" customFormat="1" ht="17.25" customHeight="1" x14ac:dyDescent="0.15">
      <c r="A82" s="1773">
        <v>12</v>
      </c>
      <c r="B82" s="2115"/>
      <c r="C82" s="2116"/>
      <c r="D82" s="341"/>
      <c r="E82" s="2169"/>
      <c r="F82" s="2170"/>
      <c r="G82" s="2170"/>
      <c r="H82" s="2170"/>
      <c r="I82" s="2171"/>
      <c r="J82" s="2274"/>
      <c r="K82" s="2275"/>
      <c r="L82" s="2275"/>
      <c r="M82" s="2275"/>
      <c r="N82" s="2275"/>
      <c r="O82" s="2275"/>
      <c r="P82" s="2275"/>
      <c r="Q82" s="2275"/>
      <c r="R82" s="2275"/>
      <c r="S82" s="2275"/>
      <c r="T82" s="2275"/>
      <c r="U82" s="2275"/>
      <c r="V82" s="2275"/>
      <c r="W82" s="2275"/>
      <c r="X82" s="2275"/>
      <c r="Y82" s="2275"/>
      <c r="Z82" s="2275"/>
      <c r="AA82" s="2276"/>
      <c r="AD82" s="342">
        <v>12</v>
      </c>
      <c r="AE82" s="2411"/>
      <c r="AF82" s="2412"/>
      <c r="AG82" s="1663"/>
      <c r="AH82" s="2413"/>
      <c r="AI82" s="2414"/>
      <c r="AJ82" s="2414"/>
      <c r="AK82" s="2414"/>
      <c r="AL82" s="2415"/>
      <c r="AM82" s="2413"/>
      <c r="AN82" s="2414"/>
      <c r="AO82" s="2414"/>
      <c r="AP82" s="2414"/>
      <c r="AQ82" s="2414"/>
      <c r="AR82" s="2414"/>
      <c r="AS82" s="2414"/>
      <c r="AT82" s="2414"/>
      <c r="AU82" s="2414"/>
      <c r="AV82" s="2414"/>
      <c r="AW82" s="2414"/>
      <c r="AX82" s="2414"/>
      <c r="AY82" s="2414"/>
      <c r="AZ82" s="2414"/>
      <c r="BA82" s="2414"/>
      <c r="BB82" s="2414"/>
      <c r="BC82" s="2414"/>
      <c r="BD82" s="2416"/>
    </row>
    <row r="83" spans="1:56" s="15" customFormat="1" ht="17.25" customHeight="1" x14ac:dyDescent="0.15">
      <c r="A83" s="1773">
        <v>13</v>
      </c>
      <c r="B83" s="2115"/>
      <c r="C83" s="2116"/>
      <c r="D83" s="341"/>
      <c r="E83" s="2169"/>
      <c r="F83" s="2170"/>
      <c r="G83" s="2170"/>
      <c r="H83" s="2170"/>
      <c r="I83" s="2171"/>
      <c r="J83" s="2274"/>
      <c r="K83" s="2275"/>
      <c r="L83" s="2275"/>
      <c r="M83" s="2275"/>
      <c r="N83" s="2275"/>
      <c r="O83" s="2275"/>
      <c r="P83" s="2275"/>
      <c r="Q83" s="2275"/>
      <c r="R83" s="2275"/>
      <c r="S83" s="2275"/>
      <c r="T83" s="2275"/>
      <c r="U83" s="2275"/>
      <c r="V83" s="2275"/>
      <c r="W83" s="2275"/>
      <c r="X83" s="2275"/>
      <c r="Y83" s="2275"/>
      <c r="Z83" s="2275"/>
      <c r="AA83" s="2276"/>
      <c r="AD83" s="342">
        <v>13</v>
      </c>
      <c r="AE83" s="2411"/>
      <c r="AF83" s="2412"/>
      <c r="AG83" s="1663"/>
      <c r="AH83" s="2413"/>
      <c r="AI83" s="2414"/>
      <c r="AJ83" s="2414"/>
      <c r="AK83" s="2414"/>
      <c r="AL83" s="2415"/>
      <c r="AM83" s="2413"/>
      <c r="AN83" s="2414"/>
      <c r="AO83" s="2414"/>
      <c r="AP83" s="2414"/>
      <c r="AQ83" s="2414"/>
      <c r="AR83" s="2414"/>
      <c r="AS83" s="2414"/>
      <c r="AT83" s="2414"/>
      <c r="AU83" s="2414"/>
      <c r="AV83" s="2414"/>
      <c r="AW83" s="2414"/>
      <c r="AX83" s="2414"/>
      <c r="AY83" s="2414"/>
      <c r="AZ83" s="2414"/>
      <c r="BA83" s="2414"/>
      <c r="BB83" s="2414"/>
      <c r="BC83" s="2414"/>
      <c r="BD83" s="2416"/>
    </row>
    <row r="84" spans="1:56" s="15" customFormat="1" ht="17.25" customHeight="1" x14ac:dyDescent="0.15">
      <c r="A84" s="1773">
        <v>14</v>
      </c>
      <c r="B84" s="2115"/>
      <c r="C84" s="2116"/>
      <c r="D84" s="341"/>
      <c r="E84" s="2169"/>
      <c r="F84" s="2170"/>
      <c r="G84" s="2170"/>
      <c r="H84" s="2170"/>
      <c r="I84" s="2171"/>
      <c r="J84" s="2274"/>
      <c r="K84" s="2275"/>
      <c r="L84" s="2275"/>
      <c r="M84" s="2275"/>
      <c r="N84" s="2275"/>
      <c r="O84" s="2275"/>
      <c r="P84" s="2275"/>
      <c r="Q84" s="2275"/>
      <c r="R84" s="2275"/>
      <c r="S84" s="2275"/>
      <c r="T84" s="2275"/>
      <c r="U84" s="2275"/>
      <c r="V84" s="2275"/>
      <c r="W84" s="2275"/>
      <c r="X84" s="2275"/>
      <c r="Y84" s="2275"/>
      <c r="Z84" s="2275"/>
      <c r="AA84" s="2276"/>
      <c r="AD84" s="342">
        <v>14</v>
      </c>
      <c r="AE84" s="2411"/>
      <c r="AF84" s="2412"/>
      <c r="AG84" s="1663"/>
      <c r="AH84" s="2413"/>
      <c r="AI84" s="2414"/>
      <c r="AJ84" s="2414"/>
      <c r="AK84" s="2414"/>
      <c r="AL84" s="2415"/>
      <c r="AM84" s="2413"/>
      <c r="AN84" s="2414"/>
      <c r="AO84" s="2414"/>
      <c r="AP84" s="2414"/>
      <c r="AQ84" s="2414"/>
      <c r="AR84" s="2414"/>
      <c r="AS84" s="2414"/>
      <c r="AT84" s="2414"/>
      <c r="AU84" s="2414"/>
      <c r="AV84" s="2414"/>
      <c r="AW84" s="2414"/>
      <c r="AX84" s="2414"/>
      <c r="AY84" s="2414"/>
      <c r="AZ84" s="2414"/>
      <c r="BA84" s="2414"/>
      <c r="BB84" s="2414"/>
      <c r="BC84" s="2414"/>
      <c r="BD84" s="2416"/>
    </row>
    <row r="85" spans="1:56" s="15" customFormat="1" ht="17.25" customHeight="1" x14ac:dyDescent="0.15">
      <c r="A85" s="1773">
        <v>15</v>
      </c>
      <c r="B85" s="2115"/>
      <c r="C85" s="2116"/>
      <c r="D85" s="341"/>
      <c r="E85" s="2169"/>
      <c r="F85" s="2170"/>
      <c r="G85" s="2170"/>
      <c r="H85" s="2170"/>
      <c r="I85" s="2171"/>
      <c r="J85" s="2274"/>
      <c r="K85" s="2275"/>
      <c r="L85" s="2275"/>
      <c r="M85" s="2275"/>
      <c r="N85" s="2275"/>
      <c r="O85" s="2275"/>
      <c r="P85" s="2275"/>
      <c r="Q85" s="2275"/>
      <c r="R85" s="2275"/>
      <c r="S85" s="2275"/>
      <c r="T85" s="2275"/>
      <c r="U85" s="2275"/>
      <c r="V85" s="2275"/>
      <c r="W85" s="2275"/>
      <c r="X85" s="2275"/>
      <c r="Y85" s="2275"/>
      <c r="Z85" s="2275"/>
      <c r="AA85" s="2276"/>
      <c r="AD85" s="342">
        <v>15</v>
      </c>
      <c r="AE85" s="2411"/>
      <c r="AF85" s="2412"/>
      <c r="AG85" s="1663"/>
      <c r="AH85" s="2413"/>
      <c r="AI85" s="2414"/>
      <c r="AJ85" s="2414"/>
      <c r="AK85" s="2414"/>
      <c r="AL85" s="2415"/>
      <c r="AM85" s="2413"/>
      <c r="AN85" s="2414"/>
      <c r="AO85" s="2414"/>
      <c r="AP85" s="2414"/>
      <c r="AQ85" s="2414"/>
      <c r="AR85" s="2414"/>
      <c r="AS85" s="2414"/>
      <c r="AT85" s="2414"/>
      <c r="AU85" s="2414"/>
      <c r="AV85" s="2414"/>
      <c r="AW85" s="2414"/>
      <c r="AX85" s="2414"/>
      <c r="AY85" s="2414"/>
      <c r="AZ85" s="2414"/>
      <c r="BA85" s="2414"/>
      <c r="BB85" s="2414"/>
      <c r="BC85" s="2414"/>
      <c r="BD85" s="2416"/>
    </row>
    <row r="86" spans="1:56" s="15" customFormat="1" ht="17.25" customHeight="1" x14ac:dyDescent="0.15">
      <c r="A86" s="1773">
        <v>16</v>
      </c>
      <c r="B86" s="2115"/>
      <c r="C86" s="2116"/>
      <c r="D86" s="341"/>
      <c r="E86" s="2169"/>
      <c r="F86" s="2170"/>
      <c r="G86" s="2170"/>
      <c r="H86" s="2170"/>
      <c r="I86" s="2171"/>
      <c r="J86" s="2274"/>
      <c r="K86" s="2275"/>
      <c r="L86" s="2275"/>
      <c r="M86" s="2275"/>
      <c r="N86" s="2275"/>
      <c r="O86" s="2275"/>
      <c r="P86" s="2275"/>
      <c r="Q86" s="2275"/>
      <c r="R86" s="2275"/>
      <c r="S86" s="2275"/>
      <c r="T86" s="2275"/>
      <c r="U86" s="2275"/>
      <c r="V86" s="2275"/>
      <c r="W86" s="2275"/>
      <c r="X86" s="2275"/>
      <c r="Y86" s="2275"/>
      <c r="Z86" s="2275"/>
      <c r="AA86" s="2276"/>
      <c r="AD86" s="342">
        <v>16</v>
      </c>
      <c r="AE86" s="2411"/>
      <c r="AF86" s="2412"/>
      <c r="AG86" s="1663"/>
      <c r="AH86" s="2413"/>
      <c r="AI86" s="2414"/>
      <c r="AJ86" s="2414"/>
      <c r="AK86" s="2414"/>
      <c r="AL86" s="2415"/>
      <c r="AM86" s="2413"/>
      <c r="AN86" s="2414"/>
      <c r="AO86" s="2414"/>
      <c r="AP86" s="2414"/>
      <c r="AQ86" s="2414"/>
      <c r="AR86" s="2414"/>
      <c r="AS86" s="2414"/>
      <c r="AT86" s="2414"/>
      <c r="AU86" s="2414"/>
      <c r="AV86" s="2414"/>
      <c r="AW86" s="2414"/>
      <c r="AX86" s="2414"/>
      <c r="AY86" s="2414"/>
      <c r="AZ86" s="2414"/>
      <c r="BA86" s="2414"/>
      <c r="BB86" s="2414"/>
      <c r="BC86" s="2414"/>
      <c r="BD86" s="2416"/>
    </row>
    <row r="87" spans="1:56" s="15" customFormat="1" ht="17.25" customHeight="1" x14ac:dyDescent="0.15">
      <c r="A87" s="1773">
        <v>17</v>
      </c>
      <c r="B87" s="2115"/>
      <c r="C87" s="2116"/>
      <c r="D87" s="341"/>
      <c r="E87" s="2169"/>
      <c r="F87" s="2170"/>
      <c r="G87" s="2170"/>
      <c r="H87" s="2170"/>
      <c r="I87" s="2171"/>
      <c r="J87" s="2274"/>
      <c r="K87" s="2275"/>
      <c r="L87" s="2275"/>
      <c r="M87" s="2275"/>
      <c r="N87" s="2275"/>
      <c r="O87" s="2275"/>
      <c r="P87" s="2275"/>
      <c r="Q87" s="2275"/>
      <c r="R87" s="2275"/>
      <c r="S87" s="2275"/>
      <c r="T87" s="2275"/>
      <c r="U87" s="2275"/>
      <c r="V87" s="2275"/>
      <c r="W87" s="2275"/>
      <c r="X87" s="2275"/>
      <c r="Y87" s="2275"/>
      <c r="Z87" s="2275"/>
      <c r="AA87" s="2276"/>
      <c r="AD87" s="342">
        <v>17</v>
      </c>
      <c r="AE87" s="2411"/>
      <c r="AF87" s="2412"/>
      <c r="AG87" s="1663"/>
      <c r="AH87" s="2413"/>
      <c r="AI87" s="2414"/>
      <c r="AJ87" s="2414"/>
      <c r="AK87" s="2414"/>
      <c r="AL87" s="2415"/>
      <c r="AM87" s="2413"/>
      <c r="AN87" s="2414"/>
      <c r="AO87" s="2414"/>
      <c r="AP87" s="2414"/>
      <c r="AQ87" s="2414"/>
      <c r="AR87" s="2414"/>
      <c r="AS87" s="2414"/>
      <c r="AT87" s="2414"/>
      <c r="AU87" s="2414"/>
      <c r="AV87" s="2414"/>
      <c r="AW87" s="2414"/>
      <c r="AX87" s="2414"/>
      <c r="AY87" s="2414"/>
      <c r="AZ87" s="2414"/>
      <c r="BA87" s="2414"/>
      <c r="BB87" s="2414"/>
      <c r="BC87" s="2414"/>
      <c r="BD87" s="2416"/>
    </row>
    <row r="88" spans="1:56" s="15" customFormat="1" ht="17.25" customHeight="1" x14ac:dyDescent="0.15">
      <c r="A88" s="1773">
        <v>18</v>
      </c>
      <c r="B88" s="2115"/>
      <c r="C88" s="2116"/>
      <c r="D88" s="341"/>
      <c r="E88" s="2169"/>
      <c r="F88" s="2170"/>
      <c r="G88" s="2170"/>
      <c r="H88" s="2170"/>
      <c r="I88" s="2171"/>
      <c r="J88" s="2274"/>
      <c r="K88" s="2275"/>
      <c r="L88" s="2275"/>
      <c r="M88" s="2275"/>
      <c r="N88" s="2275"/>
      <c r="O88" s="2275"/>
      <c r="P88" s="2275"/>
      <c r="Q88" s="2275"/>
      <c r="R88" s="2275"/>
      <c r="S88" s="2275"/>
      <c r="T88" s="2275"/>
      <c r="U88" s="2275"/>
      <c r="V88" s="2275"/>
      <c r="W88" s="2275"/>
      <c r="X88" s="2275"/>
      <c r="Y88" s="2275"/>
      <c r="Z88" s="2275"/>
      <c r="AA88" s="2276"/>
      <c r="AD88" s="342">
        <v>18</v>
      </c>
      <c r="AE88" s="2411"/>
      <c r="AF88" s="2412"/>
      <c r="AG88" s="1663"/>
      <c r="AH88" s="2413"/>
      <c r="AI88" s="2414"/>
      <c r="AJ88" s="2414"/>
      <c r="AK88" s="2414"/>
      <c r="AL88" s="2415"/>
      <c r="AM88" s="2413"/>
      <c r="AN88" s="2414"/>
      <c r="AO88" s="2414"/>
      <c r="AP88" s="2414"/>
      <c r="AQ88" s="2414"/>
      <c r="AR88" s="2414"/>
      <c r="AS88" s="2414"/>
      <c r="AT88" s="2414"/>
      <c r="AU88" s="2414"/>
      <c r="AV88" s="2414"/>
      <c r="AW88" s="2414"/>
      <c r="AX88" s="2414"/>
      <c r="AY88" s="2414"/>
      <c r="AZ88" s="2414"/>
      <c r="BA88" s="2414"/>
      <c r="BB88" s="2414"/>
      <c r="BC88" s="2414"/>
      <c r="BD88" s="2416"/>
    </row>
    <row r="89" spans="1:56" s="15" customFormat="1" ht="17.25" customHeight="1" x14ac:dyDescent="0.15">
      <c r="A89" s="1773">
        <v>19</v>
      </c>
      <c r="B89" s="2115"/>
      <c r="C89" s="2116"/>
      <c r="D89" s="341"/>
      <c r="E89" s="2169"/>
      <c r="F89" s="2170"/>
      <c r="G89" s="2170"/>
      <c r="H89" s="2170"/>
      <c r="I89" s="2171"/>
      <c r="J89" s="2274"/>
      <c r="K89" s="2275"/>
      <c r="L89" s="2275"/>
      <c r="M89" s="2275"/>
      <c r="N89" s="2275"/>
      <c r="O89" s="2275"/>
      <c r="P89" s="2275"/>
      <c r="Q89" s="2275"/>
      <c r="R89" s="2275"/>
      <c r="S89" s="2275"/>
      <c r="T89" s="2275"/>
      <c r="U89" s="2275"/>
      <c r="V89" s="2275"/>
      <c r="W89" s="2275"/>
      <c r="X89" s="2275"/>
      <c r="Y89" s="2275"/>
      <c r="Z89" s="2275"/>
      <c r="AA89" s="2276"/>
      <c r="AD89" s="342">
        <v>19</v>
      </c>
      <c r="AE89" s="2411"/>
      <c r="AF89" s="2412"/>
      <c r="AG89" s="1663"/>
      <c r="AH89" s="2413"/>
      <c r="AI89" s="2414"/>
      <c r="AJ89" s="2414"/>
      <c r="AK89" s="2414"/>
      <c r="AL89" s="2415"/>
      <c r="AM89" s="2413"/>
      <c r="AN89" s="2414"/>
      <c r="AO89" s="2414"/>
      <c r="AP89" s="2414"/>
      <c r="AQ89" s="2414"/>
      <c r="AR89" s="2414"/>
      <c r="AS89" s="2414"/>
      <c r="AT89" s="2414"/>
      <c r="AU89" s="2414"/>
      <c r="AV89" s="2414"/>
      <c r="AW89" s="2414"/>
      <c r="AX89" s="2414"/>
      <c r="AY89" s="2414"/>
      <c r="AZ89" s="2414"/>
      <c r="BA89" s="2414"/>
      <c r="BB89" s="2414"/>
      <c r="BC89" s="2414"/>
      <c r="BD89" s="2416"/>
    </row>
    <row r="90" spans="1:56" s="15" customFormat="1" ht="17.25" customHeight="1" x14ac:dyDescent="0.15">
      <c r="A90" s="1773">
        <v>20</v>
      </c>
      <c r="B90" s="2115"/>
      <c r="C90" s="2116"/>
      <c r="D90" s="341"/>
      <c r="E90" s="2169"/>
      <c r="F90" s="2170"/>
      <c r="G90" s="2170"/>
      <c r="H90" s="2170"/>
      <c r="I90" s="2171"/>
      <c r="J90" s="2274"/>
      <c r="K90" s="2275"/>
      <c r="L90" s="2275"/>
      <c r="M90" s="2275"/>
      <c r="N90" s="2275"/>
      <c r="O90" s="2275"/>
      <c r="P90" s="2275"/>
      <c r="Q90" s="2275"/>
      <c r="R90" s="2275"/>
      <c r="S90" s="2275"/>
      <c r="T90" s="2275"/>
      <c r="U90" s="2275"/>
      <c r="V90" s="2275"/>
      <c r="W90" s="2275"/>
      <c r="X90" s="2275"/>
      <c r="Y90" s="2275"/>
      <c r="Z90" s="2275"/>
      <c r="AA90" s="2276"/>
      <c r="AD90" s="342">
        <v>20</v>
      </c>
      <c r="AE90" s="2411"/>
      <c r="AF90" s="2412"/>
      <c r="AG90" s="1663"/>
      <c r="AH90" s="2413"/>
      <c r="AI90" s="2414"/>
      <c r="AJ90" s="2414"/>
      <c r="AK90" s="2414"/>
      <c r="AL90" s="2415"/>
      <c r="AM90" s="2413"/>
      <c r="AN90" s="2414"/>
      <c r="AO90" s="2414"/>
      <c r="AP90" s="2414"/>
      <c r="AQ90" s="2414"/>
      <c r="AR90" s="2414"/>
      <c r="AS90" s="2414"/>
      <c r="AT90" s="2414"/>
      <c r="AU90" s="2414"/>
      <c r="AV90" s="2414"/>
      <c r="AW90" s="2414"/>
      <c r="AX90" s="2414"/>
      <c r="AY90" s="2414"/>
      <c r="AZ90" s="2414"/>
      <c r="BA90" s="2414"/>
      <c r="BB90" s="2414"/>
      <c r="BC90" s="2414"/>
      <c r="BD90" s="2416"/>
    </row>
    <row r="91" spans="1:56" s="15" customFormat="1" ht="17.25" customHeight="1" x14ac:dyDescent="0.15">
      <c r="A91" s="1773">
        <v>21</v>
      </c>
      <c r="B91" s="2115"/>
      <c r="C91" s="2116"/>
      <c r="D91" s="341"/>
      <c r="E91" s="2169"/>
      <c r="F91" s="2170"/>
      <c r="G91" s="2170"/>
      <c r="H91" s="2170"/>
      <c r="I91" s="2171"/>
      <c r="J91" s="2274"/>
      <c r="K91" s="2275"/>
      <c r="L91" s="2275"/>
      <c r="M91" s="2275"/>
      <c r="N91" s="2275"/>
      <c r="O91" s="2275"/>
      <c r="P91" s="2275"/>
      <c r="Q91" s="2275"/>
      <c r="R91" s="2275"/>
      <c r="S91" s="2275"/>
      <c r="T91" s="2275"/>
      <c r="U91" s="2275"/>
      <c r="V91" s="2275"/>
      <c r="W91" s="2275"/>
      <c r="X91" s="2275"/>
      <c r="Y91" s="2275"/>
      <c r="Z91" s="2275"/>
      <c r="AA91" s="2276"/>
      <c r="AD91" s="342">
        <v>21</v>
      </c>
      <c r="AE91" s="2411"/>
      <c r="AF91" s="2412"/>
      <c r="AG91" s="1663"/>
      <c r="AH91" s="2413"/>
      <c r="AI91" s="2414"/>
      <c r="AJ91" s="2414"/>
      <c r="AK91" s="2414"/>
      <c r="AL91" s="2415"/>
      <c r="AM91" s="2413"/>
      <c r="AN91" s="2414"/>
      <c r="AO91" s="2414"/>
      <c r="AP91" s="2414"/>
      <c r="AQ91" s="2414"/>
      <c r="AR91" s="2414"/>
      <c r="AS91" s="2414"/>
      <c r="AT91" s="2414"/>
      <c r="AU91" s="2414"/>
      <c r="AV91" s="2414"/>
      <c r="AW91" s="2414"/>
      <c r="AX91" s="2414"/>
      <c r="AY91" s="2414"/>
      <c r="AZ91" s="2414"/>
      <c r="BA91" s="2414"/>
      <c r="BB91" s="2414"/>
      <c r="BC91" s="2414"/>
      <c r="BD91" s="2416"/>
    </row>
    <row r="92" spans="1:56" s="15" customFormat="1" ht="17.25" customHeight="1" x14ac:dyDescent="0.15">
      <c r="A92" s="1773">
        <v>22</v>
      </c>
      <c r="B92" s="2115"/>
      <c r="C92" s="2116"/>
      <c r="D92" s="341"/>
      <c r="E92" s="2169"/>
      <c r="F92" s="2170"/>
      <c r="G92" s="2170"/>
      <c r="H92" s="2170"/>
      <c r="I92" s="2171"/>
      <c r="J92" s="2274"/>
      <c r="K92" s="2275"/>
      <c r="L92" s="2275"/>
      <c r="M92" s="2275"/>
      <c r="N92" s="2275"/>
      <c r="O92" s="2275"/>
      <c r="P92" s="2275"/>
      <c r="Q92" s="2275"/>
      <c r="R92" s="2275"/>
      <c r="S92" s="2275"/>
      <c r="T92" s="2275"/>
      <c r="U92" s="2275"/>
      <c r="V92" s="2275"/>
      <c r="W92" s="2275"/>
      <c r="X92" s="2275"/>
      <c r="Y92" s="2275"/>
      <c r="Z92" s="2275"/>
      <c r="AA92" s="2276"/>
      <c r="AD92" s="342">
        <v>22</v>
      </c>
      <c r="AE92" s="2411"/>
      <c r="AF92" s="2412"/>
      <c r="AG92" s="1663"/>
      <c r="AH92" s="2413"/>
      <c r="AI92" s="2414"/>
      <c r="AJ92" s="2414"/>
      <c r="AK92" s="2414"/>
      <c r="AL92" s="2415"/>
      <c r="AM92" s="2413"/>
      <c r="AN92" s="2414"/>
      <c r="AO92" s="2414"/>
      <c r="AP92" s="2414"/>
      <c r="AQ92" s="2414"/>
      <c r="AR92" s="2414"/>
      <c r="AS92" s="2414"/>
      <c r="AT92" s="2414"/>
      <c r="AU92" s="2414"/>
      <c r="AV92" s="2414"/>
      <c r="AW92" s="2414"/>
      <c r="AX92" s="2414"/>
      <c r="AY92" s="2414"/>
      <c r="AZ92" s="2414"/>
      <c r="BA92" s="2414"/>
      <c r="BB92" s="2414"/>
      <c r="BC92" s="2414"/>
      <c r="BD92" s="2416"/>
    </row>
    <row r="93" spans="1:56" s="15" customFormat="1" ht="17.25" customHeight="1" x14ac:dyDescent="0.15">
      <c r="A93" s="1773">
        <v>23</v>
      </c>
      <c r="B93" s="2115"/>
      <c r="C93" s="2116"/>
      <c r="D93" s="341"/>
      <c r="E93" s="2169"/>
      <c r="F93" s="2170"/>
      <c r="G93" s="2170"/>
      <c r="H93" s="2170"/>
      <c r="I93" s="2171"/>
      <c r="J93" s="2274"/>
      <c r="K93" s="2275"/>
      <c r="L93" s="2275"/>
      <c r="M93" s="2275"/>
      <c r="N93" s="2275"/>
      <c r="O93" s="2275"/>
      <c r="P93" s="2275"/>
      <c r="Q93" s="2275"/>
      <c r="R93" s="2275"/>
      <c r="S93" s="2275"/>
      <c r="T93" s="2275"/>
      <c r="U93" s="2275"/>
      <c r="V93" s="2275"/>
      <c r="W93" s="2275"/>
      <c r="X93" s="2275"/>
      <c r="Y93" s="2275"/>
      <c r="Z93" s="2275"/>
      <c r="AA93" s="2276"/>
      <c r="AD93" s="342">
        <v>23</v>
      </c>
      <c r="AE93" s="2411"/>
      <c r="AF93" s="2412"/>
      <c r="AG93" s="1663"/>
      <c r="AH93" s="2413"/>
      <c r="AI93" s="2414"/>
      <c r="AJ93" s="2414"/>
      <c r="AK93" s="2414"/>
      <c r="AL93" s="2415"/>
      <c r="AM93" s="2413"/>
      <c r="AN93" s="2414"/>
      <c r="AO93" s="2414"/>
      <c r="AP93" s="2414"/>
      <c r="AQ93" s="2414"/>
      <c r="AR93" s="2414"/>
      <c r="AS93" s="2414"/>
      <c r="AT93" s="2414"/>
      <c r="AU93" s="2414"/>
      <c r="AV93" s="2414"/>
      <c r="AW93" s="2414"/>
      <c r="AX93" s="2414"/>
      <c r="AY93" s="2414"/>
      <c r="AZ93" s="2414"/>
      <c r="BA93" s="2414"/>
      <c r="BB93" s="2414"/>
      <c r="BC93" s="2414"/>
      <c r="BD93" s="2416"/>
    </row>
    <row r="94" spans="1:56" s="15" customFormat="1" ht="17.25" customHeight="1" x14ac:dyDescent="0.15">
      <c r="A94" s="1773">
        <v>24</v>
      </c>
      <c r="B94" s="2115"/>
      <c r="C94" s="2116"/>
      <c r="D94" s="341"/>
      <c r="E94" s="2169"/>
      <c r="F94" s="2170"/>
      <c r="G94" s="2170"/>
      <c r="H94" s="2170"/>
      <c r="I94" s="2171"/>
      <c r="J94" s="2274"/>
      <c r="K94" s="2275"/>
      <c r="L94" s="2275"/>
      <c r="M94" s="2275"/>
      <c r="N94" s="2275"/>
      <c r="O94" s="2275"/>
      <c r="P94" s="2275"/>
      <c r="Q94" s="2275"/>
      <c r="R94" s="2275"/>
      <c r="S94" s="2275"/>
      <c r="T94" s="2275"/>
      <c r="U94" s="2275"/>
      <c r="V94" s="2275"/>
      <c r="W94" s="2275"/>
      <c r="X94" s="2275"/>
      <c r="Y94" s="2275"/>
      <c r="Z94" s="2275"/>
      <c r="AA94" s="2276"/>
      <c r="AD94" s="342">
        <v>24</v>
      </c>
      <c r="AE94" s="2411"/>
      <c r="AF94" s="2412"/>
      <c r="AG94" s="1663"/>
      <c r="AH94" s="2413"/>
      <c r="AI94" s="2414"/>
      <c r="AJ94" s="2414"/>
      <c r="AK94" s="2414"/>
      <c r="AL94" s="2415"/>
      <c r="AM94" s="2413"/>
      <c r="AN94" s="2414"/>
      <c r="AO94" s="2414"/>
      <c r="AP94" s="2414"/>
      <c r="AQ94" s="2414"/>
      <c r="AR94" s="2414"/>
      <c r="AS94" s="2414"/>
      <c r="AT94" s="2414"/>
      <c r="AU94" s="2414"/>
      <c r="AV94" s="2414"/>
      <c r="AW94" s="2414"/>
      <c r="AX94" s="2414"/>
      <c r="AY94" s="2414"/>
      <c r="AZ94" s="2414"/>
      <c r="BA94" s="2414"/>
      <c r="BB94" s="2414"/>
      <c r="BC94" s="2414"/>
      <c r="BD94" s="2416"/>
    </row>
    <row r="95" spans="1:56" s="15" customFormat="1" ht="17.25" customHeight="1" x14ac:dyDescent="0.15">
      <c r="A95" s="1773">
        <v>25</v>
      </c>
      <c r="B95" s="2115"/>
      <c r="C95" s="2116"/>
      <c r="D95" s="341"/>
      <c r="E95" s="2169"/>
      <c r="F95" s="2170"/>
      <c r="G95" s="2170"/>
      <c r="H95" s="2170"/>
      <c r="I95" s="2171"/>
      <c r="J95" s="2274"/>
      <c r="K95" s="2275"/>
      <c r="L95" s="2275"/>
      <c r="M95" s="2275"/>
      <c r="N95" s="2275"/>
      <c r="O95" s="2275"/>
      <c r="P95" s="2275"/>
      <c r="Q95" s="2275"/>
      <c r="R95" s="2275"/>
      <c r="S95" s="2275"/>
      <c r="T95" s="2275"/>
      <c r="U95" s="2275"/>
      <c r="V95" s="2275"/>
      <c r="W95" s="2275"/>
      <c r="X95" s="2275"/>
      <c r="Y95" s="2275"/>
      <c r="Z95" s="2275"/>
      <c r="AA95" s="2276"/>
      <c r="AD95" s="342">
        <v>25</v>
      </c>
      <c r="AE95" s="2411"/>
      <c r="AF95" s="2412"/>
      <c r="AG95" s="1663"/>
      <c r="AH95" s="2413"/>
      <c r="AI95" s="2414"/>
      <c r="AJ95" s="2414"/>
      <c r="AK95" s="2414"/>
      <c r="AL95" s="2415"/>
      <c r="AM95" s="2413"/>
      <c r="AN95" s="2414"/>
      <c r="AO95" s="2414"/>
      <c r="AP95" s="2414"/>
      <c r="AQ95" s="2414"/>
      <c r="AR95" s="2414"/>
      <c r="AS95" s="2414"/>
      <c r="AT95" s="2414"/>
      <c r="AU95" s="2414"/>
      <c r="AV95" s="2414"/>
      <c r="AW95" s="2414"/>
      <c r="AX95" s="2414"/>
      <c r="AY95" s="2414"/>
      <c r="AZ95" s="2414"/>
      <c r="BA95" s="2414"/>
      <c r="BB95" s="2414"/>
      <c r="BC95" s="2414"/>
      <c r="BD95" s="2416"/>
    </row>
    <row r="96" spans="1:56" s="15" customFormat="1" ht="17.25" customHeight="1" x14ac:dyDescent="0.15">
      <c r="A96" s="1773">
        <v>26</v>
      </c>
      <c r="B96" s="2115"/>
      <c r="C96" s="2116"/>
      <c r="D96" s="341"/>
      <c r="E96" s="2169"/>
      <c r="F96" s="2170"/>
      <c r="G96" s="2170"/>
      <c r="H96" s="2170"/>
      <c r="I96" s="2171"/>
      <c r="J96" s="2274"/>
      <c r="K96" s="2275"/>
      <c r="L96" s="2275"/>
      <c r="M96" s="2275"/>
      <c r="N96" s="2275"/>
      <c r="O96" s="2275"/>
      <c r="P96" s="2275"/>
      <c r="Q96" s="2275"/>
      <c r="R96" s="2275"/>
      <c r="S96" s="2275"/>
      <c r="T96" s="2275"/>
      <c r="U96" s="2275"/>
      <c r="V96" s="2275"/>
      <c r="W96" s="2275"/>
      <c r="X96" s="2275"/>
      <c r="Y96" s="2275"/>
      <c r="Z96" s="2275"/>
      <c r="AA96" s="2276"/>
      <c r="AD96" s="342">
        <v>26</v>
      </c>
      <c r="AE96" s="2411"/>
      <c r="AF96" s="2412"/>
      <c r="AG96" s="1663"/>
      <c r="AH96" s="2413"/>
      <c r="AI96" s="2414"/>
      <c r="AJ96" s="2414"/>
      <c r="AK96" s="2414"/>
      <c r="AL96" s="2415"/>
      <c r="AM96" s="2413"/>
      <c r="AN96" s="2414"/>
      <c r="AO96" s="2414"/>
      <c r="AP96" s="2414"/>
      <c r="AQ96" s="2414"/>
      <c r="AR96" s="2414"/>
      <c r="AS96" s="2414"/>
      <c r="AT96" s="2414"/>
      <c r="AU96" s="2414"/>
      <c r="AV96" s="2414"/>
      <c r="AW96" s="2414"/>
      <c r="AX96" s="2414"/>
      <c r="AY96" s="2414"/>
      <c r="AZ96" s="2414"/>
      <c r="BA96" s="2414"/>
      <c r="BB96" s="2414"/>
      <c r="BC96" s="2414"/>
      <c r="BD96" s="2416"/>
    </row>
    <row r="97" spans="1:56" s="15" customFormat="1" ht="17.25" customHeight="1" x14ac:dyDescent="0.15">
      <c r="A97" s="1773">
        <v>27</v>
      </c>
      <c r="B97" s="2115"/>
      <c r="C97" s="2116"/>
      <c r="D97" s="341"/>
      <c r="E97" s="2169"/>
      <c r="F97" s="2170"/>
      <c r="G97" s="2170"/>
      <c r="H97" s="2170"/>
      <c r="I97" s="2171"/>
      <c r="J97" s="2274"/>
      <c r="K97" s="2275"/>
      <c r="L97" s="2275"/>
      <c r="M97" s="2275"/>
      <c r="N97" s="2275"/>
      <c r="O97" s="2275"/>
      <c r="P97" s="2275"/>
      <c r="Q97" s="2275"/>
      <c r="R97" s="2275"/>
      <c r="S97" s="2275"/>
      <c r="T97" s="2275"/>
      <c r="U97" s="2275"/>
      <c r="V97" s="2275"/>
      <c r="W97" s="2275"/>
      <c r="X97" s="2275"/>
      <c r="Y97" s="2275"/>
      <c r="Z97" s="2275"/>
      <c r="AA97" s="2276"/>
      <c r="AD97" s="342">
        <v>27</v>
      </c>
      <c r="AE97" s="2411"/>
      <c r="AF97" s="2412"/>
      <c r="AG97" s="1663"/>
      <c r="AH97" s="2413"/>
      <c r="AI97" s="2414"/>
      <c r="AJ97" s="2414"/>
      <c r="AK97" s="2414"/>
      <c r="AL97" s="2415"/>
      <c r="AM97" s="2413"/>
      <c r="AN97" s="2414"/>
      <c r="AO97" s="2414"/>
      <c r="AP97" s="2414"/>
      <c r="AQ97" s="2414"/>
      <c r="AR97" s="2414"/>
      <c r="AS97" s="2414"/>
      <c r="AT97" s="2414"/>
      <c r="AU97" s="2414"/>
      <c r="AV97" s="2414"/>
      <c r="AW97" s="2414"/>
      <c r="AX97" s="2414"/>
      <c r="AY97" s="2414"/>
      <c r="AZ97" s="2414"/>
      <c r="BA97" s="2414"/>
      <c r="BB97" s="2414"/>
      <c r="BC97" s="2414"/>
      <c r="BD97" s="2416"/>
    </row>
    <row r="98" spans="1:56" s="15" customFormat="1" ht="17.25" customHeight="1" x14ac:dyDescent="0.15">
      <c r="A98" s="1773">
        <v>28</v>
      </c>
      <c r="B98" s="2115"/>
      <c r="C98" s="2116"/>
      <c r="D98" s="341"/>
      <c r="E98" s="2169"/>
      <c r="F98" s="2170"/>
      <c r="G98" s="2170"/>
      <c r="H98" s="2170"/>
      <c r="I98" s="2171"/>
      <c r="J98" s="2274"/>
      <c r="K98" s="2275"/>
      <c r="L98" s="2275"/>
      <c r="M98" s="2275"/>
      <c r="N98" s="2275"/>
      <c r="O98" s="2275"/>
      <c r="P98" s="2275"/>
      <c r="Q98" s="2275"/>
      <c r="R98" s="2275"/>
      <c r="S98" s="2275"/>
      <c r="T98" s="2275"/>
      <c r="U98" s="2275"/>
      <c r="V98" s="2275"/>
      <c r="W98" s="2275"/>
      <c r="X98" s="2275"/>
      <c r="Y98" s="2275"/>
      <c r="Z98" s="2275"/>
      <c r="AA98" s="2276"/>
      <c r="AD98" s="342">
        <v>28</v>
      </c>
      <c r="AE98" s="2411"/>
      <c r="AF98" s="2412"/>
      <c r="AG98" s="1663"/>
      <c r="AH98" s="2413"/>
      <c r="AI98" s="2414"/>
      <c r="AJ98" s="2414"/>
      <c r="AK98" s="2414"/>
      <c r="AL98" s="2415"/>
      <c r="AM98" s="2413"/>
      <c r="AN98" s="2414"/>
      <c r="AO98" s="2414"/>
      <c r="AP98" s="2414"/>
      <c r="AQ98" s="2414"/>
      <c r="AR98" s="2414"/>
      <c r="AS98" s="2414"/>
      <c r="AT98" s="2414"/>
      <c r="AU98" s="2414"/>
      <c r="AV98" s="2414"/>
      <c r="AW98" s="2414"/>
      <c r="AX98" s="2414"/>
      <c r="AY98" s="2414"/>
      <c r="AZ98" s="2414"/>
      <c r="BA98" s="2414"/>
      <c r="BB98" s="2414"/>
      <c r="BC98" s="2414"/>
      <c r="BD98" s="2416"/>
    </row>
    <row r="99" spans="1:56" s="15" customFormat="1" ht="17.25" customHeight="1" x14ac:dyDescent="0.15">
      <c r="A99" s="1773">
        <v>29</v>
      </c>
      <c r="B99" s="2115"/>
      <c r="C99" s="2116"/>
      <c r="D99" s="341"/>
      <c r="E99" s="2169"/>
      <c r="F99" s="2170"/>
      <c r="G99" s="2170"/>
      <c r="H99" s="2170"/>
      <c r="I99" s="2171"/>
      <c r="J99" s="2274"/>
      <c r="K99" s="2275"/>
      <c r="L99" s="2275"/>
      <c r="M99" s="2275"/>
      <c r="N99" s="2275"/>
      <c r="O99" s="2275"/>
      <c r="P99" s="2275"/>
      <c r="Q99" s="2275"/>
      <c r="R99" s="2275"/>
      <c r="S99" s="2275"/>
      <c r="T99" s="2275"/>
      <c r="U99" s="2275"/>
      <c r="V99" s="2275"/>
      <c r="W99" s="2275"/>
      <c r="X99" s="2275"/>
      <c r="Y99" s="2275"/>
      <c r="Z99" s="2275"/>
      <c r="AA99" s="2276"/>
      <c r="AD99" s="342">
        <v>29</v>
      </c>
      <c r="AE99" s="2411"/>
      <c r="AF99" s="2412"/>
      <c r="AG99" s="1663"/>
      <c r="AH99" s="2413"/>
      <c r="AI99" s="2414"/>
      <c r="AJ99" s="2414"/>
      <c r="AK99" s="2414"/>
      <c r="AL99" s="2415"/>
      <c r="AM99" s="2413"/>
      <c r="AN99" s="2414"/>
      <c r="AO99" s="2414"/>
      <c r="AP99" s="2414"/>
      <c r="AQ99" s="2414"/>
      <c r="AR99" s="2414"/>
      <c r="AS99" s="2414"/>
      <c r="AT99" s="2414"/>
      <c r="AU99" s="2414"/>
      <c r="AV99" s="2414"/>
      <c r="AW99" s="2414"/>
      <c r="AX99" s="2414"/>
      <c r="AY99" s="2414"/>
      <c r="AZ99" s="2414"/>
      <c r="BA99" s="2414"/>
      <c r="BB99" s="2414"/>
      <c r="BC99" s="2414"/>
      <c r="BD99" s="2416"/>
    </row>
    <row r="100" spans="1:56" s="15" customFormat="1" ht="17.25" customHeight="1" x14ac:dyDescent="0.15">
      <c r="A100" s="1773">
        <v>30</v>
      </c>
      <c r="B100" s="2115"/>
      <c r="C100" s="2116"/>
      <c r="D100" s="341"/>
      <c r="E100" s="2169"/>
      <c r="F100" s="2170"/>
      <c r="G100" s="2170"/>
      <c r="H100" s="2170"/>
      <c r="I100" s="2171"/>
      <c r="J100" s="2274"/>
      <c r="K100" s="2275"/>
      <c r="L100" s="2275"/>
      <c r="M100" s="2275"/>
      <c r="N100" s="2275"/>
      <c r="O100" s="2275"/>
      <c r="P100" s="2275"/>
      <c r="Q100" s="2275"/>
      <c r="R100" s="2275"/>
      <c r="S100" s="2275"/>
      <c r="T100" s="2275"/>
      <c r="U100" s="2275"/>
      <c r="V100" s="2275"/>
      <c r="W100" s="2275"/>
      <c r="X100" s="2275"/>
      <c r="Y100" s="2275"/>
      <c r="Z100" s="2275"/>
      <c r="AA100" s="2276"/>
      <c r="AD100" s="342">
        <v>30</v>
      </c>
      <c r="AE100" s="2411"/>
      <c r="AF100" s="2412"/>
      <c r="AG100" s="1663"/>
      <c r="AH100" s="2413"/>
      <c r="AI100" s="2414"/>
      <c r="AJ100" s="2414"/>
      <c r="AK100" s="2414"/>
      <c r="AL100" s="2415"/>
      <c r="AM100" s="2413"/>
      <c r="AN100" s="2414"/>
      <c r="AO100" s="2414"/>
      <c r="AP100" s="2414"/>
      <c r="AQ100" s="2414"/>
      <c r="AR100" s="2414"/>
      <c r="AS100" s="2414"/>
      <c r="AT100" s="2414"/>
      <c r="AU100" s="2414"/>
      <c r="AV100" s="2414"/>
      <c r="AW100" s="2414"/>
      <c r="AX100" s="2414"/>
      <c r="AY100" s="2414"/>
      <c r="AZ100" s="2414"/>
      <c r="BA100" s="2414"/>
      <c r="BB100" s="2414"/>
      <c r="BC100" s="2414"/>
      <c r="BD100" s="2416"/>
    </row>
    <row r="101" spans="1:56" s="15" customFormat="1" ht="17.25" customHeight="1" x14ac:dyDescent="0.15">
      <c r="A101" s="1773">
        <v>31</v>
      </c>
      <c r="B101" s="2115"/>
      <c r="C101" s="2116"/>
      <c r="D101" s="341"/>
      <c r="E101" s="2169"/>
      <c r="F101" s="2170"/>
      <c r="G101" s="2170"/>
      <c r="H101" s="2170"/>
      <c r="I101" s="2171"/>
      <c r="J101" s="2274"/>
      <c r="K101" s="2275"/>
      <c r="L101" s="2275"/>
      <c r="M101" s="2275"/>
      <c r="N101" s="2275"/>
      <c r="O101" s="2275"/>
      <c r="P101" s="2275"/>
      <c r="Q101" s="2275"/>
      <c r="R101" s="2275"/>
      <c r="S101" s="2275"/>
      <c r="T101" s="2275"/>
      <c r="U101" s="2275"/>
      <c r="V101" s="2275"/>
      <c r="W101" s="2275"/>
      <c r="X101" s="2275"/>
      <c r="Y101" s="2275"/>
      <c r="Z101" s="2275"/>
      <c r="AA101" s="2276"/>
      <c r="AD101" s="342">
        <v>31</v>
      </c>
      <c r="AE101" s="2411"/>
      <c r="AF101" s="2412"/>
      <c r="AG101" s="1663"/>
      <c r="AH101" s="2413"/>
      <c r="AI101" s="2414"/>
      <c r="AJ101" s="2414"/>
      <c r="AK101" s="2414"/>
      <c r="AL101" s="2415"/>
      <c r="AM101" s="2413"/>
      <c r="AN101" s="2414"/>
      <c r="AO101" s="2414"/>
      <c r="AP101" s="2414"/>
      <c r="AQ101" s="2414"/>
      <c r="AR101" s="2414"/>
      <c r="AS101" s="2414"/>
      <c r="AT101" s="2414"/>
      <c r="AU101" s="2414"/>
      <c r="AV101" s="2414"/>
      <c r="AW101" s="2414"/>
      <c r="AX101" s="2414"/>
      <c r="AY101" s="2414"/>
      <c r="AZ101" s="2414"/>
      <c r="BA101" s="2414"/>
      <c r="BB101" s="2414"/>
      <c r="BC101" s="2414"/>
      <c r="BD101" s="2416"/>
    </row>
    <row r="102" spans="1:56" s="15" customFormat="1" ht="17.25" customHeight="1" x14ac:dyDescent="0.15">
      <c r="A102" s="1773">
        <v>32</v>
      </c>
      <c r="B102" s="2115"/>
      <c r="C102" s="2116"/>
      <c r="D102" s="341"/>
      <c r="E102" s="2169"/>
      <c r="F102" s="2170"/>
      <c r="G102" s="2170"/>
      <c r="H102" s="2170"/>
      <c r="I102" s="2171"/>
      <c r="J102" s="2274"/>
      <c r="K102" s="2275"/>
      <c r="L102" s="2275"/>
      <c r="M102" s="2275"/>
      <c r="N102" s="2275"/>
      <c r="O102" s="2275"/>
      <c r="P102" s="2275"/>
      <c r="Q102" s="2275"/>
      <c r="R102" s="2275"/>
      <c r="S102" s="2275"/>
      <c r="T102" s="2275"/>
      <c r="U102" s="2275"/>
      <c r="V102" s="2275"/>
      <c r="W102" s="2275"/>
      <c r="X102" s="2275"/>
      <c r="Y102" s="2275"/>
      <c r="Z102" s="2275"/>
      <c r="AA102" s="2276"/>
      <c r="AD102" s="342">
        <v>32</v>
      </c>
      <c r="AE102" s="2411"/>
      <c r="AF102" s="2412"/>
      <c r="AG102" s="1663"/>
      <c r="AH102" s="2413"/>
      <c r="AI102" s="2414"/>
      <c r="AJ102" s="2414"/>
      <c r="AK102" s="2414"/>
      <c r="AL102" s="2415"/>
      <c r="AM102" s="2413"/>
      <c r="AN102" s="2414"/>
      <c r="AO102" s="2414"/>
      <c r="AP102" s="2414"/>
      <c r="AQ102" s="2414"/>
      <c r="AR102" s="2414"/>
      <c r="AS102" s="2414"/>
      <c r="AT102" s="2414"/>
      <c r="AU102" s="2414"/>
      <c r="AV102" s="2414"/>
      <c r="AW102" s="2414"/>
      <c r="AX102" s="2414"/>
      <c r="AY102" s="2414"/>
      <c r="AZ102" s="2414"/>
      <c r="BA102" s="2414"/>
      <c r="BB102" s="2414"/>
      <c r="BC102" s="2414"/>
      <c r="BD102" s="2416"/>
    </row>
    <row r="103" spans="1:56" s="15" customFormat="1" ht="17.25" customHeight="1" x14ac:dyDescent="0.15">
      <c r="A103" s="1773">
        <v>33</v>
      </c>
      <c r="B103" s="2115"/>
      <c r="C103" s="2116"/>
      <c r="D103" s="341"/>
      <c r="E103" s="2169"/>
      <c r="F103" s="2170"/>
      <c r="G103" s="2170"/>
      <c r="H103" s="2170"/>
      <c r="I103" s="2171"/>
      <c r="J103" s="2274"/>
      <c r="K103" s="2275"/>
      <c r="L103" s="2275"/>
      <c r="M103" s="2275"/>
      <c r="N103" s="2275"/>
      <c r="O103" s="2275"/>
      <c r="P103" s="2275"/>
      <c r="Q103" s="2275"/>
      <c r="R103" s="2275"/>
      <c r="S103" s="2275"/>
      <c r="T103" s="2275"/>
      <c r="U103" s="2275"/>
      <c r="V103" s="2275"/>
      <c r="W103" s="2275"/>
      <c r="X103" s="2275"/>
      <c r="Y103" s="2275"/>
      <c r="Z103" s="2275"/>
      <c r="AA103" s="2276"/>
      <c r="AD103" s="342">
        <v>33</v>
      </c>
      <c r="AE103" s="2411"/>
      <c r="AF103" s="2412"/>
      <c r="AG103" s="1663"/>
      <c r="AH103" s="2413"/>
      <c r="AI103" s="2414"/>
      <c r="AJ103" s="2414"/>
      <c r="AK103" s="2414"/>
      <c r="AL103" s="2415"/>
      <c r="AM103" s="2413"/>
      <c r="AN103" s="2414"/>
      <c r="AO103" s="2414"/>
      <c r="AP103" s="2414"/>
      <c r="AQ103" s="2414"/>
      <c r="AR103" s="2414"/>
      <c r="AS103" s="2414"/>
      <c r="AT103" s="2414"/>
      <c r="AU103" s="2414"/>
      <c r="AV103" s="2414"/>
      <c r="AW103" s="2414"/>
      <c r="AX103" s="2414"/>
      <c r="AY103" s="2414"/>
      <c r="AZ103" s="2414"/>
      <c r="BA103" s="2414"/>
      <c r="BB103" s="2414"/>
      <c r="BC103" s="2414"/>
      <c r="BD103" s="2416"/>
    </row>
    <row r="104" spans="1:56" s="15" customFormat="1" ht="17.25" customHeight="1" x14ac:dyDescent="0.15">
      <c r="A104" s="1773">
        <v>34</v>
      </c>
      <c r="B104" s="2115"/>
      <c r="C104" s="2116"/>
      <c r="D104" s="341"/>
      <c r="E104" s="2169"/>
      <c r="F104" s="2170"/>
      <c r="G104" s="2170"/>
      <c r="H104" s="2170"/>
      <c r="I104" s="2171"/>
      <c r="J104" s="2274"/>
      <c r="K104" s="2275"/>
      <c r="L104" s="2275"/>
      <c r="M104" s="2275"/>
      <c r="N104" s="2275"/>
      <c r="O104" s="2275"/>
      <c r="P104" s="2275"/>
      <c r="Q104" s="2275"/>
      <c r="R104" s="2275"/>
      <c r="S104" s="2275"/>
      <c r="T104" s="2275"/>
      <c r="U104" s="2275"/>
      <c r="V104" s="2275"/>
      <c r="W104" s="2275"/>
      <c r="X104" s="2275"/>
      <c r="Y104" s="2275"/>
      <c r="Z104" s="2275"/>
      <c r="AA104" s="2276"/>
      <c r="AD104" s="342">
        <v>34</v>
      </c>
      <c r="AE104" s="2411"/>
      <c r="AF104" s="2412"/>
      <c r="AG104" s="1663"/>
      <c r="AH104" s="2413"/>
      <c r="AI104" s="2414"/>
      <c r="AJ104" s="2414"/>
      <c r="AK104" s="2414"/>
      <c r="AL104" s="2415"/>
      <c r="AM104" s="2413"/>
      <c r="AN104" s="2414"/>
      <c r="AO104" s="2414"/>
      <c r="AP104" s="2414"/>
      <c r="AQ104" s="2414"/>
      <c r="AR104" s="2414"/>
      <c r="AS104" s="2414"/>
      <c r="AT104" s="2414"/>
      <c r="AU104" s="2414"/>
      <c r="AV104" s="2414"/>
      <c r="AW104" s="2414"/>
      <c r="AX104" s="2414"/>
      <c r="AY104" s="2414"/>
      <c r="AZ104" s="2414"/>
      <c r="BA104" s="2414"/>
      <c r="BB104" s="2414"/>
      <c r="BC104" s="2414"/>
      <c r="BD104" s="2416"/>
    </row>
    <row r="105" spans="1:56" s="15" customFormat="1" ht="17.25" customHeight="1" x14ac:dyDescent="0.15">
      <c r="A105" s="1773">
        <v>35</v>
      </c>
      <c r="B105" s="2115"/>
      <c r="C105" s="2116"/>
      <c r="D105" s="341"/>
      <c r="E105" s="2169"/>
      <c r="F105" s="2170"/>
      <c r="G105" s="2170"/>
      <c r="H105" s="2170"/>
      <c r="I105" s="2171"/>
      <c r="J105" s="2274"/>
      <c r="K105" s="2275"/>
      <c r="L105" s="2275"/>
      <c r="M105" s="2275"/>
      <c r="N105" s="2275"/>
      <c r="O105" s="2275"/>
      <c r="P105" s="2275"/>
      <c r="Q105" s="2275"/>
      <c r="R105" s="2275"/>
      <c r="S105" s="2275"/>
      <c r="T105" s="2275"/>
      <c r="U105" s="2275"/>
      <c r="V105" s="2275"/>
      <c r="W105" s="2275"/>
      <c r="X105" s="2275"/>
      <c r="Y105" s="2275"/>
      <c r="Z105" s="2275"/>
      <c r="AA105" s="2276"/>
      <c r="AD105" s="342">
        <v>35</v>
      </c>
      <c r="AE105" s="2411"/>
      <c r="AF105" s="2412"/>
      <c r="AG105" s="1663"/>
      <c r="AH105" s="2413"/>
      <c r="AI105" s="2414"/>
      <c r="AJ105" s="2414"/>
      <c r="AK105" s="2414"/>
      <c r="AL105" s="2415"/>
      <c r="AM105" s="2413"/>
      <c r="AN105" s="2414"/>
      <c r="AO105" s="2414"/>
      <c r="AP105" s="2414"/>
      <c r="AQ105" s="2414"/>
      <c r="AR105" s="2414"/>
      <c r="AS105" s="2414"/>
      <c r="AT105" s="2414"/>
      <c r="AU105" s="2414"/>
      <c r="AV105" s="2414"/>
      <c r="AW105" s="2414"/>
      <c r="AX105" s="2414"/>
      <c r="AY105" s="2414"/>
      <c r="AZ105" s="2414"/>
      <c r="BA105" s="2414"/>
      <c r="BB105" s="2414"/>
      <c r="BC105" s="2414"/>
      <c r="BD105" s="2416"/>
    </row>
    <row r="106" spans="1:56" s="15" customFormat="1" ht="17.25" customHeight="1" x14ac:dyDescent="0.15">
      <c r="A106" s="1773">
        <v>36</v>
      </c>
      <c r="B106" s="2115"/>
      <c r="C106" s="2116"/>
      <c r="D106" s="341"/>
      <c r="E106" s="2169"/>
      <c r="F106" s="2170"/>
      <c r="G106" s="2170"/>
      <c r="H106" s="2170"/>
      <c r="I106" s="2171"/>
      <c r="J106" s="2274"/>
      <c r="K106" s="2275"/>
      <c r="L106" s="2275"/>
      <c r="M106" s="2275"/>
      <c r="N106" s="2275"/>
      <c r="O106" s="2275"/>
      <c r="P106" s="2275"/>
      <c r="Q106" s="2275"/>
      <c r="R106" s="2275"/>
      <c r="S106" s="2275"/>
      <c r="T106" s="2275"/>
      <c r="U106" s="2275"/>
      <c r="V106" s="2275"/>
      <c r="W106" s="2275"/>
      <c r="X106" s="2275"/>
      <c r="Y106" s="2275"/>
      <c r="Z106" s="2275"/>
      <c r="AA106" s="2276"/>
      <c r="AD106" s="342">
        <v>36</v>
      </c>
      <c r="AE106" s="2411"/>
      <c r="AF106" s="2412"/>
      <c r="AG106" s="1663"/>
      <c r="AH106" s="2413"/>
      <c r="AI106" s="2414"/>
      <c r="AJ106" s="2414"/>
      <c r="AK106" s="2414"/>
      <c r="AL106" s="2415"/>
      <c r="AM106" s="2413"/>
      <c r="AN106" s="2414"/>
      <c r="AO106" s="2414"/>
      <c r="AP106" s="2414"/>
      <c r="AQ106" s="2414"/>
      <c r="AR106" s="2414"/>
      <c r="AS106" s="2414"/>
      <c r="AT106" s="2414"/>
      <c r="AU106" s="2414"/>
      <c r="AV106" s="2414"/>
      <c r="AW106" s="2414"/>
      <c r="AX106" s="2414"/>
      <c r="AY106" s="2414"/>
      <c r="AZ106" s="2414"/>
      <c r="BA106" s="2414"/>
      <c r="BB106" s="2414"/>
      <c r="BC106" s="2414"/>
      <c r="BD106" s="2416"/>
    </row>
    <row r="107" spans="1:56" s="15" customFormat="1" ht="17.25" customHeight="1" x14ac:dyDescent="0.15">
      <c r="A107" s="1773">
        <v>37</v>
      </c>
      <c r="B107" s="2115"/>
      <c r="C107" s="2116"/>
      <c r="D107" s="341"/>
      <c r="E107" s="2169"/>
      <c r="F107" s="2170"/>
      <c r="G107" s="2170"/>
      <c r="H107" s="2170"/>
      <c r="I107" s="2171"/>
      <c r="J107" s="2274"/>
      <c r="K107" s="2275"/>
      <c r="L107" s="2275"/>
      <c r="M107" s="2275"/>
      <c r="N107" s="2275"/>
      <c r="O107" s="2275"/>
      <c r="P107" s="2275"/>
      <c r="Q107" s="2275"/>
      <c r="R107" s="2275"/>
      <c r="S107" s="2275"/>
      <c r="T107" s="2275"/>
      <c r="U107" s="2275"/>
      <c r="V107" s="2275"/>
      <c r="W107" s="2275"/>
      <c r="X107" s="2275"/>
      <c r="Y107" s="2275"/>
      <c r="Z107" s="2275"/>
      <c r="AA107" s="2276"/>
      <c r="AD107" s="342">
        <v>37</v>
      </c>
      <c r="AE107" s="2411"/>
      <c r="AF107" s="2412"/>
      <c r="AG107" s="1663"/>
      <c r="AH107" s="2413"/>
      <c r="AI107" s="2414"/>
      <c r="AJ107" s="2414"/>
      <c r="AK107" s="2414"/>
      <c r="AL107" s="2415"/>
      <c r="AM107" s="2413"/>
      <c r="AN107" s="2414"/>
      <c r="AO107" s="2414"/>
      <c r="AP107" s="2414"/>
      <c r="AQ107" s="2414"/>
      <c r="AR107" s="2414"/>
      <c r="AS107" s="2414"/>
      <c r="AT107" s="2414"/>
      <c r="AU107" s="2414"/>
      <c r="AV107" s="2414"/>
      <c r="AW107" s="2414"/>
      <c r="AX107" s="2414"/>
      <c r="AY107" s="2414"/>
      <c r="AZ107" s="2414"/>
      <c r="BA107" s="2414"/>
      <c r="BB107" s="2414"/>
      <c r="BC107" s="2414"/>
      <c r="BD107" s="2416"/>
    </row>
    <row r="108" spans="1:56" s="15" customFormat="1" ht="17.25" customHeight="1" x14ac:dyDescent="0.15">
      <c r="A108" s="1773">
        <v>38</v>
      </c>
      <c r="B108" s="2115"/>
      <c r="C108" s="2116"/>
      <c r="D108" s="341"/>
      <c r="E108" s="2169"/>
      <c r="F108" s="2170"/>
      <c r="G108" s="2170"/>
      <c r="H108" s="2170"/>
      <c r="I108" s="2171"/>
      <c r="J108" s="2274"/>
      <c r="K108" s="2275"/>
      <c r="L108" s="2275"/>
      <c r="M108" s="2275"/>
      <c r="N108" s="2275"/>
      <c r="O108" s="2275"/>
      <c r="P108" s="2275"/>
      <c r="Q108" s="2275"/>
      <c r="R108" s="2275"/>
      <c r="S108" s="2275"/>
      <c r="T108" s="2275"/>
      <c r="U108" s="2275"/>
      <c r="V108" s="2275"/>
      <c r="W108" s="2275"/>
      <c r="X108" s="2275"/>
      <c r="Y108" s="2275"/>
      <c r="Z108" s="2275"/>
      <c r="AA108" s="2276"/>
      <c r="AD108" s="342">
        <v>38</v>
      </c>
      <c r="AE108" s="2411"/>
      <c r="AF108" s="2412"/>
      <c r="AG108" s="1663"/>
      <c r="AH108" s="2413"/>
      <c r="AI108" s="2414"/>
      <c r="AJ108" s="2414"/>
      <c r="AK108" s="2414"/>
      <c r="AL108" s="2415"/>
      <c r="AM108" s="2413"/>
      <c r="AN108" s="2414"/>
      <c r="AO108" s="2414"/>
      <c r="AP108" s="2414"/>
      <c r="AQ108" s="2414"/>
      <c r="AR108" s="2414"/>
      <c r="AS108" s="2414"/>
      <c r="AT108" s="2414"/>
      <c r="AU108" s="2414"/>
      <c r="AV108" s="2414"/>
      <c r="AW108" s="2414"/>
      <c r="AX108" s="2414"/>
      <c r="AY108" s="2414"/>
      <c r="AZ108" s="2414"/>
      <c r="BA108" s="2414"/>
      <c r="BB108" s="2414"/>
      <c r="BC108" s="2414"/>
      <c r="BD108" s="2416"/>
    </row>
    <row r="109" spans="1:56" s="15" customFormat="1" ht="17.25" customHeight="1" x14ac:dyDescent="0.15">
      <c r="A109" s="1773">
        <v>39</v>
      </c>
      <c r="B109" s="2115"/>
      <c r="C109" s="2116"/>
      <c r="D109" s="341"/>
      <c r="E109" s="2169"/>
      <c r="F109" s="2170"/>
      <c r="G109" s="2170"/>
      <c r="H109" s="2170"/>
      <c r="I109" s="2171"/>
      <c r="J109" s="2274"/>
      <c r="K109" s="2275"/>
      <c r="L109" s="2275"/>
      <c r="M109" s="2275"/>
      <c r="N109" s="2275"/>
      <c r="O109" s="2275"/>
      <c r="P109" s="2275"/>
      <c r="Q109" s="2275"/>
      <c r="R109" s="2275"/>
      <c r="S109" s="2275"/>
      <c r="T109" s="2275"/>
      <c r="U109" s="2275"/>
      <c r="V109" s="2275"/>
      <c r="W109" s="2275"/>
      <c r="X109" s="2275"/>
      <c r="Y109" s="2275"/>
      <c r="Z109" s="2275"/>
      <c r="AA109" s="2276"/>
      <c r="AD109" s="342">
        <v>39</v>
      </c>
      <c r="AE109" s="2411"/>
      <c r="AF109" s="2412"/>
      <c r="AG109" s="1663"/>
      <c r="AH109" s="2413"/>
      <c r="AI109" s="2414"/>
      <c r="AJ109" s="2414"/>
      <c r="AK109" s="2414"/>
      <c r="AL109" s="2415"/>
      <c r="AM109" s="2413"/>
      <c r="AN109" s="2414"/>
      <c r="AO109" s="2414"/>
      <c r="AP109" s="2414"/>
      <c r="AQ109" s="2414"/>
      <c r="AR109" s="2414"/>
      <c r="AS109" s="2414"/>
      <c r="AT109" s="2414"/>
      <c r="AU109" s="2414"/>
      <c r="AV109" s="2414"/>
      <c r="AW109" s="2414"/>
      <c r="AX109" s="2414"/>
      <c r="AY109" s="2414"/>
      <c r="AZ109" s="2414"/>
      <c r="BA109" s="2414"/>
      <c r="BB109" s="2414"/>
      <c r="BC109" s="2414"/>
      <c r="BD109" s="2416"/>
    </row>
    <row r="110" spans="1:56" s="15" customFormat="1" ht="17.25" customHeight="1" x14ac:dyDescent="0.15">
      <c r="A110" s="1773">
        <v>40</v>
      </c>
      <c r="B110" s="2115"/>
      <c r="C110" s="2116"/>
      <c r="D110" s="341"/>
      <c r="E110" s="2169"/>
      <c r="F110" s="2170"/>
      <c r="G110" s="2170"/>
      <c r="H110" s="2170"/>
      <c r="I110" s="2171"/>
      <c r="J110" s="2274"/>
      <c r="K110" s="2275"/>
      <c r="L110" s="2275"/>
      <c r="M110" s="2275"/>
      <c r="N110" s="2275"/>
      <c r="O110" s="2275"/>
      <c r="P110" s="2275"/>
      <c r="Q110" s="2275"/>
      <c r="R110" s="2275"/>
      <c r="S110" s="2275"/>
      <c r="T110" s="2275"/>
      <c r="U110" s="2275"/>
      <c r="V110" s="2275"/>
      <c r="W110" s="2275"/>
      <c r="X110" s="2275"/>
      <c r="Y110" s="2275"/>
      <c r="Z110" s="2275"/>
      <c r="AA110" s="2276"/>
      <c r="AD110" s="342">
        <v>40</v>
      </c>
      <c r="AE110" s="2411"/>
      <c r="AF110" s="2412"/>
      <c r="AG110" s="1663"/>
      <c r="AH110" s="2413"/>
      <c r="AI110" s="2414"/>
      <c r="AJ110" s="2414"/>
      <c r="AK110" s="2414"/>
      <c r="AL110" s="2415"/>
      <c r="AM110" s="2413"/>
      <c r="AN110" s="2414"/>
      <c r="AO110" s="2414"/>
      <c r="AP110" s="2414"/>
      <c r="AQ110" s="2414"/>
      <c r="AR110" s="2414"/>
      <c r="AS110" s="2414"/>
      <c r="AT110" s="2414"/>
      <c r="AU110" s="2414"/>
      <c r="AV110" s="2414"/>
      <c r="AW110" s="2414"/>
      <c r="AX110" s="2414"/>
      <c r="AY110" s="2414"/>
      <c r="AZ110" s="2414"/>
      <c r="BA110" s="2414"/>
      <c r="BB110" s="2414"/>
      <c r="BC110" s="2414"/>
      <c r="BD110" s="2416"/>
    </row>
    <row r="111" spans="1:56" s="15" customFormat="1" ht="17.25" customHeight="1" x14ac:dyDescent="0.15">
      <c r="A111" s="1773">
        <v>41</v>
      </c>
      <c r="B111" s="2115"/>
      <c r="C111" s="2116"/>
      <c r="D111" s="341"/>
      <c r="E111" s="2169"/>
      <c r="F111" s="2170"/>
      <c r="G111" s="2170"/>
      <c r="H111" s="2170"/>
      <c r="I111" s="2171"/>
      <c r="J111" s="2274"/>
      <c r="K111" s="2275"/>
      <c r="L111" s="2275"/>
      <c r="M111" s="2275"/>
      <c r="N111" s="2275"/>
      <c r="O111" s="2275"/>
      <c r="P111" s="2275"/>
      <c r="Q111" s="2275"/>
      <c r="R111" s="2275"/>
      <c r="S111" s="2275"/>
      <c r="T111" s="2275"/>
      <c r="U111" s="2275"/>
      <c r="V111" s="2275"/>
      <c r="W111" s="2275"/>
      <c r="X111" s="2275"/>
      <c r="Y111" s="2275"/>
      <c r="Z111" s="2275"/>
      <c r="AA111" s="2276"/>
      <c r="AD111" s="342">
        <v>41</v>
      </c>
      <c r="AE111" s="2411"/>
      <c r="AF111" s="2412"/>
      <c r="AG111" s="1663"/>
      <c r="AH111" s="2413"/>
      <c r="AI111" s="2414"/>
      <c r="AJ111" s="2414"/>
      <c r="AK111" s="2414"/>
      <c r="AL111" s="2415"/>
      <c r="AM111" s="2413"/>
      <c r="AN111" s="2414"/>
      <c r="AO111" s="2414"/>
      <c r="AP111" s="2414"/>
      <c r="AQ111" s="2414"/>
      <c r="AR111" s="2414"/>
      <c r="AS111" s="2414"/>
      <c r="AT111" s="2414"/>
      <c r="AU111" s="2414"/>
      <c r="AV111" s="2414"/>
      <c r="AW111" s="2414"/>
      <c r="AX111" s="2414"/>
      <c r="AY111" s="2414"/>
      <c r="AZ111" s="2414"/>
      <c r="BA111" s="2414"/>
      <c r="BB111" s="2414"/>
      <c r="BC111" s="2414"/>
      <c r="BD111" s="2416"/>
    </row>
    <row r="112" spans="1:56" s="15" customFormat="1" ht="17.25" customHeight="1" x14ac:dyDescent="0.15">
      <c r="A112" s="1773">
        <v>42</v>
      </c>
      <c r="B112" s="2115"/>
      <c r="C112" s="2116"/>
      <c r="D112" s="341"/>
      <c r="E112" s="2169"/>
      <c r="F112" s="2170"/>
      <c r="G112" s="2170"/>
      <c r="H112" s="2170"/>
      <c r="I112" s="2171"/>
      <c r="J112" s="2274"/>
      <c r="K112" s="2275"/>
      <c r="L112" s="2275"/>
      <c r="M112" s="2275"/>
      <c r="N112" s="2275"/>
      <c r="O112" s="2275"/>
      <c r="P112" s="2275"/>
      <c r="Q112" s="2275"/>
      <c r="R112" s="2275"/>
      <c r="S112" s="2275"/>
      <c r="T112" s="2275"/>
      <c r="U112" s="2275"/>
      <c r="V112" s="2275"/>
      <c r="W112" s="2275"/>
      <c r="X112" s="2275"/>
      <c r="Y112" s="2275"/>
      <c r="Z112" s="2275"/>
      <c r="AA112" s="2276"/>
      <c r="AD112" s="342">
        <v>42</v>
      </c>
      <c r="AE112" s="2411"/>
      <c r="AF112" s="2412"/>
      <c r="AG112" s="1663"/>
      <c r="AH112" s="2413"/>
      <c r="AI112" s="2414"/>
      <c r="AJ112" s="2414"/>
      <c r="AK112" s="2414"/>
      <c r="AL112" s="2415"/>
      <c r="AM112" s="2413"/>
      <c r="AN112" s="2414"/>
      <c r="AO112" s="2414"/>
      <c r="AP112" s="2414"/>
      <c r="AQ112" s="2414"/>
      <c r="AR112" s="2414"/>
      <c r="AS112" s="2414"/>
      <c r="AT112" s="2414"/>
      <c r="AU112" s="2414"/>
      <c r="AV112" s="2414"/>
      <c r="AW112" s="2414"/>
      <c r="AX112" s="2414"/>
      <c r="AY112" s="2414"/>
      <c r="AZ112" s="2414"/>
      <c r="BA112" s="2414"/>
      <c r="BB112" s="2414"/>
      <c r="BC112" s="2414"/>
      <c r="BD112" s="2416"/>
    </row>
    <row r="113" spans="1:56" s="15" customFormat="1" ht="17.25" customHeight="1" x14ac:dyDescent="0.15">
      <c r="A113" s="1773">
        <v>43</v>
      </c>
      <c r="B113" s="2115"/>
      <c r="C113" s="2116"/>
      <c r="D113" s="341"/>
      <c r="E113" s="2169"/>
      <c r="F113" s="2170"/>
      <c r="G113" s="2170"/>
      <c r="H113" s="2170"/>
      <c r="I113" s="2171"/>
      <c r="J113" s="2274"/>
      <c r="K113" s="2275"/>
      <c r="L113" s="2275"/>
      <c r="M113" s="2275"/>
      <c r="N113" s="2275"/>
      <c r="O113" s="2275"/>
      <c r="P113" s="2275"/>
      <c r="Q113" s="2275"/>
      <c r="R113" s="2275"/>
      <c r="S113" s="2275"/>
      <c r="T113" s="2275"/>
      <c r="U113" s="2275"/>
      <c r="V113" s="2275"/>
      <c r="W113" s="2275"/>
      <c r="X113" s="2275"/>
      <c r="Y113" s="2275"/>
      <c r="Z113" s="2275"/>
      <c r="AA113" s="2276"/>
      <c r="AD113" s="342">
        <v>43</v>
      </c>
      <c r="AE113" s="2411"/>
      <c r="AF113" s="2412"/>
      <c r="AG113" s="1663"/>
      <c r="AH113" s="2413"/>
      <c r="AI113" s="2414"/>
      <c r="AJ113" s="2414"/>
      <c r="AK113" s="2414"/>
      <c r="AL113" s="2415"/>
      <c r="AM113" s="2413"/>
      <c r="AN113" s="2414"/>
      <c r="AO113" s="2414"/>
      <c r="AP113" s="2414"/>
      <c r="AQ113" s="2414"/>
      <c r="AR113" s="2414"/>
      <c r="AS113" s="2414"/>
      <c r="AT113" s="2414"/>
      <c r="AU113" s="2414"/>
      <c r="AV113" s="2414"/>
      <c r="AW113" s="2414"/>
      <c r="AX113" s="2414"/>
      <c r="AY113" s="2414"/>
      <c r="AZ113" s="2414"/>
      <c r="BA113" s="2414"/>
      <c r="BB113" s="2414"/>
      <c r="BC113" s="2414"/>
      <c r="BD113" s="2416"/>
    </row>
    <row r="114" spans="1:56" s="15" customFormat="1" ht="17.25" customHeight="1" x14ac:dyDescent="0.15">
      <c r="A114" s="1773">
        <v>44</v>
      </c>
      <c r="B114" s="2115"/>
      <c r="C114" s="2116"/>
      <c r="D114" s="341"/>
      <c r="E114" s="2169"/>
      <c r="F114" s="2170"/>
      <c r="G114" s="2170"/>
      <c r="H114" s="2170"/>
      <c r="I114" s="2171"/>
      <c r="J114" s="2274"/>
      <c r="K114" s="2275"/>
      <c r="L114" s="2275"/>
      <c r="M114" s="2275"/>
      <c r="N114" s="2275"/>
      <c r="O114" s="2275"/>
      <c r="P114" s="2275"/>
      <c r="Q114" s="2275"/>
      <c r="R114" s="2275"/>
      <c r="S114" s="2275"/>
      <c r="T114" s="2275"/>
      <c r="U114" s="2275"/>
      <c r="V114" s="2275"/>
      <c r="W114" s="2275"/>
      <c r="X114" s="2275"/>
      <c r="Y114" s="2275"/>
      <c r="Z114" s="2275"/>
      <c r="AA114" s="2276"/>
      <c r="AD114" s="342">
        <v>44</v>
      </c>
      <c r="AE114" s="2411"/>
      <c r="AF114" s="2412"/>
      <c r="AG114" s="1663"/>
      <c r="AH114" s="2413"/>
      <c r="AI114" s="2414"/>
      <c r="AJ114" s="2414"/>
      <c r="AK114" s="2414"/>
      <c r="AL114" s="2415"/>
      <c r="AM114" s="2413"/>
      <c r="AN114" s="2414"/>
      <c r="AO114" s="2414"/>
      <c r="AP114" s="2414"/>
      <c r="AQ114" s="2414"/>
      <c r="AR114" s="2414"/>
      <c r="AS114" s="2414"/>
      <c r="AT114" s="2414"/>
      <c r="AU114" s="2414"/>
      <c r="AV114" s="2414"/>
      <c r="AW114" s="2414"/>
      <c r="AX114" s="2414"/>
      <c r="AY114" s="2414"/>
      <c r="AZ114" s="2414"/>
      <c r="BA114" s="2414"/>
      <c r="BB114" s="2414"/>
      <c r="BC114" s="2414"/>
      <c r="BD114" s="2416"/>
    </row>
    <row r="115" spans="1:56" s="15" customFormat="1" ht="17.25" customHeight="1" x14ac:dyDescent="0.15">
      <c r="A115" s="1773">
        <v>45</v>
      </c>
      <c r="B115" s="2115"/>
      <c r="C115" s="2116"/>
      <c r="D115" s="341"/>
      <c r="E115" s="2169"/>
      <c r="F115" s="2170"/>
      <c r="G115" s="2170"/>
      <c r="H115" s="2170"/>
      <c r="I115" s="2171"/>
      <c r="J115" s="2274"/>
      <c r="K115" s="2275"/>
      <c r="L115" s="2275"/>
      <c r="M115" s="2275"/>
      <c r="N115" s="2275"/>
      <c r="O115" s="2275"/>
      <c r="P115" s="2275"/>
      <c r="Q115" s="2275"/>
      <c r="R115" s="2275"/>
      <c r="S115" s="2275"/>
      <c r="T115" s="2275"/>
      <c r="U115" s="2275"/>
      <c r="V115" s="2275"/>
      <c r="W115" s="2275"/>
      <c r="X115" s="2275"/>
      <c r="Y115" s="2275"/>
      <c r="Z115" s="2275"/>
      <c r="AA115" s="2276"/>
      <c r="AD115" s="342">
        <v>45</v>
      </c>
      <c r="AE115" s="2411"/>
      <c r="AF115" s="2412"/>
      <c r="AG115" s="1663"/>
      <c r="AH115" s="2413"/>
      <c r="AI115" s="2414"/>
      <c r="AJ115" s="2414"/>
      <c r="AK115" s="2414"/>
      <c r="AL115" s="2415"/>
      <c r="AM115" s="2413"/>
      <c r="AN115" s="2414"/>
      <c r="AO115" s="2414"/>
      <c r="AP115" s="2414"/>
      <c r="AQ115" s="2414"/>
      <c r="AR115" s="2414"/>
      <c r="AS115" s="2414"/>
      <c r="AT115" s="2414"/>
      <c r="AU115" s="2414"/>
      <c r="AV115" s="2414"/>
      <c r="AW115" s="2414"/>
      <c r="AX115" s="2414"/>
      <c r="AY115" s="2414"/>
      <c r="AZ115" s="2414"/>
      <c r="BA115" s="2414"/>
      <c r="BB115" s="2414"/>
      <c r="BC115" s="2414"/>
      <c r="BD115" s="2416"/>
    </row>
    <row r="116" spans="1:56" s="15" customFormat="1" ht="17.25" customHeight="1" x14ac:dyDescent="0.15">
      <c r="A116" s="1773">
        <v>46</v>
      </c>
      <c r="B116" s="2115"/>
      <c r="C116" s="2116"/>
      <c r="D116" s="341"/>
      <c r="E116" s="2169"/>
      <c r="F116" s="2170"/>
      <c r="G116" s="2170"/>
      <c r="H116" s="2170"/>
      <c r="I116" s="2171"/>
      <c r="J116" s="2274"/>
      <c r="K116" s="2275"/>
      <c r="L116" s="2275"/>
      <c r="M116" s="2275"/>
      <c r="N116" s="2275"/>
      <c r="O116" s="2275"/>
      <c r="P116" s="2275"/>
      <c r="Q116" s="2275"/>
      <c r="R116" s="2275"/>
      <c r="S116" s="2275"/>
      <c r="T116" s="2275"/>
      <c r="U116" s="2275"/>
      <c r="V116" s="2275"/>
      <c r="W116" s="2275"/>
      <c r="X116" s="2275"/>
      <c r="Y116" s="2275"/>
      <c r="Z116" s="2275"/>
      <c r="AA116" s="2276"/>
      <c r="AD116" s="342">
        <v>46</v>
      </c>
      <c r="AE116" s="2411"/>
      <c r="AF116" s="2412"/>
      <c r="AG116" s="1663"/>
      <c r="AH116" s="2413"/>
      <c r="AI116" s="2414"/>
      <c r="AJ116" s="2414"/>
      <c r="AK116" s="2414"/>
      <c r="AL116" s="2415"/>
      <c r="AM116" s="2413"/>
      <c r="AN116" s="2414"/>
      <c r="AO116" s="2414"/>
      <c r="AP116" s="2414"/>
      <c r="AQ116" s="2414"/>
      <c r="AR116" s="2414"/>
      <c r="AS116" s="2414"/>
      <c r="AT116" s="2414"/>
      <c r="AU116" s="2414"/>
      <c r="AV116" s="2414"/>
      <c r="AW116" s="2414"/>
      <c r="AX116" s="2414"/>
      <c r="AY116" s="2414"/>
      <c r="AZ116" s="2414"/>
      <c r="BA116" s="2414"/>
      <c r="BB116" s="2414"/>
      <c r="BC116" s="2414"/>
      <c r="BD116" s="2416"/>
    </row>
    <row r="117" spans="1:56" s="15" customFormat="1" ht="17.25" customHeight="1" x14ac:dyDescent="0.15">
      <c r="A117" s="1773">
        <v>47</v>
      </c>
      <c r="B117" s="2115"/>
      <c r="C117" s="2116"/>
      <c r="D117" s="341"/>
      <c r="E117" s="2169"/>
      <c r="F117" s="2170"/>
      <c r="G117" s="2170"/>
      <c r="H117" s="2170"/>
      <c r="I117" s="2171"/>
      <c r="J117" s="2274"/>
      <c r="K117" s="2275"/>
      <c r="L117" s="2275"/>
      <c r="M117" s="2275"/>
      <c r="N117" s="2275"/>
      <c r="O117" s="2275"/>
      <c r="P117" s="2275"/>
      <c r="Q117" s="2275"/>
      <c r="R117" s="2275"/>
      <c r="S117" s="2275"/>
      <c r="T117" s="2275"/>
      <c r="U117" s="2275"/>
      <c r="V117" s="2275"/>
      <c r="W117" s="2275"/>
      <c r="X117" s="2275"/>
      <c r="Y117" s="2275"/>
      <c r="Z117" s="2275"/>
      <c r="AA117" s="2276"/>
      <c r="AD117" s="342">
        <v>47</v>
      </c>
      <c r="AE117" s="2411"/>
      <c r="AF117" s="2412"/>
      <c r="AG117" s="1663"/>
      <c r="AH117" s="2413"/>
      <c r="AI117" s="2414"/>
      <c r="AJ117" s="2414"/>
      <c r="AK117" s="2414"/>
      <c r="AL117" s="2415"/>
      <c r="AM117" s="2413"/>
      <c r="AN117" s="2414"/>
      <c r="AO117" s="2414"/>
      <c r="AP117" s="2414"/>
      <c r="AQ117" s="2414"/>
      <c r="AR117" s="2414"/>
      <c r="AS117" s="2414"/>
      <c r="AT117" s="2414"/>
      <c r="AU117" s="2414"/>
      <c r="AV117" s="2414"/>
      <c r="AW117" s="2414"/>
      <c r="AX117" s="2414"/>
      <c r="AY117" s="2414"/>
      <c r="AZ117" s="2414"/>
      <c r="BA117" s="2414"/>
      <c r="BB117" s="2414"/>
      <c r="BC117" s="2414"/>
      <c r="BD117" s="2416"/>
    </row>
    <row r="118" spans="1:56" s="15" customFormat="1" ht="17.25" customHeight="1" x14ac:dyDescent="0.15">
      <c r="A118" s="1773">
        <v>48</v>
      </c>
      <c r="B118" s="2115"/>
      <c r="C118" s="2116"/>
      <c r="D118" s="341"/>
      <c r="E118" s="2169"/>
      <c r="F118" s="2170"/>
      <c r="G118" s="2170"/>
      <c r="H118" s="2170"/>
      <c r="I118" s="2171"/>
      <c r="J118" s="2274"/>
      <c r="K118" s="2275"/>
      <c r="L118" s="2275"/>
      <c r="M118" s="2275"/>
      <c r="N118" s="2275"/>
      <c r="O118" s="2275"/>
      <c r="P118" s="2275"/>
      <c r="Q118" s="2275"/>
      <c r="R118" s="2275"/>
      <c r="S118" s="2275"/>
      <c r="T118" s="2275"/>
      <c r="U118" s="2275"/>
      <c r="V118" s="2275"/>
      <c r="W118" s="2275"/>
      <c r="X118" s="2275"/>
      <c r="Y118" s="2275"/>
      <c r="Z118" s="2275"/>
      <c r="AA118" s="2276"/>
      <c r="AD118" s="342">
        <v>48</v>
      </c>
      <c r="AE118" s="2411"/>
      <c r="AF118" s="2412"/>
      <c r="AG118" s="1663"/>
      <c r="AH118" s="2413"/>
      <c r="AI118" s="2414"/>
      <c r="AJ118" s="2414"/>
      <c r="AK118" s="2414"/>
      <c r="AL118" s="2415"/>
      <c r="AM118" s="2413"/>
      <c r="AN118" s="2414"/>
      <c r="AO118" s="2414"/>
      <c r="AP118" s="2414"/>
      <c r="AQ118" s="2414"/>
      <c r="AR118" s="2414"/>
      <c r="AS118" s="2414"/>
      <c r="AT118" s="2414"/>
      <c r="AU118" s="2414"/>
      <c r="AV118" s="2414"/>
      <c r="AW118" s="2414"/>
      <c r="AX118" s="2414"/>
      <c r="AY118" s="2414"/>
      <c r="AZ118" s="2414"/>
      <c r="BA118" s="2414"/>
      <c r="BB118" s="2414"/>
      <c r="BC118" s="2414"/>
      <c r="BD118" s="2416"/>
    </row>
    <row r="119" spans="1:56" s="15" customFormat="1" ht="17.25" customHeight="1" x14ac:dyDescent="0.15">
      <c r="A119" s="1773">
        <v>49</v>
      </c>
      <c r="B119" s="2115"/>
      <c r="C119" s="2116"/>
      <c r="D119" s="341"/>
      <c r="E119" s="2169"/>
      <c r="F119" s="2170"/>
      <c r="G119" s="2170"/>
      <c r="H119" s="2170"/>
      <c r="I119" s="2171"/>
      <c r="J119" s="2274"/>
      <c r="K119" s="2275"/>
      <c r="L119" s="2275"/>
      <c r="M119" s="2275"/>
      <c r="N119" s="2275"/>
      <c r="O119" s="2275"/>
      <c r="P119" s="2275"/>
      <c r="Q119" s="2275"/>
      <c r="R119" s="2275"/>
      <c r="S119" s="2275"/>
      <c r="T119" s="2275"/>
      <c r="U119" s="2275"/>
      <c r="V119" s="2275"/>
      <c r="W119" s="2275"/>
      <c r="X119" s="2275"/>
      <c r="Y119" s="2275"/>
      <c r="Z119" s="2275"/>
      <c r="AA119" s="2276"/>
      <c r="AD119" s="342">
        <v>49</v>
      </c>
      <c r="AE119" s="2411"/>
      <c r="AF119" s="2412"/>
      <c r="AG119" s="1663"/>
      <c r="AH119" s="2413"/>
      <c r="AI119" s="2414"/>
      <c r="AJ119" s="2414"/>
      <c r="AK119" s="2414"/>
      <c r="AL119" s="2415"/>
      <c r="AM119" s="2413"/>
      <c r="AN119" s="2414"/>
      <c r="AO119" s="2414"/>
      <c r="AP119" s="2414"/>
      <c r="AQ119" s="2414"/>
      <c r="AR119" s="2414"/>
      <c r="AS119" s="2414"/>
      <c r="AT119" s="2414"/>
      <c r="AU119" s="2414"/>
      <c r="AV119" s="2414"/>
      <c r="AW119" s="2414"/>
      <c r="AX119" s="2414"/>
      <c r="AY119" s="2414"/>
      <c r="AZ119" s="2414"/>
      <c r="BA119" s="2414"/>
      <c r="BB119" s="2414"/>
      <c r="BC119" s="2414"/>
      <c r="BD119" s="2416"/>
    </row>
    <row r="120" spans="1:56" s="15" customFormat="1" ht="17.25" customHeight="1" thickBot="1" x14ac:dyDescent="0.2">
      <c r="A120" s="1774">
        <v>50</v>
      </c>
      <c r="B120" s="2117"/>
      <c r="C120" s="2118"/>
      <c r="D120" s="344"/>
      <c r="E120" s="2304"/>
      <c r="F120" s="2305"/>
      <c r="G120" s="2305"/>
      <c r="H120" s="2305"/>
      <c r="I120" s="2306"/>
      <c r="J120" s="2307"/>
      <c r="K120" s="2308"/>
      <c r="L120" s="2308"/>
      <c r="M120" s="2308"/>
      <c r="N120" s="2308"/>
      <c r="O120" s="2308"/>
      <c r="P120" s="2308"/>
      <c r="Q120" s="2308"/>
      <c r="R120" s="2308"/>
      <c r="S120" s="2308"/>
      <c r="T120" s="2308"/>
      <c r="U120" s="2308"/>
      <c r="V120" s="2308"/>
      <c r="W120" s="2308"/>
      <c r="X120" s="2308"/>
      <c r="Y120" s="2308"/>
      <c r="Z120" s="2308"/>
      <c r="AA120" s="2309"/>
      <c r="AD120" s="345">
        <v>50</v>
      </c>
      <c r="AE120" s="2417"/>
      <c r="AF120" s="2418"/>
      <c r="AG120" s="1664"/>
      <c r="AH120" s="2419"/>
      <c r="AI120" s="2420"/>
      <c r="AJ120" s="2420"/>
      <c r="AK120" s="2420"/>
      <c r="AL120" s="2421"/>
      <c r="AM120" s="2419"/>
      <c r="AN120" s="2420"/>
      <c r="AO120" s="2420"/>
      <c r="AP120" s="2420"/>
      <c r="AQ120" s="2420"/>
      <c r="AR120" s="2420"/>
      <c r="AS120" s="2420"/>
      <c r="AT120" s="2420"/>
      <c r="AU120" s="2420"/>
      <c r="AV120" s="2420"/>
      <c r="AW120" s="2420"/>
      <c r="AX120" s="2420"/>
      <c r="AY120" s="2420"/>
      <c r="AZ120" s="2420"/>
      <c r="BA120" s="2420"/>
      <c r="BB120" s="2420"/>
      <c r="BC120" s="2420"/>
      <c r="BD120" s="2422"/>
    </row>
    <row r="121" spans="1:56" s="15" customFormat="1" ht="15" x14ac:dyDescent="0.15">
      <c r="D121" s="346"/>
      <c r="L121" s="11"/>
      <c r="M121" s="20"/>
      <c r="N121" s="20"/>
      <c r="O121" s="20"/>
      <c r="P121" s="20"/>
      <c r="Q121" s="20"/>
      <c r="R121" s="20"/>
      <c r="S121" s="20"/>
      <c r="T121" s="20"/>
      <c r="U121" s="20"/>
      <c r="V121" s="20"/>
      <c r="W121" s="20"/>
      <c r="X121" s="20"/>
      <c r="AD121" s="53"/>
      <c r="AE121" s="53"/>
      <c r="AF121" s="53"/>
      <c r="AG121" s="84"/>
      <c r="AH121" s="53"/>
      <c r="AI121" s="53"/>
      <c r="AJ121" s="53"/>
      <c r="AK121" s="53"/>
      <c r="AL121" s="53"/>
      <c r="AM121" s="53"/>
      <c r="AN121" s="53"/>
      <c r="AO121" s="50"/>
      <c r="AP121" s="84"/>
      <c r="AQ121" s="84"/>
      <c r="AR121" s="84"/>
      <c r="AS121" s="84"/>
      <c r="AT121" s="84"/>
      <c r="AU121" s="84"/>
      <c r="AV121" s="84"/>
      <c r="AW121" s="84"/>
      <c r="AX121" s="84"/>
      <c r="AY121" s="84"/>
      <c r="AZ121" s="84"/>
      <c r="BA121" s="84"/>
      <c r="BB121" s="53"/>
      <c r="BC121" s="53"/>
      <c r="BD121" s="53"/>
    </row>
    <row r="122" spans="1:56" s="15" customFormat="1" ht="15.75" thickBot="1" x14ac:dyDescent="0.2">
      <c r="A122" s="20" t="s">
        <v>3177</v>
      </c>
      <c r="D122" s="346"/>
      <c r="E122" s="2303" t="str">
        <f>IF(ISBLANK('１．学校基本情報'!$A$7),"",'１．学校基本情報'!$A$7)</f>
        <v/>
      </c>
      <c r="F122" s="2303"/>
      <c r="G122" s="2303"/>
      <c r="H122" s="2303"/>
      <c r="I122" s="2303"/>
      <c r="J122" s="2303"/>
      <c r="K122" s="2303"/>
      <c r="L122" s="2303"/>
      <c r="M122" s="2303"/>
      <c r="N122" s="2303"/>
      <c r="O122" s="2303"/>
      <c r="P122" s="2303"/>
      <c r="Q122" s="2303"/>
      <c r="R122" s="2303"/>
      <c r="S122" s="2303"/>
      <c r="T122" s="2303"/>
      <c r="U122" s="2303"/>
      <c r="V122" s="2303"/>
      <c r="W122" s="2303"/>
      <c r="X122" s="2303"/>
      <c r="Y122" s="2303"/>
      <c r="Z122" s="2303"/>
      <c r="AA122" s="2303"/>
      <c r="AD122" s="84" t="s">
        <v>632</v>
      </c>
      <c r="AE122" s="53"/>
      <c r="AF122" s="53"/>
      <c r="AG122" s="84"/>
      <c r="AH122" s="1991" t="str">
        <f>IF(ISBLANK('１．学校基本情報'!$A$7),"",'１．学校基本情報'!$A$7)</f>
        <v/>
      </c>
      <c r="AI122" s="1991"/>
      <c r="AJ122" s="1991"/>
      <c r="AK122" s="1991"/>
      <c r="AL122" s="1991"/>
      <c r="AM122" s="1991"/>
      <c r="AN122" s="1991"/>
      <c r="AO122" s="1991"/>
      <c r="AP122" s="1991"/>
      <c r="AQ122" s="1991"/>
      <c r="AR122" s="1991"/>
      <c r="AS122" s="1991"/>
      <c r="AT122" s="1991"/>
      <c r="AU122" s="1991"/>
      <c r="AV122" s="1991"/>
      <c r="AW122" s="1991"/>
      <c r="AX122" s="1991"/>
      <c r="AY122" s="1991"/>
      <c r="AZ122" s="1991"/>
      <c r="BA122" s="1991"/>
      <c r="BB122" s="1991"/>
      <c r="BC122" s="1991"/>
      <c r="BD122" s="1991"/>
    </row>
    <row r="123" spans="1:56" s="15" customFormat="1" ht="15.75" customHeight="1" x14ac:dyDescent="0.15">
      <c r="A123" s="1732"/>
      <c r="B123" s="2295" t="s">
        <v>3145</v>
      </c>
      <c r="C123" s="2296"/>
      <c r="D123" s="2299" t="s">
        <v>613</v>
      </c>
      <c r="E123" s="2300"/>
      <c r="F123" s="2300"/>
      <c r="G123" s="2300"/>
      <c r="H123" s="2300"/>
      <c r="I123" s="2300"/>
      <c r="J123" s="2300"/>
      <c r="K123" s="2300"/>
      <c r="L123" s="2300"/>
      <c r="M123" s="2300"/>
      <c r="N123" s="2300"/>
      <c r="O123" s="2300"/>
      <c r="P123" s="2300"/>
      <c r="Q123" s="2300"/>
      <c r="R123" s="2300"/>
      <c r="S123" s="2300"/>
      <c r="T123" s="2300"/>
      <c r="U123" s="2300"/>
      <c r="V123" s="2300"/>
      <c r="W123" s="2300"/>
      <c r="X123" s="2300"/>
      <c r="Y123" s="2300"/>
      <c r="Z123" s="2300"/>
      <c r="AA123" s="2301"/>
      <c r="AD123" s="2404" t="s">
        <v>631</v>
      </c>
      <c r="AE123" s="2405"/>
      <c r="AF123" s="2406"/>
      <c r="AG123" s="2407" t="s">
        <v>613</v>
      </c>
      <c r="AH123" s="2408"/>
      <c r="AI123" s="2408"/>
      <c r="AJ123" s="2408"/>
      <c r="AK123" s="2408"/>
      <c r="AL123" s="2408"/>
      <c r="AM123" s="2408"/>
      <c r="AN123" s="2408"/>
      <c r="AO123" s="2408"/>
      <c r="AP123" s="2408"/>
      <c r="AQ123" s="2408"/>
      <c r="AR123" s="2408"/>
      <c r="AS123" s="2408"/>
      <c r="AT123" s="2408"/>
      <c r="AU123" s="2408"/>
      <c r="AV123" s="2408"/>
      <c r="AW123" s="2408"/>
      <c r="AX123" s="2408"/>
      <c r="AY123" s="2408"/>
      <c r="AZ123" s="2408"/>
      <c r="BA123" s="2408"/>
      <c r="BB123" s="2408"/>
      <c r="BC123" s="2408"/>
      <c r="BD123" s="2410"/>
    </row>
    <row r="124" spans="1:56" s="15" customFormat="1" ht="15" x14ac:dyDescent="0.15">
      <c r="A124" s="1775">
        <v>1</v>
      </c>
      <c r="B124" s="2115"/>
      <c r="C124" s="2116"/>
      <c r="D124" s="2115"/>
      <c r="E124" s="2119"/>
      <c r="F124" s="2119"/>
      <c r="G124" s="2119"/>
      <c r="H124" s="2119"/>
      <c r="I124" s="2119"/>
      <c r="J124" s="2119"/>
      <c r="K124" s="2119"/>
      <c r="L124" s="2119"/>
      <c r="M124" s="2119"/>
      <c r="N124" s="2119"/>
      <c r="O124" s="2119"/>
      <c r="P124" s="2119"/>
      <c r="Q124" s="2119"/>
      <c r="R124" s="2119"/>
      <c r="S124" s="2119"/>
      <c r="T124" s="2119"/>
      <c r="U124" s="2119"/>
      <c r="V124" s="2119"/>
      <c r="W124" s="2119"/>
      <c r="X124" s="2119"/>
      <c r="Y124" s="2119"/>
      <c r="Z124" s="2119"/>
      <c r="AA124" s="2120"/>
      <c r="AD124" s="342">
        <v>1</v>
      </c>
      <c r="AE124" s="2411"/>
      <c r="AF124" s="2412"/>
      <c r="AG124" s="2411"/>
      <c r="AH124" s="2423"/>
      <c r="AI124" s="2423"/>
      <c r="AJ124" s="2423"/>
      <c r="AK124" s="2423"/>
      <c r="AL124" s="2423"/>
      <c r="AM124" s="2423"/>
      <c r="AN124" s="2423"/>
      <c r="AO124" s="2423"/>
      <c r="AP124" s="2423"/>
      <c r="AQ124" s="2423"/>
      <c r="AR124" s="2423"/>
      <c r="AS124" s="2423"/>
      <c r="AT124" s="2423"/>
      <c r="AU124" s="2423"/>
      <c r="AV124" s="2423"/>
      <c r="AW124" s="2423"/>
      <c r="AX124" s="2423"/>
      <c r="AY124" s="2423"/>
      <c r="AZ124" s="2423"/>
      <c r="BA124" s="2423"/>
      <c r="BB124" s="2423"/>
      <c r="BC124" s="2423"/>
      <c r="BD124" s="2424"/>
    </row>
    <row r="125" spans="1:56" s="15" customFormat="1" ht="15" x14ac:dyDescent="0.15">
      <c r="A125" s="1775">
        <v>2</v>
      </c>
      <c r="B125" s="2115"/>
      <c r="C125" s="2116"/>
      <c r="D125" s="2115"/>
      <c r="E125" s="2119"/>
      <c r="F125" s="2119"/>
      <c r="G125" s="2119"/>
      <c r="H125" s="2119"/>
      <c r="I125" s="2119"/>
      <c r="J125" s="2119"/>
      <c r="K125" s="2119"/>
      <c r="L125" s="2119"/>
      <c r="M125" s="2119"/>
      <c r="N125" s="2119"/>
      <c r="O125" s="2119"/>
      <c r="P125" s="2119"/>
      <c r="Q125" s="2119"/>
      <c r="R125" s="2119"/>
      <c r="S125" s="2119"/>
      <c r="T125" s="2119"/>
      <c r="U125" s="2119"/>
      <c r="V125" s="2119"/>
      <c r="W125" s="2119"/>
      <c r="X125" s="2119"/>
      <c r="Y125" s="2119"/>
      <c r="Z125" s="2119"/>
      <c r="AA125" s="2120"/>
      <c r="AD125" s="342">
        <v>2</v>
      </c>
      <c r="AE125" s="2411"/>
      <c r="AF125" s="2412"/>
      <c r="AG125" s="2411"/>
      <c r="AH125" s="2423"/>
      <c r="AI125" s="2423"/>
      <c r="AJ125" s="2423"/>
      <c r="AK125" s="2423"/>
      <c r="AL125" s="2423"/>
      <c r="AM125" s="2423"/>
      <c r="AN125" s="2423"/>
      <c r="AO125" s="2423"/>
      <c r="AP125" s="2423"/>
      <c r="AQ125" s="2423"/>
      <c r="AR125" s="2423"/>
      <c r="AS125" s="2423"/>
      <c r="AT125" s="2423"/>
      <c r="AU125" s="2423"/>
      <c r="AV125" s="2423"/>
      <c r="AW125" s="2423"/>
      <c r="AX125" s="2423"/>
      <c r="AY125" s="2423"/>
      <c r="AZ125" s="2423"/>
      <c r="BA125" s="2423"/>
      <c r="BB125" s="2423"/>
      <c r="BC125" s="2423"/>
      <c r="BD125" s="2424"/>
    </row>
    <row r="126" spans="1:56" s="15" customFormat="1" ht="15.75" customHeight="1" x14ac:dyDescent="0.15">
      <c r="A126" s="1775">
        <v>3</v>
      </c>
      <c r="B126" s="2115"/>
      <c r="C126" s="2116"/>
      <c r="D126" s="2115"/>
      <c r="E126" s="2119"/>
      <c r="F126" s="2119"/>
      <c r="G126" s="2119"/>
      <c r="H126" s="2119"/>
      <c r="I126" s="2119"/>
      <c r="J126" s="2119"/>
      <c r="K126" s="2119"/>
      <c r="L126" s="2119"/>
      <c r="M126" s="2119"/>
      <c r="N126" s="2119"/>
      <c r="O126" s="2119"/>
      <c r="P126" s="2119"/>
      <c r="Q126" s="2119"/>
      <c r="R126" s="2119"/>
      <c r="S126" s="2119"/>
      <c r="T126" s="2119"/>
      <c r="U126" s="2119"/>
      <c r="V126" s="2119"/>
      <c r="W126" s="2119"/>
      <c r="X126" s="2119"/>
      <c r="Y126" s="2119"/>
      <c r="Z126" s="2119"/>
      <c r="AA126" s="2120"/>
      <c r="AD126" s="342">
        <v>3</v>
      </c>
      <c r="AE126" s="2411"/>
      <c r="AF126" s="2412"/>
      <c r="AG126" s="2411"/>
      <c r="AH126" s="2423"/>
      <c r="AI126" s="2423"/>
      <c r="AJ126" s="2423"/>
      <c r="AK126" s="2423"/>
      <c r="AL126" s="2423"/>
      <c r="AM126" s="2423"/>
      <c r="AN126" s="2423"/>
      <c r="AO126" s="2423"/>
      <c r="AP126" s="2423"/>
      <c r="AQ126" s="2423"/>
      <c r="AR126" s="2423"/>
      <c r="AS126" s="2423"/>
      <c r="AT126" s="2423"/>
      <c r="AU126" s="2423"/>
      <c r="AV126" s="2423"/>
      <c r="AW126" s="2423"/>
      <c r="AX126" s="2423"/>
      <c r="AY126" s="2423"/>
      <c r="AZ126" s="2423"/>
      <c r="BA126" s="2423"/>
      <c r="BB126" s="2423"/>
      <c r="BC126" s="2423"/>
      <c r="BD126" s="2424"/>
    </row>
    <row r="127" spans="1:56" s="15" customFormat="1" ht="15" x14ac:dyDescent="0.15">
      <c r="A127" s="1775">
        <v>4</v>
      </c>
      <c r="B127" s="2115"/>
      <c r="C127" s="2116"/>
      <c r="D127" s="2115"/>
      <c r="E127" s="2119"/>
      <c r="F127" s="2119"/>
      <c r="G127" s="2119"/>
      <c r="H127" s="2119"/>
      <c r="I127" s="2119"/>
      <c r="J127" s="2119"/>
      <c r="K127" s="2119"/>
      <c r="L127" s="2119"/>
      <c r="M127" s="2119"/>
      <c r="N127" s="2119"/>
      <c r="O127" s="2119"/>
      <c r="P127" s="2119"/>
      <c r="Q127" s="2119"/>
      <c r="R127" s="2119"/>
      <c r="S127" s="2119"/>
      <c r="T127" s="2119"/>
      <c r="U127" s="2119"/>
      <c r="V127" s="2119"/>
      <c r="W127" s="2119"/>
      <c r="X127" s="2119"/>
      <c r="Y127" s="2119"/>
      <c r="Z127" s="2119"/>
      <c r="AA127" s="2120"/>
      <c r="AD127" s="342">
        <v>4</v>
      </c>
      <c r="AE127" s="2411"/>
      <c r="AF127" s="2412"/>
      <c r="AG127" s="2411"/>
      <c r="AH127" s="2423"/>
      <c r="AI127" s="2423"/>
      <c r="AJ127" s="2423"/>
      <c r="AK127" s="2423"/>
      <c r="AL127" s="2423"/>
      <c r="AM127" s="2423"/>
      <c r="AN127" s="2423"/>
      <c r="AO127" s="2423"/>
      <c r="AP127" s="2423"/>
      <c r="AQ127" s="2423"/>
      <c r="AR127" s="2423"/>
      <c r="AS127" s="2423"/>
      <c r="AT127" s="2423"/>
      <c r="AU127" s="2423"/>
      <c r="AV127" s="2423"/>
      <c r="AW127" s="2423"/>
      <c r="AX127" s="2423"/>
      <c r="AY127" s="2423"/>
      <c r="AZ127" s="2423"/>
      <c r="BA127" s="2423"/>
      <c r="BB127" s="2423"/>
      <c r="BC127" s="2423"/>
      <c r="BD127" s="2424"/>
    </row>
    <row r="128" spans="1:56" s="15" customFormat="1" ht="15" x14ac:dyDescent="0.15">
      <c r="A128" s="1775">
        <v>5</v>
      </c>
      <c r="B128" s="2115"/>
      <c r="C128" s="2116"/>
      <c r="D128" s="2115"/>
      <c r="E128" s="2119"/>
      <c r="F128" s="2119"/>
      <c r="G128" s="2119"/>
      <c r="H128" s="2119"/>
      <c r="I128" s="2119"/>
      <c r="J128" s="2119"/>
      <c r="K128" s="2119"/>
      <c r="L128" s="2119"/>
      <c r="M128" s="2119"/>
      <c r="N128" s="2119"/>
      <c r="O128" s="2119"/>
      <c r="P128" s="2119"/>
      <c r="Q128" s="2119"/>
      <c r="R128" s="2119"/>
      <c r="S128" s="2119"/>
      <c r="T128" s="2119"/>
      <c r="U128" s="2119"/>
      <c r="V128" s="2119"/>
      <c r="W128" s="2119"/>
      <c r="X128" s="2119"/>
      <c r="Y128" s="2119"/>
      <c r="Z128" s="2119"/>
      <c r="AA128" s="2120"/>
      <c r="AD128" s="342">
        <v>5</v>
      </c>
      <c r="AE128" s="2411"/>
      <c r="AF128" s="2412"/>
      <c r="AG128" s="2411"/>
      <c r="AH128" s="2423"/>
      <c r="AI128" s="2423"/>
      <c r="AJ128" s="2423"/>
      <c r="AK128" s="2423"/>
      <c r="AL128" s="2423"/>
      <c r="AM128" s="2423"/>
      <c r="AN128" s="2423"/>
      <c r="AO128" s="2423"/>
      <c r="AP128" s="2423"/>
      <c r="AQ128" s="2423"/>
      <c r="AR128" s="2423"/>
      <c r="AS128" s="2423"/>
      <c r="AT128" s="2423"/>
      <c r="AU128" s="2423"/>
      <c r="AV128" s="2423"/>
      <c r="AW128" s="2423"/>
      <c r="AX128" s="2423"/>
      <c r="AY128" s="2423"/>
      <c r="AZ128" s="2423"/>
      <c r="BA128" s="2423"/>
      <c r="BB128" s="2423"/>
      <c r="BC128" s="2423"/>
      <c r="BD128" s="2424"/>
    </row>
    <row r="129" spans="1:56" s="15" customFormat="1" ht="15" x14ac:dyDescent="0.15">
      <c r="A129" s="1775">
        <v>6</v>
      </c>
      <c r="B129" s="2115"/>
      <c r="C129" s="2116"/>
      <c r="D129" s="2115"/>
      <c r="E129" s="2119"/>
      <c r="F129" s="2119"/>
      <c r="G129" s="2119"/>
      <c r="H129" s="2119"/>
      <c r="I129" s="2119"/>
      <c r="J129" s="2119"/>
      <c r="K129" s="2119"/>
      <c r="L129" s="2119"/>
      <c r="M129" s="2119"/>
      <c r="N129" s="2119"/>
      <c r="O129" s="2119"/>
      <c r="P129" s="2119"/>
      <c r="Q129" s="2119"/>
      <c r="R129" s="2119"/>
      <c r="S129" s="2119"/>
      <c r="T129" s="2119"/>
      <c r="U129" s="2119"/>
      <c r="V129" s="2119"/>
      <c r="W129" s="2119"/>
      <c r="X129" s="2119"/>
      <c r="Y129" s="2119"/>
      <c r="Z129" s="2119"/>
      <c r="AA129" s="2120"/>
      <c r="AD129" s="342">
        <v>6</v>
      </c>
      <c r="AE129" s="2411"/>
      <c r="AF129" s="2412"/>
      <c r="AG129" s="2411"/>
      <c r="AH129" s="2423"/>
      <c r="AI129" s="2423"/>
      <c r="AJ129" s="2423"/>
      <c r="AK129" s="2423"/>
      <c r="AL129" s="2423"/>
      <c r="AM129" s="2423"/>
      <c r="AN129" s="2423"/>
      <c r="AO129" s="2423"/>
      <c r="AP129" s="2423"/>
      <c r="AQ129" s="2423"/>
      <c r="AR129" s="2423"/>
      <c r="AS129" s="2423"/>
      <c r="AT129" s="2423"/>
      <c r="AU129" s="2423"/>
      <c r="AV129" s="2423"/>
      <c r="AW129" s="2423"/>
      <c r="AX129" s="2423"/>
      <c r="AY129" s="2423"/>
      <c r="AZ129" s="2423"/>
      <c r="BA129" s="2423"/>
      <c r="BB129" s="2423"/>
      <c r="BC129" s="2423"/>
      <c r="BD129" s="2424"/>
    </row>
    <row r="130" spans="1:56" s="15" customFormat="1" ht="15" x14ac:dyDescent="0.15">
      <c r="A130" s="1775">
        <v>7</v>
      </c>
      <c r="B130" s="2115"/>
      <c r="C130" s="2116"/>
      <c r="D130" s="2115"/>
      <c r="E130" s="2119"/>
      <c r="F130" s="2119"/>
      <c r="G130" s="2119"/>
      <c r="H130" s="2119"/>
      <c r="I130" s="2119"/>
      <c r="J130" s="2119"/>
      <c r="K130" s="2119"/>
      <c r="L130" s="2119"/>
      <c r="M130" s="2119"/>
      <c r="N130" s="2119"/>
      <c r="O130" s="2119"/>
      <c r="P130" s="2119"/>
      <c r="Q130" s="2119"/>
      <c r="R130" s="2119"/>
      <c r="S130" s="2119"/>
      <c r="T130" s="2119"/>
      <c r="U130" s="2119"/>
      <c r="V130" s="2119"/>
      <c r="W130" s="2119"/>
      <c r="X130" s="2119"/>
      <c r="Y130" s="2119"/>
      <c r="Z130" s="2119"/>
      <c r="AA130" s="2120"/>
      <c r="AD130" s="342">
        <v>7</v>
      </c>
      <c r="AE130" s="2411"/>
      <c r="AF130" s="2412"/>
      <c r="AG130" s="2411"/>
      <c r="AH130" s="2423"/>
      <c r="AI130" s="2423"/>
      <c r="AJ130" s="2423"/>
      <c r="AK130" s="2423"/>
      <c r="AL130" s="2423"/>
      <c r="AM130" s="2423"/>
      <c r="AN130" s="2423"/>
      <c r="AO130" s="2423"/>
      <c r="AP130" s="2423"/>
      <c r="AQ130" s="2423"/>
      <c r="AR130" s="2423"/>
      <c r="AS130" s="2423"/>
      <c r="AT130" s="2423"/>
      <c r="AU130" s="2423"/>
      <c r="AV130" s="2423"/>
      <c r="AW130" s="2423"/>
      <c r="AX130" s="2423"/>
      <c r="AY130" s="2423"/>
      <c r="AZ130" s="2423"/>
      <c r="BA130" s="2423"/>
      <c r="BB130" s="2423"/>
      <c r="BC130" s="2423"/>
      <c r="BD130" s="2424"/>
    </row>
    <row r="131" spans="1:56" s="15" customFormat="1" ht="15" x14ac:dyDescent="0.15">
      <c r="A131" s="1775">
        <v>8</v>
      </c>
      <c r="B131" s="2115"/>
      <c r="C131" s="2116"/>
      <c r="D131" s="2115"/>
      <c r="E131" s="2119"/>
      <c r="F131" s="2119"/>
      <c r="G131" s="2119"/>
      <c r="H131" s="2119"/>
      <c r="I131" s="2119"/>
      <c r="J131" s="2119"/>
      <c r="K131" s="2119"/>
      <c r="L131" s="2119"/>
      <c r="M131" s="2119"/>
      <c r="N131" s="2119"/>
      <c r="O131" s="2119"/>
      <c r="P131" s="2119"/>
      <c r="Q131" s="2119"/>
      <c r="R131" s="2119"/>
      <c r="S131" s="2119"/>
      <c r="T131" s="2119"/>
      <c r="U131" s="2119"/>
      <c r="V131" s="2119"/>
      <c r="W131" s="2119"/>
      <c r="X131" s="2119"/>
      <c r="Y131" s="2119"/>
      <c r="Z131" s="2119"/>
      <c r="AA131" s="2120"/>
      <c r="AD131" s="342">
        <v>8</v>
      </c>
      <c r="AE131" s="2411"/>
      <c r="AF131" s="2412"/>
      <c r="AG131" s="2411"/>
      <c r="AH131" s="2423"/>
      <c r="AI131" s="2423"/>
      <c r="AJ131" s="2423"/>
      <c r="AK131" s="2423"/>
      <c r="AL131" s="2423"/>
      <c r="AM131" s="2423"/>
      <c r="AN131" s="2423"/>
      <c r="AO131" s="2423"/>
      <c r="AP131" s="2423"/>
      <c r="AQ131" s="2423"/>
      <c r="AR131" s="2423"/>
      <c r="AS131" s="2423"/>
      <c r="AT131" s="2423"/>
      <c r="AU131" s="2423"/>
      <c r="AV131" s="2423"/>
      <c r="AW131" s="2423"/>
      <c r="AX131" s="2423"/>
      <c r="AY131" s="2423"/>
      <c r="AZ131" s="2423"/>
      <c r="BA131" s="2423"/>
      <c r="BB131" s="2423"/>
      <c r="BC131" s="2423"/>
      <c r="BD131" s="2424"/>
    </row>
    <row r="132" spans="1:56" s="15" customFormat="1" ht="15" x14ac:dyDescent="0.15">
      <c r="A132" s="1775">
        <v>9</v>
      </c>
      <c r="B132" s="2115"/>
      <c r="C132" s="2116"/>
      <c r="D132" s="2115"/>
      <c r="E132" s="2119"/>
      <c r="F132" s="2119"/>
      <c r="G132" s="2119"/>
      <c r="H132" s="2119"/>
      <c r="I132" s="2119"/>
      <c r="J132" s="2119"/>
      <c r="K132" s="2119"/>
      <c r="L132" s="2119"/>
      <c r="M132" s="2119"/>
      <c r="N132" s="2119"/>
      <c r="O132" s="2119"/>
      <c r="P132" s="2119"/>
      <c r="Q132" s="2119"/>
      <c r="R132" s="2119"/>
      <c r="S132" s="2119"/>
      <c r="T132" s="2119"/>
      <c r="U132" s="2119"/>
      <c r="V132" s="2119"/>
      <c r="W132" s="2119"/>
      <c r="X132" s="2119"/>
      <c r="Y132" s="2119"/>
      <c r="Z132" s="2119"/>
      <c r="AA132" s="2120"/>
      <c r="AD132" s="342">
        <v>9</v>
      </c>
      <c r="AE132" s="2411"/>
      <c r="AF132" s="2412"/>
      <c r="AG132" s="2411"/>
      <c r="AH132" s="2423"/>
      <c r="AI132" s="2423"/>
      <c r="AJ132" s="2423"/>
      <c r="AK132" s="2423"/>
      <c r="AL132" s="2423"/>
      <c r="AM132" s="2423"/>
      <c r="AN132" s="2423"/>
      <c r="AO132" s="2423"/>
      <c r="AP132" s="2423"/>
      <c r="AQ132" s="2423"/>
      <c r="AR132" s="2423"/>
      <c r="AS132" s="2423"/>
      <c r="AT132" s="2423"/>
      <c r="AU132" s="2423"/>
      <c r="AV132" s="2423"/>
      <c r="AW132" s="2423"/>
      <c r="AX132" s="2423"/>
      <c r="AY132" s="2423"/>
      <c r="AZ132" s="2423"/>
      <c r="BA132" s="2423"/>
      <c r="BB132" s="2423"/>
      <c r="BC132" s="2423"/>
      <c r="BD132" s="2424"/>
    </row>
    <row r="133" spans="1:56" s="15" customFormat="1" ht="15" x14ac:dyDescent="0.15">
      <c r="A133" s="1775">
        <v>10</v>
      </c>
      <c r="B133" s="2115"/>
      <c r="C133" s="2116"/>
      <c r="D133" s="2115"/>
      <c r="E133" s="2119"/>
      <c r="F133" s="2119"/>
      <c r="G133" s="2119"/>
      <c r="H133" s="2119"/>
      <c r="I133" s="2119"/>
      <c r="J133" s="2119"/>
      <c r="K133" s="2119"/>
      <c r="L133" s="2119"/>
      <c r="M133" s="2119"/>
      <c r="N133" s="2119"/>
      <c r="O133" s="2119"/>
      <c r="P133" s="2119"/>
      <c r="Q133" s="2119"/>
      <c r="R133" s="2119"/>
      <c r="S133" s="2119"/>
      <c r="T133" s="2119"/>
      <c r="U133" s="2119"/>
      <c r="V133" s="2119"/>
      <c r="W133" s="2119"/>
      <c r="X133" s="2119"/>
      <c r="Y133" s="2119"/>
      <c r="Z133" s="2119"/>
      <c r="AA133" s="2120"/>
      <c r="AD133" s="342">
        <v>10</v>
      </c>
      <c r="AE133" s="2411"/>
      <c r="AF133" s="2412"/>
      <c r="AG133" s="2411"/>
      <c r="AH133" s="2423"/>
      <c r="AI133" s="2423"/>
      <c r="AJ133" s="2423"/>
      <c r="AK133" s="2423"/>
      <c r="AL133" s="2423"/>
      <c r="AM133" s="2423"/>
      <c r="AN133" s="2423"/>
      <c r="AO133" s="2423"/>
      <c r="AP133" s="2423"/>
      <c r="AQ133" s="2423"/>
      <c r="AR133" s="2423"/>
      <c r="AS133" s="2423"/>
      <c r="AT133" s="2423"/>
      <c r="AU133" s="2423"/>
      <c r="AV133" s="2423"/>
      <c r="AW133" s="2423"/>
      <c r="AX133" s="2423"/>
      <c r="AY133" s="2423"/>
      <c r="AZ133" s="2423"/>
      <c r="BA133" s="2423"/>
      <c r="BB133" s="2423"/>
      <c r="BC133" s="2423"/>
      <c r="BD133" s="2424"/>
    </row>
    <row r="134" spans="1:56" s="15" customFormat="1" ht="15" x14ac:dyDescent="0.15">
      <c r="A134" s="1775">
        <v>11</v>
      </c>
      <c r="B134" s="2115"/>
      <c r="C134" s="2116"/>
      <c r="D134" s="2115"/>
      <c r="E134" s="2119"/>
      <c r="F134" s="2119"/>
      <c r="G134" s="2119"/>
      <c r="H134" s="2119"/>
      <c r="I134" s="2119"/>
      <c r="J134" s="2119"/>
      <c r="K134" s="2119"/>
      <c r="L134" s="2119"/>
      <c r="M134" s="2119"/>
      <c r="N134" s="2119"/>
      <c r="O134" s="2119"/>
      <c r="P134" s="2119"/>
      <c r="Q134" s="2119"/>
      <c r="R134" s="2119"/>
      <c r="S134" s="2119"/>
      <c r="T134" s="2119"/>
      <c r="U134" s="2119"/>
      <c r="V134" s="2119"/>
      <c r="W134" s="2119"/>
      <c r="X134" s="2119"/>
      <c r="Y134" s="2119"/>
      <c r="Z134" s="2119"/>
      <c r="AA134" s="2120"/>
      <c r="AD134" s="342">
        <v>11</v>
      </c>
      <c r="AE134" s="2411"/>
      <c r="AF134" s="2412"/>
      <c r="AG134" s="2411"/>
      <c r="AH134" s="2423"/>
      <c r="AI134" s="2423"/>
      <c r="AJ134" s="2423"/>
      <c r="AK134" s="2423"/>
      <c r="AL134" s="2423"/>
      <c r="AM134" s="2423"/>
      <c r="AN134" s="2423"/>
      <c r="AO134" s="2423"/>
      <c r="AP134" s="2423"/>
      <c r="AQ134" s="2423"/>
      <c r="AR134" s="2423"/>
      <c r="AS134" s="2423"/>
      <c r="AT134" s="2423"/>
      <c r="AU134" s="2423"/>
      <c r="AV134" s="2423"/>
      <c r="AW134" s="2423"/>
      <c r="AX134" s="2423"/>
      <c r="AY134" s="2423"/>
      <c r="AZ134" s="2423"/>
      <c r="BA134" s="2423"/>
      <c r="BB134" s="2423"/>
      <c r="BC134" s="2423"/>
      <c r="BD134" s="2424"/>
    </row>
    <row r="135" spans="1:56" s="15" customFormat="1" ht="15" x14ac:dyDescent="0.15">
      <c r="A135" s="1775">
        <v>12</v>
      </c>
      <c r="B135" s="2115"/>
      <c r="C135" s="2116"/>
      <c r="D135" s="2115"/>
      <c r="E135" s="2119"/>
      <c r="F135" s="2119"/>
      <c r="G135" s="2119"/>
      <c r="H135" s="2119"/>
      <c r="I135" s="2119"/>
      <c r="J135" s="2119"/>
      <c r="K135" s="2119"/>
      <c r="L135" s="2119"/>
      <c r="M135" s="2119"/>
      <c r="N135" s="2119"/>
      <c r="O135" s="2119"/>
      <c r="P135" s="2119"/>
      <c r="Q135" s="2119"/>
      <c r="R135" s="2119"/>
      <c r="S135" s="2119"/>
      <c r="T135" s="2119"/>
      <c r="U135" s="2119"/>
      <c r="V135" s="2119"/>
      <c r="W135" s="2119"/>
      <c r="X135" s="2119"/>
      <c r="Y135" s="2119"/>
      <c r="Z135" s="2119"/>
      <c r="AA135" s="2120"/>
      <c r="AD135" s="342">
        <v>12</v>
      </c>
      <c r="AE135" s="2411"/>
      <c r="AF135" s="2412"/>
      <c r="AG135" s="2411"/>
      <c r="AH135" s="2423"/>
      <c r="AI135" s="2423"/>
      <c r="AJ135" s="2423"/>
      <c r="AK135" s="2423"/>
      <c r="AL135" s="2423"/>
      <c r="AM135" s="2423"/>
      <c r="AN135" s="2423"/>
      <c r="AO135" s="2423"/>
      <c r="AP135" s="2423"/>
      <c r="AQ135" s="2423"/>
      <c r="AR135" s="2423"/>
      <c r="AS135" s="2423"/>
      <c r="AT135" s="2423"/>
      <c r="AU135" s="2423"/>
      <c r="AV135" s="2423"/>
      <c r="AW135" s="2423"/>
      <c r="AX135" s="2423"/>
      <c r="AY135" s="2423"/>
      <c r="AZ135" s="2423"/>
      <c r="BA135" s="2423"/>
      <c r="BB135" s="2423"/>
      <c r="BC135" s="2423"/>
      <c r="BD135" s="2424"/>
    </row>
    <row r="136" spans="1:56" s="15" customFormat="1" ht="15" x14ac:dyDescent="0.15">
      <c r="A136" s="1775">
        <v>13</v>
      </c>
      <c r="B136" s="2115"/>
      <c r="C136" s="2116"/>
      <c r="D136" s="2115"/>
      <c r="E136" s="2119"/>
      <c r="F136" s="2119"/>
      <c r="G136" s="2119"/>
      <c r="H136" s="2119"/>
      <c r="I136" s="2119"/>
      <c r="J136" s="2119"/>
      <c r="K136" s="2119"/>
      <c r="L136" s="2119"/>
      <c r="M136" s="2119"/>
      <c r="N136" s="2119"/>
      <c r="O136" s="2119"/>
      <c r="P136" s="2119"/>
      <c r="Q136" s="2119"/>
      <c r="R136" s="2119"/>
      <c r="S136" s="2119"/>
      <c r="T136" s="2119"/>
      <c r="U136" s="2119"/>
      <c r="V136" s="2119"/>
      <c r="W136" s="2119"/>
      <c r="X136" s="2119"/>
      <c r="Y136" s="2119"/>
      <c r="Z136" s="2119"/>
      <c r="AA136" s="2120"/>
      <c r="AD136" s="342">
        <v>13</v>
      </c>
      <c r="AE136" s="2411"/>
      <c r="AF136" s="2412"/>
      <c r="AG136" s="2411"/>
      <c r="AH136" s="2423"/>
      <c r="AI136" s="2423"/>
      <c r="AJ136" s="2423"/>
      <c r="AK136" s="2423"/>
      <c r="AL136" s="2423"/>
      <c r="AM136" s="2423"/>
      <c r="AN136" s="2423"/>
      <c r="AO136" s="2423"/>
      <c r="AP136" s="2423"/>
      <c r="AQ136" s="2423"/>
      <c r="AR136" s="2423"/>
      <c r="AS136" s="2423"/>
      <c r="AT136" s="2423"/>
      <c r="AU136" s="2423"/>
      <c r="AV136" s="2423"/>
      <c r="AW136" s="2423"/>
      <c r="AX136" s="2423"/>
      <c r="AY136" s="2423"/>
      <c r="AZ136" s="2423"/>
      <c r="BA136" s="2423"/>
      <c r="BB136" s="2423"/>
      <c r="BC136" s="2423"/>
      <c r="BD136" s="2424"/>
    </row>
    <row r="137" spans="1:56" s="15" customFormat="1" ht="15" x14ac:dyDescent="0.15">
      <c r="A137" s="1775">
        <v>14</v>
      </c>
      <c r="B137" s="2115"/>
      <c r="C137" s="2116"/>
      <c r="D137" s="2115"/>
      <c r="E137" s="2119"/>
      <c r="F137" s="2119"/>
      <c r="G137" s="2119"/>
      <c r="H137" s="2119"/>
      <c r="I137" s="2119"/>
      <c r="J137" s="2119"/>
      <c r="K137" s="2119"/>
      <c r="L137" s="2119"/>
      <c r="M137" s="2119"/>
      <c r="N137" s="2119"/>
      <c r="O137" s="2119"/>
      <c r="P137" s="2119"/>
      <c r="Q137" s="2119"/>
      <c r="R137" s="2119"/>
      <c r="S137" s="2119"/>
      <c r="T137" s="2119"/>
      <c r="U137" s="2119"/>
      <c r="V137" s="2119"/>
      <c r="W137" s="2119"/>
      <c r="X137" s="2119"/>
      <c r="Y137" s="2119"/>
      <c r="Z137" s="2119"/>
      <c r="AA137" s="2120"/>
      <c r="AD137" s="342">
        <v>14</v>
      </c>
      <c r="AE137" s="2411"/>
      <c r="AF137" s="2412"/>
      <c r="AG137" s="2411"/>
      <c r="AH137" s="2423"/>
      <c r="AI137" s="2423"/>
      <c r="AJ137" s="2423"/>
      <c r="AK137" s="2423"/>
      <c r="AL137" s="2423"/>
      <c r="AM137" s="2423"/>
      <c r="AN137" s="2423"/>
      <c r="AO137" s="2423"/>
      <c r="AP137" s="2423"/>
      <c r="AQ137" s="2423"/>
      <c r="AR137" s="2423"/>
      <c r="AS137" s="2423"/>
      <c r="AT137" s="2423"/>
      <c r="AU137" s="2423"/>
      <c r="AV137" s="2423"/>
      <c r="AW137" s="2423"/>
      <c r="AX137" s="2423"/>
      <c r="AY137" s="2423"/>
      <c r="AZ137" s="2423"/>
      <c r="BA137" s="2423"/>
      <c r="BB137" s="2423"/>
      <c r="BC137" s="2423"/>
      <c r="BD137" s="2424"/>
    </row>
    <row r="138" spans="1:56" s="15" customFormat="1" ht="15" x14ac:dyDescent="0.15">
      <c r="A138" s="1775">
        <v>15</v>
      </c>
      <c r="B138" s="2115"/>
      <c r="C138" s="2116"/>
      <c r="D138" s="2115"/>
      <c r="E138" s="2119"/>
      <c r="F138" s="2119"/>
      <c r="G138" s="2119"/>
      <c r="H138" s="2119"/>
      <c r="I138" s="2119"/>
      <c r="J138" s="2119"/>
      <c r="K138" s="2119"/>
      <c r="L138" s="2119"/>
      <c r="M138" s="2119"/>
      <c r="N138" s="2119"/>
      <c r="O138" s="2119"/>
      <c r="P138" s="2119"/>
      <c r="Q138" s="2119"/>
      <c r="R138" s="2119"/>
      <c r="S138" s="2119"/>
      <c r="T138" s="2119"/>
      <c r="U138" s="2119"/>
      <c r="V138" s="2119"/>
      <c r="W138" s="2119"/>
      <c r="X138" s="2119"/>
      <c r="Y138" s="2119"/>
      <c r="Z138" s="2119"/>
      <c r="AA138" s="2120"/>
      <c r="AD138" s="342">
        <v>15</v>
      </c>
      <c r="AE138" s="2411"/>
      <c r="AF138" s="2412"/>
      <c r="AG138" s="2411"/>
      <c r="AH138" s="2423"/>
      <c r="AI138" s="2423"/>
      <c r="AJ138" s="2423"/>
      <c r="AK138" s="2423"/>
      <c r="AL138" s="2423"/>
      <c r="AM138" s="2423"/>
      <c r="AN138" s="2423"/>
      <c r="AO138" s="2423"/>
      <c r="AP138" s="2423"/>
      <c r="AQ138" s="2423"/>
      <c r="AR138" s="2423"/>
      <c r="AS138" s="2423"/>
      <c r="AT138" s="2423"/>
      <c r="AU138" s="2423"/>
      <c r="AV138" s="2423"/>
      <c r="AW138" s="2423"/>
      <c r="AX138" s="2423"/>
      <c r="AY138" s="2423"/>
      <c r="AZ138" s="2423"/>
      <c r="BA138" s="2423"/>
      <c r="BB138" s="2423"/>
      <c r="BC138" s="2423"/>
      <c r="BD138" s="2424"/>
    </row>
    <row r="139" spans="1:56" s="15" customFormat="1" ht="15" x14ac:dyDescent="0.15">
      <c r="A139" s="1775">
        <v>16</v>
      </c>
      <c r="B139" s="2115"/>
      <c r="C139" s="2116"/>
      <c r="D139" s="2115"/>
      <c r="E139" s="2119"/>
      <c r="F139" s="2119"/>
      <c r="G139" s="2119"/>
      <c r="H139" s="2119"/>
      <c r="I139" s="2119"/>
      <c r="J139" s="2119"/>
      <c r="K139" s="2119"/>
      <c r="L139" s="2119"/>
      <c r="M139" s="2119"/>
      <c r="N139" s="2119"/>
      <c r="O139" s="2119"/>
      <c r="P139" s="2119"/>
      <c r="Q139" s="2119"/>
      <c r="R139" s="2119"/>
      <c r="S139" s="2119"/>
      <c r="T139" s="2119"/>
      <c r="U139" s="2119"/>
      <c r="V139" s="2119"/>
      <c r="W139" s="2119"/>
      <c r="X139" s="2119"/>
      <c r="Y139" s="2119"/>
      <c r="Z139" s="2119"/>
      <c r="AA139" s="2120"/>
      <c r="AD139" s="342">
        <v>16</v>
      </c>
      <c r="AE139" s="2411"/>
      <c r="AF139" s="2412"/>
      <c r="AG139" s="2411"/>
      <c r="AH139" s="2423"/>
      <c r="AI139" s="2423"/>
      <c r="AJ139" s="2423"/>
      <c r="AK139" s="2423"/>
      <c r="AL139" s="2423"/>
      <c r="AM139" s="2423"/>
      <c r="AN139" s="2423"/>
      <c r="AO139" s="2423"/>
      <c r="AP139" s="2423"/>
      <c r="AQ139" s="2423"/>
      <c r="AR139" s="2423"/>
      <c r="AS139" s="2423"/>
      <c r="AT139" s="2423"/>
      <c r="AU139" s="2423"/>
      <c r="AV139" s="2423"/>
      <c r="AW139" s="2423"/>
      <c r="AX139" s="2423"/>
      <c r="AY139" s="2423"/>
      <c r="AZ139" s="2423"/>
      <c r="BA139" s="2423"/>
      <c r="BB139" s="2423"/>
      <c r="BC139" s="2423"/>
      <c r="BD139" s="2424"/>
    </row>
    <row r="140" spans="1:56" s="15" customFormat="1" ht="15" x14ac:dyDescent="0.15">
      <c r="A140" s="1775">
        <v>17</v>
      </c>
      <c r="B140" s="2115"/>
      <c r="C140" s="2116"/>
      <c r="D140" s="2115"/>
      <c r="E140" s="2119"/>
      <c r="F140" s="2119"/>
      <c r="G140" s="2119"/>
      <c r="H140" s="2119"/>
      <c r="I140" s="2119"/>
      <c r="J140" s="2119"/>
      <c r="K140" s="2119"/>
      <c r="L140" s="2119"/>
      <c r="M140" s="2119"/>
      <c r="N140" s="2119"/>
      <c r="O140" s="2119"/>
      <c r="P140" s="2119"/>
      <c r="Q140" s="2119"/>
      <c r="R140" s="2119"/>
      <c r="S140" s="2119"/>
      <c r="T140" s="2119"/>
      <c r="U140" s="2119"/>
      <c r="V140" s="2119"/>
      <c r="W140" s="2119"/>
      <c r="X140" s="2119"/>
      <c r="Y140" s="2119"/>
      <c r="Z140" s="2119"/>
      <c r="AA140" s="2120"/>
      <c r="AD140" s="342">
        <v>17</v>
      </c>
      <c r="AE140" s="2411"/>
      <c r="AF140" s="2412"/>
      <c r="AG140" s="2411"/>
      <c r="AH140" s="2423"/>
      <c r="AI140" s="2423"/>
      <c r="AJ140" s="2423"/>
      <c r="AK140" s="2423"/>
      <c r="AL140" s="2423"/>
      <c r="AM140" s="2423"/>
      <c r="AN140" s="2423"/>
      <c r="AO140" s="2423"/>
      <c r="AP140" s="2423"/>
      <c r="AQ140" s="2423"/>
      <c r="AR140" s="2423"/>
      <c r="AS140" s="2423"/>
      <c r="AT140" s="2423"/>
      <c r="AU140" s="2423"/>
      <c r="AV140" s="2423"/>
      <c r="AW140" s="2423"/>
      <c r="AX140" s="2423"/>
      <c r="AY140" s="2423"/>
      <c r="AZ140" s="2423"/>
      <c r="BA140" s="2423"/>
      <c r="BB140" s="2423"/>
      <c r="BC140" s="2423"/>
      <c r="BD140" s="2424"/>
    </row>
    <row r="141" spans="1:56" s="15" customFormat="1" ht="15" x14ac:dyDescent="0.15">
      <c r="A141" s="1775">
        <v>18</v>
      </c>
      <c r="B141" s="2115"/>
      <c r="C141" s="2116"/>
      <c r="D141" s="2115"/>
      <c r="E141" s="2119"/>
      <c r="F141" s="2119"/>
      <c r="G141" s="2119"/>
      <c r="H141" s="2119"/>
      <c r="I141" s="2119"/>
      <c r="J141" s="2119"/>
      <c r="K141" s="2119"/>
      <c r="L141" s="2119"/>
      <c r="M141" s="2119"/>
      <c r="N141" s="2119"/>
      <c r="O141" s="2119"/>
      <c r="P141" s="2119"/>
      <c r="Q141" s="2119"/>
      <c r="R141" s="2119"/>
      <c r="S141" s="2119"/>
      <c r="T141" s="2119"/>
      <c r="U141" s="2119"/>
      <c r="V141" s="2119"/>
      <c r="W141" s="2119"/>
      <c r="X141" s="2119"/>
      <c r="Y141" s="2119"/>
      <c r="Z141" s="2119"/>
      <c r="AA141" s="2120"/>
      <c r="AD141" s="342">
        <v>18</v>
      </c>
      <c r="AE141" s="2411"/>
      <c r="AF141" s="2412"/>
      <c r="AG141" s="2411"/>
      <c r="AH141" s="2423"/>
      <c r="AI141" s="2423"/>
      <c r="AJ141" s="2423"/>
      <c r="AK141" s="2423"/>
      <c r="AL141" s="2423"/>
      <c r="AM141" s="2423"/>
      <c r="AN141" s="2423"/>
      <c r="AO141" s="2423"/>
      <c r="AP141" s="2423"/>
      <c r="AQ141" s="2423"/>
      <c r="AR141" s="2423"/>
      <c r="AS141" s="2423"/>
      <c r="AT141" s="2423"/>
      <c r="AU141" s="2423"/>
      <c r="AV141" s="2423"/>
      <c r="AW141" s="2423"/>
      <c r="AX141" s="2423"/>
      <c r="AY141" s="2423"/>
      <c r="AZ141" s="2423"/>
      <c r="BA141" s="2423"/>
      <c r="BB141" s="2423"/>
      <c r="BC141" s="2423"/>
      <c r="BD141" s="2424"/>
    </row>
    <row r="142" spans="1:56" s="15" customFormat="1" ht="15" x14ac:dyDescent="0.15">
      <c r="A142" s="1775">
        <v>19</v>
      </c>
      <c r="B142" s="2115"/>
      <c r="C142" s="2116"/>
      <c r="D142" s="2115"/>
      <c r="E142" s="2119"/>
      <c r="F142" s="2119"/>
      <c r="G142" s="2119"/>
      <c r="H142" s="2119"/>
      <c r="I142" s="2119"/>
      <c r="J142" s="2119"/>
      <c r="K142" s="2119"/>
      <c r="L142" s="2119"/>
      <c r="M142" s="2119"/>
      <c r="N142" s="2119"/>
      <c r="O142" s="2119"/>
      <c r="P142" s="2119"/>
      <c r="Q142" s="2119"/>
      <c r="R142" s="2119"/>
      <c r="S142" s="2119"/>
      <c r="T142" s="2119"/>
      <c r="U142" s="2119"/>
      <c r="V142" s="2119"/>
      <c r="W142" s="2119"/>
      <c r="X142" s="2119"/>
      <c r="Y142" s="2119"/>
      <c r="Z142" s="2119"/>
      <c r="AA142" s="2120"/>
      <c r="AD142" s="342">
        <v>19</v>
      </c>
      <c r="AE142" s="2411"/>
      <c r="AF142" s="2412"/>
      <c r="AG142" s="2411"/>
      <c r="AH142" s="2423"/>
      <c r="AI142" s="2423"/>
      <c r="AJ142" s="2423"/>
      <c r="AK142" s="2423"/>
      <c r="AL142" s="2423"/>
      <c r="AM142" s="2423"/>
      <c r="AN142" s="2423"/>
      <c r="AO142" s="2423"/>
      <c r="AP142" s="2423"/>
      <c r="AQ142" s="2423"/>
      <c r="AR142" s="2423"/>
      <c r="AS142" s="2423"/>
      <c r="AT142" s="2423"/>
      <c r="AU142" s="2423"/>
      <c r="AV142" s="2423"/>
      <c r="AW142" s="2423"/>
      <c r="AX142" s="2423"/>
      <c r="AY142" s="2423"/>
      <c r="AZ142" s="2423"/>
      <c r="BA142" s="2423"/>
      <c r="BB142" s="2423"/>
      <c r="BC142" s="2423"/>
      <c r="BD142" s="2424"/>
    </row>
    <row r="143" spans="1:56" s="15" customFormat="1" ht="15" x14ac:dyDescent="0.15">
      <c r="A143" s="1775">
        <v>20</v>
      </c>
      <c r="B143" s="2115"/>
      <c r="C143" s="2116"/>
      <c r="D143" s="2115"/>
      <c r="E143" s="2119"/>
      <c r="F143" s="2119"/>
      <c r="G143" s="2119"/>
      <c r="H143" s="2119"/>
      <c r="I143" s="2119"/>
      <c r="J143" s="2119"/>
      <c r="K143" s="2119"/>
      <c r="L143" s="2119"/>
      <c r="M143" s="2119"/>
      <c r="N143" s="2119"/>
      <c r="O143" s="2119"/>
      <c r="P143" s="2119"/>
      <c r="Q143" s="2119"/>
      <c r="R143" s="2119"/>
      <c r="S143" s="2119"/>
      <c r="T143" s="2119"/>
      <c r="U143" s="2119"/>
      <c r="V143" s="2119"/>
      <c r="W143" s="2119"/>
      <c r="X143" s="2119"/>
      <c r="Y143" s="2119"/>
      <c r="Z143" s="2119"/>
      <c r="AA143" s="2120"/>
      <c r="AD143" s="342">
        <v>20</v>
      </c>
      <c r="AE143" s="2411"/>
      <c r="AF143" s="2412"/>
      <c r="AG143" s="2411"/>
      <c r="AH143" s="2423"/>
      <c r="AI143" s="2423"/>
      <c r="AJ143" s="2423"/>
      <c r="AK143" s="2423"/>
      <c r="AL143" s="2423"/>
      <c r="AM143" s="2423"/>
      <c r="AN143" s="2423"/>
      <c r="AO143" s="2423"/>
      <c r="AP143" s="2423"/>
      <c r="AQ143" s="2423"/>
      <c r="AR143" s="2423"/>
      <c r="AS143" s="2423"/>
      <c r="AT143" s="2423"/>
      <c r="AU143" s="2423"/>
      <c r="AV143" s="2423"/>
      <c r="AW143" s="2423"/>
      <c r="AX143" s="2423"/>
      <c r="AY143" s="2423"/>
      <c r="AZ143" s="2423"/>
      <c r="BA143" s="2423"/>
      <c r="BB143" s="2423"/>
      <c r="BC143" s="2423"/>
      <c r="BD143" s="2424"/>
    </row>
    <row r="144" spans="1:56" s="15" customFormat="1" ht="15" x14ac:dyDescent="0.15">
      <c r="A144" s="1775">
        <v>21</v>
      </c>
      <c r="B144" s="2115"/>
      <c r="C144" s="2116"/>
      <c r="D144" s="2115"/>
      <c r="E144" s="2119"/>
      <c r="F144" s="2119"/>
      <c r="G144" s="2119"/>
      <c r="H144" s="2119"/>
      <c r="I144" s="2119"/>
      <c r="J144" s="2119"/>
      <c r="K144" s="2119"/>
      <c r="L144" s="2119"/>
      <c r="M144" s="2119"/>
      <c r="N144" s="2119"/>
      <c r="O144" s="2119"/>
      <c r="P144" s="2119"/>
      <c r="Q144" s="2119"/>
      <c r="R144" s="2119"/>
      <c r="S144" s="2119"/>
      <c r="T144" s="2119"/>
      <c r="U144" s="2119"/>
      <c r="V144" s="2119"/>
      <c r="W144" s="2119"/>
      <c r="X144" s="2119"/>
      <c r="Y144" s="2119"/>
      <c r="Z144" s="2119"/>
      <c r="AA144" s="2120"/>
      <c r="AD144" s="342">
        <v>21</v>
      </c>
      <c r="AE144" s="2411"/>
      <c r="AF144" s="2412"/>
      <c r="AG144" s="2411"/>
      <c r="AH144" s="2423"/>
      <c r="AI144" s="2423"/>
      <c r="AJ144" s="2423"/>
      <c r="AK144" s="2423"/>
      <c r="AL144" s="2423"/>
      <c r="AM144" s="2423"/>
      <c r="AN144" s="2423"/>
      <c r="AO144" s="2423"/>
      <c r="AP144" s="2423"/>
      <c r="AQ144" s="2423"/>
      <c r="AR144" s="2423"/>
      <c r="AS144" s="2423"/>
      <c r="AT144" s="2423"/>
      <c r="AU144" s="2423"/>
      <c r="AV144" s="2423"/>
      <c r="AW144" s="2423"/>
      <c r="AX144" s="2423"/>
      <c r="AY144" s="2423"/>
      <c r="AZ144" s="2423"/>
      <c r="BA144" s="2423"/>
      <c r="BB144" s="2423"/>
      <c r="BC144" s="2423"/>
      <c r="BD144" s="2424"/>
    </row>
    <row r="145" spans="1:56" s="15" customFormat="1" ht="15" x14ac:dyDescent="0.15">
      <c r="A145" s="1775">
        <v>22</v>
      </c>
      <c r="B145" s="2115"/>
      <c r="C145" s="2116"/>
      <c r="D145" s="2115"/>
      <c r="E145" s="2119"/>
      <c r="F145" s="2119"/>
      <c r="G145" s="2119"/>
      <c r="H145" s="2119"/>
      <c r="I145" s="2119"/>
      <c r="J145" s="2119"/>
      <c r="K145" s="2119"/>
      <c r="L145" s="2119"/>
      <c r="M145" s="2119"/>
      <c r="N145" s="2119"/>
      <c r="O145" s="2119"/>
      <c r="P145" s="2119"/>
      <c r="Q145" s="2119"/>
      <c r="R145" s="2119"/>
      <c r="S145" s="2119"/>
      <c r="T145" s="2119"/>
      <c r="U145" s="2119"/>
      <c r="V145" s="2119"/>
      <c r="W145" s="2119"/>
      <c r="X145" s="2119"/>
      <c r="Y145" s="2119"/>
      <c r="Z145" s="2119"/>
      <c r="AA145" s="2120"/>
      <c r="AD145" s="342">
        <v>22</v>
      </c>
      <c r="AE145" s="2411"/>
      <c r="AF145" s="2412"/>
      <c r="AG145" s="2411"/>
      <c r="AH145" s="2423"/>
      <c r="AI145" s="2423"/>
      <c r="AJ145" s="2423"/>
      <c r="AK145" s="2423"/>
      <c r="AL145" s="2423"/>
      <c r="AM145" s="2423"/>
      <c r="AN145" s="2423"/>
      <c r="AO145" s="2423"/>
      <c r="AP145" s="2423"/>
      <c r="AQ145" s="2423"/>
      <c r="AR145" s="2423"/>
      <c r="AS145" s="2423"/>
      <c r="AT145" s="2423"/>
      <c r="AU145" s="2423"/>
      <c r="AV145" s="2423"/>
      <c r="AW145" s="2423"/>
      <c r="AX145" s="2423"/>
      <c r="AY145" s="2423"/>
      <c r="AZ145" s="2423"/>
      <c r="BA145" s="2423"/>
      <c r="BB145" s="2423"/>
      <c r="BC145" s="2423"/>
      <c r="BD145" s="2424"/>
    </row>
    <row r="146" spans="1:56" s="15" customFormat="1" ht="15" x14ac:dyDescent="0.15">
      <c r="A146" s="1775">
        <v>23</v>
      </c>
      <c r="B146" s="2115"/>
      <c r="C146" s="2116"/>
      <c r="D146" s="2115"/>
      <c r="E146" s="2119"/>
      <c r="F146" s="2119"/>
      <c r="G146" s="2119"/>
      <c r="H146" s="2119"/>
      <c r="I146" s="2119"/>
      <c r="J146" s="2119"/>
      <c r="K146" s="2119"/>
      <c r="L146" s="2119"/>
      <c r="M146" s="2119"/>
      <c r="N146" s="2119"/>
      <c r="O146" s="2119"/>
      <c r="P146" s="2119"/>
      <c r="Q146" s="2119"/>
      <c r="R146" s="2119"/>
      <c r="S146" s="2119"/>
      <c r="T146" s="2119"/>
      <c r="U146" s="2119"/>
      <c r="V146" s="2119"/>
      <c r="W146" s="2119"/>
      <c r="X146" s="2119"/>
      <c r="Y146" s="2119"/>
      <c r="Z146" s="2119"/>
      <c r="AA146" s="2120"/>
      <c r="AD146" s="342">
        <v>23</v>
      </c>
      <c r="AE146" s="2411"/>
      <c r="AF146" s="2412"/>
      <c r="AG146" s="2411"/>
      <c r="AH146" s="2423"/>
      <c r="AI146" s="2423"/>
      <c r="AJ146" s="2423"/>
      <c r="AK146" s="2423"/>
      <c r="AL146" s="2423"/>
      <c r="AM146" s="2423"/>
      <c r="AN146" s="2423"/>
      <c r="AO146" s="2423"/>
      <c r="AP146" s="2423"/>
      <c r="AQ146" s="2423"/>
      <c r="AR146" s="2423"/>
      <c r="AS146" s="2423"/>
      <c r="AT146" s="2423"/>
      <c r="AU146" s="2423"/>
      <c r="AV146" s="2423"/>
      <c r="AW146" s="2423"/>
      <c r="AX146" s="2423"/>
      <c r="AY146" s="2423"/>
      <c r="AZ146" s="2423"/>
      <c r="BA146" s="2423"/>
      <c r="BB146" s="2423"/>
      <c r="BC146" s="2423"/>
      <c r="BD146" s="2424"/>
    </row>
    <row r="147" spans="1:56" s="15" customFormat="1" ht="15" x14ac:dyDescent="0.15">
      <c r="A147" s="1775">
        <v>24</v>
      </c>
      <c r="B147" s="2115"/>
      <c r="C147" s="2116"/>
      <c r="D147" s="2115"/>
      <c r="E147" s="2119"/>
      <c r="F147" s="2119"/>
      <c r="G147" s="2119"/>
      <c r="H147" s="2119"/>
      <c r="I147" s="2119"/>
      <c r="J147" s="2119"/>
      <c r="K147" s="2119"/>
      <c r="L147" s="2119"/>
      <c r="M147" s="2119"/>
      <c r="N147" s="2119"/>
      <c r="O147" s="2119"/>
      <c r="P147" s="2119"/>
      <c r="Q147" s="2119"/>
      <c r="R147" s="2119"/>
      <c r="S147" s="2119"/>
      <c r="T147" s="2119"/>
      <c r="U147" s="2119"/>
      <c r="V147" s="2119"/>
      <c r="W147" s="2119"/>
      <c r="X147" s="2119"/>
      <c r="Y147" s="2119"/>
      <c r="Z147" s="2119"/>
      <c r="AA147" s="2120"/>
      <c r="AD147" s="342">
        <v>24</v>
      </c>
      <c r="AE147" s="2411"/>
      <c r="AF147" s="2412"/>
      <c r="AG147" s="2411"/>
      <c r="AH147" s="2423"/>
      <c r="AI147" s="2423"/>
      <c r="AJ147" s="2423"/>
      <c r="AK147" s="2423"/>
      <c r="AL147" s="2423"/>
      <c r="AM147" s="2423"/>
      <c r="AN147" s="2423"/>
      <c r="AO147" s="2423"/>
      <c r="AP147" s="2423"/>
      <c r="AQ147" s="2423"/>
      <c r="AR147" s="2423"/>
      <c r="AS147" s="2423"/>
      <c r="AT147" s="2423"/>
      <c r="AU147" s="2423"/>
      <c r="AV147" s="2423"/>
      <c r="AW147" s="2423"/>
      <c r="AX147" s="2423"/>
      <c r="AY147" s="2423"/>
      <c r="AZ147" s="2423"/>
      <c r="BA147" s="2423"/>
      <c r="BB147" s="2423"/>
      <c r="BC147" s="2423"/>
      <c r="BD147" s="2424"/>
    </row>
    <row r="148" spans="1:56" s="15" customFormat="1" ht="15" x14ac:dyDescent="0.15">
      <c r="A148" s="1775">
        <v>25</v>
      </c>
      <c r="B148" s="2115"/>
      <c r="C148" s="2116"/>
      <c r="D148" s="2115"/>
      <c r="E148" s="2119"/>
      <c r="F148" s="2119"/>
      <c r="G148" s="2119"/>
      <c r="H148" s="2119"/>
      <c r="I148" s="2119"/>
      <c r="J148" s="2119"/>
      <c r="K148" s="2119"/>
      <c r="L148" s="2119"/>
      <c r="M148" s="2119"/>
      <c r="N148" s="2119"/>
      <c r="O148" s="2119"/>
      <c r="P148" s="2119"/>
      <c r="Q148" s="2119"/>
      <c r="R148" s="2119"/>
      <c r="S148" s="2119"/>
      <c r="T148" s="2119"/>
      <c r="U148" s="2119"/>
      <c r="V148" s="2119"/>
      <c r="W148" s="2119"/>
      <c r="X148" s="2119"/>
      <c r="Y148" s="2119"/>
      <c r="Z148" s="2119"/>
      <c r="AA148" s="2120"/>
      <c r="AD148" s="342">
        <v>25</v>
      </c>
      <c r="AE148" s="2411"/>
      <c r="AF148" s="2412"/>
      <c r="AG148" s="2411"/>
      <c r="AH148" s="2423"/>
      <c r="AI148" s="2423"/>
      <c r="AJ148" s="2423"/>
      <c r="AK148" s="2423"/>
      <c r="AL148" s="2423"/>
      <c r="AM148" s="2423"/>
      <c r="AN148" s="2423"/>
      <c r="AO148" s="2423"/>
      <c r="AP148" s="2423"/>
      <c r="AQ148" s="2423"/>
      <c r="AR148" s="2423"/>
      <c r="AS148" s="2423"/>
      <c r="AT148" s="2423"/>
      <c r="AU148" s="2423"/>
      <c r="AV148" s="2423"/>
      <c r="AW148" s="2423"/>
      <c r="AX148" s="2423"/>
      <c r="AY148" s="2423"/>
      <c r="AZ148" s="2423"/>
      <c r="BA148" s="2423"/>
      <c r="BB148" s="2423"/>
      <c r="BC148" s="2423"/>
      <c r="BD148" s="2424"/>
    </row>
    <row r="149" spans="1:56" s="15" customFormat="1" ht="15" x14ac:dyDescent="0.15">
      <c r="A149" s="1775">
        <v>26</v>
      </c>
      <c r="B149" s="2115"/>
      <c r="C149" s="2116"/>
      <c r="D149" s="2115"/>
      <c r="E149" s="2119"/>
      <c r="F149" s="2119"/>
      <c r="G149" s="2119"/>
      <c r="H149" s="2119"/>
      <c r="I149" s="2119"/>
      <c r="J149" s="2119"/>
      <c r="K149" s="2119"/>
      <c r="L149" s="2119"/>
      <c r="M149" s="2119"/>
      <c r="N149" s="2119"/>
      <c r="O149" s="2119"/>
      <c r="P149" s="2119"/>
      <c r="Q149" s="2119"/>
      <c r="R149" s="2119"/>
      <c r="S149" s="2119"/>
      <c r="T149" s="2119"/>
      <c r="U149" s="2119"/>
      <c r="V149" s="2119"/>
      <c r="W149" s="2119"/>
      <c r="X149" s="2119"/>
      <c r="Y149" s="2119"/>
      <c r="Z149" s="2119"/>
      <c r="AA149" s="2120"/>
      <c r="AD149" s="342">
        <v>26</v>
      </c>
      <c r="AE149" s="2411"/>
      <c r="AF149" s="2412"/>
      <c r="AG149" s="2411"/>
      <c r="AH149" s="2423"/>
      <c r="AI149" s="2423"/>
      <c r="AJ149" s="2423"/>
      <c r="AK149" s="2423"/>
      <c r="AL149" s="2423"/>
      <c r="AM149" s="2423"/>
      <c r="AN149" s="2423"/>
      <c r="AO149" s="2423"/>
      <c r="AP149" s="2423"/>
      <c r="AQ149" s="2423"/>
      <c r="AR149" s="2423"/>
      <c r="AS149" s="2423"/>
      <c r="AT149" s="2423"/>
      <c r="AU149" s="2423"/>
      <c r="AV149" s="2423"/>
      <c r="AW149" s="2423"/>
      <c r="AX149" s="2423"/>
      <c r="AY149" s="2423"/>
      <c r="AZ149" s="2423"/>
      <c r="BA149" s="2423"/>
      <c r="BB149" s="2423"/>
      <c r="BC149" s="2423"/>
      <c r="BD149" s="2424"/>
    </row>
    <row r="150" spans="1:56" s="15" customFormat="1" ht="15" x14ac:dyDescent="0.15">
      <c r="A150" s="1775">
        <v>27</v>
      </c>
      <c r="B150" s="2115"/>
      <c r="C150" s="2116"/>
      <c r="D150" s="2115"/>
      <c r="E150" s="2119"/>
      <c r="F150" s="2119"/>
      <c r="G150" s="2119"/>
      <c r="H150" s="2119"/>
      <c r="I150" s="2119"/>
      <c r="J150" s="2119"/>
      <c r="K150" s="2119"/>
      <c r="L150" s="2119"/>
      <c r="M150" s="2119"/>
      <c r="N150" s="2119"/>
      <c r="O150" s="2119"/>
      <c r="P150" s="2119"/>
      <c r="Q150" s="2119"/>
      <c r="R150" s="2119"/>
      <c r="S150" s="2119"/>
      <c r="T150" s="2119"/>
      <c r="U150" s="2119"/>
      <c r="V150" s="2119"/>
      <c r="W150" s="2119"/>
      <c r="X150" s="2119"/>
      <c r="Y150" s="2119"/>
      <c r="Z150" s="2119"/>
      <c r="AA150" s="2120"/>
      <c r="AD150" s="342">
        <v>27</v>
      </c>
      <c r="AE150" s="2411"/>
      <c r="AF150" s="2412"/>
      <c r="AG150" s="2411"/>
      <c r="AH150" s="2423"/>
      <c r="AI150" s="2423"/>
      <c r="AJ150" s="2423"/>
      <c r="AK150" s="2423"/>
      <c r="AL150" s="2423"/>
      <c r="AM150" s="2423"/>
      <c r="AN150" s="2423"/>
      <c r="AO150" s="2423"/>
      <c r="AP150" s="2423"/>
      <c r="AQ150" s="2423"/>
      <c r="AR150" s="2423"/>
      <c r="AS150" s="2423"/>
      <c r="AT150" s="2423"/>
      <c r="AU150" s="2423"/>
      <c r="AV150" s="2423"/>
      <c r="AW150" s="2423"/>
      <c r="AX150" s="2423"/>
      <c r="AY150" s="2423"/>
      <c r="AZ150" s="2423"/>
      <c r="BA150" s="2423"/>
      <c r="BB150" s="2423"/>
      <c r="BC150" s="2423"/>
      <c r="BD150" s="2424"/>
    </row>
    <row r="151" spans="1:56" s="15" customFormat="1" ht="15" x14ac:dyDescent="0.15">
      <c r="A151" s="1775">
        <v>28</v>
      </c>
      <c r="B151" s="2115"/>
      <c r="C151" s="2116"/>
      <c r="D151" s="2115"/>
      <c r="E151" s="2119"/>
      <c r="F151" s="2119"/>
      <c r="G151" s="2119"/>
      <c r="H151" s="2119"/>
      <c r="I151" s="2119"/>
      <c r="J151" s="2119"/>
      <c r="K151" s="2119"/>
      <c r="L151" s="2119"/>
      <c r="M151" s="2119"/>
      <c r="N151" s="2119"/>
      <c r="O151" s="2119"/>
      <c r="P151" s="2119"/>
      <c r="Q151" s="2119"/>
      <c r="R151" s="2119"/>
      <c r="S151" s="2119"/>
      <c r="T151" s="2119"/>
      <c r="U151" s="2119"/>
      <c r="V151" s="2119"/>
      <c r="W151" s="2119"/>
      <c r="X151" s="2119"/>
      <c r="Y151" s="2119"/>
      <c r="Z151" s="2119"/>
      <c r="AA151" s="2120"/>
      <c r="AD151" s="342">
        <v>28</v>
      </c>
      <c r="AE151" s="2411"/>
      <c r="AF151" s="2412"/>
      <c r="AG151" s="2411"/>
      <c r="AH151" s="2423"/>
      <c r="AI151" s="2423"/>
      <c r="AJ151" s="2423"/>
      <c r="AK151" s="2423"/>
      <c r="AL151" s="2423"/>
      <c r="AM151" s="2423"/>
      <c r="AN151" s="2423"/>
      <c r="AO151" s="2423"/>
      <c r="AP151" s="2423"/>
      <c r="AQ151" s="2423"/>
      <c r="AR151" s="2423"/>
      <c r="AS151" s="2423"/>
      <c r="AT151" s="2423"/>
      <c r="AU151" s="2423"/>
      <c r="AV151" s="2423"/>
      <c r="AW151" s="2423"/>
      <c r="AX151" s="2423"/>
      <c r="AY151" s="2423"/>
      <c r="AZ151" s="2423"/>
      <c r="BA151" s="2423"/>
      <c r="BB151" s="2423"/>
      <c r="BC151" s="2423"/>
      <c r="BD151" s="2424"/>
    </row>
    <row r="152" spans="1:56" s="15" customFormat="1" ht="15" x14ac:dyDescent="0.15">
      <c r="A152" s="1775">
        <v>29</v>
      </c>
      <c r="B152" s="2115"/>
      <c r="C152" s="2116"/>
      <c r="D152" s="2115"/>
      <c r="E152" s="2119"/>
      <c r="F152" s="2119"/>
      <c r="G152" s="2119"/>
      <c r="H152" s="2119"/>
      <c r="I152" s="2119"/>
      <c r="J152" s="2119"/>
      <c r="K152" s="2119"/>
      <c r="L152" s="2119"/>
      <c r="M152" s="2119"/>
      <c r="N152" s="2119"/>
      <c r="O152" s="2119"/>
      <c r="P152" s="2119"/>
      <c r="Q152" s="2119"/>
      <c r="R152" s="2119"/>
      <c r="S152" s="2119"/>
      <c r="T152" s="2119"/>
      <c r="U152" s="2119"/>
      <c r="V152" s="2119"/>
      <c r="W152" s="2119"/>
      <c r="X152" s="2119"/>
      <c r="Y152" s="2119"/>
      <c r="Z152" s="2119"/>
      <c r="AA152" s="2120"/>
      <c r="AD152" s="342">
        <v>29</v>
      </c>
      <c r="AE152" s="2411"/>
      <c r="AF152" s="2412"/>
      <c r="AG152" s="2411"/>
      <c r="AH152" s="2423"/>
      <c r="AI152" s="2423"/>
      <c r="AJ152" s="2423"/>
      <c r="AK152" s="2423"/>
      <c r="AL152" s="2423"/>
      <c r="AM152" s="2423"/>
      <c r="AN152" s="2423"/>
      <c r="AO152" s="2423"/>
      <c r="AP152" s="2423"/>
      <c r="AQ152" s="2423"/>
      <c r="AR152" s="2423"/>
      <c r="AS152" s="2423"/>
      <c r="AT152" s="2423"/>
      <c r="AU152" s="2423"/>
      <c r="AV152" s="2423"/>
      <c r="AW152" s="2423"/>
      <c r="AX152" s="2423"/>
      <c r="AY152" s="2423"/>
      <c r="AZ152" s="2423"/>
      <c r="BA152" s="2423"/>
      <c r="BB152" s="2423"/>
      <c r="BC152" s="2423"/>
      <c r="BD152" s="2424"/>
    </row>
    <row r="153" spans="1:56" s="15" customFormat="1" ht="15" x14ac:dyDescent="0.15">
      <c r="A153" s="1775">
        <v>30</v>
      </c>
      <c r="B153" s="2115"/>
      <c r="C153" s="2116"/>
      <c r="D153" s="2115"/>
      <c r="E153" s="2119"/>
      <c r="F153" s="2119"/>
      <c r="G153" s="2119"/>
      <c r="H153" s="2119"/>
      <c r="I153" s="2119"/>
      <c r="J153" s="2119"/>
      <c r="K153" s="2119"/>
      <c r="L153" s="2119"/>
      <c r="M153" s="2119"/>
      <c r="N153" s="2119"/>
      <c r="O153" s="2119"/>
      <c r="P153" s="2119"/>
      <c r="Q153" s="2119"/>
      <c r="R153" s="2119"/>
      <c r="S153" s="2119"/>
      <c r="T153" s="2119"/>
      <c r="U153" s="2119"/>
      <c r="V153" s="2119"/>
      <c r="W153" s="2119"/>
      <c r="X153" s="2119"/>
      <c r="Y153" s="2119"/>
      <c r="Z153" s="2119"/>
      <c r="AA153" s="2120"/>
      <c r="AD153" s="342">
        <v>30</v>
      </c>
      <c r="AE153" s="2411"/>
      <c r="AF153" s="2412"/>
      <c r="AG153" s="2411"/>
      <c r="AH153" s="2423"/>
      <c r="AI153" s="2423"/>
      <c r="AJ153" s="2423"/>
      <c r="AK153" s="2423"/>
      <c r="AL153" s="2423"/>
      <c r="AM153" s="2423"/>
      <c r="AN153" s="2423"/>
      <c r="AO153" s="2423"/>
      <c r="AP153" s="2423"/>
      <c r="AQ153" s="2423"/>
      <c r="AR153" s="2423"/>
      <c r="AS153" s="2423"/>
      <c r="AT153" s="2423"/>
      <c r="AU153" s="2423"/>
      <c r="AV153" s="2423"/>
      <c r="AW153" s="2423"/>
      <c r="AX153" s="2423"/>
      <c r="AY153" s="2423"/>
      <c r="AZ153" s="2423"/>
      <c r="BA153" s="2423"/>
      <c r="BB153" s="2423"/>
      <c r="BC153" s="2423"/>
      <c r="BD153" s="2424"/>
    </row>
    <row r="154" spans="1:56" s="15" customFormat="1" ht="15" x14ac:dyDescent="0.15">
      <c r="A154" s="1775">
        <v>31</v>
      </c>
      <c r="B154" s="2115"/>
      <c r="C154" s="2116"/>
      <c r="D154" s="2115"/>
      <c r="E154" s="2119"/>
      <c r="F154" s="2119"/>
      <c r="G154" s="2119"/>
      <c r="H154" s="2119"/>
      <c r="I154" s="2119"/>
      <c r="J154" s="2119"/>
      <c r="K154" s="2119"/>
      <c r="L154" s="2119"/>
      <c r="M154" s="2119"/>
      <c r="N154" s="2119"/>
      <c r="O154" s="2119"/>
      <c r="P154" s="2119"/>
      <c r="Q154" s="2119"/>
      <c r="R154" s="2119"/>
      <c r="S154" s="2119"/>
      <c r="T154" s="2119"/>
      <c r="U154" s="2119"/>
      <c r="V154" s="2119"/>
      <c r="W154" s="2119"/>
      <c r="X154" s="2119"/>
      <c r="Y154" s="2119"/>
      <c r="Z154" s="2119"/>
      <c r="AA154" s="2120"/>
      <c r="AD154" s="342">
        <v>31</v>
      </c>
      <c r="AE154" s="2411"/>
      <c r="AF154" s="2412"/>
      <c r="AG154" s="2411"/>
      <c r="AH154" s="2423"/>
      <c r="AI154" s="2423"/>
      <c r="AJ154" s="2423"/>
      <c r="AK154" s="2423"/>
      <c r="AL154" s="2423"/>
      <c r="AM154" s="2423"/>
      <c r="AN154" s="2423"/>
      <c r="AO154" s="2423"/>
      <c r="AP154" s="2423"/>
      <c r="AQ154" s="2423"/>
      <c r="AR154" s="2423"/>
      <c r="AS154" s="2423"/>
      <c r="AT154" s="2423"/>
      <c r="AU154" s="2423"/>
      <c r="AV154" s="2423"/>
      <c r="AW154" s="2423"/>
      <c r="AX154" s="2423"/>
      <c r="AY154" s="2423"/>
      <c r="AZ154" s="2423"/>
      <c r="BA154" s="2423"/>
      <c r="BB154" s="2423"/>
      <c r="BC154" s="2423"/>
      <c r="BD154" s="2424"/>
    </row>
    <row r="155" spans="1:56" s="15" customFormat="1" ht="15" x14ac:dyDescent="0.15">
      <c r="A155" s="1775">
        <v>32</v>
      </c>
      <c r="B155" s="2115"/>
      <c r="C155" s="2116"/>
      <c r="D155" s="2115"/>
      <c r="E155" s="2119"/>
      <c r="F155" s="2119"/>
      <c r="G155" s="2119"/>
      <c r="H155" s="2119"/>
      <c r="I155" s="2119"/>
      <c r="J155" s="2119"/>
      <c r="K155" s="2119"/>
      <c r="L155" s="2119"/>
      <c r="M155" s="2119"/>
      <c r="N155" s="2119"/>
      <c r="O155" s="2119"/>
      <c r="P155" s="2119"/>
      <c r="Q155" s="2119"/>
      <c r="R155" s="2119"/>
      <c r="S155" s="2119"/>
      <c r="T155" s="2119"/>
      <c r="U155" s="2119"/>
      <c r="V155" s="2119"/>
      <c r="W155" s="2119"/>
      <c r="X155" s="2119"/>
      <c r="Y155" s="2119"/>
      <c r="Z155" s="2119"/>
      <c r="AA155" s="2120"/>
      <c r="AD155" s="342">
        <v>32</v>
      </c>
      <c r="AE155" s="2411"/>
      <c r="AF155" s="2412"/>
      <c r="AG155" s="2411"/>
      <c r="AH155" s="2423"/>
      <c r="AI155" s="2423"/>
      <c r="AJ155" s="2423"/>
      <c r="AK155" s="2423"/>
      <c r="AL155" s="2423"/>
      <c r="AM155" s="2423"/>
      <c r="AN155" s="2423"/>
      <c r="AO155" s="2423"/>
      <c r="AP155" s="2423"/>
      <c r="AQ155" s="2423"/>
      <c r="AR155" s="2423"/>
      <c r="AS155" s="2423"/>
      <c r="AT155" s="2423"/>
      <c r="AU155" s="2423"/>
      <c r="AV155" s="2423"/>
      <c r="AW155" s="2423"/>
      <c r="AX155" s="2423"/>
      <c r="AY155" s="2423"/>
      <c r="AZ155" s="2423"/>
      <c r="BA155" s="2423"/>
      <c r="BB155" s="2423"/>
      <c r="BC155" s="2423"/>
      <c r="BD155" s="2424"/>
    </row>
    <row r="156" spans="1:56" s="15" customFormat="1" ht="15" x14ac:dyDescent="0.15">
      <c r="A156" s="1775">
        <v>33</v>
      </c>
      <c r="B156" s="2115"/>
      <c r="C156" s="2116"/>
      <c r="D156" s="2115"/>
      <c r="E156" s="2119"/>
      <c r="F156" s="2119"/>
      <c r="G156" s="2119"/>
      <c r="H156" s="2119"/>
      <c r="I156" s="2119"/>
      <c r="J156" s="2119"/>
      <c r="K156" s="2119"/>
      <c r="L156" s="2119"/>
      <c r="M156" s="2119"/>
      <c r="N156" s="2119"/>
      <c r="O156" s="2119"/>
      <c r="P156" s="2119"/>
      <c r="Q156" s="2119"/>
      <c r="R156" s="2119"/>
      <c r="S156" s="2119"/>
      <c r="T156" s="2119"/>
      <c r="U156" s="2119"/>
      <c r="V156" s="2119"/>
      <c r="W156" s="2119"/>
      <c r="X156" s="2119"/>
      <c r="Y156" s="2119"/>
      <c r="Z156" s="2119"/>
      <c r="AA156" s="2120"/>
      <c r="AD156" s="342">
        <v>33</v>
      </c>
      <c r="AE156" s="2411"/>
      <c r="AF156" s="2412"/>
      <c r="AG156" s="2411"/>
      <c r="AH156" s="2423"/>
      <c r="AI156" s="2423"/>
      <c r="AJ156" s="2423"/>
      <c r="AK156" s="2423"/>
      <c r="AL156" s="2423"/>
      <c r="AM156" s="2423"/>
      <c r="AN156" s="2423"/>
      <c r="AO156" s="2423"/>
      <c r="AP156" s="2423"/>
      <c r="AQ156" s="2423"/>
      <c r="AR156" s="2423"/>
      <c r="AS156" s="2423"/>
      <c r="AT156" s="2423"/>
      <c r="AU156" s="2423"/>
      <c r="AV156" s="2423"/>
      <c r="AW156" s="2423"/>
      <c r="AX156" s="2423"/>
      <c r="AY156" s="2423"/>
      <c r="AZ156" s="2423"/>
      <c r="BA156" s="2423"/>
      <c r="BB156" s="2423"/>
      <c r="BC156" s="2423"/>
      <c r="BD156" s="2424"/>
    </row>
    <row r="157" spans="1:56" s="15" customFormat="1" ht="15" x14ac:dyDescent="0.15">
      <c r="A157" s="1775">
        <v>34</v>
      </c>
      <c r="B157" s="2115"/>
      <c r="C157" s="2116"/>
      <c r="D157" s="2115"/>
      <c r="E157" s="2119"/>
      <c r="F157" s="2119"/>
      <c r="G157" s="2119"/>
      <c r="H157" s="2119"/>
      <c r="I157" s="2119"/>
      <c r="J157" s="2119"/>
      <c r="K157" s="2119"/>
      <c r="L157" s="2119"/>
      <c r="M157" s="2119"/>
      <c r="N157" s="2119"/>
      <c r="O157" s="2119"/>
      <c r="P157" s="2119"/>
      <c r="Q157" s="2119"/>
      <c r="R157" s="2119"/>
      <c r="S157" s="2119"/>
      <c r="T157" s="2119"/>
      <c r="U157" s="2119"/>
      <c r="V157" s="2119"/>
      <c r="W157" s="2119"/>
      <c r="X157" s="2119"/>
      <c r="Y157" s="2119"/>
      <c r="Z157" s="2119"/>
      <c r="AA157" s="2120"/>
      <c r="AD157" s="342">
        <v>34</v>
      </c>
      <c r="AE157" s="2411"/>
      <c r="AF157" s="2412"/>
      <c r="AG157" s="2411"/>
      <c r="AH157" s="2423"/>
      <c r="AI157" s="2423"/>
      <c r="AJ157" s="2423"/>
      <c r="AK157" s="2423"/>
      <c r="AL157" s="2423"/>
      <c r="AM157" s="2423"/>
      <c r="AN157" s="2423"/>
      <c r="AO157" s="2423"/>
      <c r="AP157" s="2423"/>
      <c r="AQ157" s="2423"/>
      <c r="AR157" s="2423"/>
      <c r="AS157" s="2423"/>
      <c r="AT157" s="2423"/>
      <c r="AU157" s="2423"/>
      <c r="AV157" s="2423"/>
      <c r="AW157" s="2423"/>
      <c r="AX157" s="2423"/>
      <c r="AY157" s="2423"/>
      <c r="AZ157" s="2423"/>
      <c r="BA157" s="2423"/>
      <c r="BB157" s="2423"/>
      <c r="BC157" s="2423"/>
      <c r="BD157" s="2424"/>
    </row>
    <row r="158" spans="1:56" s="15" customFormat="1" ht="15" x14ac:dyDescent="0.15">
      <c r="A158" s="1775">
        <v>35</v>
      </c>
      <c r="B158" s="2115"/>
      <c r="C158" s="2116"/>
      <c r="D158" s="2115"/>
      <c r="E158" s="2119"/>
      <c r="F158" s="2119"/>
      <c r="G158" s="2119"/>
      <c r="H158" s="2119"/>
      <c r="I158" s="2119"/>
      <c r="J158" s="2119"/>
      <c r="K158" s="2119"/>
      <c r="L158" s="2119"/>
      <c r="M158" s="2119"/>
      <c r="N158" s="2119"/>
      <c r="O158" s="2119"/>
      <c r="P158" s="2119"/>
      <c r="Q158" s="2119"/>
      <c r="R158" s="2119"/>
      <c r="S158" s="2119"/>
      <c r="T158" s="2119"/>
      <c r="U158" s="2119"/>
      <c r="V158" s="2119"/>
      <c r="W158" s="2119"/>
      <c r="X158" s="2119"/>
      <c r="Y158" s="2119"/>
      <c r="Z158" s="2119"/>
      <c r="AA158" s="2120"/>
      <c r="AD158" s="342">
        <v>35</v>
      </c>
      <c r="AE158" s="2411"/>
      <c r="AF158" s="2412"/>
      <c r="AG158" s="2411"/>
      <c r="AH158" s="2423"/>
      <c r="AI158" s="2423"/>
      <c r="AJ158" s="2423"/>
      <c r="AK158" s="2423"/>
      <c r="AL158" s="2423"/>
      <c r="AM158" s="2423"/>
      <c r="AN158" s="2423"/>
      <c r="AO158" s="2423"/>
      <c r="AP158" s="2423"/>
      <c r="AQ158" s="2423"/>
      <c r="AR158" s="2423"/>
      <c r="AS158" s="2423"/>
      <c r="AT158" s="2423"/>
      <c r="AU158" s="2423"/>
      <c r="AV158" s="2423"/>
      <c r="AW158" s="2423"/>
      <c r="AX158" s="2423"/>
      <c r="AY158" s="2423"/>
      <c r="AZ158" s="2423"/>
      <c r="BA158" s="2423"/>
      <c r="BB158" s="2423"/>
      <c r="BC158" s="2423"/>
      <c r="BD158" s="2424"/>
    </row>
    <row r="159" spans="1:56" s="15" customFormat="1" ht="15" x14ac:dyDescent="0.15">
      <c r="A159" s="1775">
        <v>36</v>
      </c>
      <c r="B159" s="2115"/>
      <c r="C159" s="2116"/>
      <c r="D159" s="2115"/>
      <c r="E159" s="2119"/>
      <c r="F159" s="2119"/>
      <c r="G159" s="2119"/>
      <c r="H159" s="2119"/>
      <c r="I159" s="2119"/>
      <c r="J159" s="2119"/>
      <c r="K159" s="2119"/>
      <c r="L159" s="2119"/>
      <c r="M159" s="2119"/>
      <c r="N159" s="2119"/>
      <c r="O159" s="2119"/>
      <c r="P159" s="2119"/>
      <c r="Q159" s="2119"/>
      <c r="R159" s="2119"/>
      <c r="S159" s="2119"/>
      <c r="T159" s="2119"/>
      <c r="U159" s="2119"/>
      <c r="V159" s="2119"/>
      <c r="W159" s="2119"/>
      <c r="X159" s="2119"/>
      <c r="Y159" s="2119"/>
      <c r="Z159" s="2119"/>
      <c r="AA159" s="2120"/>
      <c r="AD159" s="342">
        <v>36</v>
      </c>
      <c r="AE159" s="2411"/>
      <c r="AF159" s="2412"/>
      <c r="AG159" s="2411"/>
      <c r="AH159" s="2423"/>
      <c r="AI159" s="2423"/>
      <c r="AJ159" s="2423"/>
      <c r="AK159" s="2423"/>
      <c r="AL159" s="2423"/>
      <c r="AM159" s="2423"/>
      <c r="AN159" s="2423"/>
      <c r="AO159" s="2423"/>
      <c r="AP159" s="2423"/>
      <c r="AQ159" s="2423"/>
      <c r="AR159" s="2423"/>
      <c r="AS159" s="2423"/>
      <c r="AT159" s="2423"/>
      <c r="AU159" s="2423"/>
      <c r="AV159" s="2423"/>
      <c r="AW159" s="2423"/>
      <c r="AX159" s="2423"/>
      <c r="AY159" s="2423"/>
      <c r="AZ159" s="2423"/>
      <c r="BA159" s="2423"/>
      <c r="BB159" s="2423"/>
      <c r="BC159" s="2423"/>
      <c r="BD159" s="2424"/>
    </row>
    <row r="160" spans="1:56" s="15" customFormat="1" ht="15" x14ac:dyDescent="0.15">
      <c r="A160" s="1775">
        <v>37</v>
      </c>
      <c r="B160" s="2115"/>
      <c r="C160" s="2116"/>
      <c r="D160" s="2115"/>
      <c r="E160" s="2119"/>
      <c r="F160" s="2119"/>
      <c r="G160" s="2119"/>
      <c r="H160" s="2119"/>
      <c r="I160" s="2119"/>
      <c r="J160" s="2119"/>
      <c r="K160" s="2119"/>
      <c r="L160" s="2119"/>
      <c r="M160" s="2119"/>
      <c r="N160" s="2119"/>
      <c r="O160" s="2119"/>
      <c r="P160" s="2119"/>
      <c r="Q160" s="2119"/>
      <c r="R160" s="2119"/>
      <c r="S160" s="2119"/>
      <c r="T160" s="2119"/>
      <c r="U160" s="2119"/>
      <c r="V160" s="2119"/>
      <c r="W160" s="2119"/>
      <c r="X160" s="2119"/>
      <c r="Y160" s="2119"/>
      <c r="Z160" s="2119"/>
      <c r="AA160" s="2120"/>
      <c r="AD160" s="342">
        <v>37</v>
      </c>
      <c r="AE160" s="2411"/>
      <c r="AF160" s="2412"/>
      <c r="AG160" s="2411"/>
      <c r="AH160" s="2423"/>
      <c r="AI160" s="2423"/>
      <c r="AJ160" s="2423"/>
      <c r="AK160" s="2423"/>
      <c r="AL160" s="2423"/>
      <c r="AM160" s="2423"/>
      <c r="AN160" s="2423"/>
      <c r="AO160" s="2423"/>
      <c r="AP160" s="2423"/>
      <c r="AQ160" s="2423"/>
      <c r="AR160" s="2423"/>
      <c r="AS160" s="2423"/>
      <c r="AT160" s="2423"/>
      <c r="AU160" s="2423"/>
      <c r="AV160" s="2423"/>
      <c r="AW160" s="2423"/>
      <c r="AX160" s="2423"/>
      <c r="AY160" s="2423"/>
      <c r="AZ160" s="2423"/>
      <c r="BA160" s="2423"/>
      <c r="BB160" s="2423"/>
      <c r="BC160" s="2423"/>
      <c r="BD160" s="2424"/>
    </row>
    <row r="161" spans="1:56" s="15" customFormat="1" ht="15" x14ac:dyDescent="0.15">
      <c r="A161" s="1775">
        <v>38</v>
      </c>
      <c r="B161" s="2115"/>
      <c r="C161" s="2116"/>
      <c r="D161" s="2115"/>
      <c r="E161" s="2119"/>
      <c r="F161" s="2119"/>
      <c r="G161" s="2119"/>
      <c r="H161" s="2119"/>
      <c r="I161" s="2119"/>
      <c r="J161" s="2119"/>
      <c r="K161" s="2119"/>
      <c r="L161" s="2119"/>
      <c r="M161" s="2119"/>
      <c r="N161" s="2119"/>
      <c r="O161" s="2119"/>
      <c r="P161" s="2119"/>
      <c r="Q161" s="2119"/>
      <c r="R161" s="2119"/>
      <c r="S161" s="2119"/>
      <c r="T161" s="2119"/>
      <c r="U161" s="2119"/>
      <c r="V161" s="2119"/>
      <c r="W161" s="2119"/>
      <c r="X161" s="2119"/>
      <c r="Y161" s="2119"/>
      <c r="Z161" s="2119"/>
      <c r="AA161" s="2120"/>
      <c r="AD161" s="342">
        <v>38</v>
      </c>
      <c r="AE161" s="2411"/>
      <c r="AF161" s="2412"/>
      <c r="AG161" s="2411"/>
      <c r="AH161" s="2423"/>
      <c r="AI161" s="2423"/>
      <c r="AJ161" s="2423"/>
      <c r="AK161" s="2423"/>
      <c r="AL161" s="2423"/>
      <c r="AM161" s="2423"/>
      <c r="AN161" s="2423"/>
      <c r="AO161" s="2423"/>
      <c r="AP161" s="2423"/>
      <c r="AQ161" s="2423"/>
      <c r="AR161" s="2423"/>
      <c r="AS161" s="2423"/>
      <c r="AT161" s="2423"/>
      <c r="AU161" s="2423"/>
      <c r="AV161" s="2423"/>
      <c r="AW161" s="2423"/>
      <c r="AX161" s="2423"/>
      <c r="AY161" s="2423"/>
      <c r="AZ161" s="2423"/>
      <c r="BA161" s="2423"/>
      <c r="BB161" s="2423"/>
      <c r="BC161" s="2423"/>
      <c r="BD161" s="2424"/>
    </row>
    <row r="162" spans="1:56" s="15" customFormat="1" ht="15" x14ac:dyDescent="0.15">
      <c r="A162" s="1775">
        <v>39</v>
      </c>
      <c r="B162" s="2115"/>
      <c r="C162" s="2116"/>
      <c r="D162" s="2115"/>
      <c r="E162" s="2119"/>
      <c r="F162" s="2119"/>
      <c r="G162" s="2119"/>
      <c r="H162" s="2119"/>
      <c r="I162" s="2119"/>
      <c r="J162" s="2119"/>
      <c r="K162" s="2119"/>
      <c r="L162" s="2119"/>
      <c r="M162" s="2119"/>
      <c r="N162" s="2119"/>
      <c r="O162" s="2119"/>
      <c r="P162" s="2119"/>
      <c r="Q162" s="2119"/>
      <c r="R162" s="2119"/>
      <c r="S162" s="2119"/>
      <c r="T162" s="2119"/>
      <c r="U162" s="2119"/>
      <c r="V162" s="2119"/>
      <c r="W162" s="2119"/>
      <c r="X162" s="2119"/>
      <c r="Y162" s="2119"/>
      <c r="Z162" s="2119"/>
      <c r="AA162" s="2120"/>
      <c r="AD162" s="342">
        <v>39</v>
      </c>
      <c r="AE162" s="2411"/>
      <c r="AF162" s="2412"/>
      <c r="AG162" s="2411"/>
      <c r="AH162" s="2423"/>
      <c r="AI162" s="2423"/>
      <c r="AJ162" s="2423"/>
      <c r="AK162" s="2423"/>
      <c r="AL162" s="2423"/>
      <c r="AM162" s="2423"/>
      <c r="AN162" s="2423"/>
      <c r="AO162" s="2423"/>
      <c r="AP162" s="2423"/>
      <c r="AQ162" s="2423"/>
      <c r="AR162" s="2423"/>
      <c r="AS162" s="2423"/>
      <c r="AT162" s="2423"/>
      <c r="AU162" s="2423"/>
      <c r="AV162" s="2423"/>
      <c r="AW162" s="2423"/>
      <c r="AX162" s="2423"/>
      <c r="AY162" s="2423"/>
      <c r="AZ162" s="2423"/>
      <c r="BA162" s="2423"/>
      <c r="BB162" s="2423"/>
      <c r="BC162" s="2423"/>
      <c r="BD162" s="2424"/>
    </row>
    <row r="163" spans="1:56" s="15" customFormat="1" ht="15" x14ac:dyDescent="0.15">
      <c r="A163" s="1775">
        <v>40</v>
      </c>
      <c r="B163" s="2115"/>
      <c r="C163" s="2116"/>
      <c r="D163" s="2115"/>
      <c r="E163" s="2119"/>
      <c r="F163" s="2119"/>
      <c r="G163" s="2119"/>
      <c r="H163" s="2119"/>
      <c r="I163" s="2119"/>
      <c r="J163" s="2119"/>
      <c r="K163" s="2119"/>
      <c r="L163" s="2119"/>
      <c r="M163" s="2119"/>
      <c r="N163" s="2119"/>
      <c r="O163" s="2119"/>
      <c r="P163" s="2119"/>
      <c r="Q163" s="2119"/>
      <c r="R163" s="2119"/>
      <c r="S163" s="2119"/>
      <c r="T163" s="2119"/>
      <c r="U163" s="2119"/>
      <c r="V163" s="2119"/>
      <c r="W163" s="2119"/>
      <c r="X163" s="2119"/>
      <c r="Y163" s="2119"/>
      <c r="Z163" s="2119"/>
      <c r="AA163" s="2120"/>
      <c r="AD163" s="342">
        <v>40</v>
      </c>
      <c r="AE163" s="2411"/>
      <c r="AF163" s="2412"/>
      <c r="AG163" s="2411"/>
      <c r="AH163" s="2423"/>
      <c r="AI163" s="2423"/>
      <c r="AJ163" s="2423"/>
      <c r="AK163" s="2423"/>
      <c r="AL163" s="2423"/>
      <c r="AM163" s="2423"/>
      <c r="AN163" s="2423"/>
      <c r="AO163" s="2423"/>
      <c r="AP163" s="2423"/>
      <c r="AQ163" s="2423"/>
      <c r="AR163" s="2423"/>
      <c r="AS163" s="2423"/>
      <c r="AT163" s="2423"/>
      <c r="AU163" s="2423"/>
      <c r="AV163" s="2423"/>
      <c r="AW163" s="2423"/>
      <c r="AX163" s="2423"/>
      <c r="AY163" s="2423"/>
      <c r="AZ163" s="2423"/>
      <c r="BA163" s="2423"/>
      <c r="BB163" s="2423"/>
      <c r="BC163" s="2423"/>
      <c r="BD163" s="2424"/>
    </row>
    <row r="164" spans="1:56" s="15" customFormat="1" ht="15" x14ac:dyDescent="0.15">
      <c r="A164" s="1775">
        <v>41</v>
      </c>
      <c r="B164" s="2115"/>
      <c r="C164" s="2116"/>
      <c r="D164" s="2115"/>
      <c r="E164" s="2119"/>
      <c r="F164" s="2119"/>
      <c r="G164" s="2119"/>
      <c r="H164" s="2119"/>
      <c r="I164" s="2119"/>
      <c r="J164" s="2119"/>
      <c r="K164" s="2119"/>
      <c r="L164" s="2119"/>
      <c r="M164" s="2119"/>
      <c r="N164" s="2119"/>
      <c r="O164" s="2119"/>
      <c r="P164" s="2119"/>
      <c r="Q164" s="2119"/>
      <c r="R164" s="2119"/>
      <c r="S164" s="2119"/>
      <c r="T164" s="2119"/>
      <c r="U164" s="2119"/>
      <c r="V164" s="2119"/>
      <c r="W164" s="2119"/>
      <c r="X164" s="2119"/>
      <c r="Y164" s="2119"/>
      <c r="Z164" s="2119"/>
      <c r="AA164" s="2120"/>
      <c r="AD164" s="342">
        <v>41</v>
      </c>
      <c r="AE164" s="2411"/>
      <c r="AF164" s="2412"/>
      <c r="AG164" s="2411"/>
      <c r="AH164" s="2423"/>
      <c r="AI164" s="2423"/>
      <c r="AJ164" s="2423"/>
      <c r="AK164" s="2423"/>
      <c r="AL164" s="2423"/>
      <c r="AM164" s="2423"/>
      <c r="AN164" s="2423"/>
      <c r="AO164" s="2423"/>
      <c r="AP164" s="2423"/>
      <c r="AQ164" s="2423"/>
      <c r="AR164" s="2423"/>
      <c r="AS164" s="2423"/>
      <c r="AT164" s="2423"/>
      <c r="AU164" s="2423"/>
      <c r="AV164" s="2423"/>
      <c r="AW164" s="2423"/>
      <c r="AX164" s="2423"/>
      <c r="AY164" s="2423"/>
      <c r="AZ164" s="2423"/>
      <c r="BA164" s="2423"/>
      <c r="BB164" s="2423"/>
      <c r="BC164" s="2423"/>
      <c r="BD164" s="2424"/>
    </row>
    <row r="165" spans="1:56" s="15" customFormat="1" ht="15" x14ac:dyDescent="0.15">
      <c r="A165" s="1775">
        <v>42</v>
      </c>
      <c r="B165" s="2115"/>
      <c r="C165" s="2116"/>
      <c r="D165" s="2115"/>
      <c r="E165" s="2119"/>
      <c r="F165" s="2119"/>
      <c r="G165" s="2119"/>
      <c r="H165" s="2119"/>
      <c r="I165" s="2119"/>
      <c r="J165" s="2119"/>
      <c r="K165" s="2119"/>
      <c r="L165" s="2119"/>
      <c r="M165" s="2119"/>
      <c r="N165" s="2119"/>
      <c r="O165" s="2119"/>
      <c r="P165" s="2119"/>
      <c r="Q165" s="2119"/>
      <c r="R165" s="2119"/>
      <c r="S165" s="2119"/>
      <c r="T165" s="2119"/>
      <c r="U165" s="2119"/>
      <c r="V165" s="2119"/>
      <c r="W165" s="2119"/>
      <c r="X165" s="2119"/>
      <c r="Y165" s="2119"/>
      <c r="Z165" s="2119"/>
      <c r="AA165" s="2120"/>
      <c r="AD165" s="342">
        <v>42</v>
      </c>
      <c r="AE165" s="2411"/>
      <c r="AF165" s="2412"/>
      <c r="AG165" s="2411"/>
      <c r="AH165" s="2423"/>
      <c r="AI165" s="2423"/>
      <c r="AJ165" s="2423"/>
      <c r="AK165" s="2423"/>
      <c r="AL165" s="2423"/>
      <c r="AM165" s="2423"/>
      <c r="AN165" s="2423"/>
      <c r="AO165" s="2423"/>
      <c r="AP165" s="2423"/>
      <c r="AQ165" s="2423"/>
      <c r="AR165" s="2423"/>
      <c r="AS165" s="2423"/>
      <c r="AT165" s="2423"/>
      <c r="AU165" s="2423"/>
      <c r="AV165" s="2423"/>
      <c r="AW165" s="2423"/>
      <c r="AX165" s="2423"/>
      <c r="AY165" s="2423"/>
      <c r="AZ165" s="2423"/>
      <c r="BA165" s="2423"/>
      <c r="BB165" s="2423"/>
      <c r="BC165" s="2423"/>
      <c r="BD165" s="2424"/>
    </row>
    <row r="166" spans="1:56" s="15" customFormat="1" ht="15" x14ac:dyDescent="0.15">
      <c r="A166" s="1775">
        <v>43</v>
      </c>
      <c r="B166" s="2115"/>
      <c r="C166" s="2116"/>
      <c r="D166" s="2115"/>
      <c r="E166" s="2119"/>
      <c r="F166" s="2119"/>
      <c r="G166" s="2119"/>
      <c r="H166" s="2119"/>
      <c r="I166" s="2119"/>
      <c r="J166" s="2119"/>
      <c r="K166" s="2119"/>
      <c r="L166" s="2119"/>
      <c r="M166" s="2119"/>
      <c r="N166" s="2119"/>
      <c r="O166" s="2119"/>
      <c r="P166" s="2119"/>
      <c r="Q166" s="2119"/>
      <c r="R166" s="2119"/>
      <c r="S166" s="2119"/>
      <c r="T166" s="2119"/>
      <c r="U166" s="2119"/>
      <c r="V166" s="2119"/>
      <c r="W166" s="2119"/>
      <c r="X166" s="2119"/>
      <c r="Y166" s="2119"/>
      <c r="Z166" s="2119"/>
      <c r="AA166" s="2120"/>
      <c r="AD166" s="342">
        <v>43</v>
      </c>
      <c r="AE166" s="2411"/>
      <c r="AF166" s="2412"/>
      <c r="AG166" s="2411"/>
      <c r="AH166" s="2423"/>
      <c r="AI166" s="2423"/>
      <c r="AJ166" s="2423"/>
      <c r="AK166" s="2423"/>
      <c r="AL166" s="2423"/>
      <c r="AM166" s="2423"/>
      <c r="AN166" s="2423"/>
      <c r="AO166" s="2423"/>
      <c r="AP166" s="2423"/>
      <c r="AQ166" s="2423"/>
      <c r="AR166" s="2423"/>
      <c r="AS166" s="2423"/>
      <c r="AT166" s="2423"/>
      <c r="AU166" s="2423"/>
      <c r="AV166" s="2423"/>
      <c r="AW166" s="2423"/>
      <c r="AX166" s="2423"/>
      <c r="AY166" s="2423"/>
      <c r="AZ166" s="2423"/>
      <c r="BA166" s="2423"/>
      <c r="BB166" s="2423"/>
      <c r="BC166" s="2423"/>
      <c r="BD166" s="2424"/>
    </row>
    <row r="167" spans="1:56" s="15" customFormat="1" ht="15" x14ac:dyDescent="0.15">
      <c r="A167" s="1775">
        <v>44</v>
      </c>
      <c r="B167" s="2115"/>
      <c r="C167" s="2116"/>
      <c r="D167" s="2115"/>
      <c r="E167" s="2119"/>
      <c r="F167" s="2119"/>
      <c r="G167" s="2119"/>
      <c r="H167" s="2119"/>
      <c r="I167" s="2119"/>
      <c r="J167" s="2119"/>
      <c r="K167" s="2119"/>
      <c r="L167" s="2119"/>
      <c r="M167" s="2119"/>
      <c r="N167" s="2119"/>
      <c r="O167" s="2119"/>
      <c r="P167" s="2119"/>
      <c r="Q167" s="2119"/>
      <c r="R167" s="2119"/>
      <c r="S167" s="2119"/>
      <c r="T167" s="2119"/>
      <c r="U167" s="2119"/>
      <c r="V167" s="2119"/>
      <c r="W167" s="2119"/>
      <c r="X167" s="2119"/>
      <c r="Y167" s="2119"/>
      <c r="Z167" s="2119"/>
      <c r="AA167" s="2120"/>
      <c r="AD167" s="342">
        <v>44</v>
      </c>
      <c r="AE167" s="2411"/>
      <c r="AF167" s="2412"/>
      <c r="AG167" s="2411"/>
      <c r="AH167" s="2423"/>
      <c r="AI167" s="2423"/>
      <c r="AJ167" s="2423"/>
      <c r="AK167" s="2423"/>
      <c r="AL167" s="2423"/>
      <c r="AM167" s="2423"/>
      <c r="AN167" s="2423"/>
      <c r="AO167" s="2423"/>
      <c r="AP167" s="2423"/>
      <c r="AQ167" s="2423"/>
      <c r="AR167" s="2423"/>
      <c r="AS167" s="2423"/>
      <c r="AT167" s="2423"/>
      <c r="AU167" s="2423"/>
      <c r="AV167" s="2423"/>
      <c r="AW167" s="2423"/>
      <c r="AX167" s="2423"/>
      <c r="AY167" s="2423"/>
      <c r="AZ167" s="2423"/>
      <c r="BA167" s="2423"/>
      <c r="BB167" s="2423"/>
      <c r="BC167" s="2423"/>
      <c r="BD167" s="2424"/>
    </row>
    <row r="168" spans="1:56" s="15" customFormat="1" ht="15" x14ac:dyDescent="0.15">
      <c r="A168" s="1775">
        <v>45</v>
      </c>
      <c r="B168" s="2115"/>
      <c r="C168" s="2116"/>
      <c r="D168" s="2115"/>
      <c r="E168" s="2119"/>
      <c r="F168" s="2119"/>
      <c r="G168" s="2119"/>
      <c r="H168" s="2119"/>
      <c r="I168" s="2119"/>
      <c r="J168" s="2119"/>
      <c r="K168" s="2119"/>
      <c r="L168" s="2119"/>
      <c r="M168" s="2119"/>
      <c r="N168" s="2119"/>
      <c r="O168" s="2119"/>
      <c r="P168" s="2119"/>
      <c r="Q168" s="2119"/>
      <c r="R168" s="2119"/>
      <c r="S168" s="2119"/>
      <c r="T168" s="2119"/>
      <c r="U168" s="2119"/>
      <c r="V168" s="2119"/>
      <c r="W168" s="2119"/>
      <c r="X168" s="2119"/>
      <c r="Y168" s="2119"/>
      <c r="Z168" s="2119"/>
      <c r="AA168" s="2120"/>
      <c r="AD168" s="342">
        <v>45</v>
      </c>
      <c r="AE168" s="2411"/>
      <c r="AF168" s="2412"/>
      <c r="AG168" s="2411"/>
      <c r="AH168" s="2423"/>
      <c r="AI168" s="2423"/>
      <c r="AJ168" s="2423"/>
      <c r="AK168" s="2423"/>
      <c r="AL168" s="2423"/>
      <c r="AM168" s="2423"/>
      <c r="AN168" s="2423"/>
      <c r="AO168" s="2423"/>
      <c r="AP168" s="2423"/>
      <c r="AQ168" s="2423"/>
      <c r="AR168" s="2423"/>
      <c r="AS168" s="2423"/>
      <c r="AT168" s="2423"/>
      <c r="AU168" s="2423"/>
      <c r="AV168" s="2423"/>
      <c r="AW168" s="2423"/>
      <c r="AX168" s="2423"/>
      <c r="AY168" s="2423"/>
      <c r="AZ168" s="2423"/>
      <c r="BA168" s="2423"/>
      <c r="BB168" s="2423"/>
      <c r="BC168" s="2423"/>
      <c r="BD168" s="2424"/>
    </row>
    <row r="169" spans="1:56" s="15" customFormat="1" ht="15" x14ac:dyDescent="0.15">
      <c r="A169" s="1775">
        <v>46</v>
      </c>
      <c r="B169" s="2115"/>
      <c r="C169" s="2116"/>
      <c r="D169" s="2115"/>
      <c r="E169" s="2119"/>
      <c r="F169" s="2119"/>
      <c r="G169" s="2119"/>
      <c r="H169" s="2119"/>
      <c r="I169" s="2119"/>
      <c r="J169" s="2119"/>
      <c r="K169" s="2119"/>
      <c r="L169" s="2119"/>
      <c r="M169" s="2119"/>
      <c r="N169" s="2119"/>
      <c r="O169" s="2119"/>
      <c r="P169" s="2119"/>
      <c r="Q169" s="2119"/>
      <c r="R169" s="2119"/>
      <c r="S169" s="2119"/>
      <c r="T169" s="2119"/>
      <c r="U169" s="2119"/>
      <c r="V169" s="2119"/>
      <c r="W169" s="2119"/>
      <c r="X169" s="2119"/>
      <c r="Y169" s="2119"/>
      <c r="Z169" s="2119"/>
      <c r="AA169" s="2120"/>
      <c r="AD169" s="342">
        <v>46</v>
      </c>
      <c r="AE169" s="2411"/>
      <c r="AF169" s="2412"/>
      <c r="AG169" s="2411"/>
      <c r="AH169" s="2423"/>
      <c r="AI169" s="2423"/>
      <c r="AJ169" s="2423"/>
      <c r="AK169" s="2423"/>
      <c r="AL169" s="2423"/>
      <c r="AM169" s="2423"/>
      <c r="AN169" s="2423"/>
      <c r="AO169" s="2423"/>
      <c r="AP169" s="2423"/>
      <c r="AQ169" s="2423"/>
      <c r="AR169" s="2423"/>
      <c r="AS169" s="2423"/>
      <c r="AT169" s="2423"/>
      <c r="AU169" s="2423"/>
      <c r="AV169" s="2423"/>
      <c r="AW169" s="2423"/>
      <c r="AX169" s="2423"/>
      <c r="AY169" s="2423"/>
      <c r="AZ169" s="2423"/>
      <c r="BA169" s="2423"/>
      <c r="BB169" s="2423"/>
      <c r="BC169" s="2423"/>
      <c r="BD169" s="2424"/>
    </row>
    <row r="170" spans="1:56" s="15" customFormat="1" ht="15" x14ac:dyDescent="0.15">
      <c r="A170" s="1775">
        <v>47</v>
      </c>
      <c r="B170" s="2115"/>
      <c r="C170" s="2116"/>
      <c r="D170" s="2115"/>
      <c r="E170" s="2119"/>
      <c r="F170" s="2119"/>
      <c r="G170" s="2119"/>
      <c r="H170" s="2119"/>
      <c r="I170" s="2119"/>
      <c r="J170" s="2119"/>
      <c r="K170" s="2119"/>
      <c r="L170" s="2119"/>
      <c r="M170" s="2119"/>
      <c r="N170" s="2119"/>
      <c r="O170" s="2119"/>
      <c r="P170" s="2119"/>
      <c r="Q170" s="2119"/>
      <c r="R170" s="2119"/>
      <c r="S170" s="2119"/>
      <c r="T170" s="2119"/>
      <c r="U170" s="2119"/>
      <c r="V170" s="2119"/>
      <c r="W170" s="2119"/>
      <c r="X170" s="2119"/>
      <c r="Y170" s="2119"/>
      <c r="Z170" s="2119"/>
      <c r="AA170" s="2120"/>
      <c r="AD170" s="342">
        <v>47</v>
      </c>
      <c r="AE170" s="2411"/>
      <c r="AF170" s="2412"/>
      <c r="AG170" s="2411"/>
      <c r="AH170" s="2423"/>
      <c r="AI170" s="2423"/>
      <c r="AJ170" s="2423"/>
      <c r="AK170" s="2423"/>
      <c r="AL170" s="2423"/>
      <c r="AM170" s="2423"/>
      <c r="AN170" s="2423"/>
      <c r="AO170" s="2423"/>
      <c r="AP170" s="2423"/>
      <c r="AQ170" s="2423"/>
      <c r="AR170" s="2423"/>
      <c r="AS170" s="2423"/>
      <c r="AT170" s="2423"/>
      <c r="AU170" s="2423"/>
      <c r="AV170" s="2423"/>
      <c r="AW170" s="2423"/>
      <c r="AX170" s="2423"/>
      <c r="AY170" s="2423"/>
      <c r="AZ170" s="2423"/>
      <c r="BA170" s="2423"/>
      <c r="BB170" s="2423"/>
      <c r="BC170" s="2423"/>
      <c r="BD170" s="2424"/>
    </row>
    <row r="171" spans="1:56" s="15" customFormat="1" ht="15" x14ac:dyDescent="0.15">
      <c r="A171" s="1775">
        <v>48</v>
      </c>
      <c r="B171" s="2115"/>
      <c r="C171" s="2116"/>
      <c r="D171" s="2115"/>
      <c r="E171" s="2119"/>
      <c r="F171" s="2119"/>
      <c r="G171" s="2119"/>
      <c r="H171" s="2119"/>
      <c r="I171" s="2119"/>
      <c r="J171" s="2119"/>
      <c r="K171" s="2119"/>
      <c r="L171" s="2119"/>
      <c r="M171" s="2119"/>
      <c r="N171" s="2119"/>
      <c r="O171" s="2119"/>
      <c r="P171" s="2119"/>
      <c r="Q171" s="2119"/>
      <c r="R171" s="2119"/>
      <c r="S171" s="2119"/>
      <c r="T171" s="2119"/>
      <c r="U171" s="2119"/>
      <c r="V171" s="2119"/>
      <c r="W171" s="2119"/>
      <c r="X171" s="2119"/>
      <c r="Y171" s="2119"/>
      <c r="Z171" s="2119"/>
      <c r="AA171" s="2120"/>
      <c r="AD171" s="342">
        <v>48</v>
      </c>
      <c r="AE171" s="2411"/>
      <c r="AF171" s="2412"/>
      <c r="AG171" s="2411"/>
      <c r="AH171" s="2423"/>
      <c r="AI171" s="2423"/>
      <c r="AJ171" s="2423"/>
      <c r="AK171" s="2423"/>
      <c r="AL171" s="2423"/>
      <c r="AM171" s="2423"/>
      <c r="AN171" s="2423"/>
      <c r="AO171" s="2423"/>
      <c r="AP171" s="2423"/>
      <c r="AQ171" s="2423"/>
      <c r="AR171" s="2423"/>
      <c r="AS171" s="2423"/>
      <c r="AT171" s="2423"/>
      <c r="AU171" s="2423"/>
      <c r="AV171" s="2423"/>
      <c r="AW171" s="2423"/>
      <c r="AX171" s="2423"/>
      <c r="AY171" s="2423"/>
      <c r="AZ171" s="2423"/>
      <c r="BA171" s="2423"/>
      <c r="BB171" s="2423"/>
      <c r="BC171" s="2423"/>
      <c r="BD171" s="2424"/>
    </row>
    <row r="172" spans="1:56" s="15" customFormat="1" ht="15" x14ac:dyDescent="0.15">
      <c r="A172" s="1775">
        <v>49</v>
      </c>
      <c r="B172" s="2115"/>
      <c r="C172" s="2116"/>
      <c r="D172" s="2115"/>
      <c r="E172" s="2119"/>
      <c r="F172" s="2119"/>
      <c r="G172" s="2119"/>
      <c r="H172" s="2119"/>
      <c r="I172" s="2119"/>
      <c r="J172" s="2119"/>
      <c r="K172" s="2119"/>
      <c r="L172" s="2119"/>
      <c r="M172" s="2119"/>
      <c r="N172" s="2119"/>
      <c r="O172" s="2119"/>
      <c r="P172" s="2119"/>
      <c r="Q172" s="2119"/>
      <c r="R172" s="2119"/>
      <c r="S172" s="2119"/>
      <c r="T172" s="2119"/>
      <c r="U172" s="2119"/>
      <c r="V172" s="2119"/>
      <c r="W172" s="2119"/>
      <c r="X172" s="2119"/>
      <c r="Y172" s="2119"/>
      <c r="Z172" s="2119"/>
      <c r="AA172" s="2120"/>
      <c r="AD172" s="342">
        <v>49</v>
      </c>
      <c r="AE172" s="2411"/>
      <c r="AF172" s="2412"/>
      <c r="AG172" s="2411"/>
      <c r="AH172" s="2423"/>
      <c r="AI172" s="2423"/>
      <c r="AJ172" s="2423"/>
      <c r="AK172" s="2423"/>
      <c r="AL172" s="2423"/>
      <c r="AM172" s="2423"/>
      <c r="AN172" s="2423"/>
      <c r="AO172" s="2423"/>
      <c r="AP172" s="2423"/>
      <c r="AQ172" s="2423"/>
      <c r="AR172" s="2423"/>
      <c r="AS172" s="2423"/>
      <c r="AT172" s="2423"/>
      <c r="AU172" s="2423"/>
      <c r="AV172" s="2423"/>
      <c r="AW172" s="2423"/>
      <c r="AX172" s="2423"/>
      <c r="AY172" s="2423"/>
      <c r="AZ172" s="2423"/>
      <c r="BA172" s="2423"/>
      <c r="BB172" s="2423"/>
      <c r="BC172" s="2423"/>
      <c r="BD172" s="2424"/>
    </row>
    <row r="173" spans="1:56" s="15" customFormat="1" ht="15.75" thickBot="1" x14ac:dyDescent="0.2">
      <c r="A173" s="1776">
        <v>50</v>
      </c>
      <c r="B173" s="2117"/>
      <c r="C173" s="2118"/>
      <c r="D173" s="2117"/>
      <c r="E173" s="2297"/>
      <c r="F173" s="2297"/>
      <c r="G173" s="2297"/>
      <c r="H173" s="2297"/>
      <c r="I173" s="2297"/>
      <c r="J173" s="2297"/>
      <c r="K173" s="2297"/>
      <c r="L173" s="2297"/>
      <c r="M173" s="2297"/>
      <c r="N173" s="2297"/>
      <c r="O173" s="2297"/>
      <c r="P173" s="2297"/>
      <c r="Q173" s="2297"/>
      <c r="R173" s="2297"/>
      <c r="S173" s="2297"/>
      <c r="T173" s="2297"/>
      <c r="U173" s="2297"/>
      <c r="V173" s="2297"/>
      <c r="W173" s="2297"/>
      <c r="X173" s="2297"/>
      <c r="Y173" s="2297"/>
      <c r="Z173" s="2297"/>
      <c r="AA173" s="2298"/>
      <c r="AD173" s="345">
        <v>50</v>
      </c>
      <c r="AE173" s="2417"/>
      <c r="AF173" s="2418"/>
      <c r="AG173" s="2417"/>
      <c r="AH173" s="2425"/>
      <c r="AI173" s="2425"/>
      <c r="AJ173" s="2425"/>
      <c r="AK173" s="2425"/>
      <c r="AL173" s="2425"/>
      <c r="AM173" s="2425"/>
      <c r="AN173" s="2425"/>
      <c r="AO173" s="2425"/>
      <c r="AP173" s="2425"/>
      <c r="AQ173" s="2425"/>
      <c r="AR173" s="2425"/>
      <c r="AS173" s="2425"/>
      <c r="AT173" s="2425"/>
      <c r="AU173" s="2425"/>
      <c r="AV173" s="2425"/>
      <c r="AW173" s="2425"/>
      <c r="AX173" s="2425"/>
      <c r="AY173" s="2425"/>
      <c r="AZ173" s="2425"/>
      <c r="BA173" s="2425"/>
      <c r="BB173" s="2425"/>
      <c r="BC173" s="2425"/>
      <c r="BD173" s="2426"/>
    </row>
    <row r="174" spans="1:56" s="15" customFormat="1" ht="15" x14ac:dyDescent="0.15">
      <c r="L174" s="11"/>
      <c r="M174" s="20"/>
      <c r="N174" s="20"/>
      <c r="O174" s="20"/>
      <c r="P174" s="20"/>
      <c r="Q174" s="20"/>
      <c r="R174" s="20"/>
      <c r="S174" s="20"/>
      <c r="T174" s="20"/>
      <c r="U174" s="20"/>
      <c r="V174" s="20"/>
      <c r="W174" s="20"/>
      <c r="X174" s="20"/>
    </row>
    <row r="175" spans="1:56" ht="24" x14ac:dyDescent="0.15">
      <c r="C175" s="347" t="s">
        <v>652</v>
      </c>
      <c r="D175" s="347" t="s">
        <v>656</v>
      </c>
      <c r="E175" s="347" t="s">
        <v>654</v>
      </c>
    </row>
    <row r="176" spans="1:56" ht="24" x14ac:dyDescent="0.15">
      <c r="C176" s="348" t="s">
        <v>479</v>
      </c>
      <c r="D176" s="348" t="s">
        <v>480</v>
      </c>
      <c r="E176" s="348">
        <f>COUNTIFS($B$71:$B$120,C176,$D$71:$D$120,D176,$J$71:$J$120,"&lt;&gt;"&amp;"")</f>
        <v>0</v>
      </c>
    </row>
    <row r="177" spans="3:5" ht="24" x14ac:dyDescent="0.15">
      <c r="C177" s="348" t="s">
        <v>479</v>
      </c>
      <c r="D177" s="348" t="s">
        <v>483</v>
      </c>
      <c r="E177" s="348">
        <f t="shared" ref="E177:E197" si="4">COUNTIFS($B$71:$B$120,C177,$D$71:$D$120,D177,$J$71:$J$120,"&lt;&gt;"&amp;"")</f>
        <v>0</v>
      </c>
    </row>
    <row r="178" spans="3:5" ht="24" x14ac:dyDescent="0.15">
      <c r="C178" s="348" t="s">
        <v>482</v>
      </c>
      <c r="D178" s="348" t="s">
        <v>486</v>
      </c>
      <c r="E178" s="348">
        <f t="shared" si="4"/>
        <v>0</v>
      </c>
    </row>
    <row r="179" spans="3:5" ht="24" x14ac:dyDescent="0.15">
      <c r="C179" s="348" t="s">
        <v>482</v>
      </c>
      <c r="D179" s="348" t="s">
        <v>488</v>
      </c>
      <c r="E179" s="348">
        <f t="shared" si="4"/>
        <v>0</v>
      </c>
    </row>
    <row r="180" spans="3:5" ht="24" x14ac:dyDescent="0.15">
      <c r="C180" s="348" t="s">
        <v>482</v>
      </c>
      <c r="D180" s="348" t="s">
        <v>491</v>
      </c>
      <c r="E180" s="348">
        <f t="shared" si="4"/>
        <v>0</v>
      </c>
    </row>
    <row r="181" spans="3:5" ht="24" x14ac:dyDescent="0.15">
      <c r="C181" s="348" t="s">
        <v>485</v>
      </c>
      <c r="D181" s="348" t="s">
        <v>493</v>
      </c>
      <c r="E181" s="348">
        <f t="shared" si="4"/>
        <v>0</v>
      </c>
    </row>
    <row r="182" spans="3:5" ht="24" x14ac:dyDescent="0.15">
      <c r="C182" s="348" t="s">
        <v>485</v>
      </c>
      <c r="D182" s="348" t="s">
        <v>494</v>
      </c>
      <c r="E182" s="348">
        <f t="shared" si="4"/>
        <v>0</v>
      </c>
    </row>
    <row r="183" spans="3:5" ht="24" x14ac:dyDescent="0.15">
      <c r="C183" s="348" t="s">
        <v>485</v>
      </c>
      <c r="D183" s="348" t="s">
        <v>495</v>
      </c>
      <c r="E183" s="348">
        <f t="shared" si="4"/>
        <v>0</v>
      </c>
    </row>
    <row r="184" spans="3:5" ht="24" x14ac:dyDescent="0.15">
      <c r="C184" s="348" t="s">
        <v>485</v>
      </c>
      <c r="D184" s="348" t="s">
        <v>496</v>
      </c>
      <c r="E184" s="348">
        <f t="shared" si="4"/>
        <v>0</v>
      </c>
    </row>
    <row r="185" spans="3:5" ht="24" x14ac:dyDescent="0.15">
      <c r="C185" s="348" t="s">
        <v>453</v>
      </c>
      <c r="D185" s="348" t="s">
        <v>317</v>
      </c>
      <c r="E185" s="348">
        <f t="shared" si="4"/>
        <v>0</v>
      </c>
    </row>
    <row r="186" spans="3:5" ht="24" x14ac:dyDescent="0.15">
      <c r="C186" s="348" t="s">
        <v>453</v>
      </c>
      <c r="D186" s="348" t="s">
        <v>71</v>
      </c>
      <c r="E186" s="348">
        <f t="shared" si="4"/>
        <v>0</v>
      </c>
    </row>
    <row r="187" spans="3:5" x14ac:dyDescent="0.15">
      <c r="C187" s="348" t="s">
        <v>490</v>
      </c>
      <c r="D187" s="348" t="str">
        <f>""</f>
        <v/>
      </c>
      <c r="E187" s="348">
        <f t="shared" si="4"/>
        <v>0</v>
      </c>
    </row>
    <row r="188" spans="3:5" ht="36" x14ac:dyDescent="0.15">
      <c r="C188" s="348" t="s">
        <v>3176</v>
      </c>
      <c r="D188" s="348" t="s">
        <v>525</v>
      </c>
      <c r="E188" s="348">
        <f t="shared" si="4"/>
        <v>0</v>
      </c>
    </row>
    <row r="189" spans="3:5" ht="36" x14ac:dyDescent="0.15">
      <c r="C189" s="348" t="s">
        <v>3176</v>
      </c>
      <c r="D189" s="348" t="s">
        <v>526</v>
      </c>
      <c r="E189" s="348">
        <f t="shared" si="4"/>
        <v>0</v>
      </c>
    </row>
    <row r="190" spans="3:5" ht="36" x14ac:dyDescent="0.15">
      <c r="C190" s="348" t="s">
        <v>3176</v>
      </c>
      <c r="D190" s="348" t="s">
        <v>509</v>
      </c>
      <c r="E190" s="348">
        <f t="shared" si="4"/>
        <v>0</v>
      </c>
    </row>
    <row r="191" spans="3:5" ht="36" x14ac:dyDescent="0.15">
      <c r="C191" s="348" t="s">
        <v>3176</v>
      </c>
      <c r="D191" s="348" t="s">
        <v>497</v>
      </c>
      <c r="E191" s="348">
        <f t="shared" si="4"/>
        <v>0</v>
      </c>
    </row>
    <row r="192" spans="3:5" ht="24" x14ac:dyDescent="0.15">
      <c r="C192" s="348" t="s">
        <v>58</v>
      </c>
      <c r="D192" s="348" t="s">
        <v>498</v>
      </c>
      <c r="E192" s="348">
        <f t="shared" si="4"/>
        <v>0</v>
      </c>
    </row>
    <row r="193" spans="3:5" ht="24" x14ac:dyDescent="0.15">
      <c r="C193" s="348" t="s">
        <v>58</v>
      </c>
      <c r="D193" s="348" t="s">
        <v>60</v>
      </c>
      <c r="E193" s="348">
        <f t="shared" si="4"/>
        <v>0</v>
      </c>
    </row>
    <row r="194" spans="3:5" ht="24" x14ac:dyDescent="0.15">
      <c r="C194" s="348" t="s">
        <v>58</v>
      </c>
      <c r="D194" s="348" t="s">
        <v>499</v>
      </c>
      <c r="E194" s="348">
        <f t="shared" si="4"/>
        <v>0</v>
      </c>
    </row>
    <row r="195" spans="3:5" ht="24" x14ac:dyDescent="0.15">
      <c r="C195" s="348" t="s">
        <v>58</v>
      </c>
      <c r="D195" s="348" t="s">
        <v>500</v>
      </c>
      <c r="E195" s="348">
        <f t="shared" si="4"/>
        <v>0</v>
      </c>
    </row>
    <row r="196" spans="3:5" ht="24" x14ac:dyDescent="0.15">
      <c r="C196" s="348" t="s">
        <v>58</v>
      </c>
      <c r="D196" s="348" t="s">
        <v>62</v>
      </c>
      <c r="E196" s="348">
        <f t="shared" si="4"/>
        <v>0</v>
      </c>
    </row>
    <row r="197" spans="3:5" ht="24" x14ac:dyDescent="0.15">
      <c r="C197" s="348" t="s">
        <v>477</v>
      </c>
      <c r="D197" s="348" t="str">
        <f>""</f>
        <v/>
      </c>
      <c r="E197" s="348">
        <f t="shared" si="4"/>
        <v>0</v>
      </c>
    </row>
    <row r="198" spans="3:5" ht="60" x14ac:dyDescent="0.15">
      <c r="C198" s="348" t="s">
        <v>3177</v>
      </c>
      <c r="D198" s="348" t="s">
        <v>657</v>
      </c>
      <c r="E198" s="348">
        <f>COUNTIFS($B$124:$B$173,$D198,$D$124:$D$173,"&lt;&gt;"&amp;"")</f>
        <v>0</v>
      </c>
    </row>
    <row r="199" spans="3:5" ht="60" x14ac:dyDescent="0.15">
      <c r="C199" s="348" t="s">
        <v>3177</v>
      </c>
      <c r="D199" s="348" t="s">
        <v>658</v>
      </c>
      <c r="E199" s="348">
        <f t="shared" ref="E199:E201" si="5">COUNTIFS($B$124:$B$173,$D199,$D$124:$D$173,"&lt;&gt;"&amp;"")</f>
        <v>0</v>
      </c>
    </row>
    <row r="200" spans="3:5" ht="60" x14ac:dyDescent="0.15">
      <c r="C200" s="348" t="s">
        <v>3177</v>
      </c>
      <c r="D200" s="348" t="s">
        <v>659</v>
      </c>
      <c r="E200" s="348">
        <f t="shared" si="5"/>
        <v>0</v>
      </c>
    </row>
    <row r="201" spans="3:5" ht="60" x14ac:dyDescent="0.15">
      <c r="C201" s="348" t="s">
        <v>3177</v>
      </c>
      <c r="D201" s="348" t="s">
        <v>660</v>
      </c>
      <c r="E201" s="348">
        <f t="shared" si="5"/>
        <v>0</v>
      </c>
    </row>
  </sheetData>
  <sheetProtection algorithmName="SHA-512" hashValue="rgvOZLlTOsq+uCfw6FMNeXXXqP33fs6xA3J/mskL3phHEQRmgN3r9LAe3We9WF7dpke5yBsh24snoPZUfrh4Qw==" saltValue="D22wSGmrf1aIConzEJJaHw==" spinCount="100000" sheet="1" formatRows="0"/>
  <mergeCells count="696">
    <mergeCell ref="AE169:AF169"/>
    <mergeCell ref="AG169:BD169"/>
    <mergeCell ref="AE170:AF170"/>
    <mergeCell ref="AG170:BD170"/>
    <mergeCell ref="AE171:AF171"/>
    <mergeCell ref="AG171:BD171"/>
    <mergeCell ref="AE172:AF172"/>
    <mergeCell ref="AG172:BD172"/>
    <mergeCell ref="AE173:AF173"/>
    <mergeCell ref="AG173:BD173"/>
    <mergeCell ref="AE164:AF164"/>
    <mergeCell ref="AG164:BD164"/>
    <mergeCell ref="AE165:AF165"/>
    <mergeCell ref="AG165:BD165"/>
    <mergeCell ref="AE166:AF166"/>
    <mergeCell ref="AG166:BD166"/>
    <mergeCell ref="AE167:AF167"/>
    <mergeCell ref="AG167:BD167"/>
    <mergeCell ref="AE168:AF168"/>
    <mergeCell ref="AG168:BD168"/>
    <mergeCell ref="AE159:AF159"/>
    <mergeCell ref="AG159:BD159"/>
    <mergeCell ref="AE160:AF160"/>
    <mergeCell ref="AG160:BD160"/>
    <mergeCell ref="AE161:AF161"/>
    <mergeCell ref="AG161:BD161"/>
    <mergeCell ref="AE162:AF162"/>
    <mergeCell ref="AG162:BD162"/>
    <mergeCell ref="AE163:AF163"/>
    <mergeCell ref="AG163:BD163"/>
    <mergeCell ref="AE154:AF154"/>
    <mergeCell ref="AG154:BD154"/>
    <mergeCell ref="AE155:AF155"/>
    <mergeCell ref="AG155:BD155"/>
    <mergeCell ref="AE156:AF156"/>
    <mergeCell ref="AG156:BD156"/>
    <mergeCell ref="AE157:AF157"/>
    <mergeCell ref="AG157:BD157"/>
    <mergeCell ref="AE158:AF158"/>
    <mergeCell ref="AG158:BD158"/>
    <mergeCell ref="AE149:AF149"/>
    <mergeCell ref="AG149:BD149"/>
    <mergeCell ref="AE150:AF150"/>
    <mergeCell ref="AG150:BD150"/>
    <mergeCell ref="AE151:AF151"/>
    <mergeCell ref="AG151:BD151"/>
    <mergeCell ref="AE152:AF152"/>
    <mergeCell ref="AG152:BD152"/>
    <mergeCell ref="AE153:AF153"/>
    <mergeCell ref="AG153:BD153"/>
    <mergeCell ref="AE144:AF144"/>
    <mergeCell ref="AG144:BD144"/>
    <mergeCell ref="AE145:AF145"/>
    <mergeCell ref="AG145:BD145"/>
    <mergeCell ref="AE146:AF146"/>
    <mergeCell ref="AG146:BD146"/>
    <mergeCell ref="AE147:AF147"/>
    <mergeCell ref="AG147:BD147"/>
    <mergeCell ref="AE148:AF148"/>
    <mergeCell ref="AG148:BD148"/>
    <mergeCell ref="AE139:AF139"/>
    <mergeCell ref="AG139:BD139"/>
    <mergeCell ref="AE140:AF140"/>
    <mergeCell ref="AG140:BD140"/>
    <mergeCell ref="AE141:AF141"/>
    <mergeCell ref="AG141:BD141"/>
    <mergeCell ref="AE142:AF142"/>
    <mergeCell ref="AG142:BD142"/>
    <mergeCell ref="AE143:AF143"/>
    <mergeCell ref="AG143:BD143"/>
    <mergeCell ref="AE134:AF134"/>
    <mergeCell ref="AG134:BD134"/>
    <mergeCell ref="AE135:AF135"/>
    <mergeCell ref="AG135:BD135"/>
    <mergeCell ref="AE136:AF136"/>
    <mergeCell ref="AG136:BD136"/>
    <mergeCell ref="AE137:AF137"/>
    <mergeCell ref="AG137:BD137"/>
    <mergeCell ref="AE138:AF138"/>
    <mergeCell ref="AG138:BD138"/>
    <mergeCell ref="AE129:AF129"/>
    <mergeCell ref="AG129:BD129"/>
    <mergeCell ref="AE130:AF130"/>
    <mergeCell ref="AG130:BD130"/>
    <mergeCell ref="AE131:AF131"/>
    <mergeCell ref="AG131:BD131"/>
    <mergeCell ref="AE132:AF132"/>
    <mergeCell ref="AG132:BD132"/>
    <mergeCell ref="AE133:AF133"/>
    <mergeCell ref="AG133:BD133"/>
    <mergeCell ref="AE124:AF124"/>
    <mergeCell ref="AG124:BD124"/>
    <mergeCell ref="AE125:AF125"/>
    <mergeCell ref="AG125:BD125"/>
    <mergeCell ref="AE126:AF126"/>
    <mergeCell ref="AG126:BD126"/>
    <mergeCell ref="AE127:AF127"/>
    <mergeCell ref="AG127:BD127"/>
    <mergeCell ref="AE128:AF128"/>
    <mergeCell ref="AG128:BD128"/>
    <mergeCell ref="AE119:AF119"/>
    <mergeCell ref="AH119:AL119"/>
    <mergeCell ref="AM119:BD119"/>
    <mergeCell ref="AE120:AF120"/>
    <mergeCell ref="AH120:AL120"/>
    <mergeCell ref="AM120:BD120"/>
    <mergeCell ref="AH122:BD122"/>
    <mergeCell ref="AD123:AF123"/>
    <mergeCell ref="AG123:BD123"/>
    <mergeCell ref="AE116:AF116"/>
    <mergeCell ref="AH116:AL116"/>
    <mergeCell ref="AM116:BD116"/>
    <mergeCell ref="AE117:AF117"/>
    <mergeCell ref="AH117:AL117"/>
    <mergeCell ref="AM117:BD117"/>
    <mergeCell ref="AE118:AF118"/>
    <mergeCell ref="AH118:AL118"/>
    <mergeCell ref="AM118:BD118"/>
    <mergeCell ref="AE113:AF113"/>
    <mergeCell ref="AH113:AL113"/>
    <mergeCell ref="AM113:BD113"/>
    <mergeCell ref="AE114:AF114"/>
    <mergeCell ref="AH114:AL114"/>
    <mergeCell ref="AM114:BD114"/>
    <mergeCell ref="AE115:AF115"/>
    <mergeCell ref="AH115:AL115"/>
    <mergeCell ref="AM115:BD115"/>
    <mergeCell ref="AE110:AF110"/>
    <mergeCell ref="AH110:AL110"/>
    <mergeCell ref="AM110:BD110"/>
    <mergeCell ref="AE111:AF111"/>
    <mergeCell ref="AH111:AL111"/>
    <mergeCell ref="AM111:BD111"/>
    <mergeCell ref="AE112:AF112"/>
    <mergeCell ref="AH112:AL112"/>
    <mergeCell ref="AM112:BD112"/>
    <mergeCell ref="AE107:AF107"/>
    <mergeCell ref="AH107:AL107"/>
    <mergeCell ref="AM107:BD107"/>
    <mergeCell ref="AE108:AF108"/>
    <mergeCell ref="AH108:AL108"/>
    <mergeCell ref="AM108:BD108"/>
    <mergeCell ref="AE109:AF109"/>
    <mergeCell ref="AH109:AL109"/>
    <mergeCell ref="AM109:BD109"/>
    <mergeCell ref="AE104:AF104"/>
    <mergeCell ref="AH104:AL104"/>
    <mergeCell ref="AM104:BD104"/>
    <mergeCell ref="AE105:AF105"/>
    <mergeCell ref="AH105:AL105"/>
    <mergeCell ref="AM105:BD105"/>
    <mergeCell ref="AE106:AF106"/>
    <mergeCell ref="AH106:AL106"/>
    <mergeCell ref="AM106:BD106"/>
    <mergeCell ref="AE101:AF101"/>
    <mergeCell ref="AH101:AL101"/>
    <mergeCell ref="AM101:BD101"/>
    <mergeCell ref="AE102:AF102"/>
    <mergeCell ref="AH102:AL102"/>
    <mergeCell ref="AM102:BD102"/>
    <mergeCell ref="AE103:AF103"/>
    <mergeCell ref="AH103:AL103"/>
    <mergeCell ref="AM103:BD103"/>
    <mergeCell ref="AE98:AF98"/>
    <mergeCell ref="AH98:AL98"/>
    <mergeCell ref="AM98:BD98"/>
    <mergeCell ref="AE99:AF99"/>
    <mergeCell ref="AH99:AL99"/>
    <mergeCell ref="AM99:BD99"/>
    <mergeCell ref="AE100:AF100"/>
    <mergeCell ref="AH100:AL100"/>
    <mergeCell ref="AM100:BD100"/>
    <mergeCell ref="AE95:AF95"/>
    <mergeCell ref="AH95:AL95"/>
    <mergeCell ref="AM95:BD95"/>
    <mergeCell ref="AE96:AF96"/>
    <mergeCell ref="AH96:AL96"/>
    <mergeCell ref="AM96:BD96"/>
    <mergeCell ref="AE97:AF97"/>
    <mergeCell ref="AH97:AL97"/>
    <mergeCell ref="AM97:BD97"/>
    <mergeCell ref="AE92:AF92"/>
    <mergeCell ref="AH92:AL92"/>
    <mergeCell ref="AM92:BD92"/>
    <mergeCell ref="AE93:AF93"/>
    <mergeCell ref="AH93:AL93"/>
    <mergeCell ref="AM93:BD93"/>
    <mergeCell ref="AE94:AF94"/>
    <mergeCell ref="AH94:AL94"/>
    <mergeCell ref="AM94:BD94"/>
    <mergeCell ref="AE89:AF89"/>
    <mergeCell ref="AH89:AL89"/>
    <mergeCell ref="AM89:BD89"/>
    <mergeCell ref="AE90:AF90"/>
    <mergeCell ref="AH90:AL90"/>
    <mergeCell ref="AM90:BD90"/>
    <mergeCell ref="AE91:AF91"/>
    <mergeCell ref="AH91:AL91"/>
    <mergeCell ref="AM91:BD91"/>
    <mergeCell ref="AE86:AF86"/>
    <mergeCell ref="AH86:AL86"/>
    <mergeCell ref="AM86:BD86"/>
    <mergeCell ref="AE87:AF87"/>
    <mergeCell ref="AH87:AL87"/>
    <mergeCell ref="AM87:BD87"/>
    <mergeCell ref="AE88:AF88"/>
    <mergeCell ref="AH88:AL88"/>
    <mergeCell ref="AM88:BD88"/>
    <mergeCell ref="AE83:AF83"/>
    <mergeCell ref="AH83:AL83"/>
    <mergeCell ref="AM83:BD83"/>
    <mergeCell ref="AE84:AF84"/>
    <mergeCell ref="AH84:AL84"/>
    <mergeCell ref="AM84:BD84"/>
    <mergeCell ref="AE85:AF85"/>
    <mergeCell ref="AH85:AL85"/>
    <mergeCell ref="AM85:BD85"/>
    <mergeCell ref="AE80:AF80"/>
    <mergeCell ref="AH80:AL80"/>
    <mergeCell ref="AM80:BD80"/>
    <mergeCell ref="AE81:AF81"/>
    <mergeCell ref="AH81:AL81"/>
    <mergeCell ref="AM81:BD81"/>
    <mergeCell ref="AE82:AF82"/>
    <mergeCell ref="AH82:AL82"/>
    <mergeCell ref="AM82:BD82"/>
    <mergeCell ref="AE77:AF77"/>
    <mergeCell ref="AH77:AL77"/>
    <mergeCell ref="AM77:BD77"/>
    <mergeCell ref="AE78:AF78"/>
    <mergeCell ref="AH78:AL78"/>
    <mergeCell ref="AM78:BD78"/>
    <mergeCell ref="AE79:AF79"/>
    <mergeCell ref="AH79:AL79"/>
    <mergeCell ref="AM79:BD79"/>
    <mergeCell ref="AE74:AF74"/>
    <mergeCell ref="AH74:AL74"/>
    <mergeCell ref="AM74:BD74"/>
    <mergeCell ref="AE75:AF75"/>
    <mergeCell ref="AH75:AL75"/>
    <mergeCell ref="AM75:BD75"/>
    <mergeCell ref="AE76:AF76"/>
    <mergeCell ref="AH76:AL76"/>
    <mergeCell ref="AM76:BD76"/>
    <mergeCell ref="AE71:AF71"/>
    <mergeCell ref="AH71:AL71"/>
    <mergeCell ref="AM71:BD71"/>
    <mergeCell ref="AE72:AF72"/>
    <mergeCell ref="AH72:AL72"/>
    <mergeCell ref="AM72:BD72"/>
    <mergeCell ref="AE73:AF73"/>
    <mergeCell ref="AH73:AL73"/>
    <mergeCell ref="AM73:BD73"/>
    <mergeCell ref="AD63:AG63"/>
    <mergeCell ref="AD65:AE68"/>
    <mergeCell ref="AF65:AG65"/>
    <mergeCell ref="AF66:AG66"/>
    <mergeCell ref="AF67:AG67"/>
    <mergeCell ref="AF68:AG68"/>
    <mergeCell ref="AD69:BD69"/>
    <mergeCell ref="AD70:AG70"/>
    <mergeCell ref="AH70:AL70"/>
    <mergeCell ref="AM70:BD70"/>
    <mergeCell ref="AD54:AE57"/>
    <mergeCell ref="AF54:AG54"/>
    <mergeCell ref="AF55:AG55"/>
    <mergeCell ref="AF56:AG56"/>
    <mergeCell ref="AF57:AG57"/>
    <mergeCell ref="AD58:AE62"/>
    <mergeCell ref="AF58:AG58"/>
    <mergeCell ref="AF59:AG59"/>
    <mergeCell ref="AF60:AG60"/>
    <mergeCell ref="AF61:AG61"/>
    <mergeCell ref="AF62:AG62"/>
    <mergeCell ref="AD47:AE50"/>
    <mergeCell ref="AF47:AG47"/>
    <mergeCell ref="AF48:AG48"/>
    <mergeCell ref="AF49:AG49"/>
    <mergeCell ref="AF50:AG50"/>
    <mergeCell ref="AD51:AE52"/>
    <mergeCell ref="AF51:AG51"/>
    <mergeCell ref="AF52:AG52"/>
    <mergeCell ref="AD53:AG53"/>
    <mergeCell ref="AD39:BD39"/>
    <mergeCell ref="AD40:BD40"/>
    <mergeCell ref="AD41:AG41"/>
    <mergeCell ref="AD42:AE43"/>
    <mergeCell ref="AF42:AG42"/>
    <mergeCell ref="AF43:AG43"/>
    <mergeCell ref="AD44:AE46"/>
    <mergeCell ref="AF44:AG44"/>
    <mergeCell ref="AF45:AG45"/>
    <mergeCell ref="AF46:AG46"/>
    <mergeCell ref="AD27:AE31"/>
    <mergeCell ref="AF27:AG27"/>
    <mergeCell ref="AF28:AG28"/>
    <mergeCell ref="AF29:AG29"/>
    <mergeCell ref="AF30:AG30"/>
    <mergeCell ref="AF31:AG31"/>
    <mergeCell ref="AD32:AG32"/>
    <mergeCell ref="AD34:AE37"/>
    <mergeCell ref="AF34:AG34"/>
    <mergeCell ref="AF35:AG35"/>
    <mergeCell ref="AF36:AG36"/>
    <mergeCell ref="AF37:AG37"/>
    <mergeCell ref="AD20:AE21"/>
    <mergeCell ref="AF20:AG20"/>
    <mergeCell ref="AF21:AG21"/>
    <mergeCell ref="AD22:AG22"/>
    <mergeCell ref="AD23:AE26"/>
    <mergeCell ref="AF23:AG23"/>
    <mergeCell ref="AF24:AG24"/>
    <mergeCell ref="AF25:AG25"/>
    <mergeCell ref="AF26:AG26"/>
    <mergeCell ref="AD11:AE12"/>
    <mergeCell ref="AF11:AG11"/>
    <mergeCell ref="AF12:AG12"/>
    <mergeCell ref="AD13:AE15"/>
    <mergeCell ref="AF13:AG13"/>
    <mergeCell ref="AF14:AG14"/>
    <mergeCell ref="AF15:AG15"/>
    <mergeCell ref="AD16:AE19"/>
    <mergeCell ref="AF16:AG16"/>
    <mergeCell ref="AF17:AG17"/>
    <mergeCell ref="AF18:AG18"/>
    <mergeCell ref="AF19:AG19"/>
    <mergeCell ref="AD3:BD3"/>
    <mergeCell ref="AD4:AO4"/>
    <mergeCell ref="AP4:BD4"/>
    <mergeCell ref="AD5:BB5"/>
    <mergeCell ref="AD6:AG10"/>
    <mergeCell ref="AH6:AH10"/>
    <mergeCell ref="AI6:AI10"/>
    <mergeCell ref="AJ6:AJ10"/>
    <mergeCell ref="AK6:AK10"/>
    <mergeCell ref="AL6:AL10"/>
    <mergeCell ref="AM6:BB6"/>
    <mergeCell ref="AM7:AT7"/>
    <mergeCell ref="AU7:AV9"/>
    <mergeCell ref="AW7:AX9"/>
    <mergeCell ref="AY7:AZ9"/>
    <mergeCell ref="BA7:BB9"/>
    <mergeCell ref="AM8:AR8"/>
    <mergeCell ref="AS8:AT9"/>
    <mergeCell ref="AM9:AN9"/>
    <mergeCell ref="AO9:AP9"/>
    <mergeCell ref="AQ9:AR9"/>
    <mergeCell ref="J106:AA106"/>
    <mergeCell ref="E97:I97"/>
    <mergeCell ref="J97:AA97"/>
    <mergeCell ref="E122:AA122"/>
    <mergeCell ref="E119:I119"/>
    <mergeCell ref="J119:AA119"/>
    <mergeCell ref="E120:I120"/>
    <mergeCell ref="J120:AA120"/>
    <mergeCell ref="E114:I114"/>
    <mergeCell ref="J114:AA114"/>
    <mergeCell ref="E115:I115"/>
    <mergeCell ref="J115:AA115"/>
    <mergeCell ref="E116:I116"/>
    <mergeCell ref="J116:AA116"/>
    <mergeCell ref="E117:I117"/>
    <mergeCell ref="J117:AA117"/>
    <mergeCell ref="E118:I118"/>
    <mergeCell ref="J118:AA118"/>
    <mergeCell ref="J101:AA101"/>
    <mergeCell ref="E102:I102"/>
    <mergeCell ref="J102:AA102"/>
    <mergeCell ref="E105:I105"/>
    <mergeCell ref="J105:AA105"/>
    <mergeCell ref="E106:I106"/>
    <mergeCell ref="A3:AA3"/>
    <mergeCell ref="A2:AA2"/>
    <mergeCell ref="A1:AA1"/>
    <mergeCell ref="A39:AA39"/>
    <mergeCell ref="M4:AA4"/>
    <mergeCell ref="A69:AA69"/>
    <mergeCell ref="E103:I103"/>
    <mergeCell ref="J103:AA103"/>
    <mergeCell ref="E104:I104"/>
    <mergeCell ref="J104:AA104"/>
    <mergeCell ref="E92:I92"/>
    <mergeCell ref="J92:AA92"/>
    <mergeCell ref="E93:I93"/>
    <mergeCell ref="J93:AA93"/>
    <mergeCell ref="E94:I94"/>
    <mergeCell ref="J94:AA94"/>
    <mergeCell ref="E95:I95"/>
    <mergeCell ref="J95:AA95"/>
    <mergeCell ref="E96:I96"/>
    <mergeCell ref="J96:AA96"/>
    <mergeCell ref="E98:I98"/>
    <mergeCell ref="J98:AA98"/>
    <mergeCell ref="E99:I99"/>
    <mergeCell ref="J99:AA99"/>
    <mergeCell ref="E100:I100"/>
    <mergeCell ref="J100:AA100"/>
    <mergeCell ref="E101:I101"/>
    <mergeCell ref="E87:I87"/>
    <mergeCell ref="J87:AA87"/>
    <mergeCell ref="E88:I88"/>
    <mergeCell ref="J88:AA88"/>
    <mergeCell ref="E89:I89"/>
    <mergeCell ref="J89:AA89"/>
    <mergeCell ref="E90:I90"/>
    <mergeCell ref="J90:AA90"/>
    <mergeCell ref="E91:I91"/>
    <mergeCell ref="J91:AA91"/>
    <mergeCell ref="E82:I82"/>
    <mergeCell ref="J82:AA82"/>
    <mergeCell ref="E83:I83"/>
    <mergeCell ref="J83:AA83"/>
    <mergeCell ref="E84:I84"/>
    <mergeCell ref="J84:AA84"/>
    <mergeCell ref="E85:I85"/>
    <mergeCell ref="J85:AA85"/>
    <mergeCell ref="E86:I86"/>
    <mergeCell ref="J86:AA86"/>
    <mergeCell ref="E77:I77"/>
    <mergeCell ref="J77:AA77"/>
    <mergeCell ref="E78:I78"/>
    <mergeCell ref="J78:AA78"/>
    <mergeCell ref="E79:I79"/>
    <mergeCell ref="J79:AA79"/>
    <mergeCell ref="E80:I80"/>
    <mergeCell ref="J80:AA80"/>
    <mergeCell ref="E81:I81"/>
    <mergeCell ref="J81:AA81"/>
    <mergeCell ref="E72:I72"/>
    <mergeCell ref="J72:AA72"/>
    <mergeCell ref="E73:I73"/>
    <mergeCell ref="J73:AA73"/>
    <mergeCell ref="E74:I74"/>
    <mergeCell ref="J74:AA74"/>
    <mergeCell ref="E75:I75"/>
    <mergeCell ref="J75:AA75"/>
    <mergeCell ref="E76:I76"/>
    <mergeCell ref="J76:AA76"/>
    <mergeCell ref="D173:AA173"/>
    <mergeCell ref="B173:C173"/>
    <mergeCell ref="D123:AA123"/>
    <mergeCell ref="D124:AA124"/>
    <mergeCell ref="D125:AA125"/>
    <mergeCell ref="D126:AA126"/>
    <mergeCell ref="D127:AA127"/>
    <mergeCell ref="D128:AA128"/>
    <mergeCell ref="D129:AA129"/>
    <mergeCell ref="D130:AA130"/>
    <mergeCell ref="D131:AA131"/>
    <mergeCell ref="D132:AA132"/>
    <mergeCell ref="D133:AA133"/>
    <mergeCell ref="D134:AA134"/>
    <mergeCell ref="D140:AA140"/>
    <mergeCell ref="D141:AA141"/>
    <mergeCell ref="D142:AA142"/>
    <mergeCell ref="D143:AA143"/>
    <mergeCell ref="D144:AA144"/>
    <mergeCell ref="D145:AA145"/>
    <mergeCell ref="D146:AA146"/>
    <mergeCell ref="D147:AA147"/>
    <mergeCell ref="D148:AA148"/>
    <mergeCell ref="B168:C168"/>
    <mergeCell ref="B169:C169"/>
    <mergeCell ref="B170:C170"/>
    <mergeCell ref="B171:C171"/>
    <mergeCell ref="B172:C172"/>
    <mergeCell ref="D168:AA168"/>
    <mergeCell ref="D169:AA169"/>
    <mergeCell ref="D170:AA170"/>
    <mergeCell ref="D171:AA171"/>
    <mergeCell ref="D172:AA172"/>
    <mergeCell ref="B163:C163"/>
    <mergeCell ref="B164:C164"/>
    <mergeCell ref="B165:C165"/>
    <mergeCell ref="B166:C166"/>
    <mergeCell ref="B167:C167"/>
    <mergeCell ref="D163:AA163"/>
    <mergeCell ref="D164:AA164"/>
    <mergeCell ref="D165:AA165"/>
    <mergeCell ref="D166:AA166"/>
    <mergeCell ref="D167:AA167"/>
    <mergeCell ref="B158:C158"/>
    <mergeCell ref="B159:C159"/>
    <mergeCell ref="B160:C160"/>
    <mergeCell ref="B161:C161"/>
    <mergeCell ref="B162:C162"/>
    <mergeCell ref="D158:AA158"/>
    <mergeCell ref="D159:AA159"/>
    <mergeCell ref="D160:AA160"/>
    <mergeCell ref="D161:AA161"/>
    <mergeCell ref="D162:AA162"/>
    <mergeCell ref="B153:C153"/>
    <mergeCell ref="B154:C154"/>
    <mergeCell ref="B155:C155"/>
    <mergeCell ref="B156:C156"/>
    <mergeCell ref="B157:C157"/>
    <mergeCell ref="D153:AA153"/>
    <mergeCell ref="D154:AA154"/>
    <mergeCell ref="D155:AA155"/>
    <mergeCell ref="D156:AA156"/>
    <mergeCell ref="D157:AA157"/>
    <mergeCell ref="B148:C148"/>
    <mergeCell ref="B149:C149"/>
    <mergeCell ref="B150:C150"/>
    <mergeCell ref="B151:C151"/>
    <mergeCell ref="B152:C152"/>
    <mergeCell ref="D149:AA149"/>
    <mergeCell ref="D150:AA150"/>
    <mergeCell ref="D151:AA151"/>
    <mergeCell ref="D152:AA152"/>
    <mergeCell ref="B145:C145"/>
    <mergeCell ref="B139:C139"/>
    <mergeCell ref="B146:C146"/>
    <mergeCell ref="B147:C147"/>
    <mergeCell ref="B133:C133"/>
    <mergeCell ref="B134:C134"/>
    <mergeCell ref="B140:C140"/>
    <mergeCell ref="B141:C141"/>
    <mergeCell ref="B142:C142"/>
    <mergeCell ref="B118:C118"/>
    <mergeCell ref="B131:C131"/>
    <mergeCell ref="B132:C132"/>
    <mergeCell ref="B124:C124"/>
    <mergeCell ref="B125:C125"/>
    <mergeCell ref="B126:C126"/>
    <mergeCell ref="B127:C127"/>
    <mergeCell ref="B143:C143"/>
    <mergeCell ref="B144:C144"/>
    <mergeCell ref="B123:C123"/>
    <mergeCell ref="B71:C71"/>
    <mergeCell ref="B72:C72"/>
    <mergeCell ref="B73:C73"/>
    <mergeCell ref="B74:C74"/>
    <mergeCell ref="B75:C75"/>
    <mergeCell ref="B76:C76"/>
    <mergeCell ref="B77:C77"/>
    <mergeCell ref="B78:C78"/>
    <mergeCell ref="B79:C79"/>
    <mergeCell ref="B80:C80"/>
    <mergeCell ref="B81:C81"/>
    <mergeCell ref="B87:C87"/>
    <mergeCell ref="B88:C88"/>
    <mergeCell ref="B89:C89"/>
    <mergeCell ref="B90:C90"/>
    <mergeCell ref="B91:C91"/>
    <mergeCell ref="B92:C92"/>
    <mergeCell ref="E107:I107"/>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J107:AA107"/>
    <mergeCell ref="E108:I108"/>
    <mergeCell ref="J108:AA108"/>
    <mergeCell ref="E109:I109"/>
    <mergeCell ref="J109:AA109"/>
    <mergeCell ref="E110:I110"/>
    <mergeCell ref="J110:AA110"/>
    <mergeCell ref="E111:I111"/>
    <mergeCell ref="J111:AA111"/>
    <mergeCell ref="E112:I112"/>
    <mergeCell ref="J112:AA112"/>
    <mergeCell ref="E113:I113"/>
    <mergeCell ref="J113:AA113"/>
    <mergeCell ref="C19:D19"/>
    <mergeCell ref="C18:D18"/>
    <mergeCell ref="C17:D17"/>
    <mergeCell ref="C16:D16"/>
    <mergeCell ref="C56:D56"/>
    <mergeCell ref="C55:D55"/>
    <mergeCell ref="C68:D68"/>
    <mergeCell ref="C67:D67"/>
    <mergeCell ref="C66:D66"/>
    <mergeCell ref="C65:D65"/>
    <mergeCell ref="C20:D20"/>
    <mergeCell ref="C21:D21"/>
    <mergeCell ref="C61:D61"/>
    <mergeCell ref="C60:D60"/>
    <mergeCell ref="C59:D59"/>
    <mergeCell ref="C58:D58"/>
    <mergeCell ref="E70:I70"/>
    <mergeCell ref="J70:AA70"/>
    <mergeCell ref="B70:C70"/>
    <mergeCell ref="J71:AA71"/>
    <mergeCell ref="A54:B57"/>
    <mergeCell ref="C34:D34"/>
    <mergeCell ref="C35:D35"/>
    <mergeCell ref="C36:D36"/>
    <mergeCell ref="C37:D37"/>
    <mergeCell ref="A41:D41"/>
    <mergeCell ref="C57:D57"/>
    <mergeCell ref="C54:D54"/>
    <mergeCell ref="C52:D52"/>
    <mergeCell ref="A34:B37"/>
    <mergeCell ref="A65:B68"/>
    <mergeCell ref="A63:D63"/>
    <mergeCell ref="A58:B62"/>
    <mergeCell ref="C62:D62"/>
    <mergeCell ref="A20:B21"/>
    <mergeCell ref="A5:Y5"/>
    <mergeCell ref="C51:D51"/>
    <mergeCell ref="C50:D50"/>
    <mergeCell ref="A4:L4"/>
    <mergeCell ref="A11:B12"/>
    <mergeCell ref="A6:D10"/>
    <mergeCell ref="E6:E10"/>
    <mergeCell ref="F6:F10"/>
    <mergeCell ref="G6:G10"/>
    <mergeCell ref="H6:H10"/>
    <mergeCell ref="I6:I10"/>
    <mergeCell ref="N9:O9"/>
    <mergeCell ref="L9:M9"/>
    <mergeCell ref="J9:K9"/>
    <mergeCell ref="J8:O8"/>
    <mergeCell ref="A40:AA40"/>
    <mergeCell ref="C12:D12"/>
    <mergeCell ref="J6:Y6"/>
    <mergeCell ref="V7:W10"/>
    <mergeCell ref="C11:D11"/>
    <mergeCell ref="J7:Q7"/>
    <mergeCell ref="P8:Q9"/>
    <mergeCell ref="X7:Y9"/>
    <mergeCell ref="A42:B43"/>
    <mergeCell ref="A44:B46"/>
    <mergeCell ref="A47:B50"/>
    <mergeCell ref="A53:D53"/>
    <mergeCell ref="C49:D49"/>
    <mergeCell ref="C48:D48"/>
    <mergeCell ref="C47:D47"/>
    <mergeCell ref="C46:D46"/>
    <mergeCell ref="C45:D45"/>
    <mergeCell ref="C44:D44"/>
    <mergeCell ref="C43:D43"/>
    <mergeCell ref="C42:D42"/>
    <mergeCell ref="A51:B52"/>
    <mergeCell ref="T7:U10"/>
    <mergeCell ref="R7:S10"/>
    <mergeCell ref="D139:AA139"/>
    <mergeCell ref="D135:AA135"/>
    <mergeCell ref="D136:AA136"/>
    <mergeCell ref="D137:AA137"/>
    <mergeCell ref="D138:AA138"/>
    <mergeCell ref="A16:B19"/>
    <mergeCell ref="A22:D22"/>
    <mergeCell ref="A32:D32"/>
    <mergeCell ref="A13:B15"/>
    <mergeCell ref="A27:B31"/>
    <mergeCell ref="C31:D31"/>
    <mergeCell ref="C30:D30"/>
    <mergeCell ref="C29:D29"/>
    <mergeCell ref="A23:B26"/>
    <mergeCell ref="C15:D15"/>
    <mergeCell ref="C13:D13"/>
    <mergeCell ref="C14:D14"/>
    <mergeCell ref="C28:D28"/>
    <mergeCell ref="C27:D27"/>
    <mergeCell ref="C26:D26"/>
    <mergeCell ref="C25:D25"/>
    <mergeCell ref="C24:D24"/>
    <mergeCell ref="C23:D23"/>
    <mergeCell ref="E71:I71"/>
    <mergeCell ref="B82:C82"/>
    <mergeCell ref="B83:C83"/>
    <mergeCell ref="B84:C84"/>
    <mergeCell ref="B85:C85"/>
    <mergeCell ref="B86:C86"/>
    <mergeCell ref="B135:C135"/>
    <mergeCell ref="B136:C136"/>
    <mergeCell ref="B137:C137"/>
    <mergeCell ref="B138:C138"/>
    <mergeCell ref="B108:C108"/>
    <mergeCell ref="B109:C109"/>
    <mergeCell ref="B110:C110"/>
    <mergeCell ref="B111:C111"/>
    <mergeCell ref="B128:C128"/>
    <mergeCell ref="B129:C129"/>
    <mergeCell ref="B130:C130"/>
    <mergeCell ref="B120:C120"/>
    <mergeCell ref="B119:C119"/>
    <mergeCell ref="B112:C112"/>
    <mergeCell ref="B113:C113"/>
    <mergeCell ref="B114:C114"/>
    <mergeCell ref="B115:C115"/>
    <mergeCell ref="B116:C116"/>
    <mergeCell ref="B117:C117"/>
  </mergeCells>
  <phoneticPr fontId="2"/>
  <conditionalFormatting sqref="B71:C120">
    <cfRule type="expression" dxfId="323" priority="3">
      <formula>AND(ISBLANK($B71),$D71&lt;&gt;"")</formula>
    </cfRule>
    <cfRule type="expression" dxfId="322" priority="66">
      <formula>AND(ISBLANK($B71),COUNTA($J71))</formula>
    </cfRule>
  </conditionalFormatting>
  <conditionalFormatting sqref="B124:C173">
    <cfRule type="expression" dxfId="321" priority="53">
      <formula>AND(ISBLANK($B124),COUNTA($D124)=1)</formula>
    </cfRule>
  </conditionalFormatting>
  <conditionalFormatting sqref="D71:D120">
    <cfRule type="expression" dxfId="320" priority="49">
      <formula>OR($B71="重複",$B71="その他の障害")</formula>
    </cfRule>
    <cfRule type="expression" dxfId="319" priority="55">
      <formula>AND(NOT(OR($D71="統合失調症等",$D71="気分障害",$D71="神経症性障害等",$D71="摂食障害・睡眠障害等",$D71="他の精神障害")),$B71="精神障害")</formula>
    </cfRule>
    <cfRule type="expression" dxfId="318" priority="60">
      <formula>AND(NOT(OR($D71="SLD",$D71="ADHD",$D71="ASD",$D71="発達障害の重複")),$B71="発達障害（診断書あり）")</formula>
    </cfRule>
    <cfRule type="expression" dxfId="317" priority="61">
      <formula>AND(NOT(OR($D71="内部障害等",$D71="他の慢性疾患")),$B71="病弱・虚弱")</formula>
    </cfRule>
    <cfRule type="expression" dxfId="316" priority="62">
      <formula>AND(NOT(OR($D71="上肢機能障害",$D71="下肢機能障害",$D71="上下肢機能障害",$D71="他の機能障害")),$B71="肢体不自由")</formula>
    </cfRule>
    <cfRule type="expression" dxfId="315" priority="63">
      <formula>AND(NOT(OR($D71="聾",$D71="難聴",$D71="言語障害のみ")),$B71="聴覚・言語障害")</formula>
    </cfRule>
    <cfRule type="expression" dxfId="314" priority="64">
      <formula>AND(NOT(OR($D71="盲",$D71="弱視")),$B71="視覚障害")</formula>
    </cfRule>
  </conditionalFormatting>
  <conditionalFormatting sqref="D124:AA173">
    <cfRule type="expression" dxfId="313" priority="52">
      <formula>AND(ISBLANK($D124),COUNTA($B124)=1)</formula>
    </cfRule>
  </conditionalFormatting>
  <conditionalFormatting sqref="E42:AA63 E65:AA68">
    <cfRule type="expression" dxfId="312" priority="45">
      <formula>AND(SUM($J11,$L11,$N11,$P11,$R11,$T11,$V11,$X11)&gt;=1,SUM($E42:$AA42)=0)</formula>
    </cfRule>
    <cfRule type="expression" dxfId="311" priority="67">
      <formula>AND(SUM($E42:$AA42)&gt;=1,SUM($J11,$L11,$N11,$P11,$R11,$T11,$V11,$X11)=0)</formula>
    </cfRule>
  </conditionalFormatting>
  <conditionalFormatting sqref="F11:F32 F34:F37">
    <cfRule type="expression" dxfId="310" priority="93">
      <formula>$F11&lt;$G11</formula>
    </cfRule>
  </conditionalFormatting>
  <conditionalFormatting sqref="G11:G32 G34:G37">
    <cfRule type="expression" dxfId="309" priority="89">
      <formula>$G11&lt;SUM($J11,$L11,$N11,$P11,$R11,$T11,$V11,$X11)</formula>
    </cfRule>
    <cfRule type="expression" dxfId="308" priority="90">
      <formula>$G11&lt;$I11</formula>
    </cfRule>
    <cfRule type="expression" dxfId="307" priority="92">
      <formula>$G11&lt;$H11</formula>
    </cfRule>
  </conditionalFormatting>
  <conditionalFormatting sqref="H11:H32 H34:H37">
    <cfRule type="expression" dxfId="306" priority="87">
      <formula>$H11&gt;$G11</formula>
    </cfRule>
    <cfRule type="expression" dxfId="305" priority="86">
      <formula>$H11&lt;SUM($K11,$M11,$O11,$Q11,$S11,$U11,$W11,$Y11)</formula>
    </cfRule>
    <cfRule type="expression" dxfId="304" priority="88">
      <formula>$H11&lt;$I11</formula>
    </cfRule>
  </conditionalFormatting>
  <conditionalFormatting sqref="I11:I32 I34:I37">
    <cfRule type="expression" dxfId="303" priority="85">
      <formula>$I11&gt;$H11</formula>
    </cfRule>
    <cfRule type="expression" dxfId="302" priority="84">
      <formula>$I11&gt;$G11</formula>
    </cfRule>
  </conditionalFormatting>
  <conditionalFormatting sqref="J11:J32 J34:J37">
    <cfRule type="expression" dxfId="301" priority="82">
      <formula>$J11&lt;$K11</formula>
    </cfRule>
  </conditionalFormatting>
  <conditionalFormatting sqref="J11:Y32 J34:Y37">
    <cfRule type="expression" dxfId="300" priority="2">
      <formula>AND(SUM($J11,$L11,$N11,$P11,$R11,$T11,$V11,$X11)&gt;=1,SUM($E42:$AA42)=0)</formula>
    </cfRule>
    <cfRule type="expression" dxfId="299" priority="1">
      <formula>AND(SUM($E42:$AA42)&gt;=1,SUM($J11,$L11,$N11,$P11,$R11,$T11,$V11,$X11)=0)</formula>
    </cfRule>
  </conditionalFormatting>
  <conditionalFormatting sqref="J71:AA120">
    <cfRule type="expression" dxfId="298" priority="54">
      <formula>AND(ISBLANK($J71),COUNTA($B71)=1)</formula>
    </cfRule>
  </conditionalFormatting>
  <conditionalFormatting sqref="K11:K32 K34:K37">
    <cfRule type="expression" dxfId="297" priority="80">
      <formula>$K11&gt;$J11</formula>
    </cfRule>
  </conditionalFormatting>
  <conditionalFormatting sqref="L11:L32 L34:L37">
    <cfRule type="expression" dxfId="296" priority="79">
      <formula>$L11&lt;$M11</formula>
    </cfRule>
  </conditionalFormatting>
  <conditionalFormatting sqref="M11:M32 M34:M37">
    <cfRule type="expression" dxfId="295" priority="78">
      <formula>$M11&gt;$L11</formula>
    </cfRule>
  </conditionalFormatting>
  <conditionalFormatting sqref="N11:N32 N34:N37">
    <cfRule type="expression" dxfId="294" priority="77">
      <formula>$N11&lt;$O11</formula>
    </cfRule>
  </conditionalFormatting>
  <conditionalFormatting sqref="O11:O32 O34:O37">
    <cfRule type="expression" dxfId="293" priority="76">
      <formula>$O11&gt;$N11</formula>
    </cfRule>
  </conditionalFormatting>
  <conditionalFormatting sqref="P11:P32 P34:P37">
    <cfRule type="expression" dxfId="292" priority="75">
      <formula>$P11&lt;$Q11</formula>
    </cfRule>
  </conditionalFormatting>
  <conditionalFormatting sqref="Q11:Q32 Q34:Q37">
    <cfRule type="expression" dxfId="291" priority="74">
      <formula>$Q11&gt;$P11</formula>
    </cfRule>
  </conditionalFormatting>
  <conditionalFormatting sqref="R11:R32 R34:R37">
    <cfRule type="expression" dxfId="290" priority="73">
      <formula>$R11&lt;$S11</formula>
    </cfRule>
  </conditionalFormatting>
  <conditionalFormatting sqref="S11:S32 S34:S37">
    <cfRule type="expression" dxfId="289" priority="72">
      <formula>$S11&gt;$R11</formula>
    </cfRule>
  </conditionalFormatting>
  <conditionalFormatting sqref="T11:T32 T34:T37">
    <cfRule type="expression" dxfId="288" priority="71">
      <formula>$T11&lt;$U11</formula>
    </cfRule>
  </conditionalFormatting>
  <conditionalFormatting sqref="U11:U32 U34:U37">
    <cfRule type="expression" dxfId="287" priority="70">
      <formula>$U11&gt;$T11</formula>
    </cfRule>
  </conditionalFormatting>
  <conditionalFormatting sqref="V11:V32 V34:V37">
    <cfRule type="expression" dxfId="286" priority="69">
      <formula>$V11&lt;$W11</formula>
    </cfRule>
  </conditionalFormatting>
  <conditionalFormatting sqref="W11:W32 W34:W37">
    <cfRule type="expression" dxfId="285" priority="68">
      <formula>$W11&gt;$V11</formula>
    </cfRule>
  </conditionalFormatting>
  <conditionalFormatting sqref="X11:X32 X34:X37">
    <cfRule type="expression" dxfId="284" priority="51">
      <formula>$X11&lt;$Y11</formula>
    </cfRule>
  </conditionalFormatting>
  <conditionalFormatting sqref="Y11:Y32 Y34:Y37">
    <cfRule type="expression" dxfId="283" priority="50">
      <formula>$Y11&gt;$X11</formula>
    </cfRule>
  </conditionalFormatting>
  <dataValidations count="13">
    <dataValidation type="whole" imeMode="off" operator="equal" allowBlank="1" showErrorMessage="1" errorTitle="入力できません" error="半角数字の1を入力してください。" sqref="AH42:BC63 AH65:BC68">
      <formula1>1</formula1>
    </dataValidation>
    <dataValidation allowBlank="1" showErrorMessage="1" promptTitle="wその他" prompt="下の票に』具体的に記入してください" sqref="AA42:AA63 BD42:BD63"/>
    <dataValidation type="whole" operator="greaterThanOrEqual" allowBlank="1" showInputMessage="1" showErrorMessage="1" error="半角数字で入力してください" sqref="AH34:BB37 AH11:BB32">
      <formula1>0</formula1>
    </dataValidation>
    <dataValidation type="list" allowBlank="1" showInputMessage="1" showErrorMessage="1" errorTitle="障害大区分" error="プルダウンリンストから選択してください。" sqref="AE71:AF120">
      <formula1>"視覚障害,聴覚・言語障害,肢体不自由,病弱・虚弱,重複,発達障害,精神障害,その他の障害"</formula1>
    </dataValidation>
    <dataValidation type="list" allowBlank="1" showInputMessage="1" showErrorMessage="1" errorTitle="障害小区分" error="プルダウンリストから選択してください。" sqref="AG71:AG120">
      <formula1>"盲,弱視,聾,難聴,言語障害のみ,上肢機能障害,下肢機能障害,上下肢機能障害,他の機能障害,内部障害等,他の慢性疾患,SLD,ADHD,ASD,発達障害の重複,統合失調症等,気分障害,神経症性障害等,摂食障害・睡眠障害等,他の精神障害"</formula1>
    </dataValidation>
    <dataValidation type="list" allowBlank="1" showInputMessage="1" showErrorMessage="1" error="プルダウンリストから選択してください。" sqref="AE124:AF173">
      <formula1>"SLD,ADHD,ASD,区分不明"</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E11:Y32 E34:Y37">
      <formula1>0</formula1>
    </dataValidation>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E42:Z63 E65:Z68">
      <formula1>0</formula1>
      <formula2>1</formula2>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1:C120">
      <formula1>"視覚障害,聴覚・言語障害,肢体不自由,病弱・虚弱,重複,発達障害（診断書あり）,精神障害,その他の障害"</formula1>
    </dataValidation>
    <dataValidation type="list" allowBlank="1" showInputMessage="1" showErrorMessage="1" errorTitle="障害小区分" error="プルダウンリ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1:D120">
      <formula1>"盲,弱視,聾,難聴,言語障害のみ,上肢機能障害,下肢機能障害,上下肢機能障害,他の機能障害,内部障害等,他の慢性疾患,SLD,ADHD,ASD,発達障害の重複,統合失調症等,気分障害,神経症性障害等,摂食障害・睡眠障害等,他の精神障害"</formula1>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124:AA173 J71:AA120"/>
    <dataValidation type="list" allowBlank="1" showInputMessage="1" showErrorMessage="1" error="プルダウンリ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124:C173">
      <formula1>"SLD,ADHD,ASD,区分不明"</formula1>
    </dataValidation>
    <dataValidation allowBlank="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E71:I120"/>
  </dataValidations>
  <pageMargins left="0.74803149606299213" right="0.74803149606299213" top="0.98425196850393704" bottom="0.98425196850393704" header="0.51181102362204722" footer="0.51181102362204722"/>
  <pageSetup paperSize="9" scale="54" fitToWidth="0" fitToHeight="0" orientation="portrait" r:id="rId1"/>
  <headerFooter alignWithMargins="0">
    <oddHeader>&amp;R&amp;A</oddHeader>
    <oddFooter>&amp;C&amp;P</oddFooter>
  </headerFooter>
  <rowBreaks count="3" manualBreakCount="3">
    <brk id="38" max="26" man="1"/>
    <brk id="68" max="26" man="1"/>
    <brk id="120" max="26" man="1"/>
  </rowBreaks>
  <colBreaks count="1" manualBreakCount="1">
    <brk id="27" max="10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82"/>
  <sheetViews>
    <sheetView workbookViewId="0">
      <selection activeCell="F3" sqref="F3:P3"/>
    </sheetView>
  </sheetViews>
  <sheetFormatPr defaultColWidth="8.5" defaultRowHeight="15" x14ac:dyDescent="0.15"/>
  <cols>
    <col min="1" max="1" width="7.25" style="20" customWidth="1"/>
    <col min="2" max="2" width="16.75" style="20" customWidth="1"/>
    <col min="3" max="16" width="5.125" style="20" customWidth="1"/>
    <col min="17" max="17" width="1.125" style="20" customWidth="1"/>
    <col min="18" max="18" width="8.5" style="20"/>
    <col min="19" max="19" width="7.25" style="20" customWidth="1"/>
    <col min="20" max="20" width="16.75" style="20" customWidth="1"/>
    <col min="21" max="34" width="5.125" style="20" customWidth="1"/>
    <col min="35" max="16384" width="8.5" style="20"/>
  </cols>
  <sheetData>
    <row r="1" spans="1:45" s="15" customFormat="1" ht="60" customHeight="1" x14ac:dyDescent="0.15">
      <c r="A1" s="2032"/>
      <c r="B1" s="2032"/>
      <c r="C1" s="2032"/>
      <c r="D1" s="2032"/>
      <c r="E1" s="2032"/>
      <c r="F1" s="2032"/>
      <c r="G1" s="2032"/>
      <c r="H1" s="2032"/>
      <c r="I1" s="2032"/>
      <c r="J1" s="2032"/>
      <c r="K1" s="2032"/>
      <c r="L1" s="2032"/>
      <c r="M1" s="2032"/>
      <c r="N1" s="2032"/>
      <c r="O1" s="2032"/>
      <c r="P1" s="2032"/>
      <c r="Q1" s="78"/>
      <c r="R1" s="78"/>
      <c r="S1" s="78"/>
      <c r="T1" s="78"/>
      <c r="U1" s="78"/>
      <c r="V1" s="78"/>
      <c r="W1" s="78"/>
      <c r="X1" s="78"/>
      <c r="Y1" s="78"/>
      <c r="Z1" s="78"/>
      <c r="AA1" s="78"/>
      <c r="AB1" s="78"/>
    </row>
    <row r="2" spans="1:45" s="15" customFormat="1" ht="17.25" customHeight="1" x14ac:dyDescent="0.15">
      <c r="A2" s="2033" t="str">
        <f>IF(ISBLANK('１．学校基本情報'!$A$7),"",'１．学校基本情報'!$A$7)</f>
        <v/>
      </c>
      <c r="B2" s="2033"/>
      <c r="C2" s="2033"/>
      <c r="D2" s="2033"/>
      <c r="E2" s="2033"/>
      <c r="F2" s="2033"/>
      <c r="G2" s="2033"/>
      <c r="H2" s="2033"/>
      <c r="I2" s="2033"/>
      <c r="J2" s="2033"/>
      <c r="K2" s="2033"/>
      <c r="L2" s="2033"/>
      <c r="M2" s="2033"/>
      <c r="N2" s="2033"/>
      <c r="O2" s="2033"/>
      <c r="P2" s="2033"/>
      <c r="AH2" s="53"/>
      <c r="AI2" s="20"/>
      <c r="AJ2" s="20"/>
      <c r="AK2" s="20"/>
      <c r="AL2" s="20"/>
      <c r="AM2" s="20"/>
      <c r="AN2" s="20"/>
      <c r="AO2" s="20"/>
      <c r="AP2" s="20"/>
      <c r="AQ2" s="20"/>
      <c r="AR2" s="20"/>
      <c r="AS2" s="20"/>
    </row>
    <row r="3" spans="1:45" s="349" customFormat="1" x14ac:dyDescent="0.15">
      <c r="C3" s="350"/>
      <c r="E3" s="351"/>
      <c r="F3" s="2501"/>
      <c r="G3" s="2501"/>
      <c r="H3" s="2501"/>
      <c r="I3" s="2501"/>
      <c r="J3" s="2501"/>
      <c r="K3" s="2501"/>
      <c r="L3" s="2501"/>
      <c r="M3" s="2501"/>
      <c r="N3" s="2501"/>
      <c r="O3" s="2501"/>
      <c r="P3" s="2501"/>
    </row>
    <row r="4" spans="1:45" s="349" customFormat="1" ht="6" customHeight="1" x14ac:dyDescent="0.15">
      <c r="E4" s="351"/>
    </row>
    <row r="5" spans="1:45" s="15" customFormat="1" ht="16.5" customHeight="1" x14ac:dyDescent="0.15">
      <c r="A5" s="2503" t="s">
        <v>1012</v>
      </c>
      <c r="B5" s="2038"/>
      <c r="C5" s="2038"/>
      <c r="D5" s="2038"/>
      <c r="E5" s="2038"/>
      <c r="F5" s="2038"/>
      <c r="G5" s="2038"/>
      <c r="H5" s="2038"/>
      <c r="I5" s="2038"/>
      <c r="J5" s="2038"/>
      <c r="K5" s="2038"/>
      <c r="L5" s="2038"/>
      <c r="M5" s="2038"/>
      <c r="N5" s="2038"/>
      <c r="O5" s="2038"/>
      <c r="P5" s="2038"/>
      <c r="Q5" s="20"/>
      <c r="R5" s="352"/>
      <c r="S5" s="2494" t="s">
        <v>1012</v>
      </c>
      <c r="T5" s="2039"/>
      <c r="U5" s="2039"/>
      <c r="V5" s="2039"/>
      <c r="W5" s="2039"/>
      <c r="X5" s="2039"/>
      <c r="Y5" s="2039"/>
      <c r="Z5" s="2039"/>
      <c r="AA5" s="2039"/>
      <c r="AB5" s="2039"/>
      <c r="AC5" s="2039"/>
      <c r="AD5" s="2039"/>
      <c r="AE5" s="2039"/>
      <c r="AF5" s="2039"/>
      <c r="AG5" s="2039"/>
      <c r="AH5" s="2039"/>
    </row>
    <row r="6" spans="1:45" s="15" customFormat="1" ht="4.5" customHeight="1" x14ac:dyDescent="0.15">
      <c r="J6" s="20"/>
      <c r="K6" s="20"/>
      <c r="L6" s="20"/>
      <c r="M6" s="20"/>
      <c r="N6" s="20"/>
      <c r="O6" s="20"/>
      <c r="P6" s="20"/>
      <c r="Q6" s="20"/>
      <c r="R6" s="20"/>
      <c r="S6" s="53"/>
      <c r="T6" s="53"/>
      <c r="U6" s="53"/>
      <c r="V6" s="53"/>
      <c r="W6" s="53"/>
      <c r="X6" s="53"/>
      <c r="Y6" s="53"/>
      <c r="Z6" s="53"/>
      <c r="AA6" s="53"/>
      <c r="AB6" s="84"/>
      <c r="AC6" s="84"/>
      <c r="AD6" s="84"/>
      <c r="AE6" s="84"/>
      <c r="AF6" s="84"/>
      <c r="AG6" s="84"/>
      <c r="AH6" s="84"/>
    </row>
    <row r="7" spans="1:45" s="16" customFormat="1" ht="17.25" customHeight="1" thickBot="1" x14ac:dyDescent="0.3">
      <c r="A7" s="2502" t="s">
        <v>207</v>
      </c>
      <c r="B7" s="2502"/>
      <c r="C7" s="2502"/>
      <c r="D7" s="2502"/>
      <c r="E7" s="2502"/>
      <c r="F7" s="2502"/>
      <c r="G7" s="2502"/>
      <c r="H7" s="2502"/>
      <c r="I7" s="2502"/>
      <c r="J7" s="2502"/>
      <c r="K7" s="2502"/>
      <c r="L7" s="2502"/>
      <c r="M7" s="2502"/>
      <c r="N7" s="2502"/>
      <c r="O7" s="2502"/>
      <c r="P7" s="2502"/>
      <c r="Q7" s="169"/>
      <c r="R7" s="169"/>
      <c r="S7" s="2495" t="s">
        <v>207</v>
      </c>
      <c r="T7" s="2495"/>
      <c r="U7" s="2495"/>
      <c r="V7" s="2495"/>
      <c r="W7" s="2495"/>
      <c r="X7" s="2495"/>
      <c r="Y7" s="2495"/>
      <c r="Z7" s="2495"/>
      <c r="AA7" s="2495"/>
      <c r="AB7" s="2495"/>
      <c r="AC7" s="2495"/>
      <c r="AD7" s="2495"/>
      <c r="AE7" s="2495"/>
      <c r="AF7" s="2495"/>
      <c r="AG7" s="2495"/>
      <c r="AH7" s="2495"/>
    </row>
    <row r="8" spans="1:45" s="16" customFormat="1" ht="14.1" customHeight="1" x14ac:dyDescent="0.25">
      <c r="A8" s="2448" t="s">
        <v>208</v>
      </c>
      <c r="B8" s="2449"/>
      <c r="C8" s="353" t="s">
        <v>209</v>
      </c>
      <c r="D8" s="354" t="s">
        <v>210</v>
      </c>
      <c r="E8" s="355" t="s">
        <v>454</v>
      </c>
      <c r="F8" s="356"/>
      <c r="G8" s="356"/>
      <c r="H8" s="356"/>
      <c r="I8" s="356"/>
      <c r="J8" s="169"/>
      <c r="K8" s="169"/>
      <c r="L8" s="169"/>
      <c r="M8" s="169"/>
      <c r="N8" s="169"/>
      <c r="O8" s="169"/>
      <c r="P8" s="169"/>
      <c r="Q8" s="169"/>
      <c r="R8" s="169"/>
      <c r="S8" s="2313" t="s">
        <v>208</v>
      </c>
      <c r="T8" s="2314"/>
      <c r="U8" s="357" t="s">
        <v>209</v>
      </c>
      <c r="V8" s="357" t="s">
        <v>210</v>
      </c>
      <c r="W8" s="358" t="s">
        <v>454</v>
      </c>
      <c r="X8" s="25"/>
      <c r="Y8" s="25"/>
      <c r="Z8" s="25"/>
      <c r="AA8" s="25"/>
      <c r="AB8" s="359"/>
      <c r="AC8" s="359"/>
      <c r="AD8" s="359"/>
      <c r="AE8" s="359"/>
      <c r="AF8" s="359"/>
      <c r="AG8" s="359"/>
      <c r="AH8" s="359"/>
    </row>
    <row r="9" spans="1:45" s="75" customFormat="1" ht="163.5" customHeight="1" x14ac:dyDescent="0.15">
      <c r="A9" s="2452"/>
      <c r="B9" s="2453"/>
      <c r="C9" s="360" t="s">
        <v>1008</v>
      </c>
      <c r="D9" s="361" t="s">
        <v>1009</v>
      </c>
      <c r="E9" s="362" t="s">
        <v>455</v>
      </c>
      <c r="J9" s="160"/>
      <c r="K9" s="160"/>
      <c r="L9" s="160"/>
      <c r="M9" s="160"/>
      <c r="N9" s="160"/>
      <c r="O9" s="160"/>
      <c r="P9" s="160"/>
      <c r="Q9" s="160"/>
      <c r="R9" s="160"/>
      <c r="S9" s="2496"/>
      <c r="T9" s="2497"/>
      <c r="U9" s="363" t="s">
        <v>1008</v>
      </c>
      <c r="V9" s="363" t="s">
        <v>1009</v>
      </c>
      <c r="W9" s="364" t="s">
        <v>455</v>
      </c>
      <c r="X9" s="199"/>
      <c r="Y9" s="199"/>
      <c r="Z9" s="199"/>
      <c r="AA9" s="199"/>
      <c r="AB9" s="162"/>
      <c r="AC9" s="162"/>
      <c r="AD9" s="162"/>
      <c r="AE9" s="162"/>
      <c r="AF9" s="162"/>
      <c r="AG9" s="162"/>
      <c r="AH9" s="162"/>
    </row>
    <row r="10" spans="1:45" s="75" customFormat="1" ht="13.5" customHeight="1" x14ac:dyDescent="0.15">
      <c r="A10" s="2435" t="s">
        <v>1</v>
      </c>
      <c r="B10" s="365" t="s">
        <v>7</v>
      </c>
      <c r="C10" s="244"/>
      <c r="D10" s="366"/>
      <c r="E10" s="367"/>
      <c r="F10" s="368"/>
      <c r="J10" s="160"/>
      <c r="K10" s="160"/>
      <c r="L10" s="160"/>
      <c r="M10" s="160"/>
      <c r="N10" s="160"/>
      <c r="O10" s="160"/>
      <c r="P10" s="160"/>
      <c r="Q10" s="160"/>
      <c r="R10" s="160"/>
      <c r="S10" s="2498" t="s">
        <v>1</v>
      </c>
      <c r="T10" s="369" t="s">
        <v>7</v>
      </c>
      <c r="U10" s="370"/>
      <c r="V10" s="370"/>
      <c r="W10" s="371"/>
      <c r="X10" s="199"/>
      <c r="Y10" s="199"/>
      <c r="Z10" s="199"/>
      <c r="AA10" s="199"/>
      <c r="AB10" s="162"/>
      <c r="AC10" s="162"/>
      <c r="AD10" s="162"/>
      <c r="AE10" s="162"/>
      <c r="AF10" s="162"/>
      <c r="AG10" s="162"/>
      <c r="AH10" s="162"/>
    </row>
    <row r="11" spans="1:45" s="75" customFormat="1" ht="13.5" customHeight="1" x14ac:dyDescent="0.15">
      <c r="A11" s="2436"/>
      <c r="B11" s="372" t="s">
        <v>8</v>
      </c>
      <c r="C11" s="234"/>
      <c r="D11" s="373"/>
      <c r="E11" s="277"/>
      <c r="F11" s="368"/>
      <c r="J11" s="160"/>
      <c r="K11" s="160"/>
      <c r="L11" s="160"/>
      <c r="M11" s="160"/>
      <c r="N11" s="160"/>
      <c r="O11" s="160"/>
      <c r="P11" s="160"/>
      <c r="Q11" s="160"/>
      <c r="R11" s="160"/>
      <c r="S11" s="2499"/>
      <c r="T11" s="374" t="s">
        <v>8</v>
      </c>
      <c r="U11" s="375"/>
      <c r="V11" s="375"/>
      <c r="W11" s="376"/>
      <c r="X11" s="199"/>
      <c r="Y11" s="199"/>
      <c r="Z11" s="199"/>
      <c r="AA11" s="199"/>
      <c r="AB11" s="162"/>
      <c r="AC11" s="162"/>
      <c r="AD11" s="162"/>
      <c r="AE11" s="162"/>
      <c r="AF11" s="162"/>
      <c r="AG11" s="162"/>
      <c r="AH11" s="162"/>
    </row>
    <row r="12" spans="1:45" s="75" customFormat="1" ht="13.5" customHeight="1" x14ac:dyDescent="0.15">
      <c r="A12" s="2437" t="s">
        <v>2</v>
      </c>
      <c r="B12" s="377" t="s">
        <v>9</v>
      </c>
      <c r="C12" s="244"/>
      <c r="D12" s="366"/>
      <c r="E12" s="367"/>
      <c r="F12" s="368"/>
      <c r="J12" s="160"/>
      <c r="K12" s="160"/>
      <c r="L12" s="160"/>
      <c r="M12" s="160"/>
      <c r="N12" s="160"/>
      <c r="O12" s="160"/>
      <c r="P12" s="160"/>
      <c r="Q12" s="160"/>
      <c r="R12" s="160"/>
      <c r="S12" s="2498" t="s">
        <v>2</v>
      </c>
      <c r="T12" s="369" t="s">
        <v>9</v>
      </c>
      <c r="U12" s="370"/>
      <c r="V12" s="370"/>
      <c r="W12" s="371"/>
      <c r="X12" s="199"/>
      <c r="Y12" s="199"/>
      <c r="Z12" s="199"/>
      <c r="AA12" s="199"/>
      <c r="AB12" s="162"/>
      <c r="AC12" s="162"/>
      <c r="AD12" s="162"/>
      <c r="AE12" s="162"/>
      <c r="AF12" s="162"/>
      <c r="AG12" s="162"/>
      <c r="AH12" s="162"/>
    </row>
    <row r="13" spans="1:45" s="75" customFormat="1" ht="13.5" customHeight="1" x14ac:dyDescent="0.15">
      <c r="A13" s="2438"/>
      <c r="B13" s="378" t="s">
        <v>10</v>
      </c>
      <c r="C13" s="244"/>
      <c r="D13" s="366"/>
      <c r="E13" s="256"/>
      <c r="F13" s="368"/>
      <c r="J13" s="160"/>
      <c r="K13" s="160"/>
      <c r="L13" s="160"/>
      <c r="M13" s="160"/>
      <c r="N13" s="160"/>
      <c r="O13" s="160"/>
      <c r="P13" s="160"/>
      <c r="Q13" s="160"/>
      <c r="R13" s="160"/>
      <c r="S13" s="2500"/>
      <c r="T13" s="379" t="s">
        <v>10</v>
      </c>
      <c r="U13" s="370"/>
      <c r="V13" s="370"/>
      <c r="W13" s="380"/>
      <c r="X13" s="199"/>
      <c r="Y13" s="199"/>
      <c r="Z13" s="199"/>
      <c r="AA13" s="199"/>
      <c r="AB13" s="162"/>
      <c r="AC13" s="162"/>
      <c r="AD13" s="162"/>
      <c r="AE13" s="162"/>
      <c r="AF13" s="162"/>
      <c r="AG13" s="162"/>
      <c r="AH13" s="162"/>
    </row>
    <row r="14" spans="1:45" s="75" customFormat="1" ht="13.5" customHeight="1" x14ac:dyDescent="0.15">
      <c r="A14" s="2439"/>
      <c r="B14" s="381" t="s">
        <v>11</v>
      </c>
      <c r="C14" s="234"/>
      <c r="D14" s="373"/>
      <c r="E14" s="235"/>
      <c r="F14" s="368"/>
      <c r="J14" s="160"/>
      <c r="K14" s="160"/>
      <c r="L14" s="160"/>
      <c r="M14" s="160"/>
      <c r="N14" s="160"/>
      <c r="O14" s="160"/>
      <c r="P14" s="160"/>
      <c r="Q14" s="160"/>
      <c r="R14" s="160"/>
      <c r="S14" s="2499"/>
      <c r="T14" s="374" t="s">
        <v>11</v>
      </c>
      <c r="U14" s="375"/>
      <c r="V14" s="375"/>
      <c r="W14" s="376"/>
      <c r="X14" s="199"/>
      <c r="Y14" s="199"/>
      <c r="Z14" s="199"/>
      <c r="AA14" s="199"/>
      <c r="AB14" s="162"/>
      <c r="AC14" s="162"/>
      <c r="AD14" s="162"/>
      <c r="AE14" s="162"/>
      <c r="AF14" s="162"/>
      <c r="AG14" s="162"/>
      <c r="AH14" s="162"/>
    </row>
    <row r="15" spans="1:45" s="75" customFormat="1" ht="13.5" customHeight="1" x14ac:dyDescent="0.15">
      <c r="A15" s="2121" t="s">
        <v>3</v>
      </c>
      <c r="B15" s="382" t="s">
        <v>12</v>
      </c>
      <c r="C15" s="244"/>
      <c r="D15" s="366"/>
      <c r="E15" s="367"/>
      <c r="F15" s="368"/>
      <c r="J15" s="160"/>
      <c r="K15" s="160"/>
      <c r="L15" s="160"/>
      <c r="M15" s="160"/>
      <c r="N15" s="160"/>
      <c r="O15" s="160"/>
      <c r="P15" s="160"/>
      <c r="Q15" s="160"/>
      <c r="R15" s="160"/>
      <c r="S15" s="2358" t="s">
        <v>3</v>
      </c>
      <c r="T15" s="369" t="s">
        <v>12</v>
      </c>
      <c r="U15" s="370"/>
      <c r="V15" s="370"/>
      <c r="W15" s="371"/>
      <c r="X15" s="199"/>
      <c r="Y15" s="199"/>
      <c r="Z15" s="199"/>
      <c r="AA15" s="199"/>
      <c r="AB15" s="162"/>
      <c r="AC15" s="162"/>
      <c r="AD15" s="162"/>
      <c r="AE15" s="162"/>
      <c r="AF15" s="162"/>
      <c r="AG15" s="162"/>
      <c r="AH15" s="162"/>
    </row>
    <row r="16" spans="1:45" s="75" customFormat="1" ht="13.5" customHeight="1" x14ac:dyDescent="0.15">
      <c r="A16" s="2123"/>
      <c r="B16" s="383" t="s">
        <v>13</v>
      </c>
      <c r="C16" s="244"/>
      <c r="D16" s="366"/>
      <c r="E16" s="256"/>
      <c r="F16" s="368"/>
      <c r="J16" s="160"/>
      <c r="K16" s="160"/>
      <c r="L16" s="160"/>
      <c r="M16" s="160"/>
      <c r="N16" s="160"/>
      <c r="O16" s="160"/>
      <c r="P16" s="160"/>
      <c r="Q16" s="160"/>
      <c r="R16" s="160"/>
      <c r="S16" s="2360"/>
      <c r="T16" s="379" t="s">
        <v>13</v>
      </c>
      <c r="U16" s="370"/>
      <c r="V16" s="370"/>
      <c r="W16" s="380"/>
      <c r="X16" s="199"/>
      <c r="Y16" s="199"/>
      <c r="Z16" s="199"/>
      <c r="AA16" s="199"/>
      <c r="AB16" s="162"/>
      <c r="AC16" s="162"/>
      <c r="AD16" s="162"/>
      <c r="AE16" s="162"/>
      <c r="AF16" s="162"/>
      <c r="AG16" s="162"/>
      <c r="AH16" s="162"/>
    </row>
    <row r="17" spans="1:34" s="75" customFormat="1" ht="13.5" customHeight="1" x14ac:dyDescent="0.15">
      <c r="A17" s="2123"/>
      <c r="B17" s="383" t="s">
        <v>14</v>
      </c>
      <c r="C17" s="244"/>
      <c r="D17" s="366"/>
      <c r="E17" s="256"/>
      <c r="F17" s="368"/>
      <c r="J17" s="160"/>
      <c r="K17" s="160"/>
      <c r="L17" s="160"/>
      <c r="M17" s="160"/>
      <c r="N17" s="160"/>
      <c r="O17" s="160"/>
      <c r="P17" s="160"/>
      <c r="Q17" s="160"/>
      <c r="R17" s="160"/>
      <c r="S17" s="2360"/>
      <c r="T17" s="379" t="s">
        <v>14</v>
      </c>
      <c r="U17" s="370"/>
      <c r="V17" s="370"/>
      <c r="W17" s="380"/>
      <c r="X17" s="199"/>
      <c r="Y17" s="199"/>
      <c r="Z17" s="199"/>
      <c r="AA17" s="199"/>
      <c r="AB17" s="162"/>
      <c r="AC17" s="162"/>
      <c r="AD17" s="162"/>
      <c r="AE17" s="162"/>
      <c r="AF17" s="162"/>
      <c r="AG17" s="162"/>
      <c r="AH17" s="162"/>
    </row>
    <row r="18" spans="1:34" s="75" customFormat="1" ht="13.5" customHeight="1" x14ac:dyDescent="0.15">
      <c r="A18" s="2125"/>
      <c r="B18" s="384" t="s">
        <v>15</v>
      </c>
      <c r="C18" s="234"/>
      <c r="D18" s="373"/>
      <c r="E18" s="235"/>
      <c r="F18" s="368"/>
      <c r="J18" s="160"/>
      <c r="K18" s="160"/>
      <c r="L18" s="160"/>
      <c r="M18" s="160"/>
      <c r="N18" s="160"/>
      <c r="O18" s="160"/>
      <c r="P18" s="160"/>
      <c r="Q18" s="160"/>
      <c r="R18" s="160"/>
      <c r="S18" s="2362"/>
      <c r="T18" s="374" t="s">
        <v>15</v>
      </c>
      <c r="U18" s="375"/>
      <c r="V18" s="375"/>
      <c r="W18" s="376"/>
      <c r="X18" s="199"/>
      <c r="Y18" s="199"/>
      <c r="Z18" s="199"/>
      <c r="AA18" s="199"/>
      <c r="AB18" s="162"/>
      <c r="AC18" s="162"/>
      <c r="AD18" s="162"/>
      <c r="AE18" s="162"/>
      <c r="AF18" s="162"/>
      <c r="AG18" s="162"/>
      <c r="AH18" s="162"/>
    </row>
    <row r="19" spans="1:34" s="75" customFormat="1" ht="13.5" customHeight="1" x14ac:dyDescent="0.15">
      <c r="A19" s="2203" t="s">
        <v>64</v>
      </c>
      <c r="B19" s="385" t="s">
        <v>317</v>
      </c>
      <c r="C19" s="244"/>
      <c r="D19" s="366"/>
      <c r="E19" s="367"/>
      <c r="F19" s="368"/>
      <c r="J19" s="160"/>
      <c r="K19" s="160"/>
      <c r="L19" s="160"/>
      <c r="M19" s="160"/>
      <c r="N19" s="160"/>
      <c r="O19" s="160"/>
      <c r="P19" s="160"/>
      <c r="Q19" s="160"/>
      <c r="R19" s="160"/>
      <c r="S19" s="2510" t="s">
        <v>64</v>
      </c>
      <c r="T19" s="386" t="s">
        <v>317</v>
      </c>
      <c r="U19" s="370"/>
      <c r="V19" s="370"/>
      <c r="W19" s="371"/>
      <c r="X19" s="199"/>
      <c r="Y19" s="199"/>
      <c r="Z19" s="199"/>
      <c r="AA19" s="199"/>
      <c r="AB19" s="162"/>
      <c r="AC19" s="162"/>
      <c r="AD19" s="162"/>
      <c r="AE19" s="162"/>
      <c r="AF19" s="162"/>
      <c r="AG19" s="162"/>
      <c r="AH19" s="162"/>
    </row>
    <row r="20" spans="1:34" s="75" customFormat="1" ht="13.5" customHeight="1" x14ac:dyDescent="0.15">
      <c r="A20" s="2454"/>
      <c r="B20" s="387" t="s">
        <v>318</v>
      </c>
      <c r="C20" s="234"/>
      <c r="D20" s="373"/>
      <c r="E20" s="235"/>
      <c r="F20" s="368"/>
      <c r="J20" s="160"/>
      <c r="K20" s="160"/>
      <c r="L20" s="160"/>
      <c r="M20" s="160"/>
      <c r="N20" s="160"/>
      <c r="O20" s="160"/>
      <c r="P20" s="160"/>
      <c r="Q20" s="160"/>
      <c r="R20" s="160"/>
      <c r="S20" s="2511"/>
      <c r="T20" s="388" t="s">
        <v>71</v>
      </c>
      <c r="U20" s="375"/>
      <c r="V20" s="375"/>
      <c r="W20" s="376"/>
      <c r="X20" s="199"/>
      <c r="Y20" s="199"/>
      <c r="Z20" s="199"/>
      <c r="AA20" s="199"/>
      <c r="AB20" s="162"/>
      <c r="AC20" s="162"/>
      <c r="AD20" s="162"/>
      <c r="AE20" s="162"/>
      <c r="AF20" s="162"/>
      <c r="AG20" s="162"/>
      <c r="AH20" s="162"/>
    </row>
    <row r="21" spans="1:34" s="75" customFormat="1" ht="13.5" customHeight="1" x14ac:dyDescent="0.15">
      <c r="A21" s="2455" t="s">
        <v>4</v>
      </c>
      <c r="B21" s="2456"/>
      <c r="C21" s="234"/>
      <c r="D21" s="373"/>
      <c r="E21" s="389"/>
      <c r="F21" s="368"/>
      <c r="J21" s="160"/>
      <c r="K21" s="160"/>
      <c r="L21" s="160"/>
      <c r="M21" s="160"/>
      <c r="N21" s="160"/>
      <c r="O21" s="160"/>
      <c r="P21" s="160"/>
      <c r="Q21" s="160"/>
      <c r="R21" s="160"/>
      <c r="S21" s="1999" t="s">
        <v>4</v>
      </c>
      <c r="T21" s="2512"/>
      <c r="U21" s="375"/>
      <c r="V21" s="375"/>
      <c r="W21" s="390"/>
      <c r="X21" s="199"/>
      <c r="Y21" s="199"/>
      <c r="Z21" s="199"/>
      <c r="AA21" s="199"/>
      <c r="AB21" s="162"/>
      <c r="AC21" s="162"/>
      <c r="AD21" s="162"/>
      <c r="AE21" s="162"/>
      <c r="AF21" s="162"/>
      <c r="AG21" s="162"/>
      <c r="AH21" s="162"/>
    </row>
    <row r="22" spans="1:34" s="75" customFormat="1" ht="13.5" customHeight="1" x14ac:dyDescent="0.15">
      <c r="A22" s="2149" t="s">
        <v>3172</v>
      </c>
      <c r="B22" s="391" t="s">
        <v>621</v>
      </c>
      <c r="C22" s="244"/>
      <c r="D22" s="366"/>
      <c r="E22" s="367"/>
      <c r="F22" s="368"/>
      <c r="J22" s="160"/>
      <c r="K22" s="160"/>
      <c r="L22" s="160"/>
      <c r="M22" s="160"/>
      <c r="N22" s="160"/>
      <c r="O22" s="160"/>
      <c r="P22" s="160"/>
      <c r="Q22" s="160"/>
      <c r="R22" s="160"/>
      <c r="S22" s="2358" t="s">
        <v>199</v>
      </c>
      <c r="T22" s="369" t="s">
        <v>536</v>
      </c>
      <c r="U22" s="370"/>
      <c r="V22" s="370"/>
      <c r="W22" s="371"/>
      <c r="X22" s="199"/>
      <c r="Y22" s="199"/>
      <c r="Z22" s="199"/>
      <c r="AA22" s="199"/>
      <c r="AB22" s="162"/>
      <c r="AC22" s="162"/>
      <c r="AD22" s="162"/>
      <c r="AE22" s="162"/>
      <c r="AF22" s="162"/>
      <c r="AG22" s="162"/>
      <c r="AH22" s="162"/>
    </row>
    <row r="23" spans="1:34" s="75" customFormat="1" ht="13.5" customHeight="1" x14ac:dyDescent="0.15">
      <c r="A23" s="2151"/>
      <c r="B23" s="392" t="s">
        <v>622</v>
      </c>
      <c r="C23" s="244"/>
      <c r="D23" s="366"/>
      <c r="E23" s="256"/>
      <c r="F23" s="368"/>
      <c r="J23" s="160"/>
      <c r="K23" s="160"/>
      <c r="L23" s="160"/>
      <c r="M23" s="160"/>
      <c r="N23" s="160"/>
      <c r="O23" s="160"/>
      <c r="P23" s="160"/>
      <c r="Q23" s="160"/>
      <c r="R23" s="160"/>
      <c r="S23" s="2360"/>
      <c r="T23" s="379" t="s">
        <v>537</v>
      </c>
      <c r="U23" s="370"/>
      <c r="V23" s="370"/>
      <c r="W23" s="380"/>
      <c r="X23" s="199"/>
      <c r="Y23" s="199"/>
      <c r="Z23" s="199"/>
      <c r="AA23" s="199"/>
      <c r="AB23" s="162"/>
      <c r="AC23" s="162"/>
      <c r="AD23" s="162"/>
      <c r="AE23" s="162"/>
      <c r="AF23" s="162"/>
      <c r="AG23" s="162"/>
      <c r="AH23" s="162"/>
    </row>
    <row r="24" spans="1:34" s="75" customFormat="1" ht="13.5" customHeight="1" x14ac:dyDescent="0.15">
      <c r="A24" s="2151"/>
      <c r="B24" s="393" t="s">
        <v>623</v>
      </c>
      <c r="C24" s="244"/>
      <c r="D24" s="366"/>
      <c r="E24" s="256"/>
      <c r="F24" s="368"/>
      <c r="J24" s="160"/>
      <c r="K24" s="160"/>
      <c r="L24" s="160"/>
      <c r="M24" s="160"/>
      <c r="N24" s="160"/>
      <c r="O24" s="160"/>
      <c r="P24" s="160"/>
      <c r="Q24" s="160"/>
      <c r="R24" s="160"/>
      <c r="S24" s="2360"/>
      <c r="T24" s="394" t="s">
        <v>540</v>
      </c>
      <c r="U24" s="370"/>
      <c r="V24" s="370"/>
      <c r="W24" s="380"/>
      <c r="X24" s="199"/>
      <c r="Y24" s="199"/>
      <c r="Z24" s="199"/>
      <c r="AA24" s="199"/>
      <c r="AB24" s="162"/>
      <c r="AC24" s="162"/>
      <c r="AD24" s="162"/>
      <c r="AE24" s="162"/>
      <c r="AF24" s="162"/>
      <c r="AG24" s="162"/>
      <c r="AH24" s="162"/>
    </row>
    <row r="25" spans="1:34" s="75" customFormat="1" ht="13.5" customHeight="1" x14ac:dyDescent="0.15">
      <c r="A25" s="2153"/>
      <c r="B25" s="395" t="s">
        <v>16</v>
      </c>
      <c r="C25" s="234"/>
      <c r="D25" s="373"/>
      <c r="E25" s="235"/>
      <c r="F25" s="368"/>
      <c r="J25" s="160"/>
      <c r="K25" s="160"/>
      <c r="L25" s="160"/>
      <c r="M25" s="160"/>
      <c r="N25" s="160"/>
      <c r="O25" s="160"/>
      <c r="P25" s="160"/>
      <c r="Q25" s="160"/>
      <c r="R25" s="160"/>
      <c r="S25" s="2362"/>
      <c r="T25" s="396" t="s">
        <v>16</v>
      </c>
      <c r="U25" s="375"/>
      <c r="V25" s="375"/>
      <c r="W25" s="376"/>
      <c r="X25" s="199"/>
      <c r="Y25" s="199"/>
      <c r="Z25" s="199"/>
      <c r="AA25" s="199"/>
      <c r="AB25" s="162"/>
      <c r="AC25" s="162"/>
      <c r="AD25" s="162"/>
      <c r="AE25" s="162"/>
      <c r="AF25" s="162"/>
      <c r="AG25" s="162"/>
      <c r="AH25" s="162"/>
    </row>
    <row r="26" spans="1:34" s="75" customFormat="1" ht="13.5" customHeight="1" x14ac:dyDescent="0.15">
      <c r="A26" s="2485" t="s">
        <v>305</v>
      </c>
      <c r="B26" s="397" t="s">
        <v>304</v>
      </c>
      <c r="C26" s="244"/>
      <c r="D26" s="366"/>
      <c r="E26" s="367"/>
      <c r="F26" s="368"/>
      <c r="J26" s="160"/>
      <c r="K26" s="160"/>
      <c r="L26" s="160"/>
      <c r="M26" s="160"/>
      <c r="N26" s="160"/>
      <c r="O26" s="160"/>
      <c r="P26" s="160"/>
      <c r="Q26" s="160"/>
      <c r="R26" s="160"/>
      <c r="S26" s="2358" t="s">
        <v>305</v>
      </c>
      <c r="T26" s="369" t="s">
        <v>304</v>
      </c>
      <c r="U26" s="370"/>
      <c r="V26" s="370"/>
      <c r="W26" s="371"/>
      <c r="X26" s="199"/>
      <c r="Y26" s="199"/>
      <c r="Z26" s="199"/>
      <c r="AA26" s="199"/>
      <c r="AB26" s="162"/>
      <c r="AC26" s="162"/>
      <c r="AD26" s="162"/>
      <c r="AE26" s="162"/>
      <c r="AF26" s="162"/>
      <c r="AG26" s="162"/>
      <c r="AH26" s="162"/>
    </row>
    <row r="27" spans="1:34" s="75" customFormat="1" ht="13.5" customHeight="1" x14ac:dyDescent="0.15">
      <c r="A27" s="2486"/>
      <c r="B27" s="398" t="s">
        <v>68</v>
      </c>
      <c r="C27" s="244"/>
      <c r="D27" s="366"/>
      <c r="E27" s="256"/>
      <c r="F27" s="368"/>
      <c r="J27" s="160"/>
      <c r="K27" s="160"/>
      <c r="L27" s="160"/>
      <c r="M27" s="160"/>
      <c r="N27" s="160"/>
      <c r="O27" s="160"/>
      <c r="P27" s="160"/>
      <c r="Q27" s="160"/>
      <c r="R27" s="160"/>
      <c r="S27" s="2360"/>
      <c r="T27" s="379" t="s">
        <v>68</v>
      </c>
      <c r="U27" s="370"/>
      <c r="V27" s="370"/>
      <c r="W27" s="380"/>
      <c r="X27" s="199"/>
      <c r="Y27" s="199"/>
      <c r="Z27" s="199"/>
      <c r="AA27" s="199"/>
      <c r="AB27" s="162"/>
      <c r="AC27" s="162"/>
      <c r="AD27" s="162"/>
      <c r="AE27" s="162"/>
      <c r="AF27" s="162"/>
      <c r="AG27" s="162"/>
      <c r="AH27" s="162"/>
    </row>
    <row r="28" spans="1:34" s="75" customFormat="1" ht="13.5" customHeight="1" x14ac:dyDescent="0.15">
      <c r="A28" s="2486"/>
      <c r="B28" s="399" t="s">
        <v>308</v>
      </c>
      <c r="C28" s="244"/>
      <c r="D28" s="366"/>
      <c r="E28" s="256"/>
      <c r="F28" s="368"/>
      <c r="J28" s="160"/>
      <c r="K28" s="160"/>
      <c r="L28" s="160"/>
      <c r="M28" s="160"/>
      <c r="N28" s="160"/>
      <c r="O28" s="160"/>
      <c r="P28" s="160"/>
      <c r="Q28" s="160"/>
      <c r="R28" s="160"/>
      <c r="S28" s="2360"/>
      <c r="T28" s="394" t="s">
        <v>308</v>
      </c>
      <c r="U28" s="370"/>
      <c r="V28" s="370"/>
      <c r="W28" s="380"/>
      <c r="X28" s="199"/>
      <c r="Y28" s="199"/>
      <c r="Z28" s="199"/>
      <c r="AA28" s="199"/>
      <c r="AB28" s="162"/>
      <c r="AC28" s="162"/>
      <c r="AD28" s="162"/>
      <c r="AE28" s="162"/>
      <c r="AF28" s="162"/>
      <c r="AG28" s="162"/>
      <c r="AH28" s="162"/>
    </row>
    <row r="29" spans="1:34" s="75" customFormat="1" ht="13.5" customHeight="1" x14ac:dyDescent="0.15">
      <c r="A29" s="2486"/>
      <c r="B29" s="399" t="s">
        <v>316</v>
      </c>
      <c r="C29" s="244"/>
      <c r="D29" s="366"/>
      <c r="E29" s="256"/>
      <c r="F29" s="368"/>
      <c r="J29" s="160"/>
      <c r="K29" s="160"/>
      <c r="L29" s="160"/>
      <c r="M29" s="160"/>
      <c r="N29" s="160"/>
      <c r="O29" s="160"/>
      <c r="P29" s="160"/>
      <c r="Q29" s="160"/>
      <c r="R29" s="160"/>
      <c r="S29" s="2360"/>
      <c r="T29" s="394" t="s">
        <v>316</v>
      </c>
      <c r="U29" s="370"/>
      <c r="V29" s="370"/>
      <c r="W29" s="380"/>
      <c r="X29" s="199"/>
      <c r="Y29" s="199"/>
      <c r="Z29" s="199"/>
      <c r="AA29" s="199"/>
      <c r="AB29" s="162"/>
      <c r="AC29" s="162"/>
      <c r="AD29" s="162"/>
      <c r="AE29" s="162"/>
      <c r="AF29" s="162"/>
      <c r="AG29" s="162"/>
      <c r="AH29" s="162"/>
    </row>
    <row r="30" spans="1:34" s="75" customFormat="1" ht="13.5" customHeight="1" x14ac:dyDescent="0.15">
      <c r="A30" s="2487"/>
      <c r="B30" s="400" t="s">
        <v>69</v>
      </c>
      <c r="C30" s="234"/>
      <c r="D30" s="373"/>
      <c r="E30" s="235"/>
      <c r="F30" s="368"/>
      <c r="J30" s="160"/>
      <c r="K30" s="160"/>
      <c r="L30" s="160"/>
      <c r="M30" s="160"/>
      <c r="N30" s="160"/>
      <c r="O30" s="160"/>
      <c r="P30" s="160"/>
      <c r="Q30" s="160"/>
      <c r="R30" s="160"/>
      <c r="S30" s="2362"/>
      <c r="T30" s="396" t="s">
        <v>69</v>
      </c>
      <c r="U30" s="375"/>
      <c r="V30" s="375"/>
      <c r="W30" s="376"/>
      <c r="X30" s="199"/>
      <c r="Y30" s="199"/>
      <c r="Z30" s="199"/>
      <c r="AA30" s="199"/>
      <c r="AB30" s="162"/>
      <c r="AC30" s="162"/>
      <c r="AD30" s="162"/>
      <c r="AE30" s="162"/>
      <c r="AF30" s="162"/>
      <c r="AG30" s="162"/>
      <c r="AH30" s="162"/>
    </row>
    <row r="31" spans="1:34" s="75" customFormat="1" ht="13.5" customHeight="1" thickBot="1" x14ac:dyDescent="0.2">
      <c r="A31" s="2442" t="s">
        <v>63</v>
      </c>
      <c r="B31" s="2443"/>
      <c r="C31" s="401"/>
      <c r="D31" s="402"/>
      <c r="E31" s="403"/>
      <c r="F31" s="368"/>
      <c r="J31" s="160"/>
      <c r="K31" s="160"/>
      <c r="L31" s="160"/>
      <c r="M31" s="160"/>
      <c r="N31" s="160"/>
      <c r="O31" s="160"/>
      <c r="P31" s="160"/>
      <c r="Q31" s="160"/>
      <c r="R31" s="160"/>
      <c r="S31" s="2504" t="s">
        <v>63</v>
      </c>
      <c r="T31" s="2505"/>
      <c r="U31" s="404"/>
      <c r="V31" s="404"/>
      <c r="W31" s="405"/>
      <c r="X31" s="199"/>
      <c r="Y31" s="199"/>
      <c r="Z31" s="199"/>
      <c r="AA31" s="199"/>
      <c r="AB31" s="162"/>
      <c r="AC31" s="162"/>
      <c r="AD31" s="162"/>
      <c r="AE31" s="162"/>
      <c r="AF31" s="162"/>
      <c r="AG31" s="162"/>
      <c r="AH31" s="162"/>
    </row>
    <row r="32" spans="1:34" s="15" customFormat="1" ht="16.5" thickTop="1" thickBot="1" x14ac:dyDescent="0.2">
      <c r="A32" s="2490" t="s">
        <v>6</v>
      </c>
      <c r="B32" s="2491"/>
      <c r="C32" s="406">
        <f>SUM(C10:C31)</f>
        <v>0</v>
      </c>
      <c r="D32" s="407">
        <f>SUM(D10:D31)</f>
        <v>0</v>
      </c>
      <c r="E32" s="408">
        <f>SUM(E10:E31)</f>
        <v>0</v>
      </c>
      <c r="F32" s="409"/>
      <c r="J32" s="20"/>
      <c r="K32" s="20"/>
      <c r="L32" s="20"/>
      <c r="M32" s="20"/>
      <c r="N32" s="20"/>
      <c r="O32" s="20"/>
      <c r="P32" s="20"/>
      <c r="Q32" s="20"/>
      <c r="R32" s="20"/>
      <c r="S32" s="2506" t="s">
        <v>6</v>
      </c>
      <c r="T32" s="2507"/>
      <c r="U32" s="410">
        <v>0</v>
      </c>
      <c r="V32" s="410">
        <v>0</v>
      </c>
      <c r="W32" s="411">
        <v>0</v>
      </c>
      <c r="X32" s="53"/>
      <c r="Y32" s="53"/>
      <c r="Z32" s="53"/>
      <c r="AA32" s="53"/>
      <c r="AB32" s="84"/>
      <c r="AC32" s="84"/>
      <c r="AD32" s="84"/>
      <c r="AE32" s="84"/>
      <c r="AF32" s="84"/>
      <c r="AG32" s="84"/>
      <c r="AH32" s="84"/>
    </row>
    <row r="33" spans="1:34" s="15" customFormat="1" ht="7.5" customHeight="1" x14ac:dyDescent="0.15">
      <c r="A33" s="20"/>
      <c r="J33" s="20"/>
      <c r="K33" s="20"/>
      <c r="L33" s="20"/>
      <c r="M33" s="20"/>
      <c r="N33" s="20"/>
      <c r="O33" s="20"/>
      <c r="P33" s="20"/>
      <c r="Q33" s="20"/>
      <c r="R33" s="20"/>
      <c r="S33" s="84"/>
      <c r="T33" s="53"/>
      <c r="U33" s="53"/>
      <c r="V33" s="53"/>
      <c r="X33" s="53"/>
      <c r="Y33" s="53"/>
      <c r="Z33" s="53"/>
      <c r="AA33" s="53"/>
      <c r="AB33" s="84"/>
      <c r="AC33" s="84"/>
      <c r="AD33" s="84"/>
      <c r="AE33" s="84"/>
      <c r="AF33" s="84"/>
      <c r="AG33" s="84"/>
      <c r="AH33" s="84"/>
    </row>
    <row r="34" spans="1:34" s="15" customFormat="1" ht="18.75" customHeight="1" thickBot="1" x14ac:dyDescent="0.2">
      <c r="A34" s="20" t="s">
        <v>211</v>
      </c>
      <c r="J34" s="20"/>
      <c r="K34" s="20"/>
      <c r="L34" s="20"/>
      <c r="M34" s="20"/>
      <c r="N34" s="20"/>
      <c r="O34" s="20"/>
      <c r="P34" s="20"/>
      <c r="Q34" s="20"/>
      <c r="R34" s="20"/>
      <c r="S34" s="84" t="s">
        <v>211</v>
      </c>
      <c r="T34" s="53"/>
      <c r="U34" s="53"/>
      <c r="V34" s="53"/>
      <c r="X34" s="53"/>
      <c r="Y34" s="53"/>
      <c r="Z34" s="53"/>
      <c r="AA34" s="53"/>
      <c r="AB34" s="84"/>
      <c r="AC34" s="84"/>
      <c r="AD34" s="84"/>
      <c r="AE34" s="84"/>
      <c r="AF34" s="84"/>
      <c r="AG34" s="84"/>
      <c r="AH34" s="84"/>
    </row>
    <row r="35" spans="1:34" s="75" customFormat="1" ht="13.5" customHeight="1" x14ac:dyDescent="0.15">
      <c r="A35" s="2492" t="s">
        <v>3178</v>
      </c>
      <c r="B35" s="412" t="s">
        <v>633</v>
      </c>
      <c r="C35" s="310"/>
      <c r="D35" s="413"/>
      <c r="E35" s="225"/>
      <c r="F35" s="368"/>
      <c r="J35" s="160"/>
      <c r="K35" s="160"/>
      <c r="L35" s="160"/>
      <c r="M35" s="160"/>
      <c r="N35" s="160"/>
      <c r="O35" s="160"/>
      <c r="P35" s="160"/>
      <c r="Q35" s="160"/>
      <c r="R35" s="160"/>
      <c r="S35" s="2399" t="s">
        <v>212</v>
      </c>
      <c r="T35" s="414" t="s">
        <v>536</v>
      </c>
      <c r="U35" s="415"/>
      <c r="V35" s="416"/>
      <c r="W35" s="417"/>
      <c r="X35" s="199"/>
      <c r="Y35" s="199"/>
      <c r="Z35" s="199"/>
      <c r="AA35" s="199"/>
      <c r="AB35" s="162"/>
      <c r="AC35" s="162"/>
      <c r="AD35" s="162"/>
      <c r="AE35" s="162"/>
      <c r="AF35" s="162"/>
      <c r="AG35" s="162"/>
      <c r="AH35" s="162"/>
    </row>
    <row r="36" spans="1:34" s="75" customFormat="1" ht="13.5" customHeight="1" x14ac:dyDescent="0.15">
      <c r="A36" s="2493"/>
      <c r="B36" s="418" t="s">
        <v>622</v>
      </c>
      <c r="C36" s="255"/>
      <c r="D36" s="419"/>
      <c r="E36" s="256"/>
      <c r="F36" s="368"/>
      <c r="J36" s="160"/>
      <c r="K36" s="160"/>
      <c r="L36" s="160"/>
      <c r="M36" s="160"/>
      <c r="N36" s="160"/>
      <c r="O36" s="160"/>
      <c r="P36" s="160"/>
      <c r="Q36" s="160"/>
      <c r="R36" s="160"/>
      <c r="S36" s="2360"/>
      <c r="T36" s="379" t="s">
        <v>537</v>
      </c>
      <c r="U36" s="420"/>
      <c r="V36" s="420"/>
      <c r="W36" s="421"/>
      <c r="X36" s="199"/>
      <c r="Y36" s="199"/>
      <c r="Z36" s="199"/>
      <c r="AA36" s="199"/>
      <c r="AB36" s="162"/>
      <c r="AC36" s="162"/>
      <c r="AD36" s="162"/>
      <c r="AE36" s="162"/>
      <c r="AF36" s="162"/>
      <c r="AG36" s="162"/>
      <c r="AH36" s="162"/>
    </row>
    <row r="37" spans="1:34" s="75" customFormat="1" ht="13.5" customHeight="1" x14ac:dyDescent="0.15">
      <c r="A37" s="2493"/>
      <c r="B37" s="422" t="s">
        <v>634</v>
      </c>
      <c r="C37" s="255"/>
      <c r="D37" s="419"/>
      <c r="E37" s="256"/>
      <c r="F37" s="368"/>
      <c r="J37" s="160"/>
      <c r="K37" s="160"/>
      <c r="L37" s="160"/>
      <c r="M37" s="160"/>
      <c r="N37" s="160"/>
      <c r="O37" s="160"/>
      <c r="P37" s="160"/>
      <c r="Q37" s="160"/>
      <c r="R37" s="160"/>
      <c r="S37" s="2360"/>
      <c r="T37" s="394" t="s">
        <v>540</v>
      </c>
      <c r="U37" s="420"/>
      <c r="V37" s="420"/>
      <c r="W37" s="421"/>
      <c r="X37" s="199"/>
      <c r="Y37" s="199"/>
      <c r="Z37" s="199"/>
      <c r="AA37" s="199"/>
      <c r="AB37" s="162"/>
      <c r="AC37" s="162"/>
      <c r="AD37" s="162"/>
      <c r="AE37" s="162"/>
      <c r="AF37" s="162"/>
      <c r="AG37" s="162"/>
      <c r="AH37" s="162"/>
    </row>
    <row r="38" spans="1:34" s="75" customFormat="1" ht="13.5" customHeight="1" thickBot="1" x14ac:dyDescent="0.2">
      <c r="A38" s="2493"/>
      <c r="B38" s="423" t="s">
        <v>201</v>
      </c>
      <c r="C38" s="424"/>
      <c r="D38" s="425"/>
      <c r="E38" s="426"/>
      <c r="F38" s="368"/>
      <c r="J38" s="160"/>
      <c r="K38" s="160"/>
      <c r="L38" s="160"/>
      <c r="M38" s="160"/>
      <c r="N38" s="160"/>
      <c r="O38" s="160"/>
      <c r="P38" s="160"/>
      <c r="Q38" s="160"/>
      <c r="R38" s="160"/>
      <c r="S38" s="2360"/>
      <c r="T38" s="427" t="s">
        <v>201</v>
      </c>
      <c r="U38" s="428"/>
      <c r="V38" s="428"/>
      <c r="W38" s="429"/>
      <c r="X38" s="199"/>
      <c r="Y38" s="199"/>
      <c r="Z38" s="199"/>
      <c r="AA38" s="199"/>
      <c r="AB38" s="162"/>
      <c r="AC38" s="162"/>
      <c r="AD38" s="162"/>
      <c r="AE38" s="162"/>
      <c r="AF38" s="162"/>
      <c r="AG38" s="162"/>
      <c r="AH38" s="162"/>
    </row>
    <row r="39" spans="1:34" s="160" customFormat="1" ht="18" customHeight="1" thickTop="1" thickBot="1" x14ac:dyDescent="0.2">
      <c r="A39" s="2488" t="s">
        <v>6</v>
      </c>
      <c r="B39" s="2489"/>
      <c r="C39" s="430">
        <f>SUM(C35:C38)</f>
        <v>0</v>
      </c>
      <c r="D39" s="431">
        <f>SUM(D35:D38)</f>
        <v>0</v>
      </c>
      <c r="E39" s="432">
        <f>SUM(E35:E38)</f>
        <v>0</v>
      </c>
      <c r="F39" s="368"/>
      <c r="G39" s="75"/>
      <c r="H39" s="75"/>
      <c r="I39" s="75"/>
      <c r="S39" s="2508" t="s">
        <v>6</v>
      </c>
      <c r="T39" s="2509"/>
      <c r="U39" s="433">
        <v>0</v>
      </c>
      <c r="V39" s="433">
        <v>0</v>
      </c>
      <c r="W39" s="434">
        <v>0</v>
      </c>
      <c r="X39" s="199"/>
      <c r="Y39" s="199"/>
      <c r="Z39" s="199"/>
      <c r="AA39" s="199"/>
      <c r="AB39" s="162"/>
      <c r="AC39" s="162"/>
      <c r="AD39" s="162"/>
      <c r="AE39" s="162"/>
      <c r="AF39" s="162"/>
      <c r="AG39" s="162"/>
      <c r="AH39" s="162"/>
    </row>
    <row r="40" spans="1:34" s="15" customFormat="1" ht="17.25" customHeight="1" x14ac:dyDescent="0.15">
      <c r="A40" s="2033" t="str">
        <f>IF(ISBLANK('１．学校基本情報'!$A$7),"",'１．学校基本情報'!$A$7)</f>
        <v/>
      </c>
      <c r="B40" s="2033"/>
      <c r="C40" s="2033"/>
      <c r="D40" s="2033"/>
      <c r="E40" s="2033"/>
      <c r="F40" s="2033"/>
      <c r="G40" s="2033"/>
      <c r="H40" s="2033"/>
      <c r="I40" s="2033"/>
      <c r="J40" s="2033"/>
      <c r="K40" s="2033"/>
      <c r="L40" s="2033"/>
      <c r="M40" s="2033"/>
      <c r="N40" s="2033"/>
      <c r="O40" s="2033"/>
      <c r="P40" s="2033"/>
      <c r="Q40" s="20"/>
      <c r="R40" s="352"/>
      <c r="S40" s="2037" t="s">
        <v>440</v>
      </c>
      <c r="T40" s="2037"/>
      <c r="U40" s="2037"/>
      <c r="V40" s="2037"/>
      <c r="W40" s="2037"/>
      <c r="X40" s="2037"/>
      <c r="Y40" s="2037"/>
      <c r="Z40" s="2037"/>
      <c r="AA40" s="2037"/>
      <c r="AB40" s="2037"/>
      <c r="AC40" s="2037"/>
      <c r="AD40" s="2037"/>
      <c r="AE40" s="2037"/>
      <c r="AF40" s="2037"/>
      <c r="AG40" s="2037"/>
      <c r="AH40" s="2037"/>
    </row>
    <row r="41" spans="1:34" s="15" customFormat="1" ht="19.5" customHeight="1" thickBot="1" x14ac:dyDescent="0.3">
      <c r="A41" s="435" t="s">
        <v>1010</v>
      </c>
      <c r="B41" s="436"/>
      <c r="C41" s="436"/>
      <c r="D41" s="436"/>
      <c r="E41" s="436"/>
      <c r="F41" s="436"/>
      <c r="G41" s="436"/>
      <c r="H41" s="436"/>
      <c r="I41" s="436"/>
      <c r="J41" s="20"/>
      <c r="K41" s="20"/>
      <c r="L41" s="20"/>
      <c r="M41" s="20"/>
      <c r="N41" s="20"/>
      <c r="O41" s="20"/>
      <c r="P41" s="20"/>
      <c r="Q41" s="20"/>
      <c r="R41" s="20"/>
      <c r="S41" s="2529" t="s">
        <v>1011</v>
      </c>
      <c r="T41" s="2529"/>
      <c r="U41" s="2529"/>
      <c r="V41" s="2529"/>
      <c r="W41" s="2529"/>
      <c r="X41" s="2529"/>
      <c r="Y41" s="2529"/>
      <c r="Z41" s="2529"/>
      <c r="AA41" s="2529"/>
      <c r="AB41" s="84"/>
      <c r="AC41" s="84"/>
      <c r="AD41" s="84"/>
      <c r="AE41" s="84"/>
      <c r="AF41" s="84"/>
      <c r="AG41" s="84"/>
      <c r="AH41" s="84"/>
    </row>
    <row r="42" spans="1:34" s="15" customFormat="1" ht="14.1" customHeight="1" x14ac:dyDescent="0.25">
      <c r="A42" s="2448" t="s">
        <v>208</v>
      </c>
      <c r="B42" s="2449"/>
      <c r="C42" s="2440" t="s">
        <v>319</v>
      </c>
      <c r="D42" s="2441"/>
      <c r="E42" s="2441"/>
      <c r="F42" s="2441"/>
      <c r="G42" s="2441"/>
      <c r="H42" s="2441"/>
      <c r="I42" s="2441"/>
      <c r="J42" s="437" t="s">
        <v>218</v>
      </c>
      <c r="K42" s="437" t="s">
        <v>219</v>
      </c>
      <c r="L42" s="437" t="s">
        <v>220</v>
      </c>
      <c r="M42" s="437" t="s">
        <v>221</v>
      </c>
      <c r="N42" s="437" t="s">
        <v>222</v>
      </c>
      <c r="O42" s="437" t="s">
        <v>223</v>
      </c>
      <c r="P42" s="438" t="s">
        <v>224</v>
      </c>
      <c r="Q42" s="20"/>
      <c r="R42" s="20"/>
      <c r="S42" s="2313" t="s">
        <v>208</v>
      </c>
      <c r="T42" s="2314"/>
      <c r="U42" s="2517" t="s">
        <v>319</v>
      </c>
      <c r="V42" s="2518"/>
      <c r="W42" s="2518"/>
      <c r="X42" s="2518"/>
      <c r="Y42" s="2518"/>
      <c r="Z42" s="2518"/>
      <c r="AA42" s="2518"/>
      <c r="AB42" s="439" t="s">
        <v>218</v>
      </c>
      <c r="AC42" s="439" t="s">
        <v>219</v>
      </c>
      <c r="AD42" s="439" t="s">
        <v>220</v>
      </c>
      <c r="AE42" s="439" t="s">
        <v>221</v>
      </c>
      <c r="AF42" s="439" t="s">
        <v>222</v>
      </c>
      <c r="AG42" s="439" t="s">
        <v>223</v>
      </c>
      <c r="AH42" s="440" t="s">
        <v>224</v>
      </c>
    </row>
    <row r="43" spans="1:34" s="15" customFormat="1" ht="14.1" customHeight="1" x14ac:dyDescent="0.2">
      <c r="A43" s="2450"/>
      <c r="B43" s="2451"/>
      <c r="C43" s="2477" t="s">
        <v>321</v>
      </c>
      <c r="D43" s="2478"/>
      <c r="E43" s="2478"/>
      <c r="F43" s="2478"/>
      <c r="G43" s="2478"/>
      <c r="H43" s="2478"/>
      <c r="I43" s="2478"/>
      <c r="J43" s="2431" t="s">
        <v>3179</v>
      </c>
      <c r="K43" s="2431" t="s">
        <v>3180</v>
      </c>
      <c r="L43" s="2431" t="s">
        <v>227</v>
      </c>
      <c r="M43" s="2431" t="s">
        <v>228</v>
      </c>
      <c r="N43" s="2431" t="s">
        <v>229</v>
      </c>
      <c r="O43" s="2431" t="s">
        <v>230</v>
      </c>
      <c r="P43" s="2429" t="s">
        <v>231</v>
      </c>
      <c r="Q43" s="20"/>
      <c r="R43" s="20"/>
      <c r="S43" s="2316"/>
      <c r="T43" s="2317"/>
      <c r="U43" s="2519" t="s">
        <v>321</v>
      </c>
      <c r="V43" s="2520"/>
      <c r="W43" s="2520"/>
      <c r="X43" s="2520"/>
      <c r="Y43" s="2520"/>
      <c r="Z43" s="2520"/>
      <c r="AA43" s="2520"/>
      <c r="AB43" s="2513" t="s">
        <v>225</v>
      </c>
      <c r="AC43" s="2513" t="s">
        <v>226</v>
      </c>
      <c r="AD43" s="2513" t="s">
        <v>227</v>
      </c>
      <c r="AE43" s="2513" t="s">
        <v>228</v>
      </c>
      <c r="AF43" s="2513" t="s">
        <v>229</v>
      </c>
      <c r="AG43" s="2513" t="s">
        <v>230</v>
      </c>
      <c r="AH43" s="2515" t="s">
        <v>231</v>
      </c>
    </row>
    <row r="44" spans="1:34" s="15" customFormat="1" ht="14.1" customHeight="1" x14ac:dyDescent="0.25">
      <c r="A44" s="2450"/>
      <c r="B44" s="2451"/>
      <c r="C44" s="2446" t="s">
        <v>989</v>
      </c>
      <c r="D44" s="2444" t="s">
        <v>990</v>
      </c>
      <c r="E44" s="2444" t="s">
        <v>991</v>
      </c>
      <c r="F44" s="2444" t="s">
        <v>992</v>
      </c>
      <c r="G44" s="2481" t="s">
        <v>993</v>
      </c>
      <c r="H44" s="2479" t="s">
        <v>322</v>
      </c>
      <c r="I44" s="441"/>
      <c r="J44" s="2431"/>
      <c r="K44" s="2431"/>
      <c r="L44" s="2431"/>
      <c r="M44" s="2431"/>
      <c r="N44" s="2431"/>
      <c r="O44" s="2431"/>
      <c r="P44" s="2429"/>
      <c r="Q44" s="20"/>
      <c r="R44" s="20"/>
      <c r="S44" s="2316"/>
      <c r="T44" s="2317"/>
      <c r="U44" s="2521" t="s">
        <v>994</v>
      </c>
      <c r="V44" s="2523" t="s">
        <v>995</v>
      </c>
      <c r="W44" s="2523" t="s">
        <v>996</v>
      </c>
      <c r="X44" s="2523" t="s">
        <v>997</v>
      </c>
      <c r="Y44" s="2525" t="s">
        <v>998</v>
      </c>
      <c r="Z44" s="2527" t="s">
        <v>322</v>
      </c>
      <c r="AA44" s="25"/>
      <c r="AB44" s="2513"/>
      <c r="AC44" s="2513"/>
      <c r="AD44" s="2513"/>
      <c r="AE44" s="2513"/>
      <c r="AF44" s="2513"/>
      <c r="AG44" s="2513"/>
      <c r="AH44" s="2515"/>
    </row>
    <row r="45" spans="1:34" s="75" customFormat="1" ht="170.25" customHeight="1" x14ac:dyDescent="0.15">
      <c r="A45" s="2452"/>
      <c r="B45" s="2453"/>
      <c r="C45" s="2447"/>
      <c r="D45" s="2445"/>
      <c r="E45" s="2445"/>
      <c r="F45" s="2445"/>
      <c r="G45" s="2482"/>
      <c r="H45" s="2480"/>
      <c r="I45" s="442" t="s">
        <v>323</v>
      </c>
      <c r="J45" s="2432"/>
      <c r="K45" s="2432"/>
      <c r="L45" s="2432"/>
      <c r="M45" s="2432"/>
      <c r="N45" s="2432"/>
      <c r="O45" s="2432"/>
      <c r="P45" s="2430"/>
      <c r="Q45" s="160"/>
      <c r="R45" s="160"/>
      <c r="S45" s="2496"/>
      <c r="T45" s="2497"/>
      <c r="U45" s="2522"/>
      <c r="V45" s="2524"/>
      <c r="W45" s="2524"/>
      <c r="X45" s="2524"/>
      <c r="Y45" s="2526"/>
      <c r="Z45" s="2528"/>
      <c r="AA45" s="443" t="s">
        <v>323</v>
      </c>
      <c r="AB45" s="2514"/>
      <c r="AC45" s="2514"/>
      <c r="AD45" s="2514"/>
      <c r="AE45" s="2514"/>
      <c r="AF45" s="2514"/>
      <c r="AG45" s="2514"/>
      <c r="AH45" s="2516"/>
    </row>
    <row r="46" spans="1:34" s="75" customFormat="1" ht="13.5" customHeight="1" x14ac:dyDescent="0.15">
      <c r="A46" s="2435" t="s">
        <v>1</v>
      </c>
      <c r="B46" s="365" t="s">
        <v>7</v>
      </c>
      <c r="C46" s="248"/>
      <c r="D46" s="444"/>
      <c r="E46" s="444"/>
      <c r="F46" s="444"/>
      <c r="G46" s="445"/>
      <c r="H46" s="446">
        <f t="shared" ref="H46:H67" si="0">SUM(C46:G46)</f>
        <v>0</v>
      </c>
      <c r="I46" s="249"/>
      <c r="J46" s="223"/>
      <c r="K46" s="223"/>
      <c r="L46" s="223"/>
      <c r="M46" s="223"/>
      <c r="N46" s="223"/>
      <c r="O46" s="223"/>
      <c r="P46" s="367"/>
      <c r="Q46" s="160"/>
      <c r="R46" s="160"/>
      <c r="S46" s="2498" t="s">
        <v>1</v>
      </c>
      <c r="T46" s="369" t="s">
        <v>7</v>
      </c>
      <c r="U46" s="447"/>
      <c r="V46" s="448"/>
      <c r="W46" s="448"/>
      <c r="X46" s="448"/>
      <c r="Y46" s="449"/>
      <c r="Z46" s="450">
        <v>0</v>
      </c>
      <c r="AA46" s="451"/>
      <c r="AB46" s="452"/>
      <c r="AC46" s="452"/>
      <c r="AD46" s="452"/>
      <c r="AE46" s="452"/>
      <c r="AF46" s="452"/>
      <c r="AG46" s="452"/>
      <c r="AH46" s="55"/>
    </row>
    <row r="47" spans="1:34" s="75" customFormat="1" ht="13.5" customHeight="1" x14ac:dyDescent="0.15">
      <c r="A47" s="2436"/>
      <c r="B47" s="372" t="s">
        <v>8</v>
      </c>
      <c r="C47" s="238"/>
      <c r="D47" s="453"/>
      <c r="E47" s="453"/>
      <c r="F47" s="453"/>
      <c r="G47" s="454"/>
      <c r="H47" s="455">
        <f t="shared" si="0"/>
        <v>0</v>
      </c>
      <c r="I47" s="239"/>
      <c r="J47" s="234"/>
      <c r="K47" s="234"/>
      <c r="L47" s="234"/>
      <c r="M47" s="234"/>
      <c r="N47" s="234"/>
      <c r="O47" s="234"/>
      <c r="P47" s="235"/>
      <c r="Q47" s="160"/>
      <c r="R47" s="160"/>
      <c r="S47" s="2499"/>
      <c r="T47" s="374" t="s">
        <v>8</v>
      </c>
      <c r="U47" s="456"/>
      <c r="V47" s="457"/>
      <c r="W47" s="457"/>
      <c r="X47" s="457"/>
      <c r="Y47" s="458"/>
      <c r="Z47" s="459">
        <v>0</v>
      </c>
      <c r="AA47" s="460"/>
      <c r="AB47" s="375"/>
      <c r="AC47" s="375"/>
      <c r="AD47" s="375"/>
      <c r="AE47" s="375"/>
      <c r="AF47" s="375"/>
      <c r="AG47" s="375"/>
      <c r="AH47" s="54"/>
    </row>
    <row r="48" spans="1:34" s="75" customFormat="1" ht="13.5" customHeight="1" x14ac:dyDescent="0.15">
      <c r="A48" s="2437" t="s">
        <v>2</v>
      </c>
      <c r="B48" s="377" t="s">
        <v>9</v>
      </c>
      <c r="C48" s="248"/>
      <c r="D48" s="461"/>
      <c r="E48" s="461"/>
      <c r="F48" s="461"/>
      <c r="G48" s="462"/>
      <c r="H48" s="463">
        <f t="shared" si="0"/>
        <v>0</v>
      </c>
      <c r="I48" s="464"/>
      <c r="J48" s="223"/>
      <c r="K48" s="223"/>
      <c r="L48" s="223"/>
      <c r="M48" s="223"/>
      <c r="N48" s="223"/>
      <c r="O48" s="223"/>
      <c r="P48" s="367"/>
      <c r="Q48" s="160"/>
      <c r="R48" s="160"/>
      <c r="S48" s="2498" t="s">
        <v>2</v>
      </c>
      <c r="T48" s="369" t="s">
        <v>9</v>
      </c>
      <c r="U48" s="447"/>
      <c r="V48" s="465"/>
      <c r="W48" s="465"/>
      <c r="X48" s="465"/>
      <c r="Y48" s="466"/>
      <c r="Z48" s="467">
        <v>0</v>
      </c>
      <c r="AA48" s="468"/>
      <c r="AB48" s="452"/>
      <c r="AC48" s="452"/>
      <c r="AD48" s="452"/>
      <c r="AE48" s="452"/>
      <c r="AF48" s="452"/>
      <c r="AG48" s="452"/>
      <c r="AH48" s="55"/>
    </row>
    <row r="49" spans="1:34" s="75" customFormat="1" ht="13.5" customHeight="1" x14ac:dyDescent="0.15">
      <c r="A49" s="2438"/>
      <c r="B49" s="378" t="s">
        <v>10</v>
      </c>
      <c r="C49" s="259"/>
      <c r="D49" s="469"/>
      <c r="E49" s="469"/>
      <c r="F49" s="469"/>
      <c r="G49" s="470"/>
      <c r="H49" s="471">
        <f t="shared" si="0"/>
        <v>0</v>
      </c>
      <c r="I49" s="472"/>
      <c r="J49" s="255"/>
      <c r="K49" s="255"/>
      <c r="L49" s="255"/>
      <c r="M49" s="255"/>
      <c r="N49" s="255"/>
      <c r="O49" s="255"/>
      <c r="P49" s="256"/>
      <c r="Q49" s="160"/>
      <c r="R49" s="160"/>
      <c r="S49" s="2500"/>
      <c r="T49" s="379" t="s">
        <v>10</v>
      </c>
      <c r="U49" s="473"/>
      <c r="V49" s="474"/>
      <c r="W49" s="474"/>
      <c r="X49" s="474"/>
      <c r="Y49" s="475"/>
      <c r="Z49" s="476">
        <v>0</v>
      </c>
      <c r="AA49" s="477"/>
      <c r="AB49" s="420"/>
      <c r="AC49" s="420"/>
      <c r="AD49" s="420"/>
      <c r="AE49" s="420"/>
      <c r="AF49" s="420"/>
      <c r="AG49" s="420"/>
      <c r="AH49" s="478"/>
    </row>
    <row r="50" spans="1:34" s="75" customFormat="1" ht="13.5" customHeight="1" x14ac:dyDescent="0.15">
      <c r="A50" s="2439"/>
      <c r="B50" s="381" t="s">
        <v>11</v>
      </c>
      <c r="C50" s="238"/>
      <c r="D50" s="453"/>
      <c r="E50" s="453"/>
      <c r="F50" s="453"/>
      <c r="G50" s="454"/>
      <c r="H50" s="479">
        <f t="shared" si="0"/>
        <v>0</v>
      </c>
      <c r="I50" s="239"/>
      <c r="J50" s="234"/>
      <c r="K50" s="234"/>
      <c r="L50" s="234"/>
      <c r="M50" s="234"/>
      <c r="N50" s="234"/>
      <c r="O50" s="234"/>
      <c r="P50" s="235"/>
      <c r="Q50" s="160"/>
      <c r="R50" s="160"/>
      <c r="S50" s="2499"/>
      <c r="T50" s="374" t="s">
        <v>11</v>
      </c>
      <c r="U50" s="456"/>
      <c r="V50" s="457"/>
      <c r="W50" s="457"/>
      <c r="X50" s="457"/>
      <c r="Y50" s="458"/>
      <c r="Z50" s="459">
        <v>0</v>
      </c>
      <c r="AA50" s="460"/>
      <c r="AB50" s="375"/>
      <c r="AC50" s="375"/>
      <c r="AD50" s="375"/>
      <c r="AE50" s="375"/>
      <c r="AF50" s="375"/>
      <c r="AG50" s="375"/>
      <c r="AH50" s="54"/>
    </row>
    <row r="51" spans="1:34" s="75" customFormat="1" ht="13.5" customHeight="1" x14ac:dyDescent="0.15">
      <c r="A51" s="2121" t="s">
        <v>3</v>
      </c>
      <c r="B51" s="382" t="s">
        <v>12</v>
      </c>
      <c r="C51" s="248"/>
      <c r="D51" s="461"/>
      <c r="E51" s="461"/>
      <c r="F51" s="461"/>
      <c r="G51" s="462"/>
      <c r="H51" s="480">
        <f t="shared" si="0"/>
        <v>0</v>
      </c>
      <c r="I51" s="464"/>
      <c r="J51" s="223"/>
      <c r="K51" s="223"/>
      <c r="L51" s="223"/>
      <c r="M51" s="223"/>
      <c r="N51" s="223"/>
      <c r="O51" s="223"/>
      <c r="P51" s="367"/>
      <c r="Q51" s="160"/>
      <c r="R51" s="160"/>
      <c r="S51" s="2358" t="s">
        <v>3</v>
      </c>
      <c r="T51" s="369" t="s">
        <v>12</v>
      </c>
      <c r="U51" s="447"/>
      <c r="V51" s="465"/>
      <c r="W51" s="465"/>
      <c r="X51" s="465"/>
      <c r="Y51" s="466"/>
      <c r="Z51" s="467">
        <v>0</v>
      </c>
      <c r="AA51" s="468"/>
      <c r="AB51" s="452"/>
      <c r="AC51" s="452"/>
      <c r="AD51" s="452"/>
      <c r="AE51" s="452"/>
      <c r="AF51" s="452"/>
      <c r="AG51" s="452"/>
      <c r="AH51" s="55"/>
    </row>
    <row r="52" spans="1:34" s="75" customFormat="1" ht="13.5" customHeight="1" x14ac:dyDescent="0.15">
      <c r="A52" s="2123"/>
      <c r="B52" s="383" t="s">
        <v>13</v>
      </c>
      <c r="C52" s="259"/>
      <c r="D52" s="469"/>
      <c r="E52" s="469"/>
      <c r="F52" s="469"/>
      <c r="G52" s="470"/>
      <c r="H52" s="481">
        <f t="shared" si="0"/>
        <v>0</v>
      </c>
      <c r="I52" s="472"/>
      <c r="J52" s="255"/>
      <c r="K52" s="255"/>
      <c r="L52" s="255"/>
      <c r="M52" s="255"/>
      <c r="N52" s="255"/>
      <c r="O52" s="255"/>
      <c r="P52" s="256"/>
      <c r="Q52" s="160"/>
      <c r="R52" s="160"/>
      <c r="S52" s="2360"/>
      <c r="T52" s="379" t="s">
        <v>13</v>
      </c>
      <c r="U52" s="473"/>
      <c r="V52" s="474"/>
      <c r="W52" s="474"/>
      <c r="X52" s="474"/>
      <c r="Y52" s="475"/>
      <c r="Z52" s="476">
        <v>0</v>
      </c>
      <c r="AA52" s="477"/>
      <c r="AB52" s="420"/>
      <c r="AC52" s="420"/>
      <c r="AD52" s="420"/>
      <c r="AE52" s="420"/>
      <c r="AF52" s="420"/>
      <c r="AG52" s="420"/>
      <c r="AH52" s="478"/>
    </row>
    <row r="53" spans="1:34" s="75" customFormat="1" ht="13.5" customHeight="1" x14ac:dyDescent="0.15">
      <c r="A53" s="2123"/>
      <c r="B53" s="383" t="s">
        <v>14</v>
      </c>
      <c r="C53" s="259"/>
      <c r="D53" s="469"/>
      <c r="E53" s="469"/>
      <c r="F53" s="469"/>
      <c r="G53" s="470"/>
      <c r="H53" s="481">
        <f t="shared" si="0"/>
        <v>0</v>
      </c>
      <c r="I53" s="472"/>
      <c r="J53" s="255"/>
      <c r="K53" s="255"/>
      <c r="L53" s="255"/>
      <c r="M53" s="255"/>
      <c r="N53" s="255"/>
      <c r="O53" s="255"/>
      <c r="P53" s="256"/>
      <c r="Q53" s="160"/>
      <c r="R53" s="160"/>
      <c r="S53" s="2360"/>
      <c r="T53" s="379" t="s">
        <v>14</v>
      </c>
      <c r="U53" s="473"/>
      <c r="V53" s="474"/>
      <c r="W53" s="474"/>
      <c r="X53" s="474"/>
      <c r="Y53" s="475"/>
      <c r="Z53" s="476">
        <v>0</v>
      </c>
      <c r="AA53" s="477"/>
      <c r="AB53" s="420"/>
      <c r="AC53" s="420"/>
      <c r="AD53" s="420"/>
      <c r="AE53" s="420"/>
      <c r="AF53" s="420"/>
      <c r="AG53" s="420"/>
      <c r="AH53" s="478"/>
    </row>
    <row r="54" spans="1:34" s="75" customFormat="1" ht="13.5" customHeight="1" x14ac:dyDescent="0.15">
      <c r="A54" s="2125"/>
      <c r="B54" s="384" t="s">
        <v>15</v>
      </c>
      <c r="C54" s="238"/>
      <c r="D54" s="453"/>
      <c r="E54" s="453"/>
      <c r="F54" s="453"/>
      <c r="G54" s="454"/>
      <c r="H54" s="482">
        <f t="shared" si="0"/>
        <v>0</v>
      </c>
      <c r="I54" s="239"/>
      <c r="J54" s="234"/>
      <c r="K54" s="234"/>
      <c r="L54" s="234"/>
      <c r="M54" s="234"/>
      <c r="N54" s="234"/>
      <c r="O54" s="234"/>
      <c r="P54" s="235"/>
      <c r="Q54" s="160"/>
      <c r="R54" s="160"/>
      <c r="S54" s="2362"/>
      <c r="T54" s="374" t="s">
        <v>15</v>
      </c>
      <c r="U54" s="456"/>
      <c r="V54" s="457"/>
      <c r="W54" s="457"/>
      <c r="X54" s="457"/>
      <c r="Y54" s="458"/>
      <c r="Z54" s="459">
        <v>0</v>
      </c>
      <c r="AA54" s="460"/>
      <c r="AB54" s="375"/>
      <c r="AC54" s="375"/>
      <c r="AD54" s="375"/>
      <c r="AE54" s="375"/>
      <c r="AF54" s="375"/>
      <c r="AG54" s="375"/>
      <c r="AH54" s="54"/>
    </row>
    <row r="55" spans="1:34" s="75" customFormat="1" ht="13.5" customHeight="1" x14ac:dyDescent="0.15">
      <c r="A55" s="2203" t="s">
        <v>64</v>
      </c>
      <c r="B55" s="385" t="s">
        <v>317</v>
      </c>
      <c r="C55" s="248"/>
      <c r="D55" s="461"/>
      <c r="E55" s="461"/>
      <c r="F55" s="461"/>
      <c r="G55" s="462"/>
      <c r="H55" s="483">
        <f t="shared" si="0"/>
        <v>0</v>
      </c>
      <c r="I55" s="484"/>
      <c r="J55" s="223"/>
      <c r="K55" s="223"/>
      <c r="L55" s="223"/>
      <c r="M55" s="223"/>
      <c r="N55" s="223"/>
      <c r="O55" s="223"/>
      <c r="P55" s="367"/>
      <c r="Q55" s="160"/>
      <c r="R55" s="160"/>
      <c r="S55" s="2510" t="s">
        <v>64</v>
      </c>
      <c r="T55" s="386" t="s">
        <v>317</v>
      </c>
      <c r="U55" s="447"/>
      <c r="V55" s="465"/>
      <c r="W55" s="465"/>
      <c r="X55" s="465"/>
      <c r="Y55" s="466"/>
      <c r="Z55" s="467">
        <v>0</v>
      </c>
      <c r="AA55" s="485"/>
      <c r="AB55" s="452"/>
      <c r="AC55" s="452"/>
      <c r="AD55" s="452"/>
      <c r="AE55" s="452"/>
      <c r="AF55" s="452"/>
      <c r="AG55" s="452"/>
      <c r="AH55" s="55"/>
    </row>
    <row r="56" spans="1:34" s="75" customFormat="1" ht="13.5" customHeight="1" x14ac:dyDescent="0.15">
      <c r="A56" s="2454"/>
      <c r="B56" s="387" t="s">
        <v>318</v>
      </c>
      <c r="C56" s="280"/>
      <c r="D56" s="486"/>
      <c r="E56" s="486"/>
      <c r="F56" s="486"/>
      <c r="G56" s="487"/>
      <c r="H56" s="488">
        <f t="shared" si="0"/>
        <v>0</v>
      </c>
      <c r="I56" s="281"/>
      <c r="J56" s="276"/>
      <c r="K56" s="276"/>
      <c r="L56" s="276"/>
      <c r="M56" s="276"/>
      <c r="N56" s="276"/>
      <c r="O56" s="276"/>
      <c r="P56" s="277"/>
      <c r="Q56" s="160"/>
      <c r="R56" s="160"/>
      <c r="S56" s="2511"/>
      <c r="T56" s="388" t="s">
        <v>71</v>
      </c>
      <c r="U56" s="489"/>
      <c r="V56" s="490"/>
      <c r="W56" s="490"/>
      <c r="X56" s="490"/>
      <c r="Y56" s="491"/>
      <c r="Z56" s="492">
        <v>0</v>
      </c>
      <c r="AA56" s="493"/>
      <c r="AB56" s="494"/>
      <c r="AC56" s="494"/>
      <c r="AD56" s="494"/>
      <c r="AE56" s="494"/>
      <c r="AF56" s="494"/>
      <c r="AG56" s="494"/>
      <c r="AH56" s="495"/>
    </row>
    <row r="57" spans="1:34" s="75" customFormat="1" ht="13.5" customHeight="1" x14ac:dyDescent="0.15">
      <c r="A57" s="2455" t="s">
        <v>4</v>
      </c>
      <c r="B57" s="2456"/>
      <c r="C57" s="280"/>
      <c r="D57" s="486"/>
      <c r="E57" s="486"/>
      <c r="F57" s="486"/>
      <c r="G57" s="487"/>
      <c r="H57" s="496">
        <f t="shared" si="0"/>
        <v>0</v>
      </c>
      <c r="I57" s="239"/>
      <c r="J57" s="497"/>
      <c r="K57" s="497"/>
      <c r="L57" s="497"/>
      <c r="M57" s="497"/>
      <c r="N57" s="497"/>
      <c r="O57" s="497"/>
      <c r="P57" s="389"/>
      <c r="Q57" s="160"/>
      <c r="R57" s="160"/>
      <c r="S57" s="1999" t="s">
        <v>4</v>
      </c>
      <c r="T57" s="2512"/>
      <c r="U57" s="489"/>
      <c r="V57" s="490"/>
      <c r="W57" s="490"/>
      <c r="X57" s="490"/>
      <c r="Y57" s="491"/>
      <c r="Z57" s="492">
        <v>0</v>
      </c>
      <c r="AA57" s="460"/>
      <c r="AB57" s="498"/>
      <c r="AC57" s="498"/>
      <c r="AD57" s="498"/>
      <c r="AE57" s="498"/>
      <c r="AF57" s="498"/>
      <c r="AG57" s="498"/>
      <c r="AH57" s="499"/>
    </row>
    <row r="58" spans="1:34" s="75" customFormat="1" ht="13.5" customHeight="1" x14ac:dyDescent="0.15">
      <c r="A58" s="2149" t="s">
        <v>3172</v>
      </c>
      <c r="B58" s="391" t="s">
        <v>533</v>
      </c>
      <c r="C58" s="248"/>
      <c r="D58" s="461"/>
      <c r="E58" s="461"/>
      <c r="F58" s="461"/>
      <c r="G58" s="462"/>
      <c r="H58" s="500">
        <f t="shared" si="0"/>
        <v>0</v>
      </c>
      <c r="I58" s="464"/>
      <c r="J58" s="223"/>
      <c r="K58" s="223"/>
      <c r="L58" s="223"/>
      <c r="M58" s="223"/>
      <c r="N58" s="223"/>
      <c r="O58" s="223"/>
      <c r="P58" s="367"/>
      <c r="Q58" s="160"/>
      <c r="R58" s="160"/>
      <c r="S58" s="2358" t="s">
        <v>199</v>
      </c>
      <c r="T58" s="369" t="s">
        <v>536</v>
      </c>
      <c r="U58" s="447"/>
      <c r="V58" s="465"/>
      <c r="W58" s="465"/>
      <c r="X58" s="465"/>
      <c r="Y58" s="466"/>
      <c r="Z58" s="467">
        <v>0</v>
      </c>
      <c r="AA58" s="468"/>
      <c r="AB58" s="452"/>
      <c r="AC58" s="452"/>
      <c r="AD58" s="452"/>
      <c r="AE58" s="452"/>
      <c r="AF58" s="452"/>
      <c r="AG58" s="452"/>
      <c r="AH58" s="55"/>
    </row>
    <row r="59" spans="1:34" s="75" customFormat="1" ht="13.5" customHeight="1" x14ac:dyDescent="0.15">
      <c r="A59" s="2151"/>
      <c r="B59" s="392" t="s">
        <v>645</v>
      </c>
      <c r="C59" s="259"/>
      <c r="D59" s="469"/>
      <c r="E59" s="469"/>
      <c r="F59" s="469"/>
      <c r="G59" s="470"/>
      <c r="H59" s="501">
        <f t="shared" si="0"/>
        <v>0</v>
      </c>
      <c r="I59" s="472"/>
      <c r="J59" s="255"/>
      <c r="K59" s="255"/>
      <c r="L59" s="255"/>
      <c r="M59" s="255"/>
      <c r="N59" s="255"/>
      <c r="O59" s="255"/>
      <c r="P59" s="256"/>
      <c r="Q59" s="160"/>
      <c r="R59" s="160"/>
      <c r="S59" s="2360"/>
      <c r="T59" s="379" t="s">
        <v>537</v>
      </c>
      <c r="U59" s="473"/>
      <c r="V59" s="474"/>
      <c r="W59" s="474"/>
      <c r="X59" s="474"/>
      <c r="Y59" s="475"/>
      <c r="Z59" s="476">
        <v>0</v>
      </c>
      <c r="AA59" s="477"/>
      <c r="AB59" s="420"/>
      <c r="AC59" s="420"/>
      <c r="AD59" s="420"/>
      <c r="AE59" s="420"/>
      <c r="AF59" s="420"/>
      <c r="AG59" s="420"/>
      <c r="AH59" s="478"/>
    </row>
    <row r="60" spans="1:34" s="75" customFormat="1" ht="13.5" customHeight="1" x14ac:dyDescent="0.15">
      <c r="A60" s="2151"/>
      <c r="B60" s="393" t="s">
        <v>534</v>
      </c>
      <c r="C60" s="288"/>
      <c r="D60" s="502"/>
      <c r="E60" s="502"/>
      <c r="F60" s="502"/>
      <c r="G60" s="503"/>
      <c r="H60" s="504">
        <f t="shared" si="0"/>
        <v>0</v>
      </c>
      <c r="I60" s="472"/>
      <c r="J60" s="255"/>
      <c r="K60" s="255"/>
      <c r="L60" s="255"/>
      <c r="M60" s="255"/>
      <c r="N60" s="255"/>
      <c r="O60" s="255"/>
      <c r="P60" s="256"/>
      <c r="Q60" s="160"/>
      <c r="R60" s="160"/>
      <c r="S60" s="2360"/>
      <c r="T60" s="394" t="s">
        <v>540</v>
      </c>
      <c r="U60" s="505"/>
      <c r="V60" s="506"/>
      <c r="W60" s="506"/>
      <c r="X60" s="506"/>
      <c r="Y60" s="507"/>
      <c r="Z60" s="508">
        <v>0</v>
      </c>
      <c r="AA60" s="477"/>
      <c r="AB60" s="420"/>
      <c r="AC60" s="420"/>
      <c r="AD60" s="420"/>
      <c r="AE60" s="420"/>
      <c r="AF60" s="420"/>
      <c r="AG60" s="420"/>
      <c r="AH60" s="478"/>
    </row>
    <row r="61" spans="1:34" s="75" customFormat="1" ht="13.5" customHeight="1" x14ac:dyDescent="0.15">
      <c r="A61" s="2153"/>
      <c r="B61" s="395" t="s">
        <v>16</v>
      </c>
      <c r="C61" s="238"/>
      <c r="D61" s="453"/>
      <c r="E61" s="453"/>
      <c r="F61" s="453"/>
      <c r="G61" s="454"/>
      <c r="H61" s="509">
        <f t="shared" si="0"/>
        <v>0</v>
      </c>
      <c r="I61" s="239"/>
      <c r="J61" s="234"/>
      <c r="K61" s="234"/>
      <c r="L61" s="234"/>
      <c r="M61" s="234"/>
      <c r="N61" s="234"/>
      <c r="O61" s="234"/>
      <c r="P61" s="235"/>
      <c r="Q61" s="160"/>
      <c r="R61" s="160"/>
      <c r="S61" s="2362"/>
      <c r="T61" s="396" t="s">
        <v>16</v>
      </c>
      <c r="U61" s="456"/>
      <c r="V61" s="457"/>
      <c r="W61" s="457"/>
      <c r="X61" s="457"/>
      <c r="Y61" s="458"/>
      <c r="Z61" s="459">
        <v>0</v>
      </c>
      <c r="AA61" s="460"/>
      <c r="AB61" s="375"/>
      <c r="AC61" s="375"/>
      <c r="AD61" s="375"/>
      <c r="AE61" s="375"/>
      <c r="AF61" s="375"/>
      <c r="AG61" s="375"/>
      <c r="AH61" s="54"/>
    </row>
    <row r="62" spans="1:34" s="75" customFormat="1" ht="13.5" customHeight="1" x14ac:dyDescent="0.15">
      <c r="A62" s="2485" t="s">
        <v>305</v>
      </c>
      <c r="B62" s="397" t="s">
        <v>304</v>
      </c>
      <c r="C62" s="248"/>
      <c r="D62" s="461"/>
      <c r="E62" s="461"/>
      <c r="F62" s="461"/>
      <c r="G62" s="462"/>
      <c r="H62" s="510">
        <f>SUM(C62:G62)</f>
        <v>0</v>
      </c>
      <c r="I62" s="464"/>
      <c r="J62" s="223"/>
      <c r="K62" s="223"/>
      <c r="L62" s="223"/>
      <c r="M62" s="223"/>
      <c r="N62" s="223"/>
      <c r="O62" s="223"/>
      <c r="P62" s="367"/>
      <c r="Q62" s="160"/>
      <c r="R62" s="160"/>
      <c r="S62" s="2358" t="s">
        <v>305</v>
      </c>
      <c r="T62" s="369" t="s">
        <v>304</v>
      </c>
      <c r="U62" s="447"/>
      <c r="V62" s="465"/>
      <c r="W62" s="465"/>
      <c r="X62" s="465"/>
      <c r="Y62" s="466"/>
      <c r="Z62" s="467">
        <v>0</v>
      </c>
      <c r="AA62" s="468"/>
      <c r="AB62" s="452"/>
      <c r="AC62" s="452"/>
      <c r="AD62" s="452"/>
      <c r="AE62" s="452"/>
      <c r="AF62" s="452"/>
      <c r="AG62" s="452"/>
      <c r="AH62" s="55"/>
    </row>
    <row r="63" spans="1:34" s="75" customFormat="1" ht="13.5" customHeight="1" x14ac:dyDescent="0.15">
      <c r="A63" s="2486"/>
      <c r="B63" s="398" t="s">
        <v>68</v>
      </c>
      <c r="C63" s="259"/>
      <c r="D63" s="469"/>
      <c r="E63" s="469"/>
      <c r="F63" s="469"/>
      <c r="G63" s="470"/>
      <c r="H63" s="511">
        <f>SUM(C63:G63)</f>
        <v>0</v>
      </c>
      <c r="I63" s="472"/>
      <c r="J63" s="255"/>
      <c r="K63" s="255"/>
      <c r="L63" s="255"/>
      <c r="M63" s="255"/>
      <c r="N63" s="255"/>
      <c r="O63" s="255"/>
      <c r="P63" s="256"/>
      <c r="Q63" s="160"/>
      <c r="R63" s="160"/>
      <c r="S63" s="2360"/>
      <c r="T63" s="379" t="s">
        <v>68</v>
      </c>
      <c r="U63" s="473"/>
      <c r="V63" s="474"/>
      <c r="W63" s="474"/>
      <c r="X63" s="474"/>
      <c r="Y63" s="475"/>
      <c r="Z63" s="476">
        <v>0</v>
      </c>
      <c r="AA63" s="477"/>
      <c r="AB63" s="420"/>
      <c r="AC63" s="420"/>
      <c r="AD63" s="420"/>
      <c r="AE63" s="420"/>
      <c r="AF63" s="420"/>
      <c r="AG63" s="420"/>
      <c r="AH63" s="478"/>
    </row>
    <row r="64" spans="1:34" s="75" customFormat="1" ht="13.5" customHeight="1" x14ac:dyDescent="0.15">
      <c r="A64" s="2486"/>
      <c r="B64" s="399" t="s">
        <v>308</v>
      </c>
      <c r="C64" s="288"/>
      <c r="D64" s="502"/>
      <c r="E64" s="502"/>
      <c r="F64" s="502"/>
      <c r="G64" s="503"/>
      <c r="H64" s="512">
        <f>SUM(C64:G64)</f>
        <v>0</v>
      </c>
      <c r="I64" s="472"/>
      <c r="J64" s="255"/>
      <c r="K64" s="255"/>
      <c r="L64" s="255"/>
      <c r="M64" s="255"/>
      <c r="N64" s="255"/>
      <c r="O64" s="255"/>
      <c r="P64" s="256"/>
      <c r="Q64" s="160"/>
      <c r="R64" s="160"/>
      <c r="S64" s="2360"/>
      <c r="T64" s="394" t="s">
        <v>308</v>
      </c>
      <c r="U64" s="505"/>
      <c r="V64" s="506"/>
      <c r="W64" s="506"/>
      <c r="X64" s="506"/>
      <c r="Y64" s="507"/>
      <c r="Z64" s="508">
        <v>0</v>
      </c>
      <c r="AA64" s="477"/>
      <c r="AB64" s="420"/>
      <c r="AC64" s="420"/>
      <c r="AD64" s="420"/>
      <c r="AE64" s="420"/>
      <c r="AF64" s="420"/>
      <c r="AG64" s="420"/>
      <c r="AH64" s="478"/>
    </row>
    <row r="65" spans="1:34" s="75" customFormat="1" ht="13.5" customHeight="1" x14ac:dyDescent="0.15">
      <c r="A65" s="2486"/>
      <c r="B65" s="399" t="s">
        <v>316</v>
      </c>
      <c r="C65" s="288"/>
      <c r="D65" s="502"/>
      <c r="E65" s="502"/>
      <c r="F65" s="502"/>
      <c r="G65" s="503"/>
      <c r="H65" s="512">
        <f>SUM(C65:G65)</f>
        <v>0</v>
      </c>
      <c r="I65" s="472"/>
      <c r="J65" s="255"/>
      <c r="K65" s="255"/>
      <c r="L65" s="255"/>
      <c r="M65" s="255"/>
      <c r="N65" s="255"/>
      <c r="O65" s="255"/>
      <c r="P65" s="256"/>
      <c r="Q65" s="160"/>
      <c r="R65" s="160"/>
      <c r="S65" s="2360"/>
      <c r="T65" s="394" t="s">
        <v>316</v>
      </c>
      <c r="U65" s="505"/>
      <c r="V65" s="506"/>
      <c r="W65" s="506"/>
      <c r="X65" s="506"/>
      <c r="Y65" s="507"/>
      <c r="Z65" s="508">
        <v>0</v>
      </c>
      <c r="AA65" s="477"/>
      <c r="AB65" s="420"/>
      <c r="AC65" s="420"/>
      <c r="AD65" s="420"/>
      <c r="AE65" s="420"/>
      <c r="AF65" s="420"/>
      <c r="AG65" s="420"/>
      <c r="AH65" s="478"/>
    </row>
    <row r="66" spans="1:34" s="75" customFormat="1" ht="13.5" customHeight="1" x14ac:dyDescent="0.15">
      <c r="A66" s="2487"/>
      <c r="B66" s="400" t="s">
        <v>69</v>
      </c>
      <c r="C66" s="238"/>
      <c r="D66" s="453"/>
      <c r="E66" s="453"/>
      <c r="F66" s="453"/>
      <c r="G66" s="454"/>
      <c r="H66" s="513">
        <f>SUM(C66:G66)</f>
        <v>0</v>
      </c>
      <c r="I66" s="239"/>
      <c r="J66" s="234"/>
      <c r="K66" s="234"/>
      <c r="L66" s="234"/>
      <c r="M66" s="234"/>
      <c r="N66" s="234"/>
      <c r="O66" s="234"/>
      <c r="P66" s="235"/>
      <c r="Q66" s="160"/>
      <c r="R66" s="160"/>
      <c r="S66" s="2362"/>
      <c r="T66" s="396" t="s">
        <v>69</v>
      </c>
      <c r="U66" s="456"/>
      <c r="V66" s="457"/>
      <c r="W66" s="457"/>
      <c r="X66" s="457"/>
      <c r="Y66" s="458"/>
      <c r="Z66" s="459">
        <v>0</v>
      </c>
      <c r="AA66" s="460"/>
      <c r="AB66" s="375"/>
      <c r="AC66" s="375"/>
      <c r="AD66" s="375"/>
      <c r="AE66" s="375"/>
      <c r="AF66" s="375"/>
      <c r="AG66" s="375"/>
      <c r="AH66" s="54"/>
    </row>
    <row r="67" spans="1:34" s="75" customFormat="1" ht="13.5" customHeight="1" thickBot="1" x14ac:dyDescent="0.2">
      <c r="A67" s="2442" t="s">
        <v>63</v>
      </c>
      <c r="B67" s="2443"/>
      <c r="C67" s="269"/>
      <c r="D67" s="514"/>
      <c r="E67" s="514"/>
      <c r="F67" s="514"/>
      <c r="G67" s="515"/>
      <c r="H67" s="516">
        <f t="shared" si="0"/>
        <v>0</v>
      </c>
      <c r="I67" s="517"/>
      <c r="J67" s="518"/>
      <c r="K67" s="518"/>
      <c r="L67" s="518"/>
      <c r="M67" s="518"/>
      <c r="N67" s="518"/>
      <c r="O67" s="518"/>
      <c r="P67" s="519"/>
      <c r="Q67" s="160"/>
      <c r="R67" s="160"/>
      <c r="S67" s="2504" t="s">
        <v>63</v>
      </c>
      <c r="T67" s="2505"/>
      <c r="U67" s="520"/>
      <c r="V67" s="521"/>
      <c r="W67" s="521"/>
      <c r="X67" s="521"/>
      <c r="Y67" s="522"/>
      <c r="Z67" s="523">
        <v>0</v>
      </c>
      <c r="AA67" s="524"/>
      <c r="AB67" s="525"/>
      <c r="AC67" s="525"/>
      <c r="AD67" s="525"/>
      <c r="AE67" s="525"/>
      <c r="AF67" s="525"/>
      <c r="AG67" s="525"/>
      <c r="AH67" s="526"/>
    </row>
    <row r="68" spans="1:34" s="75" customFormat="1" ht="13.5" customHeight="1" thickTop="1" thickBot="1" x14ac:dyDescent="0.2">
      <c r="A68" s="2483" t="s">
        <v>6</v>
      </c>
      <c r="B68" s="2484"/>
      <c r="C68" s="527">
        <f t="shared" ref="C68:I68" si="1">SUM(C46:C67)</f>
        <v>0</v>
      </c>
      <c r="D68" s="528">
        <f t="shared" si="1"/>
        <v>0</v>
      </c>
      <c r="E68" s="528">
        <f t="shared" si="1"/>
        <v>0</v>
      </c>
      <c r="F68" s="528">
        <f t="shared" si="1"/>
        <v>0</v>
      </c>
      <c r="G68" s="529">
        <f t="shared" si="1"/>
        <v>0</v>
      </c>
      <c r="H68" s="530">
        <f t="shared" si="1"/>
        <v>0</v>
      </c>
      <c r="I68" s="531">
        <f t="shared" si="1"/>
        <v>0</v>
      </c>
      <c r="J68" s="532">
        <f t="shared" ref="J68:P68" si="2">SUM(J46:J67)</f>
        <v>0</v>
      </c>
      <c r="K68" s="532">
        <f t="shared" si="2"/>
        <v>0</v>
      </c>
      <c r="L68" s="532">
        <f t="shared" si="2"/>
        <v>0</v>
      </c>
      <c r="M68" s="532">
        <f t="shared" si="2"/>
        <v>0</v>
      </c>
      <c r="N68" s="532">
        <f t="shared" si="2"/>
        <v>0</v>
      </c>
      <c r="O68" s="532">
        <f t="shared" si="2"/>
        <v>0</v>
      </c>
      <c r="P68" s="533">
        <f t="shared" si="2"/>
        <v>0</v>
      </c>
      <c r="Q68" s="160"/>
      <c r="R68" s="160"/>
      <c r="S68" s="2530" t="s">
        <v>6</v>
      </c>
      <c r="T68" s="2531"/>
      <c r="U68" s="534">
        <v>0</v>
      </c>
      <c r="V68" s="535">
        <v>0</v>
      </c>
      <c r="W68" s="535">
        <v>0</v>
      </c>
      <c r="X68" s="535">
        <v>0</v>
      </c>
      <c r="Y68" s="536">
        <v>0</v>
      </c>
      <c r="Z68" s="537">
        <v>0</v>
      </c>
      <c r="AA68" s="538">
        <v>0</v>
      </c>
      <c r="AB68" s="539">
        <v>0</v>
      </c>
      <c r="AC68" s="539">
        <v>0</v>
      </c>
      <c r="AD68" s="539">
        <v>0</v>
      </c>
      <c r="AE68" s="539">
        <v>0</v>
      </c>
      <c r="AF68" s="539">
        <v>0</v>
      </c>
      <c r="AG68" s="539">
        <v>0</v>
      </c>
      <c r="AH68" s="540">
        <v>0</v>
      </c>
    </row>
    <row r="69" spans="1:34" s="75" customFormat="1" ht="13.5" customHeight="1" x14ac:dyDescent="0.15">
      <c r="A69" s="541"/>
      <c r="B69" s="541"/>
      <c r="J69" s="160"/>
      <c r="K69" s="160"/>
      <c r="L69" s="160"/>
      <c r="M69" s="160"/>
      <c r="N69" s="160"/>
      <c r="O69" s="160"/>
      <c r="P69" s="160"/>
      <c r="Q69" s="160"/>
      <c r="R69" s="160"/>
      <c r="S69" s="112"/>
      <c r="T69" s="112"/>
      <c r="U69" s="199"/>
      <c r="V69" s="199"/>
      <c r="W69" s="199"/>
      <c r="X69" s="199"/>
      <c r="Y69" s="199"/>
      <c r="Z69" s="199"/>
      <c r="AA69" s="199"/>
      <c r="AB69" s="162"/>
      <c r="AC69" s="162"/>
      <c r="AD69" s="162"/>
      <c r="AE69" s="162"/>
      <c r="AF69" s="162"/>
      <c r="AG69" s="162"/>
      <c r="AH69" s="162"/>
    </row>
    <row r="70" spans="1:34" ht="15.75" thickBot="1" x14ac:dyDescent="0.2">
      <c r="A70" s="20" t="s">
        <v>232</v>
      </c>
      <c r="S70" s="84" t="s">
        <v>232</v>
      </c>
      <c r="T70" s="84"/>
      <c r="U70" s="84"/>
      <c r="V70" s="84"/>
      <c r="W70" s="84"/>
      <c r="X70" s="84"/>
      <c r="Y70" s="84"/>
      <c r="Z70" s="84"/>
      <c r="AA70" s="84"/>
      <c r="AB70" s="84"/>
      <c r="AC70" s="84"/>
      <c r="AD70" s="84"/>
      <c r="AE70" s="84"/>
      <c r="AF70" s="84"/>
      <c r="AG70" s="84"/>
      <c r="AH70" s="84"/>
    </row>
    <row r="71" spans="1:34" ht="14.25" customHeight="1" x14ac:dyDescent="0.25">
      <c r="A71" s="2460" t="s">
        <v>208</v>
      </c>
      <c r="B71" s="2461"/>
      <c r="C71" s="2465" t="s">
        <v>319</v>
      </c>
      <c r="D71" s="2466"/>
      <c r="E71" s="2466"/>
      <c r="F71" s="2466"/>
      <c r="G71" s="2466"/>
      <c r="H71" s="2466"/>
      <c r="I71" s="2466"/>
      <c r="J71" s="542" t="s">
        <v>320</v>
      </c>
      <c r="K71" s="542" t="s">
        <v>324</v>
      </c>
      <c r="L71" s="542" t="s">
        <v>325</v>
      </c>
      <c r="M71" s="542" t="s">
        <v>326</v>
      </c>
      <c r="N71" s="542" t="s">
        <v>327</v>
      </c>
      <c r="O71" s="542" t="s">
        <v>328</v>
      </c>
      <c r="P71" s="543" t="s">
        <v>329</v>
      </c>
      <c r="S71" s="2313" t="s">
        <v>208</v>
      </c>
      <c r="T71" s="2314"/>
      <c r="U71" s="2517" t="s">
        <v>319</v>
      </c>
      <c r="V71" s="2518"/>
      <c r="W71" s="2518"/>
      <c r="X71" s="2518"/>
      <c r="Y71" s="2518"/>
      <c r="Z71" s="2518"/>
      <c r="AA71" s="2518"/>
      <c r="AB71" s="439" t="s">
        <v>218</v>
      </c>
      <c r="AC71" s="439" t="s">
        <v>219</v>
      </c>
      <c r="AD71" s="439" t="s">
        <v>220</v>
      </c>
      <c r="AE71" s="439" t="s">
        <v>221</v>
      </c>
      <c r="AF71" s="439" t="s">
        <v>222</v>
      </c>
      <c r="AG71" s="439" t="s">
        <v>223</v>
      </c>
      <c r="AH71" s="440" t="s">
        <v>224</v>
      </c>
    </row>
    <row r="72" spans="1:34" ht="13.5" customHeight="1" x14ac:dyDescent="0.2">
      <c r="A72" s="2462"/>
      <c r="B72" s="2463"/>
      <c r="C72" s="2467" t="s">
        <v>330</v>
      </c>
      <c r="D72" s="2468" t="s">
        <v>213</v>
      </c>
      <c r="E72" s="2468" t="s">
        <v>214</v>
      </c>
      <c r="F72" s="2468" t="s">
        <v>215</v>
      </c>
      <c r="G72" s="2468" t="s">
        <v>216</v>
      </c>
      <c r="H72" s="2468" t="s">
        <v>217</v>
      </c>
      <c r="I72" s="2468"/>
      <c r="J72" s="2433" t="s">
        <v>3181</v>
      </c>
      <c r="K72" s="2433" t="s">
        <v>3182</v>
      </c>
      <c r="L72" s="2433" t="s">
        <v>333</v>
      </c>
      <c r="M72" s="2433" t="s">
        <v>334</v>
      </c>
      <c r="N72" s="2433" t="s">
        <v>335</v>
      </c>
      <c r="O72" s="2433" t="s">
        <v>336</v>
      </c>
      <c r="P72" s="2427" t="s">
        <v>231</v>
      </c>
      <c r="S72" s="2316"/>
      <c r="T72" s="2317"/>
      <c r="U72" s="2519" t="s">
        <v>330</v>
      </c>
      <c r="V72" s="2520" t="s">
        <v>213</v>
      </c>
      <c r="W72" s="2520" t="s">
        <v>214</v>
      </c>
      <c r="X72" s="2520" t="s">
        <v>215</v>
      </c>
      <c r="Y72" s="2520" t="s">
        <v>216</v>
      </c>
      <c r="Z72" s="2520" t="s">
        <v>217</v>
      </c>
      <c r="AA72" s="2520"/>
      <c r="AB72" s="2513" t="s">
        <v>331</v>
      </c>
      <c r="AC72" s="2513" t="s">
        <v>332</v>
      </c>
      <c r="AD72" s="2513" t="s">
        <v>333</v>
      </c>
      <c r="AE72" s="2513" t="s">
        <v>334</v>
      </c>
      <c r="AF72" s="2513" t="s">
        <v>335</v>
      </c>
      <c r="AG72" s="2513" t="s">
        <v>336</v>
      </c>
      <c r="AH72" s="2515" t="s">
        <v>231</v>
      </c>
    </row>
    <row r="73" spans="1:34" ht="13.5" customHeight="1" x14ac:dyDescent="0.25">
      <c r="A73" s="2462"/>
      <c r="B73" s="2463"/>
      <c r="C73" s="2471" t="s">
        <v>989</v>
      </c>
      <c r="D73" s="2469" t="s">
        <v>990</v>
      </c>
      <c r="E73" s="2469" t="s">
        <v>991</v>
      </c>
      <c r="F73" s="2469" t="s">
        <v>992</v>
      </c>
      <c r="G73" s="2475" t="s">
        <v>993</v>
      </c>
      <c r="H73" s="2473" t="s">
        <v>322</v>
      </c>
      <c r="I73" s="544"/>
      <c r="J73" s="2433"/>
      <c r="K73" s="2433"/>
      <c r="L73" s="2433"/>
      <c r="M73" s="2433"/>
      <c r="N73" s="2433"/>
      <c r="O73" s="2433"/>
      <c r="P73" s="2427"/>
      <c r="S73" s="2316"/>
      <c r="T73" s="2317"/>
      <c r="U73" s="2532" t="s">
        <v>994</v>
      </c>
      <c r="V73" s="2534" t="s">
        <v>995</v>
      </c>
      <c r="W73" s="2534" t="s">
        <v>996</v>
      </c>
      <c r="X73" s="2534" t="s">
        <v>997</v>
      </c>
      <c r="Y73" s="2536" t="s">
        <v>998</v>
      </c>
      <c r="Z73" s="2527" t="s">
        <v>322</v>
      </c>
      <c r="AA73" s="25"/>
      <c r="AB73" s="2513"/>
      <c r="AC73" s="2513"/>
      <c r="AD73" s="2513"/>
      <c r="AE73" s="2513"/>
      <c r="AF73" s="2513"/>
      <c r="AG73" s="2513"/>
      <c r="AH73" s="2515"/>
    </row>
    <row r="74" spans="1:34" ht="171.75" customHeight="1" x14ac:dyDescent="0.15">
      <c r="A74" s="2464"/>
      <c r="B74" s="2463"/>
      <c r="C74" s="2472"/>
      <c r="D74" s="2470"/>
      <c r="E74" s="2470"/>
      <c r="F74" s="2470"/>
      <c r="G74" s="2476"/>
      <c r="H74" s="2474"/>
      <c r="I74" s="545" t="s">
        <v>323</v>
      </c>
      <c r="J74" s="2434"/>
      <c r="K74" s="2434"/>
      <c r="L74" s="2434"/>
      <c r="M74" s="2434"/>
      <c r="N74" s="2434"/>
      <c r="O74" s="2434"/>
      <c r="P74" s="2428"/>
      <c r="S74" s="2496"/>
      <c r="T74" s="2497"/>
      <c r="U74" s="2533"/>
      <c r="V74" s="2535"/>
      <c r="W74" s="2535"/>
      <c r="X74" s="2535"/>
      <c r="Y74" s="2537"/>
      <c r="Z74" s="2528"/>
      <c r="AA74" s="443" t="s">
        <v>323</v>
      </c>
      <c r="AB74" s="2514"/>
      <c r="AC74" s="2514"/>
      <c r="AD74" s="2514"/>
      <c r="AE74" s="2514"/>
      <c r="AF74" s="2514"/>
      <c r="AG74" s="2514"/>
      <c r="AH74" s="2516"/>
    </row>
    <row r="75" spans="1:34" ht="15.75" customHeight="1" x14ac:dyDescent="0.15">
      <c r="A75" s="2459" t="s">
        <v>3178</v>
      </c>
      <c r="B75" s="546" t="s">
        <v>633</v>
      </c>
      <c r="C75" s="248"/>
      <c r="D75" s="247"/>
      <c r="E75" s="461"/>
      <c r="F75" s="461"/>
      <c r="G75" s="462"/>
      <c r="H75" s="547">
        <f>SUM(C75:G75)</f>
        <v>0</v>
      </c>
      <c r="I75" s="548"/>
      <c r="J75" s="549"/>
      <c r="K75" s="244"/>
      <c r="L75" s="244"/>
      <c r="M75" s="244"/>
      <c r="N75" s="366"/>
      <c r="O75" s="244"/>
      <c r="P75" s="245"/>
      <c r="S75" s="2360" t="s">
        <v>212</v>
      </c>
      <c r="T75" s="550" t="s">
        <v>302</v>
      </c>
      <c r="U75" s="551"/>
      <c r="V75" s="448"/>
      <c r="W75" s="448"/>
      <c r="X75" s="448"/>
      <c r="Y75" s="449"/>
      <c r="Z75" s="552">
        <v>0</v>
      </c>
      <c r="AA75" s="451"/>
      <c r="AB75" s="553"/>
      <c r="AC75" s="370"/>
      <c r="AD75" s="370"/>
      <c r="AE75" s="370"/>
      <c r="AF75" s="554"/>
      <c r="AG75" s="370"/>
      <c r="AH75" s="555"/>
    </row>
    <row r="76" spans="1:34" x14ac:dyDescent="0.15">
      <c r="A76" s="2459"/>
      <c r="B76" s="418" t="s">
        <v>622</v>
      </c>
      <c r="C76" s="259"/>
      <c r="D76" s="469"/>
      <c r="E76" s="469"/>
      <c r="F76" s="469"/>
      <c r="G76" s="470"/>
      <c r="H76" s="556">
        <f t="shared" ref="H76:H78" si="3">SUM(C76:G76)</f>
        <v>0</v>
      </c>
      <c r="I76" s="260"/>
      <c r="J76" s="318"/>
      <c r="K76" s="255"/>
      <c r="L76" s="255"/>
      <c r="M76" s="255"/>
      <c r="N76" s="419"/>
      <c r="O76" s="255"/>
      <c r="P76" s="256"/>
      <c r="S76" s="2360"/>
      <c r="T76" s="379" t="s">
        <v>307</v>
      </c>
      <c r="U76" s="473"/>
      <c r="V76" s="474"/>
      <c r="W76" s="474"/>
      <c r="X76" s="474"/>
      <c r="Y76" s="475"/>
      <c r="Z76" s="557">
        <v>0</v>
      </c>
      <c r="AA76" s="558"/>
      <c r="AB76" s="559"/>
      <c r="AC76" s="420"/>
      <c r="AD76" s="420"/>
      <c r="AE76" s="420"/>
      <c r="AF76" s="560"/>
      <c r="AG76" s="420"/>
      <c r="AH76" s="478"/>
    </row>
    <row r="77" spans="1:34" x14ac:dyDescent="0.15">
      <c r="A77" s="2459"/>
      <c r="B77" s="422" t="s">
        <v>634</v>
      </c>
      <c r="C77" s="288"/>
      <c r="D77" s="502"/>
      <c r="E77" s="502"/>
      <c r="F77" s="502"/>
      <c r="G77" s="503"/>
      <c r="H77" s="561">
        <f t="shared" si="3"/>
        <v>0</v>
      </c>
      <c r="I77" s="260"/>
      <c r="J77" s="319"/>
      <c r="K77" s="266"/>
      <c r="L77" s="266"/>
      <c r="M77" s="266"/>
      <c r="N77" s="562"/>
      <c r="O77" s="266"/>
      <c r="P77" s="563"/>
      <c r="S77" s="2360"/>
      <c r="T77" s="394" t="s">
        <v>303</v>
      </c>
      <c r="U77" s="505"/>
      <c r="V77" s="506"/>
      <c r="W77" s="506"/>
      <c r="X77" s="506"/>
      <c r="Y77" s="507"/>
      <c r="Z77" s="564">
        <v>0</v>
      </c>
      <c r="AA77" s="558"/>
      <c r="AB77" s="565"/>
      <c r="AC77" s="566"/>
      <c r="AD77" s="566"/>
      <c r="AE77" s="566"/>
      <c r="AF77" s="567"/>
      <c r="AG77" s="566"/>
      <c r="AH77" s="568"/>
    </row>
    <row r="78" spans="1:34" ht="15.75" thickBot="1" x14ac:dyDescent="0.2">
      <c r="A78" s="2459"/>
      <c r="B78" s="423" t="s">
        <v>201</v>
      </c>
      <c r="C78" s="288"/>
      <c r="D78" s="502"/>
      <c r="E78" s="502"/>
      <c r="F78" s="502"/>
      <c r="G78" s="503"/>
      <c r="H78" s="561">
        <f t="shared" si="3"/>
        <v>0</v>
      </c>
      <c r="I78" s="569"/>
      <c r="J78" s="320"/>
      <c r="K78" s="321"/>
      <c r="L78" s="570"/>
      <c r="M78" s="321"/>
      <c r="N78" s="570"/>
      <c r="O78" s="321"/>
      <c r="P78" s="235"/>
      <c r="S78" s="2360"/>
      <c r="T78" s="427" t="s">
        <v>201</v>
      </c>
      <c r="U78" s="505"/>
      <c r="V78" s="506"/>
      <c r="W78" s="506"/>
      <c r="X78" s="506"/>
      <c r="Y78" s="507"/>
      <c r="Z78" s="564">
        <v>0</v>
      </c>
      <c r="AA78" s="571"/>
      <c r="AB78" s="572"/>
      <c r="AC78" s="573"/>
      <c r="AD78" s="574"/>
      <c r="AE78" s="573"/>
      <c r="AF78" s="574"/>
      <c r="AG78" s="573"/>
      <c r="AH78" s="54"/>
    </row>
    <row r="79" spans="1:34" ht="16.5" thickTop="1" thickBot="1" x14ac:dyDescent="0.2">
      <c r="A79" s="2457" t="s">
        <v>6</v>
      </c>
      <c r="B79" s="2458"/>
      <c r="C79" s="575">
        <f t="shared" ref="C79:P79" si="4">SUM(C75:C78)</f>
        <v>0</v>
      </c>
      <c r="D79" s="576">
        <f t="shared" si="4"/>
        <v>0</v>
      </c>
      <c r="E79" s="576">
        <f t="shared" si="4"/>
        <v>0</v>
      </c>
      <c r="F79" s="576">
        <f t="shared" si="4"/>
        <v>0</v>
      </c>
      <c r="G79" s="577">
        <f t="shared" si="4"/>
        <v>0</v>
      </c>
      <c r="H79" s="578">
        <f t="shared" si="4"/>
        <v>0</v>
      </c>
      <c r="I79" s="579">
        <f t="shared" si="4"/>
        <v>0</v>
      </c>
      <c r="J79" s="580">
        <f t="shared" si="4"/>
        <v>0</v>
      </c>
      <c r="K79" s="430">
        <f t="shared" si="4"/>
        <v>0</v>
      </c>
      <c r="L79" s="431">
        <f t="shared" si="4"/>
        <v>0</v>
      </c>
      <c r="M79" s="430">
        <f t="shared" si="4"/>
        <v>0</v>
      </c>
      <c r="N79" s="431">
        <f t="shared" si="4"/>
        <v>0</v>
      </c>
      <c r="O79" s="430">
        <f t="shared" si="4"/>
        <v>0</v>
      </c>
      <c r="P79" s="581">
        <f t="shared" si="4"/>
        <v>0</v>
      </c>
      <c r="S79" s="2530" t="s">
        <v>6</v>
      </c>
      <c r="T79" s="2531"/>
      <c r="U79" s="534">
        <v>0</v>
      </c>
      <c r="V79" s="535">
        <v>0</v>
      </c>
      <c r="W79" s="535">
        <v>0</v>
      </c>
      <c r="X79" s="535">
        <v>0</v>
      </c>
      <c r="Y79" s="536">
        <v>0</v>
      </c>
      <c r="Z79" s="537">
        <v>0</v>
      </c>
      <c r="AA79" s="582">
        <v>0</v>
      </c>
      <c r="AB79" s="583">
        <v>0</v>
      </c>
      <c r="AC79" s="433">
        <v>0</v>
      </c>
      <c r="AD79" s="584">
        <v>0</v>
      </c>
      <c r="AE79" s="433">
        <v>0</v>
      </c>
      <c r="AF79" s="584">
        <v>0</v>
      </c>
      <c r="AG79" s="433">
        <v>0</v>
      </c>
      <c r="AH79" s="585">
        <v>0</v>
      </c>
    </row>
    <row r="80" spans="1:34" ht="5.25" customHeight="1" x14ac:dyDescent="0.15">
      <c r="S80" s="84"/>
      <c r="T80" s="84"/>
      <c r="U80" s="84"/>
      <c r="V80" s="84"/>
      <c r="W80" s="84"/>
      <c r="X80" s="84"/>
      <c r="Y80" s="84"/>
      <c r="Z80" s="84"/>
      <c r="AA80" s="84"/>
      <c r="AB80" s="84"/>
      <c r="AC80" s="84"/>
      <c r="AD80" s="84"/>
      <c r="AE80" s="84"/>
      <c r="AF80" s="84"/>
      <c r="AG80" s="84"/>
      <c r="AH80" s="84"/>
    </row>
    <row r="81" spans="1:16" ht="42.75" customHeight="1" x14ac:dyDescent="0.15">
      <c r="A81" s="11"/>
      <c r="B81" s="11"/>
      <c r="C81" s="11"/>
      <c r="D81" s="11"/>
      <c r="E81" s="11"/>
      <c r="F81" s="11"/>
      <c r="G81" s="11"/>
      <c r="H81" s="11"/>
      <c r="I81" s="11"/>
      <c r="J81" s="11"/>
      <c r="K81" s="11"/>
      <c r="L81" s="11"/>
      <c r="M81" s="11"/>
      <c r="N81" s="11"/>
      <c r="O81" s="11"/>
      <c r="P81" s="11"/>
    </row>
    <row r="82" spans="1:16" x14ac:dyDescent="0.15">
      <c r="B82" s="202"/>
      <c r="C82" s="202"/>
      <c r="D82" s="202"/>
      <c r="E82" s="202"/>
      <c r="F82" s="202"/>
      <c r="G82" s="202"/>
      <c r="H82" s="202"/>
      <c r="I82" s="202"/>
    </row>
  </sheetData>
  <sheetProtection algorithmName="SHA-512" hashValue="T4MNtn1SXZ0vXF4UiSnadwA6sqieXwNSTLlUkHKjm3ZnhSimcgtV/XdfVJWG0wBY5Jcm3qbQbUt3AuFiNlMNTA==" saltValue="D6s6GxL0xPJtDYUKxEt8xw==" spinCount="100000" sheet="1" formatRows="0"/>
  <mergeCells count="120">
    <mergeCell ref="S41:AA41"/>
    <mergeCell ref="S75:S78"/>
    <mergeCell ref="S79:T79"/>
    <mergeCell ref="AE72:AE74"/>
    <mergeCell ref="AF72:AF74"/>
    <mergeCell ref="AG72:AG74"/>
    <mergeCell ref="AH72:AH74"/>
    <mergeCell ref="U73:U74"/>
    <mergeCell ref="V73:V74"/>
    <mergeCell ref="W73:W74"/>
    <mergeCell ref="X73:X74"/>
    <mergeCell ref="Y73:Y74"/>
    <mergeCell ref="Z73:Z74"/>
    <mergeCell ref="U71:AA71"/>
    <mergeCell ref="U72:AA72"/>
    <mergeCell ref="AB72:AB74"/>
    <mergeCell ref="AC72:AC74"/>
    <mergeCell ref="AD72:AD74"/>
    <mergeCell ref="S58:S61"/>
    <mergeCell ref="S62:S66"/>
    <mergeCell ref="S67:T67"/>
    <mergeCell ref="S68:T68"/>
    <mergeCell ref="S71:T74"/>
    <mergeCell ref="S46:S47"/>
    <mergeCell ref="S48:S50"/>
    <mergeCell ref="S51:S54"/>
    <mergeCell ref="S55:S56"/>
    <mergeCell ref="S57:T57"/>
    <mergeCell ref="AD43:AD45"/>
    <mergeCell ref="AE43:AE45"/>
    <mergeCell ref="AF43:AF45"/>
    <mergeCell ref="AG43:AG45"/>
    <mergeCell ref="AH43:AH45"/>
    <mergeCell ref="S42:T45"/>
    <mergeCell ref="U42:AA42"/>
    <mergeCell ref="U43:AA43"/>
    <mergeCell ref="AB43:AB45"/>
    <mergeCell ref="AC43:AC45"/>
    <mergeCell ref="U44:U45"/>
    <mergeCell ref="V44:V45"/>
    <mergeCell ref="W44:W45"/>
    <mergeCell ref="X44:X45"/>
    <mergeCell ref="Y44:Y45"/>
    <mergeCell ref="Z44:Z45"/>
    <mergeCell ref="S31:T31"/>
    <mergeCell ref="S32:T32"/>
    <mergeCell ref="S35:S38"/>
    <mergeCell ref="S39:T39"/>
    <mergeCell ref="S40:AH40"/>
    <mergeCell ref="S15:S18"/>
    <mergeCell ref="S19:S20"/>
    <mergeCell ref="S21:T21"/>
    <mergeCell ref="S22:S25"/>
    <mergeCell ref="S26:S30"/>
    <mergeCell ref="S5:AH5"/>
    <mergeCell ref="S7:AH7"/>
    <mergeCell ref="S8:T9"/>
    <mergeCell ref="S10:S11"/>
    <mergeCell ref="S12:S14"/>
    <mergeCell ref="F3:P3"/>
    <mergeCell ref="A7:P7"/>
    <mergeCell ref="A5:P5"/>
    <mergeCell ref="A26:A30"/>
    <mergeCell ref="A39:B39"/>
    <mergeCell ref="A21:B21"/>
    <mergeCell ref="A8:B9"/>
    <mergeCell ref="A10:A11"/>
    <mergeCell ref="A12:A14"/>
    <mergeCell ref="A15:A18"/>
    <mergeCell ref="A19:A20"/>
    <mergeCell ref="A32:B32"/>
    <mergeCell ref="A35:A38"/>
    <mergeCell ref="A22:A25"/>
    <mergeCell ref="A58:A61"/>
    <mergeCell ref="A67:B67"/>
    <mergeCell ref="A40:P40"/>
    <mergeCell ref="M72:M74"/>
    <mergeCell ref="L43:L45"/>
    <mergeCell ref="C43:I43"/>
    <mergeCell ref="H44:H45"/>
    <mergeCell ref="G44:G45"/>
    <mergeCell ref="F44:F45"/>
    <mergeCell ref="E44:E45"/>
    <mergeCell ref="A68:B68"/>
    <mergeCell ref="A62:A66"/>
    <mergeCell ref="A79:B79"/>
    <mergeCell ref="A75:A78"/>
    <mergeCell ref="A71:B74"/>
    <mergeCell ref="C71:I71"/>
    <mergeCell ref="C72:I72"/>
    <mergeCell ref="F73:F74"/>
    <mergeCell ref="E73:E74"/>
    <mergeCell ref="D73:D74"/>
    <mergeCell ref="C73:C74"/>
    <mergeCell ref="H73:H74"/>
    <mergeCell ref="G73:G74"/>
    <mergeCell ref="A2:P2"/>
    <mergeCell ref="A1:P1"/>
    <mergeCell ref="P72:P74"/>
    <mergeCell ref="P43:P45"/>
    <mergeCell ref="O43:O45"/>
    <mergeCell ref="N43:N45"/>
    <mergeCell ref="M43:M45"/>
    <mergeCell ref="O72:O74"/>
    <mergeCell ref="K43:K45"/>
    <mergeCell ref="J43:J45"/>
    <mergeCell ref="A46:A47"/>
    <mergeCell ref="A48:A50"/>
    <mergeCell ref="A51:A54"/>
    <mergeCell ref="J72:J74"/>
    <mergeCell ref="K72:K74"/>
    <mergeCell ref="L72:L74"/>
    <mergeCell ref="C42:I42"/>
    <mergeCell ref="A31:B31"/>
    <mergeCell ref="N72:N74"/>
    <mergeCell ref="D44:D45"/>
    <mergeCell ref="C44:C45"/>
    <mergeCell ref="A42:B45"/>
    <mergeCell ref="A55:A56"/>
    <mergeCell ref="A57:B57"/>
  </mergeCells>
  <phoneticPr fontId="3"/>
  <conditionalFormatting sqref="C10:C31">
    <cfRule type="expression" dxfId="282" priority="29">
      <formula>$C10&lt;$D10</formula>
    </cfRule>
  </conditionalFormatting>
  <conditionalFormatting sqref="C35:C38">
    <cfRule type="expression" dxfId="281" priority="24">
      <formula>$C35&lt;$D35</formula>
    </cfRule>
  </conditionalFormatting>
  <conditionalFormatting sqref="C46:G67 J46:P67">
    <cfRule type="expression" dxfId="280" priority="19">
      <formula>$D10&lt;&gt;SUM($H46,$J46:$P46)</formula>
    </cfRule>
  </conditionalFormatting>
  <conditionalFormatting sqref="C75:G78 J75:P78">
    <cfRule type="expression" dxfId="279" priority="17">
      <formula>$D35&lt;&gt;SUM($H75,$J75:$P75)</formula>
    </cfRule>
  </conditionalFormatting>
  <conditionalFormatting sqref="D10:D31">
    <cfRule type="expression" dxfId="278" priority="27">
      <formula>$D10&lt;&gt;SUM($H46,$J46:$P46)</formula>
    </cfRule>
    <cfRule type="expression" dxfId="277" priority="28">
      <formula>$D10&gt;$C10</formula>
    </cfRule>
  </conditionalFormatting>
  <conditionalFormatting sqref="D35:D38">
    <cfRule type="expression" dxfId="276" priority="22">
      <formula>$D35&lt;&gt;SUM($H75,$J75:$P75)</formula>
    </cfRule>
    <cfRule type="expression" dxfId="275" priority="23">
      <formula>$D35&gt;$C35</formula>
    </cfRule>
  </conditionalFormatting>
  <conditionalFormatting sqref="E10:E31">
    <cfRule type="expression" dxfId="274" priority="2">
      <formula>$E10&lt;$J46</formula>
    </cfRule>
    <cfRule type="expression" dxfId="273" priority="26">
      <formula>$E10&gt;$D10</formula>
    </cfRule>
  </conditionalFormatting>
  <conditionalFormatting sqref="E35:E38">
    <cfRule type="expression" dxfId="272" priority="1">
      <formula>$E35&lt;$J75</formula>
    </cfRule>
    <cfRule type="expression" dxfId="271" priority="21">
      <formula>$E35&gt;$D35</formula>
    </cfRule>
  </conditionalFormatting>
  <conditionalFormatting sqref="I46:I67">
    <cfRule type="expression" dxfId="270" priority="18">
      <formula>$I46&gt;$H46</formula>
    </cfRule>
  </conditionalFormatting>
  <conditionalFormatting sqref="I75:I78">
    <cfRule type="expression" dxfId="269" priority="16">
      <formula>$I75&gt;$H75</formula>
    </cfRule>
  </conditionalFormatting>
  <dataValidations count="1">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10:E31 C35:E38 C46:G67 I46:P67 C75:G78 I75:P78">
      <formula1>0</formula1>
    </dataValidation>
  </dataValidations>
  <pageMargins left="0.74803149606299213" right="0.74803149606299213" top="0.98425196850393704" bottom="0.98425196850393704" header="0.51181102362204722" footer="0.51181102362204722"/>
  <pageSetup paperSize="9" scale="82" fitToWidth="0" fitToHeight="0" orientation="portrait" r:id="rId1"/>
  <headerFooter alignWithMargins="0">
    <oddHeader>&amp;R&amp;A</oddHeader>
    <oddFooter>&amp;C&amp;P</oddFooter>
  </headerFooter>
  <rowBreaks count="1" manualBreakCount="1">
    <brk id="39"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335"/>
  <sheetViews>
    <sheetView zoomScale="85" zoomScaleNormal="85" workbookViewId="0">
      <selection activeCell="AC1" sqref="AC1"/>
    </sheetView>
  </sheetViews>
  <sheetFormatPr defaultColWidth="9" defaultRowHeight="15" x14ac:dyDescent="0.15"/>
  <cols>
    <col min="1" max="1" width="3.25" style="349" customWidth="1"/>
    <col min="2" max="2" width="4" style="349" customWidth="1"/>
    <col min="3" max="3" width="5.875" style="349" customWidth="1"/>
    <col min="4" max="4" width="4.375" style="349" customWidth="1"/>
    <col min="5" max="5" width="14.25" style="349" customWidth="1"/>
    <col min="6" max="27" width="5.625" style="349" customWidth="1"/>
    <col min="28" max="28" width="5.125" style="349" customWidth="1"/>
    <col min="29" max="29" width="1.5" style="349" customWidth="1"/>
    <col min="30" max="30" width="4.875" style="349" customWidth="1"/>
    <col min="31" max="31" width="3.25" style="349" customWidth="1"/>
    <col min="32" max="32" width="4" style="349" customWidth="1"/>
    <col min="33" max="33" width="5.875" style="349" customWidth="1"/>
    <col min="34" max="34" width="4.375" style="349" customWidth="1"/>
    <col min="35" max="35" width="14.25" style="349" customWidth="1"/>
    <col min="36" max="58" width="5.625" style="349" customWidth="1"/>
    <col min="59" max="16384" width="9" style="349"/>
  </cols>
  <sheetData>
    <row r="1" spans="1:59" s="15" customFormat="1" ht="60" customHeight="1" x14ac:dyDescent="0.15">
      <c r="A1" s="2032"/>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row>
    <row r="2" spans="1:59" s="15" customFormat="1" ht="17.25" customHeight="1" x14ac:dyDescent="0.15">
      <c r="A2" s="2033" t="str">
        <f>IF(ISBLANK('１．学校基本情報'!$A$7),"",'１．学校基本情報'!$A$7)</f>
        <v/>
      </c>
      <c r="B2" s="2033"/>
      <c r="C2" s="2033"/>
      <c r="D2" s="2033"/>
      <c r="E2" s="2033"/>
      <c r="F2" s="2033"/>
      <c r="G2" s="2033"/>
      <c r="H2" s="2033"/>
      <c r="I2" s="2033"/>
      <c r="J2" s="2033"/>
      <c r="K2" s="2033"/>
      <c r="L2" s="2033"/>
      <c r="M2" s="2033"/>
      <c r="N2" s="2033"/>
      <c r="O2" s="2033"/>
      <c r="P2" s="2033"/>
      <c r="Q2" s="2033"/>
      <c r="R2" s="2033"/>
      <c r="S2" s="2033"/>
      <c r="T2" s="2033"/>
      <c r="U2" s="2033"/>
      <c r="V2" s="2033"/>
      <c r="W2" s="2033"/>
      <c r="X2" s="2033"/>
      <c r="Y2" s="2033"/>
      <c r="Z2" s="2033"/>
      <c r="AA2" s="2033"/>
      <c r="AB2" s="2033"/>
      <c r="AH2" s="53"/>
      <c r="AI2" s="20"/>
      <c r="AJ2" s="20"/>
      <c r="AK2" s="20"/>
      <c r="AL2" s="20"/>
      <c r="AM2" s="20"/>
      <c r="AN2" s="20"/>
      <c r="AO2" s="20"/>
      <c r="AP2" s="20"/>
      <c r="AQ2" s="20"/>
      <c r="AR2" s="20"/>
      <c r="AS2" s="20"/>
    </row>
    <row r="3" spans="1:59" x14ac:dyDescent="0.15">
      <c r="C3" s="350"/>
      <c r="E3" s="351"/>
      <c r="F3" s="2501"/>
      <c r="G3" s="2501"/>
      <c r="H3" s="2501"/>
      <c r="I3" s="2501"/>
      <c r="J3" s="2501"/>
      <c r="K3" s="2501"/>
      <c r="L3" s="2501"/>
      <c r="M3" s="2501"/>
      <c r="N3" s="2501"/>
      <c r="O3" s="2501"/>
      <c r="P3" s="2501"/>
      <c r="Q3" s="2501"/>
      <c r="R3" s="2501"/>
      <c r="S3" s="2501"/>
      <c r="T3" s="2501"/>
      <c r="U3" s="2501"/>
      <c r="V3" s="2501"/>
      <c r="W3" s="2501"/>
      <c r="X3" s="2501"/>
      <c r="Y3" s="2501"/>
      <c r="Z3" s="2501"/>
      <c r="AA3" s="2501"/>
      <c r="AB3" s="2501"/>
    </row>
    <row r="4" spans="1:59" ht="6" customHeight="1" x14ac:dyDescent="0.15">
      <c r="E4" s="351"/>
    </row>
    <row r="5" spans="1:59" ht="17.100000000000001" customHeight="1" x14ac:dyDescent="0.15">
      <c r="A5" s="2113" t="s">
        <v>532</v>
      </c>
      <c r="B5" s="2113"/>
      <c r="C5" s="2113"/>
      <c r="D5" s="2113"/>
      <c r="E5" s="2113"/>
      <c r="F5" s="2113"/>
      <c r="G5" s="2113"/>
      <c r="H5" s="2113"/>
      <c r="I5" s="2113"/>
      <c r="J5" s="2113"/>
      <c r="K5" s="2113"/>
      <c r="L5" s="2113"/>
      <c r="M5" s="2113"/>
      <c r="N5" s="2113"/>
      <c r="O5" s="2113"/>
      <c r="P5" s="2113"/>
      <c r="Q5" s="2113"/>
      <c r="R5" s="2113"/>
      <c r="S5" s="2113"/>
      <c r="T5" s="2113"/>
      <c r="U5" s="2113"/>
      <c r="V5" s="2113"/>
      <c r="W5" s="2113"/>
      <c r="X5" s="2113"/>
      <c r="Y5" s="2113"/>
      <c r="Z5" s="2113"/>
      <c r="AA5" s="2113"/>
      <c r="AB5" s="2113"/>
      <c r="AD5" s="12"/>
      <c r="AE5" s="2110" t="s">
        <v>532</v>
      </c>
      <c r="AF5" s="2110"/>
      <c r="AG5" s="2110"/>
      <c r="AH5" s="2110"/>
      <c r="AI5" s="2110"/>
      <c r="AJ5" s="2110"/>
      <c r="AK5" s="2110"/>
      <c r="AL5" s="2110"/>
      <c r="AM5" s="2110"/>
      <c r="AN5" s="2110"/>
      <c r="AO5" s="2110"/>
      <c r="AP5" s="2110"/>
      <c r="AQ5" s="2110"/>
      <c r="AR5" s="2110"/>
      <c r="AS5" s="2110"/>
      <c r="AT5" s="2110"/>
      <c r="AU5" s="2110"/>
      <c r="AV5" s="2110"/>
      <c r="AW5" s="2110"/>
      <c r="AX5" s="2110"/>
      <c r="AY5" s="2110"/>
      <c r="AZ5" s="2110"/>
      <c r="BA5" s="2110"/>
      <c r="BB5" s="2110"/>
      <c r="BC5" s="2110"/>
      <c r="BD5" s="2110"/>
      <c r="BE5" s="2110"/>
      <c r="BF5" s="2110"/>
      <c r="BG5" s="15"/>
    </row>
    <row r="6" spans="1:59" ht="17.25" customHeight="1" thickBot="1" x14ac:dyDescent="0.35">
      <c r="A6" s="2063" t="s">
        <v>91</v>
      </c>
      <c r="B6" s="2063"/>
      <c r="C6" s="2063"/>
      <c r="D6" s="2063"/>
      <c r="E6" s="2063"/>
      <c r="F6" s="2063"/>
      <c r="G6" s="2063"/>
      <c r="H6" s="2063"/>
      <c r="I6" s="2063"/>
      <c r="J6" s="2063"/>
      <c r="K6" s="2063"/>
      <c r="L6" s="2063"/>
      <c r="M6" s="2063"/>
      <c r="N6" s="2063"/>
      <c r="O6" s="2063"/>
      <c r="P6" s="2063"/>
      <c r="Q6" s="2063"/>
      <c r="R6" s="2063"/>
      <c r="S6" s="586"/>
      <c r="T6" s="586"/>
      <c r="U6" s="586"/>
      <c r="V6" s="586"/>
      <c r="W6" s="586"/>
      <c r="X6" s="586"/>
      <c r="Y6" s="586"/>
      <c r="Z6" s="586"/>
      <c r="AA6" s="586"/>
      <c r="AB6" s="196"/>
      <c r="AD6" s="16"/>
      <c r="AE6" s="1958" t="s">
        <v>91</v>
      </c>
      <c r="AF6" s="1958"/>
      <c r="AG6" s="1958"/>
      <c r="AH6" s="1958"/>
      <c r="AI6" s="1958"/>
      <c r="AJ6" s="1958"/>
      <c r="AK6" s="1958"/>
      <c r="AL6" s="1958"/>
      <c r="AM6" s="1958"/>
      <c r="AN6" s="1958"/>
      <c r="AO6" s="1958"/>
      <c r="AP6" s="1958"/>
      <c r="AQ6" s="1958"/>
      <c r="AR6" s="1958"/>
      <c r="AS6" s="1958"/>
      <c r="AT6" s="1958"/>
      <c r="AU6" s="1958"/>
      <c r="AV6" s="1958"/>
      <c r="AW6" s="587"/>
      <c r="AX6" s="587"/>
      <c r="AY6" s="587"/>
      <c r="AZ6" s="587"/>
      <c r="BA6" s="587"/>
      <c r="BB6" s="587"/>
      <c r="BC6" s="587"/>
      <c r="BD6" s="587"/>
      <c r="BE6" s="587"/>
      <c r="BF6" s="18"/>
      <c r="BG6" s="16"/>
    </row>
    <row r="7" spans="1:59" ht="59.85" customHeight="1" x14ac:dyDescent="0.15">
      <c r="A7" s="2778" t="s">
        <v>0</v>
      </c>
      <c r="B7" s="2779"/>
      <c r="C7" s="2779"/>
      <c r="D7" s="2779"/>
      <c r="E7" s="2780"/>
      <c r="F7" s="2614" t="s">
        <v>1</v>
      </c>
      <c r="G7" s="2615"/>
      <c r="H7" s="2616" t="s">
        <v>2</v>
      </c>
      <c r="I7" s="2617"/>
      <c r="J7" s="2618"/>
      <c r="K7" s="2619" t="s">
        <v>3</v>
      </c>
      <c r="L7" s="2620"/>
      <c r="M7" s="2620"/>
      <c r="N7" s="2621"/>
      <c r="O7" s="2622" t="s">
        <v>64</v>
      </c>
      <c r="P7" s="2623"/>
      <c r="Q7" s="2624" t="s">
        <v>4</v>
      </c>
      <c r="R7" s="2625" t="s">
        <v>3183</v>
      </c>
      <c r="S7" s="2626"/>
      <c r="T7" s="2626"/>
      <c r="U7" s="2627"/>
      <c r="V7" s="2601" t="s">
        <v>58</v>
      </c>
      <c r="W7" s="2602"/>
      <c r="X7" s="2602"/>
      <c r="Y7" s="2602"/>
      <c r="Z7" s="2603"/>
      <c r="AA7" s="2604" t="s">
        <v>63</v>
      </c>
      <c r="AB7" s="2772" t="s">
        <v>6</v>
      </c>
      <c r="AD7" s="15"/>
      <c r="AE7" s="2781" t="s">
        <v>0</v>
      </c>
      <c r="AF7" s="2782"/>
      <c r="AG7" s="2782"/>
      <c r="AH7" s="2782"/>
      <c r="AI7" s="2783"/>
      <c r="AJ7" s="2786" t="s">
        <v>1</v>
      </c>
      <c r="AK7" s="2787"/>
      <c r="AL7" s="2788" t="s">
        <v>2</v>
      </c>
      <c r="AM7" s="2789"/>
      <c r="AN7" s="2787"/>
      <c r="AO7" s="2788" t="s">
        <v>3</v>
      </c>
      <c r="AP7" s="2789"/>
      <c r="AQ7" s="2789"/>
      <c r="AR7" s="2787"/>
      <c r="AS7" s="2790" t="s">
        <v>64</v>
      </c>
      <c r="AT7" s="2791"/>
      <c r="AU7" s="2792" t="s">
        <v>4</v>
      </c>
      <c r="AV7" s="2788" t="s">
        <v>5</v>
      </c>
      <c r="AW7" s="2789"/>
      <c r="AX7" s="2789"/>
      <c r="AY7" s="2787"/>
      <c r="AZ7" s="2794" t="s">
        <v>58</v>
      </c>
      <c r="BA7" s="2795"/>
      <c r="BB7" s="2795"/>
      <c r="BC7" s="2795"/>
      <c r="BD7" s="2792"/>
      <c r="BE7" s="2795" t="s">
        <v>63</v>
      </c>
      <c r="BF7" s="2797" t="s">
        <v>6</v>
      </c>
      <c r="BG7" s="15"/>
    </row>
    <row r="8" spans="1:59" ht="127.5" customHeight="1" x14ac:dyDescent="0.15">
      <c r="A8" s="2758"/>
      <c r="B8" s="2759"/>
      <c r="C8" s="2759"/>
      <c r="D8" s="2759"/>
      <c r="E8" s="2760"/>
      <c r="F8" s="588" t="s">
        <v>7</v>
      </c>
      <c r="G8" s="589" t="s">
        <v>8</v>
      </c>
      <c r="H8" s="590" t="s">
        <v>9</v>
      </c>
      <c r="I8" s="591" t="s">
        <v>10</v>
      </c>
      <c r="J8" s="592" t="s">
        <v>11</v>
      </c>
      <c r="K8" s="593" t="s">
        <v>12</v>
      </c>
      <c r="L8" s="594" t="s">
        <v>13</v>
      </c>
      <c r="M8" s="594" t="s">
        <v>14</v>
      </c>
      <c r="N8" s="595" t="s">
        <v>15</v>
      </c>
      <c r="O8" s="596" t="s">
        <v>70</v>
      </c>
      <c r="P8" s="597" t="s">
        <v>71</v>
      </c>
      <c r="Q8" s="2541"/>
      <c r="R8" s="598" t="s">
        <v>533</v>
      </c>
      <c r="S8" s="599" t="s">
        <v>646</v>
      </c>
      <c r="T8" s="599" t="s">
        <v>647</v>
      </c>
      <c r="U8" s="600" t="s">
        <v>16</v>
      </c>
      <c r="V8" s="601" t="s">
        <v>59</v>
      </c>
      <c r="W8" s="602" t="s">
        <v>60</v>
      </c>
      <c r="X8" s="602" t="s">
        <v>338</v>
      </c>
      <c r="Y8" s="602" t="s">
        <v>535</v>
      </c>
      <c r="Z8" s="603" t="s">
        <v>62</v>
      </c>
      <c r="AA8" s="2549"/>
      <c r="AB8" s="2748"/>
      <c r="AD8" s="15"/>
      <c r="AE8" s="2784"/>
      <c r="AF8" s="2098"/>
      <c r="AG8" s="2098"/>
      <c r="AH8" s="2098"/>
      <c r="AI8" s="2785"/>
      <c r="AJ8" s="604" t="s">
        <v>7</v>
      </c>
      <c r="AK8" s="605" t="s">
        <v>8</v>
      </c>
      <c r="AL8" s="606" t="s">
        <v>9</v>
      </c>
      <c r="AM8" s="607" t="s">
        <v>10</v>
      </c>
      <c r="AN8" s="605" t="s">
        <v>11</v>
      </c>
      <c r="AO8" s="606" t="s">
        <v>12</v>
      </c>
      <c r="AP8" s="607" t="s">
        <v>13</v>
      </c>
      <c r="AQ8" s="607" t="s">
        <v>14</v>
      </c>
      <c r="AR8" s="605" t="s">
        <v>15</v>
      </c>
      <c r="AS8" s="608" t="s">
        <v>70</v>
      </c>
      <c r="AT8" s="605" t="s">
        <v>71</v>
      </c>
      <c r="AU8" s="2793"/>
      <c r="AV8" s="606" t="s">
        <v>536</v>
      </c>
      <c r="AW8" s="607" t="s">
        <v>537</v>
      </c>
      <c r="AX8" s="607" t="s">
        <v>540</v>
      </c>
      <c r="AY8" s="605" t="s">
        <v>16</v>
      </c>
      <c r="AZ8" s="608" t="s">
        <v>59</v>
      </c>
      <c r="BA8" s="607" t="s">
        <v>60</v>
      </c>
      <c r="BB8" s="607" t="s">
        <v>338</v>
      </c>
      <c r="BC8" s="607" t="s">
        <v>61</v>
      </c>
      <c r="BD8" s="605" t="s">
        <v>62</v>
      </c>
      <c r="BE8" s="2796"/>
      <c r="BF8" s="2798"/>
      <c r="BG8" s="15"/>
    </row>
    <row r="9" spans="1:59" ht="15.75" customHeight="1" x14ac:dyDescent="0.15">
      <c r="A9" s="2773" t="s">
        <v>90</v>
      </c>
      <c r="B9" s="2752"/>
      <c r="C9" s="2752"/>
      <c r="D9" s="2752"/>
      <c r="E9" s="2774"/>
      <c r="F9" s="609">
        <f>SUM(F17,F19,F21,F23,F25,F27,F29,F31,F33,F35,F37,F39)</f>
        <v>0</v>
      </c>
      <c r="G9" s="610">
        <f t="shared" ref="G9:AA10" si="0">SUM(G17,G19,G21,G23,G25,G27,G29,G31,G33,G35,G37,G39)</f>
        <v>0</v>
      </c>
      <c r="H9" s="611">
        <f t="shared" si="0"/>
        <v>0</v>
      </c>
      <c r="I9" s="612">
        <f t="shared" si="0"/>
        <v>0</v>
      </c>
      <c r="J9" s="613">
        <f>SUM(J17,J19,J21,J23,J25,J27,J29,J31,J33,J35,J37,J39)</f>
        <v>0</v>
      </c>
      <c r="K9" s="614">
        <f t="shared" si="0"/>
        <v>0</v>
      </c>
      <c r="L9" s="615">
        <f t="shared" si="0"/>
        <v>0</v>
      </c>
      <c r="M9" s="615">
        <f t="shared" si="0"/>
        <v>0</v>
      </c>
      <c r="N9" s="616">
        <f t="shared" si="0"/>
        <v>0</v>
      </c>
      <c r="O9" s="617">
        <f t="shared" si="0"/>
        <v>0</v>
      </c>
      <c r="P9" s="618">
        <f t="shared" si="0"/>
        <v>0</v>
      </c>
      <c r="Q9" s="619">
        <f t="shared" si="0"/>
        <v>0</v>
      </c>
      <c r="R9" s="620">
        <f t="shared" si="0"/>
        <v>0</v>
      </c>
      <c r="S9" s="621">
        <f t="shared" si="0"/>
        <v>0</v>
      </c>
      <c r="T9" s="621">
        <f t="shared" si="0"/>
        <v>0</v>
      </c>
      <c r="U9" s="622">
        <f t="shared" si="0"/>
        <v>0</v>
      </c>
      <c r="V9" s="623">
        <f t="shared" si="0"/>
        <v>0</v>
      </c>
      <c r="W9" s="624">
        <f t="shared" si="0"/>
        <v>0</v>
      </c>
      <c r="X9" s="624">
        <f t="shared" si="0"/>
        <v>0</v>
      </c>
      <c r="Y9" s="624">
        <f t="shared" si="0"/>
        <v>0</v>
      </c>
      <c r="Z9" s="625">
        <f t="shared" si="0"/>
        <v>0</v>
      </c>
      <c r="AA9" s="626">
        <f t="shared" si="0"/>
        <v>0</v>
      </c>
      <c r="AB9" s="627">
        <f>SUM(F9:AA9)</f>
        <v>0</v>
      </c>
      <c r="AD9" s="15"/>
      <c r="AE9" s="2799" t="s">
        <v>90</v>
      </c>
      <c r="AF9" s="2800"/>
      <c r="AG9" s="2800"/>
      <c r="AH9" s="2800"/>
      <c r="AI9" s="2801"/>
      <c r="AJ9" s="628">
        <f>SUM(AJ17,AJ19,AJ21,AJ23,AJ25,AJ27,AJ29,AJ31,AJ33,AJ35,AJ37,AJ39)</f>
        <v>0</v>
      </c>
      <c r="AK9" s="629">
        <f t="shared" ref="AK9:BE10" si="1">SUM(AK17,AK19,AK21,AK23,AK25,AK27,AK29,AK31,AK33,AK35,AK37,AK39)</f>
        <v>0</v>
      </c>
      <c r="AL9" s="630">
        <f t="shared" si="1"/>
        <v>0</v>
      </c>
      <c r="AM9" s="631">
        <f t="shared" si="1"/>
        <v>0</v>
      </c>
      <c r="AN9" s="629">
        <f t="shared" si="1"/>
        <v>0</v>
      </c>
      <c r="AO9" s="630">
        <f t="shared" si="1"/>
        <v>0</v>
      </c>
      <c r="AP9" s="631">
        <f t="shared" si="1"/>
        <v>0</v>
      </c>
      <c r="AQ9" s="631">
        <f t="shared" si="1"/>
        <v>0</v>
      </c>
      <c r="AR9" s="629">
        <f t="shared" si="1"/>
        <v>0</v>
      </c>
      <c r="AS9" s="628">
        <f t="shared" si="1"/>
        <v>0</v>
      </c>
      <c r="AT9" s="629">
        <f t="shared" si="1"/>
        <v>0</v>
      </c>
      <c r="AU9" s="632">
        <f t="shared" si="1"/>
        <v>0</v>
      </c>
      <c r="AV9" s="630">
        <f t="shared" si="1"/>
        <v>0</v>
      </c>
      <c r="AW9" s="631">
        <f t="shared" si="1"/>
        <v>0</v>
      </c>
      <c r="AX9" s="631">
        <f t="shared" si="1"/>
        <v>0</v>
      </c>
      <c r="AY9" s="629">
        <f t="shared" si="1"/>
        <v>0</v>
      </c>
      <c r="AZ9" s="628">
        <f t="shared" si="1"/>
        <v>0</v>
      </c>
      <c r="BA9" s="631">
        <f t="shared" si="1"/>
        <v>0</v>
      </c>
      <c r="BB9" s="631">
        <f t="shared" si="1"/>
        <v>0</v>
      </c>
      <c r="BC9" s="631">
        <f t="shared" si="1"/>
        <v>0</v>
      </c>
      <c r="BD9" s="629">
        <f t="shared" si="1"/>
        <v>0</v>
      </c>
      <c r="BE9" s="633">
        <f t="shared" si="1"/>
        <v>0</v>
      </c>
      <c r="BF9" s="634">
        <f>SUM(AJ9:BE9)</f>
        <v>0</v>
      </c>
      <c r="BG9" s="15"/>
    </row>
    <row r="10" spans="1:59" ht="15.95" customHeight="1" x14ac:dyDescent="0.15">
      <c r="A10" s="1758"/>
      <c r="B10" s="1730"/>
      <c r="C10" s="2775" t="s">
        <v>19</v>
      </c>
      <c r="D10" s="2776"/>
      <c r="E10" s="2777"/>
      <c r="F10" s="1739">
        <f>SUM(F18,F20,F22,F24,F26,F28,F30,F32,F34,F36,F38,F40)</f>
        <v>0</v>
      </c>
      <c r="G10" s="1740">
        <f t="shared" si="0"/>
        <v>0</v>
      </c>
      <c r="H10" s="1741">
        <f t="shared" si="0"/>
        <v>0</v>
      </c>
      <c r="I10" s="1742">
        <f t="shared" si="0"/>
        <v>0</v>
      </c>
      <c r="J10" s="1743">
        <f>SUM(J18,J20,J22,J24,J26,J28,J30,J32,J34,J36,J38,J40)</f>
        <v>0</v>
      </c>
      <c r="K10" s="1744">
        <f t="shared" si="0"/>
        <v>0</v>
      </c>
      <c r="L10" s="1745">
        <f t="shared" si="0"/>
        <v>0</v>
      </c>
      <c r="M10" s="1745">
        <f t="shared" si="0"/>
        <v>0</v>
      </c>
      <c r="N10" s="1746">
        <f t="shared" si="0"/>
        <v>0</v>
      </c>
      <c r="O10" s="1747">
        <f t="shared" si="0"/>
        <v>0</v>
      </c>
      <c r="P10" s="1748">
        <f t="shared" si="0"/>
        <v>0</v>
      </c>
      <c r="Q10" s="1749">
        <f t="shared" si="0"/>
        <v>0</v>
      </c>
      <c r="R10" s="1750">
        <f t="shared" si="0"/>
        <v>0</v>
      </c>
      <c r="S10" s="1751">
        <f t="shared" si="0"/>
        <v>0</v>
      </c>
      <c r="T10" s="1751">
        <f t="shared" si="0"/>
        <v>0</v>
      </c>
      <c r="U10" s="1752">
        <f t="shared" si="0"/>
        <v>0</v>
      </c>
      <c r="V10" s="1753">
        <f t="shared" si="0"/>
        <v>0</v>
      </c>
      <c r="W10" s="1754">
        <f t="shared" si="0"/>
        <v>0</v>
      </c>
      <c r="X10" s="1754">
        <f t="shared" si="0"/>
        <v>0</v>
      </c>
      <c r="Y10" s="1754">
        <f t="shared" si="0"/>
        <v>0</v>
      </c>
      <c r="Z10" s="1755">
        <f t="shared" si="0"/>
        <v>0</v>
      </c>
      <c r="AA10" s="1756">
        <f t="shared" si="0"/>
        <v>0</v>
      </c>
      <c r="AB10" s="1757">
        <f>SUM(F10:AA10)</f>
        <v>0</v>
      </c>
      <c r="AD10" s="15"/>
      <c r="AE10" s="650"/>
      <c r="AF10" s="651"/>
      <c r="AG10" s="2802" t="s">
        <v>19</v>
      </c>
      <c r="AH10" s="2803"/>
      <c r="AI10" s="2804"/>
      <c r="AJ10" s="652">
        <f>SUM(AJ18,AJ20,AJ22,AJ24,AJ26,AJ28,AJ30,AJ32,AJ34,AJ36,AJ38,AJ40)</f>
        <v>0</v>
      </c>
      <c r="AK10" s="653">
        <f t="shared" si="1"/>
        <v>0</v>
      </c>
      <c r="AL10" s="654">
        <f t="shared" si="1"/>
        <v>0</v>
      </c>
      <c r="AM10" s="655">
        <f t="shared" si="1"/>
        <v>0</v>
      </c>
      <c r="AN10" s="653">
        <f t="shared" si="1"/>
        <v>0</v>
      </c>
      <c r="AO10" s="654">
        <f t="shared" si="1"/>
        <v>0</v>
      </c>
      <c r="AP10" s="655">
        <f t="shared" si="1"/>
        <v>0</v>
      </c>
      <c r="AQ10" s="655">
        <f t="shared" si="1"/>
        <v>0</v>
      </c>
      <c r="AR10" s="653">
        <f t="shared" si="1"/>
        <v>0</v>
      </c>
      <c r="AS10" s="652">
        <f t="shared" si="1"/>
        <v>0</v>
      </c>
      <c r="AT10" s="653">
        <f t="shared" si="1"/>
        <v>0</v>
      </c>
      <c r="AU10" s="656">
        <f t="shared" si="1"/>
        <v>0</v>
      </c>
      <c r="AV10" s="654">
        <f t="shared" si="1"/>
        <v>0</v>
      </c>
      <c r="AW10" s="655">
        <f t="shared" si="1"/>
        <v>0</v>
      </c>
      <c r="AX10" s="655">
        <f t="shared" si="1"/>
        <v>0</v>
      </c>
      <c r="AY10" s="653">
        <f t="shared" si="1"/>
        <v>0</v>
      </c>
      <c r="AZ10" s="652">
        <f t="shared" si="1"/>
        <v>0</v>
      </c>
      <c r="BA10" s="655">
        <f t="shared" si="1"/>
        <v>0</v>
      </c>
      <c r="BB10" s="655">
        <f t="shared" si="1"/>
        <v>0</v>
      </c>
      <c r="BC10" s="655">
        <f t="shared" si="1"/>
        <v>0</v>
      </c>
      <c r="BD10" s="653">
        <f t="shared" si="1"/>
        <v>0</v>
      </c>
      <c r="BE10" s="657">
        <f t="shared" si="1"/>
        <v>0</v>
      </c>
      <c r="BF10" s="658">
        <f>SUM(AJ10:BE10)</f>
        <v>0</v>
      </c>
      <c r="BG10" s="15"/>
    </row>
    <row r="11" spans="1:59" ht="15.95" hidden="1" customHeight="1" x14ac:dyDescent="0.15">
      <c r="A11" s="659"/>
      <c r="B11" s="2766"/>
      <c r="C11" s="2767"/>
      <c r="D11" s="2767"/>
      <c r="E11" s="2768"/>
      <c r="F11" s="1734"/>
      <c r="G11" s="1735"/>
      <c r="H11" s="1734"/>
      <c r="I11" s="1736"/>
      <c r="J11" s="1735"/>
      <c r="K11" s="1734"/>
      <c r="L11" s="1736"/>
      <c r="M11" s="1736"/>
      <c r="N11" s="1735"/>
      <c r="O11" s="1734"/>
      <c r="P11" s="1735"/>
      <c r="Q11" s="1734"/>
      <c r="R11" s="1734"/>
      <c r="S11" s="1736"/>
      <c r="T11" s="1736"/>
      <c r="U11" s="1735"/>
      <c r="V11" s="1734"/>
      <c r="W11" s="1736"/>
      <c r="X11" s="1736"/>
      <c r="Y11" s="1736"/>
      <c r="Z11" s="1735"/>
      <c r="AA11" s="1737"/>
      <c r="AB11" s="1738"/>
      <c r="AD11" s="15"/>
      <c r="AE11" s="665"/>
      <c r="AF11" s="2805" t="s">
        <v>760</v>
      </c>
      <c r="AG11" s="2806"/>
      <c r="AH11" s="2806"/>
      <c r="AI11" s="2807"/>
      <c r="AJ11" s="447"/>
      <c r="AK11" s="451"/>
      <c r="AL11" s="447"/>
      <c r="AM11" s="465"/>
      <c r="AN11" s="451"/>
      <c r="AO11" s="447"/>
      <c r="AP11" s="465"/>
      <c r="AQ11" s="465"/>
      <c r="AR11" s="451"/>
      <c r="AS11" s="447"/>
      <c r="AT11" s="451"/>
      <c r="AU11" s="447"/>
      <c r="AV11" s="447"/>
      <c r="AW11" s="465"/>
      <c r="AX11" s="465"/>
      <c r="AY11" s="451"/>
      <c r="AZ11" s="447"/>
      <c r="BA11" s="465"/>
      <c r="BB11" s="465"/>
      <c r="BC11" s="465"/>
      <c r="BD11" s="451"/>
      <c r="BE11" s="447"/>
      <c r="BF11" s="666">
        <f t="shared" ref="BF11:BF40" si="2">SUM(AJ11:BE11)</f>
        <v>0</v>
      </c>
      <c r="BG11" s="15"/>
    </row>
    <row r="12" spans="1:59" ht="15.95" hidden="1" customHeight="1" x14ac:dyDescent="0.15">
      <c r="A12" s="659"/>
      <c r="B12" s="2766"/>
      <c r="C12" s="2767"/>
      <c r="D12" s="2767"/>
      <c r="E12" s="2768"/>
      <c r="F12" s="667"/>
      <c r="G12" s="668"/>
      <c r="H12" s="667"/>
      <c r="I12" s="669"/>
      <c r="J12" s="668"/>
      <c r="K12" s="667"/>
      <c r="L12" s="669"/>
      <c r="M12" s="669"/>
      <c r="N12" s="668"/>
      <c r="O12" s="667"/>
      <c r="P12" s="668"/>
      <c r="Q12" s="667"/>
      <c r="R12" s="667"/>
      <c r="S12" s="669"/>
      <c r="T12" s="669"/>
      <c r="U12" s="668"/>
      <c r="V12" s="667"/>
      <c r="W12" s="669"/>
      <c r="X12" s="669"/>
      <c r="Y12" s="669"/>
      <c r="Z12" s="668"/>
      <c r="AA12" s="670"/>
      <c r="AB12" s="671"/>
      <c r="AD12" s="15"/>
      <c r="AE12" s="665"/>
      <c r="AF12" s="672"/>
      <c r="AG12" s="2808" t="s">
        <v>19</v>
      </c>
      <c r="AH12" s="2809"/>
      <c r="AI12" s="2810"/>
      <c r="AJ12" s="456"/>
      <c r="AK12" s="460"/>
      <c r="AL12" s="456"/>
      <c r="AM12" s="457"/>
      <c r="AN12" s="460"/>
      <c r="AO12" s="456"/>
      <c r="AP12" s="457"/>
      <c r="AQ12" s="457"/>
      <c r="AR12" s="460"/>
      <c r="AS12" s="456"/>
      <c r="AT12" s="460"/>
      <c r="AU12" s="456"/>
      <c r="AV12" s="456"/>
      <c r="AW12" s="457"/>
      <c r="AX12" s="457"/>
      <c r="AY12" s="460"/>
      <c r="AZ12" s="456"/>
      <c r="BA12" s="457"/>
      <c r="BB12" s="457"/>
      <c r="BC12" s="457"/>
      <c r="BD12" s="460"/>
      <c r="BE12" s="456"/>
      <c r="BF12" s="673">
        <f t="shared" si="2"/>
        <v>0</v>
      </c>
      <c r="BG12" s="15"/>
    </row>
    <row r="13" spans="1:59" ht="15.95" hidden="1" customHeight="1" x14ac:dyDescent="0.15">
      <c r="A13" s="659"/>
      <c r="B13" s="2766"/>
      <c r="C13" s="2767"/>
      <c r="D13" s="2767"/>
      <c r="E13" s="2768"/>
      <c r="F13" s="660"/>
      <c r="G13" s="661"/>
      <c r="H13" s="660"/>
      <c r="I13" s="662"/>
      <c r="J13" s="661"/>
      <c r="K13" s="660"/>
      <c r="L13" s="662"/>
      <c r="M13" s="662"/>
      <c r="N13" s="661"/>
      <c r="O13" s="660"/>
      <c r="P13" s="661"/>
      <c r="Q13" s="660"/>
      <c r="R13" s="660"/>
      <c r="S13" s="662"/>
      <c r="T13" s="662"/>
      <c r="U13" s="661"/>
      <c r="V13" s="660"/>
      <c r="W13" s="662"/>
      <c r="X13" s="662"/>
      <c r="Y13" s="662"/>
      <c r="Z13" s="661"/>
      <c r="AA13" s="663"/>
      <c r="AB13" s="664"/>
      <c r="AD13" s="15"/>
      <c r="AE13" s="665"/>
      <c r="AF13" s="2811" t="s">
        <v>999</v>
      </c>
      <c r="AG13" s="2812"/>
      <c r="AH13" s="2812"/>
      <c r="AI13" s="2813"/>
      <c r="AJ13" s="447"/>
      <c r="AK13" s="451"/>
      <c r="AL13" s="447"/>
      <c r="AM13" s="465"/>
      <c r="AN13" s="451"/>
      <c r="AO13" s="447"/>
      <c r="AP13" s="465"/>
      <c r="AQ13" s="465"/>
      <c r="AR13" s="451"/>
      <c r="AS13" s="447"/>
      <c r="AT13" s="451"/>
      <c r="AU13" s="447"/>
      <c r="AV13" s="447"/>
      <c r="AW13" s="465"/>
      <c r="AX13" s="465"/>
      <c r="AY13" s="451"/>
      <c r="AZ13" s="447"/>
      <c r="BA13" s="465"/>
      <c r="BB13" s="465"/>
      <c r="BC13" s="465"/>
      <c r="BD13" s="451"/>
      <c r="BE13" s="447"/>
      <c r="BF13" s="666">
        <f t="shared" si="2"/>
        <v>0</v>
      </c>
      <c r="BG13" s="15"/>
    </row>
    <row r="14" spans="1:59" ht="15.95" hidden="1" customHeight="1" x14ac:dyDescent="0.15">
      <c r="A14" s="659"/>
      <c r="B14" s="2766"/>
      <c r="C14" s="2767"/>
      <c r="D14" s="2767"/>
      <c r="E14" s="2768"/>
      <c r="F14" s="667"/>
      <c r="G14" s="668"/>
      <c r="H14" s="667"/>
      <c r="I14" s="669"/>
      <c r="J14" s="668"/>
      <c r="K14" s="667"/>
      <c r="L14" s="669"/>
      <c r="M14" s="669"/>
      <c r="N14" s="668"/>
      <c r="O14" s="667"/>
      <c r="P14" s="668"/>
      <c r="Q14" s="667"/>
      <c r="R14" s="667"/>
      <c r="S14" s="669"/>
      <c r="T14" s="669"/>
      <c r="U14" s="668"/>
      <c r="V14" s="667"/>
      <c r="W14" s="669"/>
      <c r="X14" s="669"/>
      <c r="Y14" s="669"/>
      <c r="Z14" s="668"/>
      <c r="AA14" s="670"/>
      <c r="AB14" s="671"/>
      <c r="AD14" s="15"/>
      <c r="AE14" s="665"/>
      <c r="AF14" s="672"/>
      <c r="AG14" s="2808" t="s">
        <v>19</v>
      </c>
      <c r="AH14" s="2809"/>
      <c r="AI14" s="2810"/>
      <c r="AJ14" s="456"/>
      <c r="AK14" s="460"/>
      <c r="AL14" s="456"/>
      <c r="AM14" s="457"/>
      <c r="AN14" s="460"/>
      <c r="AO14" s="456"/>
      <c r="AP14" s="457"/>
      <c r="AQ14" s="457"/>
      <c r="AR14" s="460"/>
      <c r="AS14" s="456"/>
      <c r="AT14" s="460"/>
      <c r="AU14" s="456"/>
      <c r="AV14" s="456"/>
      <c r="AW14" s="457"/>
      <c r="AX14" s="457"/>
      <c r="AY14" s="460"/>
      <c r="AZ14" s="456"/>
      <c r="BA14" s="457"/>
      <c r="BB14" s="457"/>
      <c r="BC14" s="457"/>
      <c r="BD14" s="460"/>
      <c r="BE14" s="456"/>
      <c r="BF14" s="673">
        <f t="shared" si="2"/>
        <v>0</v>
      </c>
      <c r="BG14" s="15"/>
    </row>
    <row r="15" spans="1:59" ht="15.75" hidden="1" customHeight="1" x14ac:dyDescent="0.15">
      <c r="A15" s="659"/>
      <c r="B15" s="2766"/>
      <c r="C15" s="2767"/>
      <c r="D15" s="2767"/>
      <c r="E15" s="2768"/>
      <c r="F15" s="660"/>
      <c r="G15" s="661"/>
      <c r="H15" s="660"/>
      <c r="I15" s="662"/>
      <c r="J15" s="661"/>
      <c r="K15" s="660"/>
      <c r="L15" s="662"/>
      <c r="M15" s="662"/>
      <c r="N15" s="661"/>
      <c r="O15" s="660"/>
      <c r="P15" s="661"/>
      <c r="Q15" s="660"/>
      <c r="R15" s="660"/>
      <c r="S15" s="662"/>
      <c r="T15" s="662"/>
      <c r="U15" s="661"/>
      <c r="V15" s="660"/>
      <c r="W15" s="662"/>
      <c r="X15" s="662"/>
      <c r="Y15" s="662"/>
      <c r="Z15" s="661"/>
      <c r="AA15" s="663"/>
      <c r="AB15" s="664"/>
      <c r="AD15" s="15"/>
      <c r="AE15" s="665"/>
      <c r="AF15" s="2811" t="s">
        <v>89</v>
      </c>
      <c r="AG15" s="2814"/>
      <c r="AH15" s="2814"/>
      <c r="AI15" s="2815"/>
      <c r="AJ15" s="447"/>
      <c r="AK15" s="451"/>
      <c r="AL15" s="447"/>
      <c r="AM15" s="465"/>
      <c r="AN15" s="451"/>
      <c r="AO15" s="447"/>
      <c r="AP15" s="465"/>
      <c r="AQ15" s="465"/>
      <c r="AR15" s="451"/>
      <c r="AS15" s="447"/>
      <c r="AT15" s="451"/>
      <c r="AU15" s="447"/>
      <c r="AV15" s="447"/>
      <c r="AW15" s="465"/>
      <c r="AX15" s="465"/>
      <c r="AY15" s="451"/>
      <c r="AZ15" s="447"/>
      <c r="BA15" s="465"/>
      <c r="BB15" s="465"/>
      <c r="BC15" s="465"/>
      <c r="BD15" s="451"/>
      <c r="BE15" s="447"/>
      <c r="BF15" s="666">
        <f t="shared" si="2"/>
        <v>0</v>
      </c>
      <c r="BG15" s="15"/>
    </row>
    <row r="16" spans="1:59" ht="18.75" hidden="1" customHeight="1" thickBot="1" x14ac:dyDescent="0.2">
      <c r="A16" s="1733"/>
      <c r="B16" s="2769"/>
      <c r="C16" s="2770"/>
      <c r="D16" s="2770"/>
      <c r="E16" s="2771"/>
      <c r="F16" s="667"/>
      <c r="G16" s="668"/>
      <c r="H16" s="667"/>
      <c r="I16" s="669"/>
      <c r="J16" s="668"/>
      <c r="K16" s="667"/>
      <c r="L16" s="669"/>
      <c r="M16" s="669"/>
      <c r="N16" s="668"/>
      <c r="O16" s="667"/>
      <c r="P16" s="668"/>
      <c r="Q16" s="667"/>
      <c r="R16" s="667"/>
      <c r="S16" s="669"/>
      <c r="T16" s="669"/>
      <c r="U16" s="668"/>
      <c r="V16" s="667"/>
      <c r="W16" s="669"/>
      <c r="X16" s="669"/>
      <c r="Y16" s="669"/>
      <c r="Z16" s="668"/>
      <c r="AA16" s="670"/>
      <c r="AB16" s="671"/>
      <c r="AD16" s="15"/>
      <c r="AE16" s="678"/>
      <c r="AF16" s="679"/>
      <c r="AG16" s="2816" t="s">
        <v>19</v>
      </c>
      <c r="AH16" s="2817"/>
      <c r="AI16" s="2818"/>
      <c r="AJ16" s="680"/>
      <c r="AK16" s="571"/>
      <c r="AL16" s="680"/>
      <c r="AM16" s="681"/>
      <c r="AN16" s="571"/>
      <c r="AO16" s="680"/>
      <c r="AP16" s="681"/>
      <c r="AQ16" s="681"/>
      <c r="AR16" s="571"/>
      <c r="AS16" s="680"/>
      <c r="AT16" s="571"/>
      <c r="AU16" s="680"/>
      <c r="AV16" s="680"/>
      <c r="AW16" s="681"/>
      <c r="AX16" s="681"/>
      <c r="AY16" s="571"/>
      <c r="AZ16" s="680"/>
      <c r="BA16" s="681"/>
      <c r="BB16" s="681"/>
      <c r="BC16" s="681"/>
      <c r="BD16" s="571"/>
      <c r="BE16" s="682"/>
      <c r="BF16" s="683">
        <f t="shared" si="2"/>
        <v>0</v>
      </c>
      <c r="BG16" s="15"/>
    </row>
    <row r="17" spans="1:59" ht="15.95" hidden="1" customHeight="1" x14ac:dyDescent="0.15">
      <c r="A17" s="2761" t="s">
        <v>92</v>
      </c>
      <c r="B17" s="2751" t="s">
        <v>17</v>
      </c>
      <c r="C17" s="2752"/>
      <c r="D17" s="2753" t="s">
        <v>18</v>
      </c>
      <c r="E17" s="2754"/>
      <c r="F17" s="684"/>
      <c r="G17" s="685"/>
      <c r="H17" s="684"/>
      <c r="I17" s="686"/>
      <c r="J17" s="685"/>
      <c r="K17" s="684"/>
      <c r="L17" s="686"/>
      <c r="M17" s="686"/>
      <c r="N17" s="685"/>
      <c r="O17" s="684"/>
      <c r="P17" s="685"/>
      <c r="Q17" s="684"/>
      <c r="R17" s="684"/>
      <c r="S17" s="686"/>
      <c r="T17" s="686"/>
      <c r="U17" s="685"/>
      <c r="V17" s="684"/>
      <c r="W17" s="686"/>
      <c r="X17" s="686"/>
      <c r="Y17" s="686"/>
      <c r="Z17" s="685"/>
      <c r="AA17" s="685"/>
      <c r="AB17" s="687">
        <f t="shared" ref="AB17:AB40" si="3">SUM(F17:AA17)</f>
        <v>0</v>
      </c>
      <c r="AD17" s="15"/>
      <c r="AE17" s="2819" t="s">
        <v>92</v>
      </c>
      <c r="AF17" s="2820" t="s">
        <v>17</v>
      </c>
      <c r="AG17" s="2800"/>
      <c r="AH17" s="2053" t="s">
        <v>18</v>
      </c>
      <c r="AI17" s="2823"/>
      <c r="AJ17" s="551"/>
      <c r="AK17" s="688"/>
      <c r="AL17" s="551"/>
      <c r="AM17" s="448"/>
      <c r="AN17" s="688"/>
      <c r="AO17" s="551"/>
      <c r="AP17" s="448"/>
      <c r="AQ17" s="448"/>
      <c r="AR17" s="688"/>
      <c r="AS17" s="551"/>
      <c r="AT17" s="688"/>
      <c r="AU17" s="551"/>
      <c r="AV17" s="551"/>
      <c r="AW17" s="448"/>
      <c r="AX17" s="448"/>
      <c r="AY17" s="688"/>
      <c r="AZ17" s="551"/>
      <c r="BA17" s="448"/>
      <c r="BB17" s="448"/>
      <c r="BC17" s="448"/>
      <c r="BD17" s="688"/>
      <c r="BE17" s="551"/>
      <c r="BF17" s="689">
        <f t="shared" si="2"/>
        <v>0</v>
      </c>
      <c r="BG17" s="15"/>
    </row>
    <row r="18" spans="1:59" ht="15.95" hidden="1" customHeight="1" x14ac:dyDescent="0.15">
      <c r="A18" s="2761"/>
      <c r="B18" s="2762"/>
      <c r="C18" s="2763"/>
      <c r="D18" s="690"/>
      <c r="E18" s="691" t="s">
        <v>19</v>
      </c>
      <c r="F18" s="692"/>
      <c r="G18" s="693"/>
      <c r="H18" s="692"/>
      <c r="I18" s="694"/>
      <c r="J18" s="693"/>
      <c r="K18" s="692"/>
      <c r="L18" s="694"/>
      <c r="M18" s="694"/>
      <c r="N18" s="693"/>
      <c r="O18" s="692"/>
      <c r="P18" s="693"/>
      <c r="Q18" s="692"/>
      <c r="R18" s="692"/>
      <c r="S18" s="694"/>
      <c r="T18" s="694"/>
      <c r="U18" s="693"/>
      <c r="V18" s="692"/>
      <c r="W18" s="694"/>
      <c r="X18" s="694"/>
      <c r="Y18" s="694"/>
      <c r="Z18" s="693"/>
      <c r="AA18" s="695"/>
      <c r="AB18" s="696">
        <f t="shared" si="3"/>
        <v>0</v>
      </c>
      <c r="AD18" s="15"/>
      <c r="AE18" s="2819"/>
      <c r="AF18" s="2821"/>
      <c r="AG18" s="2822"/>
      <c r="AH18" s="697"/>
      <c r="AI18" s="698" t="s">
        <v>19</v>
      </c>
      <c r="AJ18" s="456"/>
      <c r="AK18" s="460"/>
      <c r="AL18" s="456"/>
      <c r="AM18" s="457"/>
      <c r="AN18" s="460"/>
      <c r="AO18" s="456"/>
      <c r="AP18" s="457"/>
      <c r="AQ18" s="457"/>
      <c r="AR18" s="460"/>
      <c r="AS18" s="456"/>
      <c r="AT18" s="460"/>
      <c r="AU18" s="456"/>
      <c r="AV18" s="456"/>
      <c r="AW18" s="457"/>
      <c r="AX18" s="457"/>
      <c r="AY18" s="460"/>
      <c r="AZ18" s="456"/>
      <c r="BA18" s="457"/>
      <c r="BB18" s="457"/>
      <c r="BC18" s="457"/>
      <c r="BD18" s="460"/>
      <c r="BE18" s="456"/>
      <c r="BF18" s="673">
        <f t="shared" si="2"/>
        <v>0</v>
      </c>
      <c r="BG18" s="15"/>
    </row>
    <row r="19" spans="1:59" ht="15.95" customHeight="1" x14ac:dyDescent="0.15">
      <c r="A19" s="2761"/>
      <c r="B19" s="2749" t="s">
        <v>880</v>
      </c>
      <c r="C19" s="2750"/>
      <c r="D19" s="2764" t="s">
        <v>18</v>
      </c>
      <c r="E19" s="2765"/>
      <c r="F19" s="699"/>
      <c r="G19" s="700"/>
      <c r="H19" s="699"/>
      <c r="I19" s="701"/>
      <c r="J19" s="700"/>
      <c r="K19" s="699"/>
      <c r="L19" s="701"/>
      <c r="M19" s="701"/>
      <c r="N19" s="700"/>
      <c r="O19" s="699"/>
      <c r="P19" s="685"/>
      <c r="Q19" s="699"/>
      <c r="R19" s="699"/>
      <c r="S19" s="701"/>
      <c r="T19" s="701"/>
      <c r="U19" s="700"/>
      <c r="V19" s="699"/>
      <c r="W19" s="701"/>
      <c r="X19" s="701"/>
      <c r="Y19" s="701"/>
      <c r="Z19" s="685"/>
      <c r="AA19" s="685"/>
      <c r="AB19" s="702">
        <f t="shared" si="3"/>
        <v>0</v>
      </c>
      <c r="AD19" s="15"/>
      <c r="AE19" s="2819"/>
      <c r="AF19" s="2824" t="s">
        <v>20</v>
      </c>
      <c r="AG19" s="2825"/>
      <c r="AH19" s="2826" t="s">
        <v>18</v>
      </c>
      <c r="AI19" s="2827"/>
      <c r="AJ19" s="447"/>
      <c r="AK19" s="451"/>
      <c r="AL19" s="447"/>
      <c r="AM19" s="465"/>
      <c r="AN19" s="451"/>
      <c r="AO19" s="447"/>
      <c r="AP19" s="465"/>
      <c r="AQ19" s="465"/>
      <c r="AR19" s="451"/>
      <c r="AS19" s="447"/>
      <c r="AT19" s="451"/>
      <c r="AU19" s="447"/>
      <c r="AV19" s="447"/>
      <c r="AW19" s="465"/>
      <c r="AX19" s="465"/>
      <c r="AY19" s="451"/>
      <c r="AZ19" s="447"/>
      <c r="BA19" s="465"/>
      <c r="BB19" s="465"/>
      <c r="BC19" s="465"/>
      <c r="BD19" s="451"/>
      <c r="BE19" s="447"/>
      <c r="BF19" s="666">
        <f t="shared" si="2"/>
        <v>0</v>
      </c>
      <c r="BG19" s="15"/>
    </row>
    <row r="20" spans="1:59" ht="15.95" customHeight="1" x14ac:dyDescent="0.15">
      <c r="A20" s="2761"/>
      <c r="B20" s="2762"/>
      <c r="C20" s="2763"/>
      <c r="D20" s="690"/>
      <c r="E20" s="691" t="s">
        <v>19</v>
      </c>
      <c r="F20" s="692"/>
      <c r="G20" s="693"/>
      <c r="H20" s="692"/>
      <c r="I20" s="694"/>
      <c r="J20" s="693"/>
      <c r="K20" s="692"/>
      <c r="L20" s="694"/>
      <c r="M20" s="694"/>
      <c r="N20" s="693"/>
      <c r="O20" s="692"/>
      <c r="P20" s="693"/>
      <c r="Q20" s="692"/>
      <c r="R20" s="692"/>
      <c r="S20" s="694"/>
      <c r="T20" s="694"/>
      <c r="U20" s="693"/>
      <c r="V20" s="692"/>
      <c r="W20" s="694"/>
      <c r="X20" s="694"/>
      <c r="Y20" s="694"/>
      <c r="Z20" s="693"/>
      <c r="AA20" s="695"/>
      <c r="AB20" s="696">
        <f t="shared" si="3"/>
        <v>0</v>
      </c>
      <c r="AD20" s="15"/>
      <c r="AE20" s="2819"/>
      <c r="AF20" s="2821"/>
      <c r="AG20" s="2822"/>
      <c r="AH20" s="697"/>
      <c r="AI20" s="698" t="s">
        <v>19</v>
      </c>
      <c r="AJ20" s="456"/>
      <c r="AK20" s="460"/>
      <c r="AL20" s="456"/>
      <c r="AM20" s="457"/>
      <c r="AN20" s="460"/>
      <c r="AO20" s="456"/>
      <c r="AP20" s="457"/>
      <c r="AQ20" s="457"/>
      <c r="AR20" s="460"/>
      <c r="AS20" s="456"/>
      <c r="AT20" s="460"/>
      <c r="AU20" s="456"/>
      <c r="AV20" s="456"/>
      <c r="AW20" s="457"/>
      <c r="AX20" s="457"/>
      <c r="AY20" s="460"/>
      <c r="AZ20" s="456"/>
      <c r="BA20" s="457"/>
      <c r="BB20" s="457"/>
      <c r="BC20" s="457"/>
      <c r="BD20" s="460"/>
      <c r="BE20" s="456"/>
      <c r="BF20" s="673">
        <f t="shared" si="2"/>
        <v>0</v>
      </c>
      <c r="BG20" s="15"/>
    </row>
    <row r="21" spans="1:59" ht="15.95" hidden="1" customHeight="1" x14ac:dyDescent="0.15">
      <c r="A21" s="2761"/>
      <c r="B21" s="2749" t="s">
        <v>21</v>
      </c>
      <c r="C21" s="2750"/>
      <c r="D21" s="2764" t="s">
        <v>18</v>
      </c>
      <c r="E21" s="2765"/>
      <c r="F21" s="699"/>
      <c r="G21" s="700"/>
      <c r="H21" s="699"/>
      <c r="I21" s="701"/>
      <c r="J21" s="700"/>
      <c r="K21" s="699"/>
      <c r="L21" s="701"/>
      <c r="M21" s="701"/>
      <c r="N21" s="700"/>
      <c r="O21" s="699"/>
      <c r="P21" s="685"/>
      <c r="Q21" s="699"/>
      <c r="R21" s="699"/>
      <c r="S21" s="701"/>
      <c r="T21" s="701"/>
      <c r="U21" s="700"/>
      <c r="V21" s="699"/>
      <c r="W21" s="701"/>
      <c r="X21" s="701"/>
      <c r="Y21" s="701"/>
      <c r="Z21" s="685"/>
      <c r="AA21" s="685"/>
      <c r="AB21" s="702">
        <f t="shared" si="3"/>
        <v>0</v>
      </c>
      <c r="AD21" s="15"/>
      <c r="AE21" s="2819"/>
      <c r="AF21" s="2824" t="s">
        <v>21</v>
      </c>
      <c r="AG21" s="2825"/>
      <c r="AH21" s="2826" t="s">
        <v>18</v>
      </c>
      <c r="AI21" s="2827"/>
      <c r="AJ21" s="447"/>
      <c r="AK21" s="451"/>
      <c r="AL21" s="447"/>
      <c r="AM21" s="465"/>
      <c r="AN21" s="451"/>
      <c r="AO21" s="447"/>
      <c r="AP21" s="465"/>
      <c r="AQ21" s="465"/>
      <c r="AR21" s="451"/>
      <c r="AS21" s="447"/>
      <c r="AT21" s="451"/>
      <c r="AU21" s="447"/>
      <c r="AV21" s="447"/>
      <c r="AW21" s="465"/>
      <c r="AX21" s="465"/>
      <c r="AY21" s="451"/>
      <c r="AZ21" s="447"/>
      <c r="BA21" s="465"/>
      <c r="BB21" s="465"/>
      <c r="BC21" s="465"/>
      <c r="BD21" s="451"/>
      <c r="BE21" s="447"/>
      <c r="BF21" s="666">
        <f t="shared" si="2"/>
        <v>0</v>
      </c>
      <c r="BG21" s="15"/>
    </row>
    <row r="22" spans="1:59" ht="15.95" hidden="1" customHeight="1" x14ac:dyDescent="0.15">
      <c r="A22" s="2761"/>
      <c r="B22" s="2762"/>
      <c r="C22" s="2763"/>
      <c r="D22" s="690"/>
      <c r="E22" s="691" t="s">
        <v>19</v>
      </c>
      <c r="F22" s="692"/>
      <c r="G22" s="693"/>
      <c r="H22" s="692"/>
      <c r="I22" s="694"/>
      <c r="J22" s="693"/>
      <c r="K22" s="692"/>
      <c r="L22" s="694"/>
      <c r="M22" s="694"/>
      <c r="N22" s="693"/>
      <c r="O22" s="692"/>
      <c r="P22" s="693"/>
      <c r="Q22" s="692"/>
      <c r="R22" s="692"/>
      <c r="S22" s="694"/>
      <c r="T22" s="694"/>
      <c r="U22" s="693"/>
      <c r="V22" s="692"/>
      <c r="W22" s="694"/>
      <c r="X22" s="694"/>
      <c r="Y22" s="694"/>
      <c r="Z22" s="693"/>
      <c r="AA22" s="695"/>
      <c r="AB22" s="696">
        <f t="shared" si="3"/>
        <v>0</v>
      </c>
      <c r="AD22" s="15"/>
      <c r="AE22" s="2819"/>
      <c r="AF22" s="2821"/>
      <c r="AG22" s="2822"/>
      <c r="AH22" s="697"/>
      <c r="AI22" s="698" t="s">
        <v>19</v>
      </c>
      <c r="AJ22" s="456"/>
      <c r="AK22" s="460"/>
      <c r="AL22" s="456"/>
      <c r="AM22" s="457"/>
      <c r="AN22" s="460"/>
      <c r="AO22" s="456"/>
      <c r="AP22" s="457"/>
      <c r="AQ22" s="457"/>
      <c r="AR22" s="460"/>
      <c r="AS22" s="456"/>
      <c r="AT22" s="460"/>
      <c r="AU22" s="456"/>
      <c r="AV22" s="456"/>
      <c r="AW22" s="457"/>
      <c r="AX22" s="457"/>
      <c r="AY22" s="460"/>
      <c r="AZ22" s="456"/>
      <c r="BA22" s="457"/>
      <c r="BB22" s="457"/>
      <c r="BC22" s="457"/>
      <c r="BD22" s="460"/>
      <c r="BE22" s="456"/>
      <c r="BF22" s="673">
        <f t="shared" si="2"/>
        <v>0</v>
      </c>
      <c r="BG22" s="15"/>
    </row>
    <row r="23" spans="1:59" ht="15.95" customHeight="1" x14ac:dyDescent="0.15">
      <c r="A23" s="2761"/>
      <c r="B23" s="2749" t="s">
        <v>881</v>
      </c>
      <c r="C23" s="2750"/>
      <c r="D23" s="2764" t="s">
        <v>18</v>
      </c>
      <c r="E23" s="2765"/>
      <c r="F23" s="699"/>
      <c r="G23" s="700"/>
      <c r="H23" s="699"/>
      <c r="I23" s="701"/>
      <c r="J23" s="700"/>
      <c r="K23" s="699"/>
      <c r="L23" s="701"/>
      <c r="M23" s="701"/>
      <c r="N23" s="700"/>
      <c r="O23" s="699"/>
      <c r="P23" s="685"/>
      <c r="Q23" s="699"/>
      <c r="R23" s="699"/>
      <c r="S23" s="701"/>
      <c r="T23" s="701"/>
      <c r="U23" s="700"/>
      <c r="V23" s="699"/>
      <c r="W23" s="701"/>
      <c r="X23" s="701"/>
      <c r="Y23" s="701"/>
      <c r="Z23" s="685"/>
      <c r="AA23" s="685"/>
      <c r="AB23" s="702">
        <f t="shared" si="3"/>
        <v>0</v>
      </c>
      <c r="AD23" s="15"/>
      <c r="AE23" s="2819"/>
      <c r="AF23" s="2824" t="s">
        <v>22</v>
      </c>
      <c r="AG23" s="2825"/>
      <c r="AH23" s="2826" t="s">
        <v>18</v>
      </c>
      <c r="AI23" s="2827"/>
      <c r="AJ23" s="447"/>
      <c r="AK23" s="451"/>
      <c r="AL23" s="447"/>
      <c r="AM23" s="465"/>
      <c r="AN23" s="451"/>
      <c r="AO23" s="447"/>
      <c r="AP23" s="465"/>
      <c r="AQ23" s="465"/>
      <c r="AR23" s="451"/>
      <c r="AS23" s="447"/>
      <c r="AT23" s="451"/>
      <c r="AU23" s="447"/>
      <c r="AV23" s="447"/>
      <c r="AW23" s="465"/>
      <c r="AX23" s="465"/>
      <c r="AY23" s="451"/>
      <c r="AZ23" s="447"/>
      <c r="BA23" s="465"/>
      <c r="BB23" s="465"/>
      <c r="BC23" s="465"/>
      <c r="BD23" s="451"/>
      <c r="BE23" s="447"/>
      <c r="BF23" s="666">
        <f t="shared" si="2"/>
        <v>0</v>
      </c>
      <c r="BG23" s="15"/>
    </row>
    <row r="24" spans="1:59" ht="15.95" customHeight="1" x14ac:dyDescent="0.15">
      <c r="A24" s="2761"/>
      <c r="B24" s="2762"/>
      <c r="C24" s="2763"/>
      <c r="D24" s="690"/>
      <c r="E24" s="691" t="s">
        <v>19</v>
      </c>
      <c r="F24" s="692"/>
      <c r="G24" s="693"/>
      <c r="H24" s="692"/>
      <c r="I24" s="694"/>
      <c r="J24" s="693"/>
      <c r="K24" s="692"/>
      <c r="L24" s="694"/>
      <c r="M24" s="694"/>
      <c r="N24" s="693"/>
      <c r="O24" s="692"/>
      <c r="P24" s="693"/>
      <c r="Q24" s="692"/>
      <c r="R24" s="692"/>
      <c r="S24" s="694"/>
      <c r="T24" s="694"/>
      <c r="U24" s="693"/>
      <c r="V24" s="692"/>
      <c r="W24" s="694"/>
      <c r="X24" s="694"/>
      <c r="Y24" s="694"/>
      <c r="Z24" s="693"/>
      <c r="AA24" s="695"/>
      <c r="AB24" s="696">
        <f t="shared" si="3"/>
        <v>0</v>
      </c>
      <c r="AD24" s="15"/>
      <c r="AE24" s="2819"/>
      <c r="AF24" s="2821"/>
      <c r="AG24" s="2822"/>
      <c r="AH24" s="697"/>
      <c r="AI24" s="698" t="s">
        <v>19</v>
      </c>
      <c r="AJ24" s="456"/>
      <c r="AK24" s="460"/>
      <c r="AL24" s="456"/>
      <c r="AM24" s="457"/>
      <c r="AN24" s="460"/>
      <c r="AO24" s="456"/>
      <c r="AP24" s="457"/>
      <c r="AQ24" s="457"/>
      <c r="AR24" s="460"/>
      <c r="AS24" s="456"/>
      <c r="AT24" s="460"/>
      <c r="AU24" s="456"/>
      <c r="AV24" s="456"/>
      <c r="AW24" s="457"/>
      <c r="AX24" s="457"/>
      <c r="AY24" s="460"/>
      <c r="AZ24" s="456"/>
      <c r="BA24" s="457"/>
      <c r="BB24" s="457"/>
      <c r="BC24" s="457"/>
      <c r="BD24" s="460"/>
      <c r="BE24" s="456"/>
      <c r="BF24" s="673">
        <f t="shared" si="2"/>
        <v>0</v>
      </c>
      <c r="BG24" s="15"/>
    </row>
    <row r="25" spans="1:59" ht="15.95" hidden="1" customHeight="1" x14ac:dyDescent="0.15">
      <c r="A25" s="2761"/>
      <c r="B25" s="2749" t="s">
        <v>23</v>
      </c>
      <c r="C25" s="2750"/>
      <c r="D25" s="2764" t="s">
        <v>18</v>
      </c>
      <c r="E25" s="2765"/>
      <c r="F25" s="699"/>
      <c r="G25" s="700"/>
      <c r="H25" s="699"/>
      <c r="I25" s="701"/>
      <c r="J25" s="700"/>
      <c r="K25" s="699"/>
      <c r="L25" s="701"/>
      <c r="M25" s="701"/>
      <c r="N25" s="700"/>
      <c r="O25" s="699"/>
      <c r="P25" s="685"/>
      <c r="Q25" s="699"/>
      <c r="R25" s="699"/>
      <c r="S25" s="701"/>
      <c r="T25" s="701"/>
      <c r="U25" s="700"/>
      <c r="V25" s="699"/>
      <c r="W25" s="701"/>
      <c r="X25" s="701"/>
      <c r="Y25" s="701"/>
      <c r="Z25" s="685"/>
      <c r="AA25" s="685"/>
      <c r="AB25" s="702">
        <f t="shared" si="3"/>
        <v>0</v>
      </c>
      <c r="AD25" s="15"/>
      <c r="AE25" s="2819"/>
      <c r="AF25" s="2824" t="s">
        <v>23</v>
      </c>
      <c r="AG25" s="2825"/>
      <c r="AH25" s="2826" t="s">
        <v>18</v>
      </c>
      <c r="AI25" s="2827"/>
      <c r="AJ25" s="447"/>
      <c r="AK25" s="451"/>
      <c r="AL25" s="447"/>
      <c r="AM25" s="465"/>
      <c r="AN25" s="451"/>
      <c r="AO25" s="447"/>
      <c r="AP25" s="465"/>
      <c r="AQ25" s="465"/>
      <c r="AR25" s="451"/>
      <c r="AS25" s="447"/>
      <c r="AT25" s="451"/>
      <c r="AU25" s="447"/>
      <c r="AV25" s="447"/>
      <c r="AW25" s="465"/>
      <c r="AX25" s="465"/>
      <c r="AY25" s="451"/>
      <c r="AZ25" s="447"/>
      <c r="BA25" s="465"/>
      <c r="BB25" s="465"/>
      <c r="BC25" s="465"/>
      <c r="BD25" s="451"/>
      <c r="BE25" s="447"/>
      <c r="BF25" s="666">
        <f t="shared" si="2"/>
        <v>0</v>
      </c>
      <c r="BG25" s="15"/>
    </row>
    <row r="26" spans="1:59" ht="15.95" hidden="1" customHeight="1" x14ac:dyDescent="0.15">
      <c r="A26" s="2761"/>
      <c r="B26" s="2762"/>
      <c r="C26" s="2763"/>
      <c r="D26" s="690"/>
      <c r="E26" s="691" t="s">
        <v>19</v>
      </c>
      <c r="F26" s="692"/>
      <c r="G26" s="693"/>
      <c r="H26" s="692"/>
      <c r="I26" s="694"/>
      <c r="J26" s="693"/>
      <c r="K26" s="692"/>
      <c r="L26" s="694"/>
      <c r="M26" s="694"/>
      <c r="N26" s="693"/>
      <c r="O26" s="692"/>
      <c r="P26" s="693"/>
      <c r="Q26" s="692"/>
      <c r="R26" s="692"/>
      <c r="S26" s="694"/>
      <c r="T26" s="694"/>
      <c r="U26" s="693"/>
      <c r="V26" s="692"/>
      <c r="W26" s="694"/>
      <c r="X26" s="694"/>
      <c r="Y26" s="694"/>
      <c r="Z26" s="693"/>
      <c r="AA26" s="695"/>
      <c r="AB26" s="696">
        <f t="shared" si="3"/>
        <v>0</v>
      </c>
      <c r="AD26" s="15"/>
      <c r="AE26" s="2819"/>
      <c r="AF26" s="2821"/>
      <c r="AG26" s="2822"/>
      <c r="AH26" s="697"/>
      <c r="AI26" s="698" t="s">
        <v>19</v>
      </c>
      <c r="AJ26" s="456"/>
      <c r="AK26" s="460"/>
      <c r="AL26" s="456"/>
      <c r="AM26" s="457"/>
      <c r="AN26" s="460"/>
      <c r="AO26" s="456"/>
      <c r="AP26" s="457"/>
      <c r="AQ26" s="457"/>
      <c r="AR26" s="460"/>
      <c r="AS26" s="456"/>
      <c r="AT26" s="460"/>
      <c r="AU26" s="456"/>
      <c r="AV26" s="456"/>
      <c r="AW26" s="457"/>
      <c r="AX26" s="457"/>
      <c r="AY26" s="460"/>
      <c r="AZ26" s="456"/>
      <c r="BA26" s="457"/>
      <c r="BB26" s="457"/>
      <c r="BC26" s="457"/>
      <c r="BD26" s="460"/>
      <c r="BE26" s="456"/>
      <c r="BF26" s="673">
        <f t="shared" si="2"/>
        <v>0</v>
      </c>
      <c r="BG26" s="15"/>
    </row>
    <row r="27" spans="1:59" ht="15.95" hidden="1" customHeight="1" x14ac:dyDescent="0.15">
      <c r="A27" s="2761"/>
      <c r="B27" s="2749" t="s">
        <v>24</v>
      </c>
      <c r="C27" s="2750"/>
      <c r="D27" s="2764" t="s">
        <v>18</v>
      </c>
      <c r="E27" s="2765"/>
      <c r="F27" s="699"/>
      <c r="G27" s="700"/>
      <c r="H27" s="699"/>
      <c r="I27" s="701"/>
      <c r="J27" s="700"/>
      <c r="K27" s="699"/>
      <c r="L27" s="701"/>
      <c r="M27" s="701"/>
      <c r="N27" s="700"/>
      <c r="O27" s="699"/>
      <c r="P27" s="685"/>
      <c r="Q27" s="699"/>
      <c r="R27" s="699"/>
      <c r="S27" s="701"/>
      <c r="T27" s="701"/>
      <c r="U27" s="700"/>
      <c r="V27" s="699"/>
      <c r="W27" s="701"/>
      <c r="X27" s="701"/>
      <c r="Y27" s="701"/>
      <c r="Z27" s="685"/>
      <c r="AA27" s="685"/>
      <c r="AB27" s="702">
        <f t="shared" si="3"/>
        <v>0</v>
      </c>
      <c r="AD27" s="15"/>
      <c r="AE27" s="2819"/>
      <c r="AF27" s="2824" t="s">
        <v>24</v>
      </c>
      <c r="AG27" s="2825"/>
      <c r="AH27" s="2826" t="s">
        <v>18</v>
      </c>
      <c r="AI27" s="2827"/>
      <c r="AJ27" s="447"/>
      <c r="AK27" s="451"/>
      <c r="AL27" s="447"/>
      <c r="AM27" s="465"/>
      <c r="AN27" s="451"/>
      <c r="AO27" s="447"/>
      <c r="AP27" s="465"/>
      <c r="AQ27" s="465"/>
      <c r="AR27" s="451"/>
      <c r="AS27" s="447"/>
      <c r="AT27" s="451"/>
      <c r="AU27" s="447"/>
      <c r="AV27" s="447"/>
      <c r="AW27" s="465"/>
      <c r="AX27" s="465"/>
      <c r="AY27" s="451"/>
      <c r="AZ27" s="447"/>
      <c r="BA27" s="465"/>
      <c r="BB27" s="465"/>
      <c r="BC27" s="465"/>
      <c r="BD27" s="451"/>
      <c r="BE27" s="447"/>
      <c r="BF27" s="666">
        <f t="shared" si="2"/>
        <v>0</v>
      </c>
      <c r="BG27" s="15"/>
    </row>
    <row r="28" spans="1:59" ht="15.95" hidden="1" customHeight="1" x14ac:dyDescent="0.15">
      <c r="A28" s="2761"/>
      <c r="B28" s="2762"/>
      <c r="C28" s="2763"/>
      <c r="D28" s="690"/>
      <c r="E28" s="691" t="s">
        <v>19</v>
      </c>
      <c r="F28" s="692"/>
      <c r="G28" s="693"/>
      <c r="H28" s="692"/>
      <c r="I28" s="694"/>
      <c r="J28" s="693"/>
      <c r="K28" s="692"/>
      <c r="L28" s="694"/>
      <c r="M28" s="694"/>
      <c r="N28" s="693"/>
      <c r="O28" s="692"/>
      <c r="P28" s="693"/>
      <c r="Q28" s="692"/>
      <c r="R28" s="692"/>
      <c r="S28" s="694"/>
      <c r="T28" s="694"/>
      <c r="U28" s="693"/>
      <c r="V28" s="692"/>
      <c r="W28" s="694"/>
      <c r="X28" s="694"/>
      <c r="Y28" s="694"/>
      <c r="Z28" s="693"/>
      <c r="AA28" s="695"/>
      <c r="AB28" s="696">
        <f t="shared" si="3"/>
        <v>0</v>
      </c>
      <c r="AD28" s="15"/>
      <c r="AE28" s="2819"/>
      <c r="AF28" s="2821"/>
      <c r="AG28" s="2822"/>
      <c r="AH28" s="697"/>
      <c r="AI28" s="698" t="s">
        <v>19</v>
      </c>
      <c r="AJ28" s="456"/>
      <c r="AK28" s="460"/>
      <c r="AL28" s="456"/>
      <c r="AM28" s="457"/>
      <c r="AN28" s="460"/>
      <c r="AO28" s="456"/>
      <c r="AP28" s="457"/>
      <c r="AQ28" s="457"/>
      <c r="AR28" s="460"/>
      <c r="AS28" s="456"/>
      <c r="AT28" s="460"/>
      <c r="AU28" s="456"/>
      <c r="AV28" s="456"/>
      <c r="AW28" s="457"/>
      <c r="AX28" s="457"/>
      <c r="AY28" s="460"/>
      <c r="AZ28" s="456"/>
      <c r="BA28" s="457"/>
      <c r="BB28" s="457"/>
      <c r="BC28" s="457"/>
      <c r="BD28" s="460"/>
      <c r="BE28" s="456"/>
      <c r="BF28" s="673">
        <f t="shared" si="2"/>
        <v>0</v>
      </c>
      <c r="BG28" s="15"/>
    </row>
    <row r="29" spans="1:59" ht="15.95" hidden="1" customHeight="1" x14ac:dyDescent="0.15">
      <c r="A29" s="2761"/>
      <c r="B29" s="2749" t="s">
        <v>25</v>
      </c>
      <c r="C29" s="2750"/>
      <c r="D29" s="2764" t="s">
        <v>18</v>
      </c>
      <c r="E29" s="2765"/>
      <c r="F29" s="699"/>
      <c r="G29" s="700"/>
      <c r="H29" s="699"/>
      <c r="I29" s="701"/>
      <c r="J29" s="700"/>
      <c r="K29" s="699"/>
      <c r="L29" s="701"/>
      <c r="M29" s="701"/>
      <c r="N29" s="700"/>
      <c r="O29" s="699"/>
      <c r="P29" s="685"/>
      <c r="Q29" s="699"/>
      <c r="R29" s="699"/>
      <c r="S29" s="701"/>
      <c r="T29" s="701"/>
      <c r="U29" s="700"/>
      <c r="V29" s="699"/>
      <c r="W29" s="701"/>
      <c r="X29" s="701"/>
      <c r="Y29" s="701"/>
      <c r="Z29" s="685"/>
      <c r="AA29" s="685"/>
      <c r="AB29" s="702">
        <f t="shared" si="3"/>
        <v>0</v>
      </c>
      <c r="AD29" s="15"/>
      <c r="AE29" s="2819"/>
      <c r="AF29" s="2824" t="s">
        <v>25</v>
      </c>
      <c r="AG29" s="2825"/>
      <c r="AH29" s="2826" t="s">
        <v>18</v>
      </c>
      <c r="AI29" s="2827"/>
      <c r="AJ29" s="447"/>
      <c r="AK29" s="451"/>
      <c r="AL29" s="447"/>
      <c r="AM29" s="465"/>
      <c r="AN29" s="451"/>
      <c r="AO29" s="447"/>
      <c r="AP29" s="465"/>
      <c r="AQ29" s="465"/>
      <c r="AR29" s="451"/>
      <c r="AS29" s="447"/>
      <c r="AT29" s="451"/>
      <c r="AU29" s="447"/>
      <c r="AV29" s="447"/>
      <c r="AW29" s="465"/>
      <c r="AX29" s="465"/>
      <c r="AY29" s="451"/>
      <c r="AZ29" s="447"/>
      <c r="BA29" s="465"/>
      <c r="BB29" s="465"/>
      <c r="BC29" s="465"/>
      <c r="BD29" s="451"/>
      <c r="BE29" s="447"/>
      <c r="BF29" s="666">
        <f t="shared" si="2"/>
        <v>0</v>
      </c>
      <c r="BG29" s="15"/>
    </row>
    <row r="30" spans="1:59" ht="15.95" hidden="1" customHeight="1" x14ac:dyDescent="0.15">
      <c r="A30" s="2761"/>
      <c r="B30" s="2762"/>
      <c r="C30" s="2763"/>
      <c r="D30" s="690"/>
      <c r="E30" s="691" t="s">
        <v>19</v>
      </c>
      <c r="F30" s="692"/>
      <c r="G30" s="693"/>
      <c r="H30" s="692"/>
      <c r="I30" s="694"/>
      <c r="J30" s="693"/>
      <c r="K30" s="692"/>
      <c r="L30" s="694"/>
      <c r="M30" s="694"/>
      <c r="N30" s="693"/>
      <c r="O30" s="692"/>
      <c r="P30" s="693"/>
      <c r="Q30" s="692"/>
      <c r="R30" s="692"/>
      <c r="S30" s="694"/>
      <c r="T30" s="694"/>
      <c r="U30" s="693"/>
      <c r="V30" s="692"/>
      <c r="W30" s="694"/>
      <c r="X30" s="694"/>
      <c r="Y30" s="694"/>
      <c r="Z30" s="693"/>
      <c r="AA30" s="695"/>
      <c r="AB30" s="696">
        <f t="shared" si="3"/>
        <v>0</v>
      </c>
      <c r="AD30" s="15"/>
      <c r="AE30" s="2819"/>
      <c r="AF30" s="2821"/>
      <c r="AG30" s="2822"/>
      <c r="AH30" s="697"/>
      <c r="AI30" s="698" t="s">
        <v>19</v>
      </c>
      <c r="AJ30" s="456"/>
      <c r="AK30" s="460"/>
      <c r="AL30" s="456"/>
      <c r="AM30" s="457"/>
      <c r="AN30" s="460"/>
      <c r="AO30" s="456"/>
      <c r="AP30" s="457"/>
      <c r="AQ30" s="457"/>
      <c r="AR30" s="460"/>
      <c r="AS30" s="456"/>
      <c r="AT30" s="460"/>
      <c r="AU30" s="456"/>
      <c r="AV30" s="456"/>
      <c r="AW30" s="457"/>
      <c r="AX30" s="457"/>
      <c r="AY30" s="460"/>
      <c r="AZ30" s="456"/>
      <c r="BA30" s="457"/>
      <c r="BB30" s="457"/>
      <c r="BC30" s="457"/>
      <c r="BD30" s="460"/>
      <c r="BE30" s="456"/>
      <c r="BF30" s="673">
        <f t="shared" si="2"/>
        <v>0</v>
      </c>
      <c r="BG30" s="15"/>
    </row>
    <row r="31" spans="1:59" ht="15.95" customHeight="1" x14ac:dyDescent="0.15">
      <c r="A31" s="2761"/>
      <c r="B31" s="2749" t="s">
        <v>26</v>
      </c>
      <c r="C31" s="2750"/>
      <c r="D31" s="2764" t="s">
        <v>18</v>
      </c>
      <c r="E31" s="2765"/>
      <c r="F31" s="699"/>
      <c r="G31" s="700"/>
      <c r="H31" s="699"/>
      <c r="I31" s="701"/>
      <c r="J31" s="700"/>
      <c r="K31" s="699"/>
      <c r="L31" s="701"/>
      <c r="M31" s="701"/>
      <c r="N31" s="700"/>
      <c r="O31" s="699"/>
      <c r="P31" s="685"/>
      <c r="Q31" s="699"/>
      <c r="R31" s="699"/>
      <c r="S31" s="701"/>
      <c r="T31" s="701"/>
      <c r="U31" s="700"/>
      <c r="V31" s="699"/>
      <c r="W31" s="701"/>
      <c r="X31" s="701"/>
      <c r="Y31" s="701"/>
      <c r="Z31" s="685"/>
      <c r="AA31" s="685"/>
      <c r="AB31" s="702">
        <f t="shared" si="3"/>
        <v>0</v>
      </c>
      <c r="AD31" s="15"/>
      <c r="AE31" s="2819"/>
      <c r="AF31" s="2824" t="s">
        <v>26</v>
      </c>
      <c r="AG31" s="2825"/>
      <c r="AH31" s="2826" t="s">
        <v>18</v>
      </c>
      <c r="AI31" s="2827"/>
      <c r="AJ31" s="447"/>
      <c r="AK31" s="451"/>
      <c r="AL31" s="447"/>
      <c r="AM31" s="465"/>
      <c r="AN31" s="451"/>
      <c r="AO31" s="447"/>
      <c r="AP31" s="465"/>
      <c r="AQ31" s="465"/>
      <c r="AR31" s="451"/>
      <c r="AS31" s="447"/>
      <c r="AT31" s="451"/>
      <c r="AU31" s="447"/>
      <c r="AV31" s="447"/>
      <c r="AW31" s="465"/>
      <c r="AX31" s="465"/>
      <c r="AY31" s="451"/>
      <c r="AZ31" s="447"/>
      <c r="BA31" s="465"/>
      <c r="BB31" s="465"/>
      <c r="BC31" s="465"/>
      <c r="BD31" s="451"/>
      <c r="BE31" s="447"/>
      <c r="BF31" s="666">
        <f t="shared" si="2"/>
        <v>0</v>
      </c>
      <c r="BG31" s="15"/>
    </row>
    <row r="32" spans="1:59" ht="15.95" customHeight="1" x14ac:dyDescent="0.15">
      <c r="A32" s="2761"/>
      <c r="B32" s="2762"/>
      <c r="C32" s="2763"/>
      <c r="D32" s="690"/>
      <c r="E32" s="691" t="s">
        <v>19</v>
      </c>
      <c r="F32" s="692"/>
      <c r="G32" s="693"/>
      <c r="H32" s="692"/>
      <c r="I32" s="694"/>
      <c r="J32" s="693"/>
      <c r="K32" s="692"/>
      <c r="L32" s="694"/>
      <c r="M32" s="694"/>
      <c r="N32" s="693"/>
      <c r="O32" s="692"/>
      <c r="P32" s="693"/>
      <c r="Q32" s="692"/>
      <c r="R32" s="692"/>
      <c r="S32" s="694"/>
      <c r="T32" s="694"/>
      <c r="U32" s="693"/>
      <c r="V32" s="692"/>
      <c r="W32" s="694"/>
      <c r="X32" s="694"/>
      <c r="Y32" s="694"/>
      <c r="Z32" s="693"/>
      <c r="AA32" s="695"/>
      <c r="AB32" s="696">
        <f t="shared" si="3"/>
        <v>0</v>
      </c>
      <c r="AD32" s="15"/>
      <c r="AE32" s="2819"/>
      <c r="AF32" s="2821"/>
      <c r="AG32" s="2822"/>
      <c r="AH32" s="697"/>
      <c r="AI32" s="698" t="s">
        <v>19</v>
      </c>
      <c r="AJ32" s="456"/>
      <c r="AK32" s="460"/>
      <c r="AL32" s="456"/>
      <c r="AM32" s="457"/>
      <c r="AN32" s="460"/>
      <c r="AO32" s="456"/>
      <c r="AP32" s="457"/>
      <c r="AQ32" s="457"/>
      <c r="AR32" s="460"/>
      <c r="AS32" s="456"/>
      <c r="AT32" s="460"/>
      <c r="AU32" s="456"/>
      <c r="AV32" s="456"/>
      <c r="AW32" s="457"/>
      <c r="AX32" s="457"/>
      <c r="AY32" s="460"/>
      <c r="AZ32" s="456"/>
      <c r="BA32" s="457"/>
      <c r="BB32" s="457"/>
      <c r="BC32" s="457"/>
      <c r="BD32" s="460"/>
      <c r="BE32" s="456"/>
      <c r="BF32" s="673">
        <f t="shared" si="2"/>
        <v>0</v>
      </c>
      <c r="BG32" s="15"/>
    </row>
    <row r="33" spans="1:59" ht="15.95" hidden="1" customHeight="1" x14ac:dyDescent="0.15">
      <c r="A33" s="2761"/>
      <c r="B33" s="2749" t="s">
        <v>27</v>
      </c>
      <c r="C33" s="2750"/>
      <c r="D33" s="2764" t="s">
        <v>18</v>
      </c>
      <c r="E33" s="2765"/>
      <c r="F33" s="699"/>
      <c r="G33" s="700"/>
      <c r="H33" s="699"/>
      <c r="I33" s="701"/>
      <c r="J33" s="700"/>
      <c r="K33" s="699"/>
      <c r="L33" s="701"/>
      <c r="M33" s="701"/>
      <c r="N33" s="700"/>
      <c r="O33" s="699"/>
      <c r="P33" s="685"/>
      <c r="Q33" s="699"/>
      <c r="R33" s="699"/>
      <c r="S33" s="701"/>
      <c r="T33" s="701"/>
      <c r="U33" s="700"/>
      <c r="V33" s="699"/>
      <c r="W33" s="701"/>
      <c r="X33" s="701"/>
      <c r="Y33" s="701"/>
      <c r="Z33" s="685"/>
      <c r="AA33" s="685"/>
      <c r="AB33" s="702">
        <f t="shared" si="3"/>
        <v>0</v>
      </c>
      <c r="AD33" s="15"/>
      <c r="AE33" s="2819"/>
      <c r="AF33" s="2824" t="s">
        <v>27</v>
      </c>
      <c r="AG33" s="2825"/>
      <c r="AH33" s="2826" t="s">
        <v>18</v>
      </c>
      <c r="AI33" s="2827"/>
      <c r="AJ33" s="447"/>
      <c r="AK33" s="451"/>
      <c r="AL33" s="447"/>
      <c r="AM33" s="465"/>
      <c r="AN33" s="451"/>
      <c r="AO33" s="447"/>
      <c r="AP33" s="465"/>
      <c r="AQ33" s="465"/>
      <c r="AR33" s="451"/>
      <c r="AS33" s="447"/>
      <c r="AT33" s="451"/>
      <c r="AU33" s="447"/>
      <c r="AV33" s="447"/>
      <c r="AW33" s="465"/>
      <c r="AX33" s="465"/>
      <c r="AY33" s="451"/>
      <c r="AZ33" s="447"/>
      <c r="BA33" s="465"/>
      <c r="BB33" s="465"/>
      <c r="BC33" s="465"/>
      <c r="BD33" s="451"/>
      <c r="BE33" s="447"/>
      <c r="BF33" s="666">
        <f t="shared" si="2"/>
        <v>0</v>
      </c>
      <c r="BG33" s="15"/>
    </row>
    <row r="34" spans="1:59" ht="15.95" hidden="1" customHeight="1" x14ac:dyDescent="0.15">
      <c r="A34" s="2761"/>
      <c r="B34" s="2762"/>
      <c r="C34" s="2763"/>
      <c r="D34" s="690"/>
      <c r="E34" s="691" t="s">
        <v>19</v>
      </c>
      <c r="F34" s="692"/>
      <c r="G34" s="693"/>
      <c r="H34" s="692"/>
      <c r="I34" s="694"/>
      <c r="J34" s="693"/>
      <c r="K34" s="692"/>
      <c r="L34" s="694"/>
      <c r="M34" s="694"/>
      <c r="N34" s="693"/>
      <c r="O34" s="692"/>
      <c r="P34" s="693"/>
      <c r="Q34" s="692"/>
      <c r="R34" s="692"/>
      <c r="S34" s="694"/>
      <c r="T34" s="694"/>
      <c r="U34" s="693"/>
      <c r="V34" s="692"/>
      <c r="W34" s="694"/>
      <c r="X34" s="694"/>
      <c r="Y34" s="694"/>
      <c r="Z34" s="693"/>
      <c r="AA34" s="695"/>
      <c r="AB34" s="696">
        <f t="shared" si="3"/>
        <v>0</v>
      </c>
      <c r="AD34" s="15"/>
      <c r="AE34" s="2819"/>
      <c r="AF34" s="2821"/>
      <c r="AG34" s="2822"/>
      <c r="AH34" s="697"/>
      <c r="AI34" s="698" t="s">
        <v>19</v>
      </c>
      <c r="AJ34" s="456"/>
      <c r="AK34" s="460"/>
      <c r="AL34" s="456"/>
      <c r="AM34" s="457"/>
      <c r="AN34" s="460"/>
      <c r="AO34" s="456"/>
      <c r="AP34" s="457"/>
      <c r="AQ34" s="457"/>
      <c r="AR34" s="460"/>
      <c r="AS34" s="456"/>
      <c r="AT34" s="460"/>
      <c r="AU34" s="456"/>
      <c r="AV34" s="456"/>
      <c r="AW34" s="457"/>
      <c r="AX34" s="457"/>
      <c r="AY34" s="460"/>
      <c r="AZ34" s="456"/>
      <c r="BA34" s="457"/>
      <c r="BB34" s="457"/>
      <c r="BC34" s="457"/>
      <c r="BD34" s="460"/>
      <c r="BE34" s="456"/>
      <c r="BF34" s="673">
        <f t="shared" si="2"/>
        <v>0</v>
      </c>
      <c r="BG34" s="15"/>
    </row>
    <row r="35" spans="1:59" ht="15.95" hidden="1" customHeight="1" x14ac:dyDescent="0.15">
      <c r="A35" s="2761"/>
      <c r="B35" s="2749" t="s">
        <v>28</v>
      </c>
      <c r="C35" s="2750"/>
      <c r="D35" s="2764" t="s">
        <v>18</v>
      </c>
      <c r="E35" s="2765"/>
      <c r="F35" s="699"/>
      <c r="G35" s="700"/>
      <c r="H35" s="699"/>
      <c r="I35" s="701"/>
      <c r="J35" s="700"/>
      <c r="K35" s="699"/>
      <c r="L35" s="701"/>
      <c r="M35" s="701"/>
      <c r="N35" s="700"/>
      <c r="O35" s="699"/>
      <c r="P35" s="685"/>
      <c r="Q35" s="699"/>
      <c r="R35" s="699"/>
      <c r="S35" s="701"/>
      <c r="T35" s="701"/>
      <c r="U35" s="700"/>
      <c r="V35" s="699"/>
      <c r="W35" s="701"/>
      <c r="X35" s="701"/>
      <c r="Y35" s="701"/>
      <c r="Z35" s="685"/>
      <c r="AA35" s="685"/>
      <c r="AB35" s="702">
        <f t="shared" si="3"/>
        <v>0</v>
      </c>
      <c r="AD35" s="15"/>
      <c r="AE35" s="2819"/>
      <c r="AF35" s="2824" t="s">
        <v>28</v>
      </c>
      <c r="AG35" s="2825"/>
      <c r="AH35" s="2826" t="s">
        <v>18</v>
      </c>
      <c r="AI35" s="2827"/>
      <c r="AJ35" s="447"/>
      <c r="AK35" s="451"/>
      <c r="AL35" s="447"/>
      <c r="AM35" s="465"/>
      <c r="AN35" s="451"/>
      <c r="AO35" s="447"/>
      <c r="AP35" s="465"/>
      <c r="AQ35" s="465"/>
      <c r="AR35" s="451"/>
      <c r="AS35" s="447"/>
      <c r="AT35" s="451"/>
      <c r="AU35" s="447"/>
      <c r="AV35" s="447"/>
      <c r="AW35" s="465"/>
      <c r="AX35" s="465"/>
      <c r="AY35" s="451"/>
      <c r="AZ35" s="447"/>
      <c r="BA35" s="465"/>
      <c r="BB35" s="465"/>
      <c r="BC35" s="465"/>
      <c r="BD35" s="451"/>
      <c r="BE35" s="447"/>
      <c r="BF35" s="666">
        <f t="shared" si="2"/>
        <v>0</v>
      </c>
      <c r="BG35" s="15"/>
    </row>
    <row r="36" spans="1:59" ht="15.95" hidden="1" customHeight="1" x14ac:dyDescent="0.15">
      <c r="A36" s="2761"/>
      <c r="B36" s="2762"/>
      <c r="C36" s="2763"/>
      <c r="D36" s="690"/>
      <c r="E36" s="691" t="s">
        <v>19</v>
      </c>
      <c r="F36" s="692"/>
      <c r="G36" s="693"/>
      <c r="H36" s="692"/>
      <c r="I36" s="694"/>
      <c r="J36" s="693"/>
      <c r="K36" s="692"/>
      <c r="L36" s="694"/>
      <c r="M36" s="694"/>
      <c r="N36" s="693"/>
      <c r="O36" s="692"/>
      <c r="P36" s="693"/>
      <c r="Q36" s="692"/>
      <c r="R36" s="692"/>
      <c r="S36" s="694"/>
      <c r="T36" s="694"/>
      <c r="U36" s="693"/>
      <c r="V36" s="692"/>
      <c r="W36" s="694"/>
      <c r="X36" s="694"/>
      <c r="Y36" s="694"/>
      <c r="Z36" s="693"/>
      <c r="AA36" s="695"/>
      <c r="AB36" s="696">
        <f t="shared" si="3"/>
        <v>0</v>
      </c>
      <c r="AD36" s="15"/>
      <c r="AE36" s="2819"/>
      <c r="AF36" s="2821"/>
      <c r="AG36" s="2822"/>
      <c r="AH36" s="697"/>
      <c r="AI36" s="698" t="s">
        <v>19</v>
      </c>
      <c r="AJ36" s="456"/>
      <c r="AK36" s="460"/>
      <c r="AL36" s="456"/>
      <c r="AM36" s="457"/>
      <c r="AN36" s="460"/>
      <c r="AO36" s="456"/>
      <c r="AP36" s="457"/>
      <c r="AQ36" s="457"/>
      <c r="AR36" s="460"/>
      <c r="AS36" s="456"/>
      <c r="AT36" s="460"/>
      <c r="AU36" s="456"/>
      <c r="AV36" s="456"/>
      <c r="AW36" s="457"/>
      <c r="AX36" s="457"/>
      <c r="AY36" s="460"/>
      <c r="AZ36" s="456"/>
      <c r="BA36" s="457"/>
      <c r="BB36" s="457"/>
      <c r="BC36" s="457"/>
      <c r="BD36" s="460"/>
      <c r="BE36" s="456"/>
      <c r="BF36" s="673">
        <f t="shared" si="2"/>
        <v>0</v>
      </c>
      <c r="BG36" s="15"/>
    </row>
    <row r="37" spans="1:59" ht="15.95" customHeight="1" x14ac:dyDescent="0.15">
      <c r="A37" s="2761"/>
      <c r="B37" s="2749" t="s">
        <v>29</v>
      </c>
      <c r="C37" s="2750"/>
      <c r="D37" s="2764" t="s">
        <v>18</v>
      </c>
      <c r="E37" s="2765"/>
      <c r="F37" s="699"/>
      <c r="G37" s="700"/>
      <c r="H37" s="699"/>
      <c r="I37" s="701"/>
      <c r="J37" s="700"/>
      <c r="K37" s="699"/>
      <c r="L37" s="701"/>
      <c r="M37" s="701"/>
      <c r="N37" s="700"/>
      <c r="O37" s="699"/>
      <c r="P37" s="685"/>
      <c r="Q37" s="699"/>
      <c r="R37" s="699"/>
      <c r="S37" s="701"/>
      <c r="T37" s="701"/>
      <c r="U37" s="700"/>
      <c r="V37" s="699"/>
      <c r="W37" s="701"/>
      <c r="X37" s="701"/>
      <c r="Y37" s="701"/>
      <c r="Z37" s="685"/>
      <c r="AA37" s="685"/>
      <c r="AB37" s="702">
        <f t="shared" si="3"/>
        <v>0</v>
      </c>
      <c r="AD37" s="15"/>
      <c r="AE37" s="2819"/>
      <c r="AF37" s="2824" t="s">
        <v>29</v>
      </c>
      <c r="AG37" s="2825"/>
      <c r="AH37" s="2826" t="s">
        <v>18</v>
      </c>
      <c r="AI37" s="2827"/>
      <c r="AJ37" s="447"/>
      <c r="AK37" s="451"/>
      <c r="AL37" s="447"/>
      <c r="AM37" s="465"/>
      <c r="AN37" s="451"/>
      <c r="AO37" s="447"/>
      <c r="AP37" s="465"/>
      <c r="AQ37" s="465"/>
      <c r="AR37" s="451"/>
      <c r="AS37" s="447"/>
      <c r="AT37" s="451"/>
      <c r="AU37" s="447"/>
      <c r="AV37" s="447"/>
      <c r="AW37" s="465"/>
      <c r="AX37" s="465"/>
      <c r="AY37" s="451"/>
      <c r="AZ37" s="447"/>
      <c r="BA37" s="465"/>
      <c r="BB37" s="465"/>
      <c r="BC37" s="465"/>
      <c r="BD37" s="451"/>
      <c r="BE37" s="447"/>
      <c r="BF37" s="666">
        <f t="shared" si="2"/>
        <v>0</v>
      </c>
      <c r="BG37" s="15"/>
    </row>
    <row r="38" spans="1:59" ht="15.95" customHeight="1" thickBot="1" x14ac:dyDescent="0.2">
      <c r="A38" s="2761"/>
      <c r="B38" s="2762"/>
      <c r="C38" s="2763"/>
      <c r="D38" s="690"/>
      <c r="E38" s="691" t="s">
        <v>19</v>
      </c>
      <c r="F38" s="692"/>
      <c r="G38" s="693"/>
      <c r="H38" s="692"/>
      <c r="I38" s="694"/>
      <c r="J38" s="693"/>
      <c r="K38" s="692"/>
      <c r="L38" s="694"/>
      <c r="M38" s="694"/>
      <c r="N38" s="693"/>
      <c r="O38" s="692"/>
      <c r="P38" s="693"/>
      <c r="Q38" s="692"/>
      <c r="R38" s="692"/>
      <c r="S38" s="694"/>
      <c r="T38" s="694"/>
      <c r="U38" s="693"/>
      <c r="V38" s="692"/>
      <c r="W38" s="694"/>
      <c r="X38" s="694"/>
      <c r="Y38" s="694"/>
      <c r="Z38" s="693"/>
      <c r="AA38" s="695"/>
      <c r="AB38" s="696">
        <f t="shared" si="3"/>
        <v>0</v>
      </c>
      <c r="AD38" s="15"/>
      <c r="AE38" s="2819"/>
      <c r="AF38" s="2821"/>
      <c r="AG38" s="2822"/>
      <c r="AH38" s="697"/>
      <c r="AI38" s="698" t="s">
        <v>19</v>
      </c>
      <c r="AJ38" s="456"/>
      <c r="AK38" s="460"/>
      <c r="AL38" s="456"/>
      <c r="AM38" s="457"/>
      <c r="AN38" s="460"/>
      <c r="AO38" s="456"/>
      <c r="AP38" s="457"/>
      <c r="AQ38" s="457"/>
      <c r="AR38" s="460"/>
      <c r="AS38" s="456"/>
      <c r="AT38" s="460"/>
      <c r="AU38" s="456"/>
      <c r="AV38" s="456"/>
      <c r="AW38" s="457"/>
      <c r="AX38" s="457"/>
      <c r="AY38" s="460"/>
      <c r="AZ38" s="456"/>
      <c r="BA38" s="457"/>
      <c r="BB38" s="457"/>
      <c r="BC38" s="457"/>
      <c r="BD38" s="460"/>
      <c r="BE38" s="456"/>
      <c r="BF38" s="673">
        <f t="shared" si="2"/>
        <v>0</v>
      </c>
      <c r="BG38" s="15"/>
    </row>
    <row r="39" spans="1:59" ht="15.95" hidden="1" customHeight="1" x14ac:dyDescent="0.15">
      <c r="A39" s="2761"/>
      <c r="B39" s="2749" t="s">
        <v>30</v>
      </c>
      <c r="C39" s="2750"/>
      <c r="D39" s="2753" t="s">
        <v>18</v>
      </c>
      <c r="E39" s="2754"/>
      <c r="F39" s="699"/>
      <c r="G39" s="700"/>
      <c r="H39" s="699"/>
      <c r="I39" s="701"/>
      <c r="J39" s="700"/>
      <c r="K39" s="699"/>
      <c r="L39" s="701"/>
      <c r="M39" s="701"/>
      <c r="N39" s="700"/>
      <c r="O39" s="699"/>
      <c r="P39" s="685"/>
      <c r="Q39" s="699"/>
      <c r="R39" s="699"/>
      <c r="S39" s="701"/>
      <c r="T39" s="701"/>
      <c r="U39" s="700"/>
      <c r="V39" s="699"/>
      <c r="W39" s="701"/>
      <c r="X39" s="701"/>
      <c r="Y39" s="701"/>
      <c r="Z39" s="685"/>
      <c r="AA39" s="685"/>
      <c r="AB39" s="687">
        <f t="shared" si="3"/>
        <v>0</v>
      </c>
      <c r="AD39" s="15"/>
      <c r="AE39" s="2819"/>
      <c r="AF39" s="2824" t="s">
        <v>30</v>
      </c>
      <c r="AG39" s="2825"/>
      <c r="AH39" s="2053" t="s">
        <v>18</v>
      </c>
      <c r="AI39" s="2823"/>
      <c r="AJ39" s="447"/>
      <c r="AK39" s="451"/>
      <c r="AL39" s="447"/>
      <c r="AM39" s="465"/>
      <c r="AN39" s="451"/>
      <c r="AO39" s="447"/>
      <c r="AP39" s="465"/>
      <c r="AQ39" s="465"/>
      <c r="AR39" s="451"/>
      <c r="AS39" s="447"/>
      <c r="AT39" s="451"/>
      <c r="AU39" s="447"/>
      <c r="AV39" s="447"/>
      <c r="AW39" s="465"/>
      <c r="AX39" s="465"/>
      <c r="AY39" s="451"/>
      <c r="AZ39" s="447"/>
      <c r="BA39" s="465"/>
      <c r="BB39" s="465"/>
      <c r="BC39" s="465"/>
      <c r="BD39" s="451"/>
      <c r="BE39" s="447"/>
      <c r="BF39" s="689">
        <f t="shared" si="2"/>
        <v>0</v>
      </c>
      <c r="BG39" s="15"/>
    </row>
    <row r="40" spans="1:59" ht="15.95" hidden="1" customHeight="1" thickBot="1" x14ac:dyDescent="0.2">
      <c r="A40" s="2761"/>
      <c r="B40" s="2751"/>
      <c r="C40" s="2752"/>
      <c r="D40" s="703"/>
      <c r="E40" s="704" t="s">
        <v>19</v>
      </c>
      <c r="F40" s="705"/>
      <c r="G40" s="706"/>
      <c r="H40" s="705"/>
      <c r="I40" s="707"/>
      <c r="J40" s="706"/>
      <c r="K40" s="705"/>
      <c r="L40" s="707"/>
      <c r="M40" s="707"/>
      <c r="N40" s="706"/>
      <c r="O40" s="705"/>
      <c r="P40" s="685"/>
      <c r="Q40" s="705"/>
      <c r="R40" s="705"/>
      <c r="S40" s="707"/>
      <c r="T40" s="707"/>
      <c r="U40" s="706"/>
      <c r="V40" s="705"/>
      <c r="W40" s="707"/>
      <c r="X40" s="707"/>
      <c r="Y40" s="707"/>
      <c r="Z40" s="685"/>
      <c r="AA40" s="685"/>
      <c r="AB40" s="708">
        <f t="shared" si="3"/>
        <v>0</v>
      </c>
      <c r="AD40" s="15"/>
      <c r="AE40" s="2819"/>
      <c r="AF40" s="2820"/>
      <c r="AG40" s="2800"/>
      <c r="AH40" s="709"/>
      <c r="AI40" s="710" t="s">
        <v>19</v>
      </c>
      <c r="AJ40" s="680"/>
      <c r="AK40" s="571"/>
      <c r="AL40" s="680"/>
      <c r="AM40" s="681"/>
      <c r="AN40" s="571"/>
      <c r="AO40" s="680"/>
      <c r="AP40" s="681"/>
      <c r="AQ40" s="681"/>
      <c r="AR40" s="571"/>
      <c r="AS40" s="680"/>
      <c r="AT40" s="571"/>
      <c r="AU40" s="680"/>
      <c r="AV40" s="680"/>
      <c r="AW40" s="681"/>
      <c r="AX40" s="681"/>
      <c r="AY40" s="571"/>
      <c r="AZ40" s="680"/>
      <c r="BA40" s="681"/>
      <c r="BB40" s="681"/>
      <c r="BC40" s="681"/>
      <c r="BD40" s="571"/>
      <c r="BE40" s="682"/>
      <c r="BF40" s="711">
        <f t="shared" si="2"/>
        <v>0</v>
      </c>
      <c r="BG40" s="15"/>
    </row>
    <row r="41" spans="1:59" ht="59.85" customHeight="1" thickTop="1" x14ac:dyDescent="0.15">
      <c r="A41" s="2755" t="s">
        <v>0</v>
      </c>
      <c r="B41" s="2756"/>
      <c r="C41" s="2756"/>
      <c r="D41" s="2756"/>
      <c r="E41" s="2757"/>
      <c r="F41" s="2565" t="s">
        <v>1</v>
      </c>
      <c r="G41" s="2566"/>
      <c r="H41" s="2567" t="s">
        <v>2</v>
      </c>
      <c r="I41" s="2568"/>
      <c r="J41" s="2569"/>
      <c r="K41" s="2570" t="s">
        <v>3</v>
      </c>
      <c r="L41" s="2571"/>
      <c r="M41" s="2571"/>
      <c r="N41" s="2572"/>
      <c r="O41" s="2538" t="s">
        <v>64</v>
      </c>
      <c r="P41" s="2539"/>
      <c r="Q41" s="2540" t="s">
        <v>4</v>
      </c>
      <c r="R41" s="2542" t="s">
        <v>3183</v>
      </c>
      <c r="S41" s="2543"/>
      <c r="T41" s="2543"/>
      <c r="U41" s="2544"/>
      <c r="V41" s="2545" t="s">
        <v>58</v>
      </c>
      <c r="W41" s="2546"/>
      <c r="X41" s="2546"/>
      <c r="Y41" s="2546"/>
      <c r="Z41" s="2547"/>
      <c r="AA41" s="2548" t="s">
        <v>63</v>
      </c>
      <c r="AB41" s="2747" t="s">
        <v>6</v>
      </c>
      <c r="AD41" s="15"/>
      <c r="AE41" s="2865" t="s">
        <v>0</v>
      </c>
      <c r="AF41" s="2866"/>
      <c r="AG41" s="2866"/>
      <c r="AH41" s="2866"/>
      <c r="AI41" s="2867"/>
      <c r="AJ41" s="2868" t="s">
        <v>1</v>
      </c>
      <c r="AK41" s="2830"/>
      <c r="AL41" s="2828" t="s">
        <v>2</v>
      </c>
      <c r="AM41" s="2829"/>
      <c r="AN41" s="2830"/>
      <c r="AO41" s="2828" t="s">
        <v>3</v>
      </c>
      <c r="AP41" s="2829"/>
      <c r="AQ41" s="2829"/>
      <c r="AR41" s="2830"/>
      <c r="AS41" s="2831" t="s">
        <v>64</v>
      </c>
      <c r="AT41" s="2832"/>
      <c r="AU41" s="2833" t="s">
        <v>4</v>
      </c>
      <c r="AV41" s="2828" t="s">
        <v>5</v>
      </c>
      <c r="AW41" s="2829"/>
      <c r="AX41" s="2829"/>
      <c r="AY41" s="2830"/>
      <c r="AZ41" s="2834" t="s">
        <v>58</v>
      </c>
      <c r="BA41" s="2835"/>
      <c r="BB41" s="2835"/>
      <c r="BC41" s="2835"/>
      <c r="BD41" s="2833"/>
      <c r="BE41" s="2835" t="s">
        <v>63</v>
      </c>
      <c r="BF41" s="2836" t="s">
        <v>6</v>
      </c>
      <c r="BG41" s="15"/>
    </row>
    <row r="42" spans="1:59" ht="127.5" customHeight="1" x14ac:dyDescent="0.15">
      <c r="A42" s="2758"/>
      <c r="B42" s="2759"/>
      <c r="C42" s="2759"/>
      <c r="D42" s="2759"/>
      <c r="E42" s="2760"/>
      <c r="F42" s="588" t="s">
        <v>7</v>
      </c>
      <c r="G42" s="589" t="s">
        <v>8</v>
      </c>
      <c r="H42" s="590" t="s">
        <v>9</v>
      </c>
      <c r="I42" s="591" t="s">
        <v>10</v>
      </c>
      <c r="J42" s="592" t="s">
        <v>11</v>
      </c>
      <c r="K42" s="593" t="s">
        <v>12</v>
      </c>
      <c r="L42" s="594" t="s">
        <v>13</v>
      </c>
      <c r="M42" s="594" t="s">
        <v>14</v>
      </c>
      <c r="N42" s="595" t="s">
        <v>15</v>
      </c>
      <c r="O42" s="596" t="s">
        <v>70</v>
      </c>
      <c r="P42" s="597" t="s">
        <v>71</v>
      </c>
      <c r="Q42" s="2541"/>
      <c r="R42" s="598" t="s">
        <v>533</v>
      </c>
      <c r="S42" s="599" t="s">
        <v>649</v>
      </c>
      <c r="T42" s="599" t="s">
        <v>534</v>
      </c>
      <c r="U42" s="600" t="s">
        <v>16</v>
      </c>
      <c r="V42" s="601" t="s">
        <v>59</v>
      </c>
      <c r="W42" s="602" t="s">
        <v>60</v>
      </c>
      <c r="X42" s="602" t="s">
        <v>338</v>
      </c>
      <c r="Y42" s="602" t="s">
        <v>535</v>
      </c>
      <c r="Z42" s="603" t="s">
        <v>62</v>
      </c>
      <c r="AA42" s="2549"/>
      <c r="AB42" s="2748"/>
      <c r="AD42" s="15"/>
      <c r="AE42" s="2784"/>
      <c r="AF42" s="2098"/>
      <c r="AG42" s="2098"/>
      <c r="AH42" s="2098"/>
      <c r="AI42" s="2785"/>
      <c r="AJ42" s="604" t="s">
        <v>7</v>
      </c>
      <c r="AK42" s="605" t="s">
        <v>8</v>
      </c>
      <c r="AL42" s="606" t="s">
        <v>9</v>
      </c>
      <c r="AM42" s="607" t="s">
        <v>10</v>
      </c>
      <c r="AN42" s="605" t="s">
        <v>11</v>
      </c>
      <c r="AO42" s="606" t="s">
        <v>12</v>
      </c>
      <c r="AP42" s="607" t="s">
        <v>13</v>
      </c>
      <c r="AQ42" s="607" t="s">
        <v>14</v>
      </c>
      <c r="AR42" s="605" t="s">
        <v>15</v>
      </c>
      <c r="AS42" s="608" t="s">
        <v>70</v>
      </c>
      <c r="AT42" s="605" t="s">
        <v>71</v>
      </c>
      <c r="AU42" s="2793"/>
      <c r="AV42" s="606" t="s">
        <v>536</v>
      </c>
      <c r="AW42" s="607" t="s">
        <v>537</v>
      </c>
      <c r="AX42" s="607" t="s">
        <v>540</v>
      </c>
      <c r="AY42" s="605" t="s">
        <v>16</v>
      </c>
      <c r="AZ42" s="608" t="s">
        <v>59</v>
      </c>
      <c r="BA42" s="607" t="s">
        <v>60</v>
      </c>
      <c r="BB42" s="607" t="s">
        <v>338</v>
      </c>
      <c r="BC42" s="607" t="s">
        <v>61</v>
      </c>
      <c r="BD42" s="605" t="s">
        <v>62</v>
      </c>
      <c r="BE42" s="2796"/>
      <c r="BF42" s="2798"/>
      <c r="BG42" s="15"/>
    </row>
    <row r="43" spans="1:59" ht="13.5" customHeight="1" x14ac:dyDescent="0.15">
      <c r="A43" s="2590" t="s">
        <v>65</v>
      </c>
      <c r="B43" s="2593" t="s">
        <v>538</v>
      </c>
      <c r="C43" s="2594"/>
      <c r="D43" s="2594"/>
      <c r="E43" s="712" t="s">
        <v>72</v>
      </c>
      <c r="F43" s="699"/>
      <c r="G43" s="700"/>
      <c r="H43" s="699"/>
      <c r="I43" s="701"/>
      <c r="J43" s="700"/>
      <c r="K43" s="699"/>
      <c r="L43" s="701"/>
      <c r="M43" s="701"/>
      <c r="N43" s="700"/>
      <c r="O43" s="699"/>
      <c r="P43" s="700"/>
      <c r="Q43" s="699"/>
      <c r="R43" s="713"/>
      <c r="S43" s="713"/>
      <c r="T43" s="713"/>
      <c r="U43" s="713"/>
      <c r="V43" s="699"/>
      <c r="W43" s="701"/>
      <c r="X43" s="701"/>
      <c r="Y43" s="701"/>
      <c r="Z43" s="700"/>
      <c r="AA43" s="699"/>
      <c r="AB43" s="714">
        <f>SUM(F43:Q43,V43:AA43)</f>
        <v>0</v>
      </c>
      <c r="AD43" s="15"/>
      <c r="AE43" s="2837" t="s">
        <v>65</v>
      </c>
      <c r="AF43" s="2840" t="s">
        <v>536</v>
      </c>
      <c r="AG43" s="2841"/>
      <c r="AH43" s="2841"/>
      <c r="AI43" s="715" t="s">
        <v>72</v>
      </c>
      <c r="AJ43" s="447"/>
      <c r="AK43" s="451"/>
      <c r="AL43" s="447"/>
      <c r="AM43" s="465"/>
      <c r="AN43" s="451"/>
      <c r="AO43" s="447"/>
      <c r="AP43" s="465"/>
      <c r="AQ43" s="465"/>
      <c r="AR43" s="451"/>
      <c r="AS43" s="447"/>
      <c r="AT43" s="451"/>
      <c r="AU43" s="447"/>
      <c r="AV43" s="2842"/>
      <c r="AW43" s="2843"/>
      <c r="AX43" s="2843"/>
      <c r="AY43" s="2844"/>
      <c r="AZ43" s="447"/>
      <c r="BA43" s="465"/>
      <c r="BB43" s="465"/>
      <c r="BC43" s="465"/>
      <c r="BD43" s="451"/>
      <c r="BE43" s="447"/>
      <c r="BF43" s="666">
        <f t="shared" ref="BF43:BF56" si="4">SUM(AJ43:BE43)</f>
        <v>0</v>
      </c>
      <c r="BG43" s="15"/>
    </row>
    <row r="44" spans="1:59" ht="13.5" customHeight="1" x14ac:dyDescent="0.15">
      <c r="A44" s="2591"/>
      <c r="B44" s="2593"/>
      <c r="C44" s="2594"/>
      <c r="D44" s="2594"/>
      <c r="E44" s="716" t="s">
        <v>19</v>
      </c>
      <c r="F44" s="692"/>
      <c r="G44" s="693"/>
      <c r="H44" s="692"/>
      <c r="I44" s="694"/>
      <c r="J44" s="693"/>
      <c r="K44" s="692"/>
      <c r="L44" s="694"/>
      <c r="M44" s="694"/>
      <c r="N44" s="693"/>
      <c r="O44" s="692"/>
      <c r="P44" s="693"/>
      <c r="Q44" s="692"/>
      <c r="R44" s="713"/>
      <c r="S44" s="713"/>
      <c r="T44" s="713"/>
      <c r="U44" s="713"/>
      <c r="V44" s="692"/>
      <c r="W44" s="694"/>
      <c r="X44" s="694"/>
      <c r="Y44" s="694"/>
      <c r="Z44" s="693"/>
      <c r="AA44" s="692"/>
      <c r="AB44" s="717">
        <f t="shared" ref="AB44:AB52" si="5">SUM(F44:Q44,V44:AA44)</f>
        <v>0</v>
      </c>
      <c r="AD44" s="15"/>
      <c r="AE44" s="2838"/>
      <c r="AF44" s="2840"/>
      <c r="AG44" s="2841"/>
      <c r="AH44" s="2841"/>
      <c r="AI44" s="698" t="s">
        <v>19</v>
      </c>
      <c r="AJ44" s="456"/>
      <c r="AK44" s="460"/>
      <c r="AL44" s="456"/>
      <c r="AM44" s="457"/>
      <c r="AN44" s="460"/>
      <c r="AO44" s="456"/>
      <c r="AP44" s="457"/>
      <c r="AQ44" s="457"/>
      <c r="AR44" s="460"/>
      <c r="AS44" s="456"/>
      <c r="AT44" s="460"/>
      <c r="AU44" s="456"/>
      <c r="AV44" s="2845"/>
      <c r="AW44" s="2846"/>
      <c r="AX44" s="2846"/>
      <c r="AY44" s="2847"/>
      <c r="AZ44" s="456"/>
      <c r="BA44" s="457"/>
      <c r="BB44" s="457"/>
      <c r="BC44" s="457"/>
      <c r="BD44" s="460"/>
      <c r="BE44" s="456"/>
      <c r="BF44" s="673">
        <f t="shared" si="4"/>
        <v>0</v>
      </c>
      <c r="BG44" s="15"/>
    </row>
    <row r="45" spans="1:59" ht="13.5" customHeight="1" x14ac:dyDescent="0.15">
      <c r="A45" s="2591"/>
      <c r="B45" s="2593" t="s">
        <v>539</v>
      </c>
      <c r="C45" s="2594"/>
      <c r="D45" s="2594"/>
      <c r="E45" s="712" t="s">
        <v>72</v>
      </c>
      <c r="F45" s="699"/>
      <c r="G45" s="700"/>
      <c r="H45" s="718"/>
      <c r="I45" s="701"/>
      <c r="J45" s="700"/>
      <c r="K45" s="718"/>
      <c r="L45" s="701"/>
      <c r="M45" s="701"/>
      <c r="N45" s="700"/>
      <c r="O45" s="699"/>
      <c r="P45" s="700"/>
      <c r="Q45" s="719"/>
      <c r="R45" s="713"/>
      <c r="S45" s="713"/>
      <c r="T45" s="713"/>
      <c r="U45" s="713"/>
      <c r="V45" s="699"/>
      <c r="W45" s="701"/>
      <c r="X45" s="718"/>
      <c r="Y45" s="701"/>
      <c r="Z45" s="700"/>
      <c r="AA45" s="720"/>
      <c r="AB45" s="714">
        <f t="shared" si="5"/>
        <v>0</v>
      </c>
      <c r="AD45" s="15"/>
      <c r="AE45" s="2838"/>
      <c r="AF45" s="2840" t="s">
        <v>537</v>
      </c>
      <c r="AG45" s="2841"/>
      <c r="AH45" s="2841"/>
      <c r="AI45" s="715" t="s">
        <v>72</v>
      </c>
      <c r="AJ45" s="447"/>
      <c r="AK45" s="451"/>
      <c r="AL45" s="721"/>
      <c r="AM45" s="465"/>
      <c r="AN45" s="451"/>
      <c r="AO45" s="721"/>
      <c r="AP45" s="465"/>
      <c r="AQ45" s="465"/>
      <c r="AR45" s="451"/>
      <c r="AS45" s="447"/>
      <c r="AT45" s="451"/>
      <c r="AU45" s="722"/>
      <c r="AV45" s="2845"/>
      <c r="AW45" s="2846"/>
      <c r="AX45" s="2846"/>
      <c r="AY45" s="2847"/>
      <c r="AZ45" s="447"/>
      <c r="BA45" s="465"/>
      <c r="BB45" s="721"/>
      <c r="BC45" s="465"/>
      <c r="BD45" s="451"/>
      <c r="BE45" s="723"/>
      <c r="BF45" s="666">
        <f t="shared" si="4"/>
        <v>0</v>
      </c>
      <c r="BG45" s="15"/>
    </row>
    <row r="46" spans="1:59" ht="13.5" customHeight="1" x14ac:dyDescent="0.15">
      <c r="A46" s="2591"/>
      <c r="B46" s="2593"/>
      <c r="C46" s="2594"/>
      <c r="D46" s="2594"/>
      <c r="E46" s="716" t="s">
        <v>19</v>
      </c>
      <c r="F46" s="692"/>
      <c r="G46" s="693"/>
      <c r="H46" s="692"/>
      <c r="I46" s="694"/>
      <c r="J46" s="693"/>
      <c r="K46" s="692"/>
      <c r="L46" s="694"/>
      <c r="M46" s="694"/>
      <c r="N46" s="693"/>
      <c r="O46" s="692"/>
      <c r="P46" s="693"/>
      <c r="Q46" s="692"/>
      <c r="R46" s="713"/>
      <c r="S46" s="713"/>
      <c r="T46" s="713"/>
      <c r="U46" s="713"/>
      <c r="V46" s="692"/>
      <c r="W46" s="694"/>
      <c r="X46" s="694"/>
      <c r="Y46" s="694"/>
      <c r="Z46" s="693"/>
      <c r="AA46" s="692"/>
      <c r="AB46" s="717">
        <f t="shared" si="5"/>
        <v>0</v>
      </c>
      <c r="AD46" s="15"/>
      <c r="AE46" s="2838"/>
      <c r="AF46" s="2840"/>
      <c r="AG46" s="2841"/>
      <c r="AH46" s="2841"/>
      <c r="AI46" s="698" t="s">
        <v>19</v>
      </c>
      <c r="AJ46" s="456"/>
      <c r="AK46" s="460"/>
      <c r="AL46" s="456"/>
      <c r="AM46" s="457"/>
      <c r="AN46" s="460"/>
      <c r="AO46" s="456"/>
      <c r="AP46" s="457"/>
      <c r="AQ46" s="457"/>
      <c r="AR46" s="460"/>
      <c r="AS46" s="456"/>
      <c r="AT46" s="460"/>
      <c r="AU46" s="456"/>
      <c r="AV46" s="2845"/>
      <c r="AW46" s="2846"/>
      <c r="AX46" s="2846"/>
      <c r="AY46" s="2847"/>
      <c r="AZ46" s="456"/>
      <c r="BA46" s="457"/>
      <c r="BB46" s="457"/>
      <c r="BC46" s="457"/>
      <c r="BD46" s="460"/>
      <c r="BE46" s="456"/>
      <c r="BF46" s="673">
        <f t="shared" si="4"/>
        <v>0</v>
      </c>
      <c r="BG46" s="15"/>
    </row>
    <row r="47" spans="1:59" ht="13.5" customHeight="1" x14ac:dyDescent="0.15">
      <c r="A47" s="2591"/>
      <c r="B47" s="2593" t="s">
        <v>540</v>
      </c>
      <c r="C47" s="2594"/>
      <c r="D47" s="2594"/>
      <c r="E47" s="712" t="s">
        <v>72</v>
      </c>
      <c r="F47" s="699"/>
      <c r="G47" s="700"/>
      <c r="H47" s="718"/>
      <c r="I47" s="701"/>
      <c r="J47" s="700"/>
      <c r="K47" s="718"/>
      <c r="L47" s="701"/>
      <c r="M47" s="701"/>
      <c r="N47" s="700"/>
      <c r="O47" s="699"/>
      <c r="P47" s="700"/>
      <c r="Q47" s="719"/>
      <c r="R47" s="713"/>
      <c r="S47" s="713"/>
      <c r="T47" s="713"/>
      <c r="U47" s="713"/>
      <c r="V47" s="699"/>
      <c r="W47" s="701"/>
      <c r="X47" s="718"/>
      <c r="Y47" s="701"/>
      <c r="Z47" s="700"/>
      <c r="AA47" s="720"/>
      <c r="AB47" s="714">
        <f t="shared" si="5"/>
        <v>0</v>
      </c>
      <c r="AD47" s="15"/>
      <c r="AE47" s="2838"/>
      <c r="AF47" s="2840" t="s">
        <v>540</v>
      </c>
      <c r="AG47" s="2841"/>
      <c r="AH47" s="2841"/>
      <c r="AI47" s="715" t="s">
        <v>72</v>
      </c>
      <c r="AJ47" s="447"/>
      <c r="AK47" s="451"/>
      <c r="AL47" s="721"/>
      <c r="AM47" s="465"/>
      <c r="AN47" s="451"/>
      <c r="AO47" s="721"/>
      <c r="AP47" s="465"/>
      <c r="AQ47" s="465"/>
      <c r="AR47" s="451"/>
      <c r="AS47" s="447"/>
      <c r="AT47" s="451"/>
      <c r="AU47" s="722"/>
      <c r="AV47" s="2845"/>
      <c r="AW47" s="2846"/>
      <c r="AX47" s="2846"/>
      <c r="AY47" s="2847"/>
      <c r="AZ47" s="447"/>
      <c r="BA47" s="465"/>
      <c r="BB47" s="721"/>
      <c r="BC47" s="465"/>
      <c r="BD47" s="451"/>
      <c r="BE47" s="723"/>
      <c r="BF47" s="666">
        <f t="shared" si="4"/>
        <v>0</v>
      </c>
      <c r="BG47" s="15"/>
    </row>
    <row r="48" spans="1:59" ht="13.5" customHeight="1" x14ac:dyDescent="0.15">
      <c r="A48" s="2591"/>
      <c r="B48" s="2593"/>
      <c r="C48" s="2594"/>
      <c r="D48" s="2594"/>
      <c r="E48" s="716" t="s">
        <v>19</v>
      </c>
      <c r="F48" s="692"/>
      <c r="G48" s="693"/>
      <c r="H48" s="692"/>
      <c r="I48" s="694"/>
      <c r="J48" s="693"/>
      <c r="K48" s="692"/>
      <c r="L48" s="694"/>
      <c r="M48" s="694"/>
      <c r="N48" s="693"/>
      <c r="O48" s="692"/>
      <c r="P48" s="693"/>
      <c r="Q48" s="692"/>
      <c r="R48" s="713"/>
      <c r="S48" s="713"/>
      <c r="T48" s="713"/>
      <c r="U48" s="713"/>
      <c r="V48" s="692"/>
      <c r="W48" s="694"/>
      <c r="X48" s="694"/>
      <c r="Y48" s="694"/>
      <c r="Z48" s="693"/>
      <c r="AA48" s="692"/>
      <c r="AB48" s="717">
        <f t="shared" si="5"/>
        <v>0</v>
      </c>
      <c r="AD48" s="15"/>
      <c r="AE48" s="2838"/>
      <c r="AF48" s="2840"/>
      <c r="AG48" s="2841"/>
      <c r="AH48" s="2841"/>
      <c r="AI48" s="698" t="s">
        <v>19</v>
      </c>
      <c r="AJ48" s="456"/>
      <c r="AK48" s="460"/>
      <c r="AL48" s="456"/>
      <c r="AM48" s="457"/>
      <c r="AN48" s="460"/>
      <c r="AO48" s="456"/>
      <c r="AP48" s="457"/>
      <c r="AQ48" s="457"/>
      <c r="AR48" s="460"/>
      <c r="AS48" s="456"/>
      <c r="AT48" s="460"/>
      <c r="AU48" s="456"/>
      <c r="AV48" s="2845"/>
      <c r="AW48" s="2846"/>
      <c r="AX48" s="2846"/>
      <c r="AY48" s="2847"/>
      <c r="AZ48" s="456"/>
      <c r="BA48" s="457"/>
      <c r="BB48" s="457"/>
      <c r="BC48" s="457"/>
      <c r="BD48" s="460"/>
      <c r="BE48" s="456"/>
      <c r="BF48" s="673">
        <f t="shared" si="4"/>
        <v>0</v>
      </c>
      <c r="BG48" s="15"/>
    </row>
    <row r="49" spans="1:59" ht="13.5" customHeight="1" x14ac:dyDescent="0.15">
      <c r="A49" s="2591"/>
      <c r="B49" s="2593" t="s">
        <v>16</v>
      </c>
      <c r="C49" s="2594"/>
      <c r="D49" s="2594"/>
      <c r="E49" s="712" t="s">
        <v>72</v>
      </c>
      <c r="F49" s="699"/>
      <c r="G49" s="700"/>
      <c r="H49" s="718"/>
      <c r="I49" s="701"/>
      <c r="J49" s="700"/>
      <c r="K49" s="718"/>
      <c r="L49" s="701"/>
      <c r="M49" s="701"/>
      <c r="N49" s="700"/>
      <c r="O49" s="699"/>
      <c r="P49" s="700"/>
      <c r="Q49" s="719"/>
      <c r="R49" s="713"/>
      <c r="S49" s="713"/>
      <c r="T49" s="713"/>
      <c r="U49" s="713"/>
      <c r="V49" s="699"/>
      <c r="W49" s="701"/>
      <c r="X49" s="718"/>
      <c r="Y49" s="701"/>
      <c r="Z49" s="700"/>
      <c r="AA49" s="720"/>
      <c r="AB49" s="724">
        <f t="shared" si="5"/>
        <v>0</v>
      </c>
      <c r="AD49" s="15"/>
      <c r="AE49" s="2838"/>
      <c r="AF49" s="2840" t="s">
        <v>16</v>
      </c>
      <c r="AG49" s="2841"/>
      <c r="AH49" s="2841"/>
      <c r="AI49" s="715" t="s">
        <v>72</v>
      </c>
      <c r="AJ49" s="447"/>
      <c r="AK49" s="451"/>
      <c r="AL49" s="721"/>
      <c r="AM49" s="465"/>
      <c r="AN49" s="451"/>
      <c r="AO49" s="721"/>
      <c r="AP49" s="465"/>
      <c r="AQ49" s="465"/>
      <c r="AR49" s="451"/>
      <c r="AS49" s="447"/>
      <c r="AT49" s="451"/>
      <c r="AU49" s="722"/>
      <c r="AV49" s="2845"/>
      <c r="AW49" s="2846"/>
      <c r="AX49" s="2846"/>
      <c r="AY49" s="2847"/>
      <c r="AZ49" s="447"/>
      <c r="BA49" s="465"/>
      <c r="BB49" s="721"/>
      <c r="BC49" s="465"/>
      <c r="BD49" s="451"/>
      <c r="BE49" s="723"/>
      <c r="BF49" s="689">
        <f t="shared" si="4"/>
        <v>0</v>
      </c>
      <c r="BG49" s="15"/>
    </row>
    <row r="50" spans="1:59" ht="13.5" customHeight="1" thickBot="1" x14ac:dyDescent="0.2">
      <c r="A50" s="2591"/>
      <c r="B50" s="2595"/>
      <c r="C50" s="2596"/>
      <c r="D50" s="2596"/>
      <c r="E50" s="725" t="s">
        <v>19</v>
      </c>
      <c r="F50" s="705"/>
      <c r="G50" s="706"/>
      <c r="H50" s="705"/>
      <c r="I50" s="707"/>
      <c r="J50" s="706"/>
      <c r="K50" s="705"/>
      <c r="L50" s="707"/>
      <c r="M50" s="707"/>
      <c r="N50" s="706"/>
      <c r="O50" s="705"/>
      <c r="P50" s="706"/>
      <c r="Q50" s="705"/>
      <c r="R50" s="726"/>
      <c r="S50" s="726"/>
      <c r="T50" s="726"/>
      <c r="U50" s="726"/>
      <c r="V50" s="692"/>
      <c r="W50" s="694"/>
      <c r="X50" s="694"/>
      <c r="Y50" s="694"/>
      <c r="Z50" s="693"/>
      <c r="AA50" s="692"/>
      <c r="AB50" s="727">
        <f t="shared" si="5"/>
        <v>0</v>
      </c>
      <c r="AD50" s="15"/>
      <c r="AE50" s="2838"/>
      <c r="AF50" s="2851"/>
      <c r="AG50" s="2852"/>
      <c r="AH50" s="2852"/>
      <c r="AI50" s="728" t="s">
        <v>19</v>
      </c>
      <c r="AJ50" s="680"/>
      <c r="AK50" s="571"/>
      <c r="AL50" s="680"/>
      <c r="AM50" s="681"/>
      <c r="AN50" s="571"/>
      <c r="AO50" s="680"/>
      <c r="AP50" s="681"/>
      <c r="AQ50" s="681"/>
      <c r="AR50" s="571"/>
      <c r="AS50" s="680"/>
      <c r="AT50" s="571"/>
      <c r="AU50" s="680"/>
      <c r="AV50" s="2845"/>
      <c r="AW50" s="2846"/>
      <c r="AX50" s="2846"/>
      <c r="AY50" s="2847"/>
      <c r="AZ50" s="456"/>
      <c r="BA50" s="457"/>
      <c r="BB50" s="457"/>
      <c r="BC50" s="457"/>
      <c r="BD50" s="460"/>
      <c r="BE50" s="456"/>
      <c r="BF50" s="683">
        <f t="shared" si="4"/>
        <v>0</v>
      </c>
      <c r="BG50" s="15"/>
    </row>
    <row r="51" spans="1:59" ht="13.5" customHeight="1" thickTop="1" x14ac:dyDescent="0.15">
      <c r="A51" s="2591"/>
      <c r="B51" s="2597" t="s">
        <v>6</v>
      </c>
      <c r="C51" s="2598"/>
      <c r="D51" s="2598"/>
      <c r="E51" s="729" t="s">
        <v>72</v>
      </c>
      <c r="F51" s="730">
        <f>SUM(F43,F45,F47,F49)</f>
        <v>0</v>
      </c>
      <c r="G51" s="731">
        <f t="shared" ref="G51:Q51" si="6">SUM(G43,G45,G47,G49)</f>
        <v>0</v>
      </c>
      <c r="H51" s="732">
        <f t="shared" si="6"/>
        <v>0</v>
      </c>
      <c r="I51" s="732">
        <f t="shared" si="6"/>
        <v>0</v>
      </c>
      <c r="J51" s="733">
        <f>SUM(J43,J45,J47,J49)</f>
        <v>0</v>
      </c>
      <c r="K51" s="734">
        <f t="shared" si="6"/>
        <v>0</v>
      </c>
      <c r="L51" s="735">
        <f t="shared" si="6"/>
        <v>0</v>
      </c>
      <c r="M51" s="735">
        <f t="shared" si="6"/>
        <v>0</v>
      </c>
      <c r="N51" s="736">
        <f t="shared" si="6"/>
        <v>0</v>
      </c>
      <c r="O51" s="737">
        <f t="shared" si="6"/>
        <v>0</v>
      </c>
      <c r="P51" s="738">
        <f t="shared" si="6"/>
        <v>0</v>
      </c>
      <c r="Q51" s="739">
        <f t="shared" si="6"/>
        <v>0</v>
      </c>
      <c r="R51" s="740"/>
      <c r="S51" s="741"/>
      <c r="T51" s="741"/>
      <c r="U51" s="742"/>
      <c r="V51" s="743">
        <f t="shared" ref="V51:AA52" si="7">SUM(V43,V45,V47,V49)</f>
        <v>0</v>
      </c>
      <c r="W51" s="744">
        <f t="shared" si="7"/>
        <v>0</v>
      </c>
      <c r="X51" s="745">
        <f t="shared" si="7"/>
        <v>0</v>
      </c>
      <c r="Y51" s="745">
        <f t="shared" si="7"/>
        <v>0</v>
      </c>
      <c r="Z51" s="746">
        <f t="shared" si="7"/>
        <v>0</v>
      </c>
      <c r="AA51" s="747">
        <f t="shared" si="7"/>
        <v>0</v>
      </c>
      <c r="AB51" s="748">
        <f t="shared" si="5"/>
        <v>0</v>
      </c>
      <c r="AD51" s="15"/>
      <c r="AE51" s="2838"/>
      <c r="AF51" s="2853" t="s">
        <v>6</v>
      </c>
      <c r="AG51" s="2854"/>
      <c r="AH51" s="2854"/>
      <c r="AI51" s="749" t="s">
        <v>72</v>
      </c>
      <c r="AJ51" s="750">
        <f t="shared" ref="AJ51:AU52" si="8">SUM(AJ43,AJ45,AJ47,AJ49)</f>
        <v>0</v>
      </c>
      <c r="AK51" s="751">
        <f t="shared" si="8"/>
        <v>0</v>
      </c>
      <c r="AL51" s="752">
        <f t="shared" si="8"/>
        <v>0</v>
      </c>
      <c r="AM51" s="752">
        <f t="shared" si="8"/>
        <v>0</v>
      </c>
      <c r="AN51" s="753">
        <f t="shared" si="8"/>
        <v>0</v>
      </c>
      <c r="AO51" s="750">
        <f t="shared" si="8"/>
        <v>0</v>
      </c>
      <c r="AP51" s="752">
        <f t="shared" si="8"/>
        <v>0</v>
      </c>
      <c r="AQ51" s="752">
        <f t="shared" si="8"/>
        <v>0</v>
      </c>
      <c r="AR51" s="753">
        <f t="shared" si="8"/>
        <v>0</v>
      </c>
      <c r="AS51" s="750">
        <f t="shared" si="8"/>
        <v>0</v>
      </c>
      <c r="AT51" s="751">
        <f t="shared" si="8"/>
        <v>0</v>
      </c>
      <c r="AU51" s="754">
        <f t="shared" si="8"/>
        <v>0</v>
      </c>
      <c r="AV51" s="2845"/>
      <c r="AW51" s="2846"/>
      <c r="AX51" s="2846"/>
      <c r="AY51" s="2847"/>
      <c r="AZ51" s="750">
        <f t="shared" ref="AZ51:BE52" si="9">SUM(AZ43,AZ45,AZ47,AZ49)</f>
        <v>0</v>
      </c>
      <c r="BA51" s="755">
        <f t="shared" si="9"/>
        <v>0</v>
      </c>
      <c r="BB51" s="752">
        <f t="shared" si="9"/>
        <v>0</v>
      </c>
      <c r="BC51" s="752">
        <f t="shared" si="9"/>
        <v>0</v>
      </c>
      <c r="BD51" s="753">
        <f t="shared" si="9"/>
        <v>0</v>
      </c>
      <c r="BE51" s="756">
        <f t="shared" si="9"/>
        <v>0</v>
      </c>
      <c r="BF51" s="757">
        <f t="shared" si="4"/>
        <v>0</v>
      </c>
      <c r="BG51" s="15"/>
    </row>
    <row r="52" spans="1:59" ht="13.5" customHeight="1" thickBot="1" x14ac:dyDescent="0.2">
      <c r="A52" s="2592"/>
      <c r="B52" s="2599"/>
      <c r="C52" s="2600"/>
      <c r="D52" s="2600"/>
      <c r="E52" s="725" t="s">
        <v>19</v>
      </c>
      <c r="F52" s="758">
        <f t="shared" ref="F52:Q52" si="10">SUM(F44,F46,F48,F50)</f>
        <v>0</v>
      </c>
      <c r="G52" s="759">
        <f t="shared" si="10"/>
        <v>0</v>
      </c>
      <c r="H52" s="760">
        <f t="shared" si="10"/>
        <v>0</v>
      </c>
      <c r="I52" s="760">
        <f t="shared" si="10"/>
        <v>0</v>
      </c>
      <c r="J52" s="761">
        <f>SUM(J44,J46,J48,J50)</f>
        <v>0</v>
      </c>
      <c r="K52" s="762">
        <f t="shared" si="10"/>
        <v>0</v>
      </c>
      <c r="L52" s="763">
        <f t="shared" si="10"/>
        <v>0</v>
      </c>
      <c r="M52" s="763">
        <f t="shared" si="10"/>
        <v>0</v>
      </c>
      <c r="N52" s="764">
        <f t="shared" si="10"/>
        <v>0</v>
      </c>
      <c r="O52" s="765">
        <f t="shared" si="10"/>
        <v>0</v>
      </c>
      <c r="P52" s="766">
        <f t="shared" si="10"/>
        <v>0</v>
      </c>
      <c r="Q52" s="767">
        <f t="shared" si="10"/>
        <v>0</v>
      </c>
      <c r="R52" s="768"/>
      <c r="S52" s="769"/>
      <c r="T52" s="769"/>
      <c r="U52" s="770"/>
      <c r="V52" s="771">
        <f t="shared" si="7"/>
        <v>0</v>
      </c>
      <c r="W52" s="772">
        <f t="shared" si="7"/>
        <v>0</v>
      </c>
      <c r="X52" s="773">
        <f t="shared" si="7"/>
        <v>0</v>
      </c>
      <c r="Y52" s="773">
        <f t="shared" si="7"/>
        <v>0</v>
      </c>
      <c r="Z52" s="774">
        <f t="shared" si="7"/>
        <v>0</v>
      </c>
      <c r="AA52" s="775">
        <f t="shared" si="7"/>
        <v>0</v>
      </c>
      <c r="AB52" s="776">
        <f t="shared" si="5"/>
        <v>0</v>
      </c>
      <c r="AD52" s="15"/>
      <c r="AE52" s="2839"/>
      <c r="AF52" s="2855"/>
      <c r="AG52" s="2856"/>
      <c r="AH52" s="2856"/>
      <c r="AI52" s="728" t="s">
        <v>19</v>
      </c>
      <c r="AJ52" s="680">
        <f t="shared" si="8"/>
        <v>0</v>
      </c>
      <c r="AK52" s="571">
        <f t="shared" si="8"/>
        <v>0</v>
      </c>
      <c r="AL52" s="777">
        <f t="shared" si="8"/>
        <v>0</v>
      </c>
      <c r="AM52" s="777">
        <f t="shared" si="8"/>
        <v>0</v>
      </c>
      <c r="AN52" s="778">
        <f t="shared" si="8"/>
        <v>0</v>
      </c>
      <c r="AO52" s="680">
        <f t="shared" si="8"/>
        <v>0</v>
      </c>
      <c r="AP52" s="777">
        <f t="shared" si="8"/>
        <v>0</v>
      </c>
      <c r="AQ52" s="777">
        <f t="shared" si="8"/>
        <v>0</v>
      </c>
      <c r="AR52" s="778">
        <f t="shared" si="8"/>
        <v>0</v>
      </c>
      <c r="AS52" s="680">
        <f t="shared" si="8"/>
        <v>0</v>
      </c>
      <c r="AT52" s="571">
        <f t="shared" si="8"/>
        <v>0</v>
      </c>
      <c r="AU52" s="428">
        <f t="shared" si="8"/>
        <v>0</v>
      </c>
      <c r="AV52" s="2848"/>
      <c r="AW52" s="2849"/>
      <c r="AX52" s="2849"/>
      <c r="AY52" s="2850"/>
      <c r="AZ52" s="680">
        <f t="shared" si="9"/>
        <v>0</v>
      </c>
      <c r="BA52" s="681">
        <f t="shared" si="9"/>
        <v>0</v>
      </c>
      <c r="BB52" s="777">
        <f t="shared" si="9"/>
        <v>0</v>
      </c>
      <c r="BC52" s="777">
        <f t="shared" si="9"/>
        <v>0</v>
      </c>
      <c r="BD52" s="778">
        <f t="shared" si="9"/>
        <v>0</v>
      </c>
      <c r="BE52" s="779">
        <f t="shared" si="9"/>
        <v>0</v>
      </c>
      <c r="BF52" s="780">
        <f t="shared" si="4"/>
        <v>0</v>
      </c>
      <c r="BG52" s="15"/>
    </row>
    <row r="53" spans="1:59" ht="13.5" customHeight="1" thickTop="1" x14ac:dyDescent="0.15">
      <c r="A53" s="2578" t="s">
        <v>66</v>
      </c>
      <c r="B53" s="2580" t="s">
        <v>67</v>
      </c>
      <c r="C53" s="2581"/>
      <c r="D53" s="2581"/>
      <c r="E53" s="781" t="s">
        <v>72</v>
      </c>
      <c r="F53" s="699"/>
      <c r="G53" s="700"/>
      <c r="H53" s="699"/>
      <c r="I53" s="701"/>
      <c r="J53" s="700"/>
      <c r="K53" s="699"/>
      <c r="L53" s="701"/>
      <c r="M53" s="701"/>
      <c r="N53" s="700"/>
      <c r="O53" s="699"/>
      <c r="P53" s="700"/>
      <c r="Q53" s="699"/>
      <c r="R53" s="699"/>
      <c r="S53" s="701"/>
      <c r="T53" s="701"/>
      <c r="U53" s="700"/>
      <c r="V53" s="782"/>
      <c r="W53" s="782"/>
      <c r="X53" s="782"/>
      <c r="Y53" s="782"/>
      <c r="Z53" s="782"/>
      <c r="AA53" s="699"/>
      <c r="AB53" s="783">
        <f>SUM(F53:U53,AA53)</f>
        <v>0</v>
      </c>
      <c r="AD53" s="15"/>
      <c r="AE53" s="2838" t="s">
        <v>66</v>
      </c>
      <c r="AF53" s="2858" t="s">
        <v>67</v>
      </c>
      <c r="AG53" s="2859"/>
      <c r="AH53" s="2859"/>
      <c r="AI53" s="784" t="s">
        <v>72</v>
      </c>
      <c r="AJ53" s="447"/>
      <c r="AK53" s="451"/>
      <c r="AL53" s="447"/>
      <c r="AM53" s="465"/>
      <c r="AN53" s="451"/>
      <c r="AO53" s="447"/>
      <c r="AP53" s="465"/>
      <c r="AQ53" s="465"/>
      <c r="AR53" s="451"/>
      <c r="AS53" s="447"/>
      <c r="AT53" s="451"/>
      <c r="AU53" s="447"/>
      <c r="AV53" s="447"/>
      <c r="AW53" s="465"/>
      <c r="AX53" s="465"/>
      <c r="AY53" s="451"/>
      <c r="AZ53" s="2845"/>
      <c r="BA53" s="2846"/>
      <c r="BB53" s="2846"/>
      <c r="BC53" s="2846"/>
      <c r="BD53" s="2847"/>
      <c r="BE53" s="447"/>
      <c r="BF53" s="689">
        <f t="shared" si="4"/>
        <v>0</v>
      </c>
      <c r="BG53" s="15"/>
    </row>
    <row r="54" spans="1:59" ht="13.5" customHeight="1" x14ac:dyDescent="0.15">
      <c r="A54" s="2578"/>
      <c r="B54" s="2582"/>
      <c r="C54" s="2583"/>
      <c r="D54" s="2583"/>
      <c r="E54" s="785" t="s">
        <v>19</v>
      </c>
      <c r="F54" s="692"/>
      <c r="G54" s="693"/>
      <c r="H54" s="692"/>
      <c r="I54" s="694"/>
      <c r="J54" s="693"/>
      <c r="K54" s="692"/>
      <c r="L54" s="694"/>
      <c r="M54" s="694"/>
      <c r="N54" s="693"/>
      <c r="O54" s="692"/>
      <c r="P54" s="693"/>
      <c r="Q54" s="692"/>
      <c r="R54" s="692"/>
      <c r="S54" s="694"/>
      <c r="T54" s="694"/>
      <c r="U54" s="693"/>
      <c r="V54" s="713"/>
      <c r="W54" s="713"/>
      <c r="X54" s="713"/>
      <c r="Y54" s="713"/>
      <c r="Z54" s="713"/>
      <c r="AA54" s="692"/>
      <c r="AB54" s="786">
        <f t="shared" ref="AB54:AB64" si="11">SUM(F54:U54,AA54)</f>
        <v>0</v>
      </c>
      <c r="AD54" s="15"/>
      <c r="AE54" s="2838"/>
      <c r="AF54" s="2840"/>
      <c r="AG54" s="2841"/>
      <c r="AH54" s="2841"/>
      <c r="AI54" s="698" t="s">
        <v>19</v>
      </c>
      <c r="AJ54" s="456"/>
      <c r="AK54" s="460"/>
      <c r="AL54" s="456"/>
      <c r="AM54" s="457"/>
      <c r="AN54" s="460"/>
      <c r="AO54" s="456"/>
      <c r="AP54" s="457"/>
      <c r="AQ54" s="457"/>
      <c r="AR54" s="460"/>
      <c r="AS54" s="456"/>
      <c r="AT54" s="460"/>
      <c r="AU54" s="456"/>
      <c r="AV54" s="456"/>
      <c r="AW54" s="457"/>
      <c r="AX54" s="457"/>
      <c r="AY54" s="460"/>
      <c r="AZ54" s="2845"/>
      <c r="BA54" s="2846"/>
      <c r="BB54" s="2846"/>
      <c r="BC54" s="2846"/>
      <c r="BD54" s="2847"/>
      <c r="BE54" s="456"/>
      <c r="BF54" s="673">
        <f t="shared" si="4"/>
        <v>0</v>
      </c>
      <c r="BG54" s="15"/>
    </row>
    <row r="55" spans="1:59" ht="13.5" customHeight="1" x14ac:dyDescent="0.15">
      <c r="A55" s="2578"/>
      <c r="B55" s="2582" t="s">
        <v>68</v>
      </c>
      <c r="C55" s="2583"/>
      <c r="D55" s="2583"/>
      <c r="E55" s="787" t="s">
        <v>72</v>
      </c>
      <c r="F55" s="699"/>
      <c r="G55" s="700"/>
      <c r="H55" s="699"/>
      <c r="I55" s="701"/>
      <c r="J55" s="700"/>
      <c r="K55" s="699"/>
      <c r="L55" s="701"/>
      <c r="M55" s="701"/>
      <c r="N55" s="700"/>
      <c r="O55" s="699"/>
      <c r="P55" s="700"/>
      <c r="Q55" s="699"/>
      <c r="R55" s="699"/>
      <c r="S55" s="701"/>
      <c r="T55" s="701"/>
      <c r="U55" s="700"/>
      <c r="V55" s="713"/>
      <c r="W55" s="713"/>
      <c r="X55" s="713"/>
      <c r="Y55" s="713"/>
      <c r="Z55" s="713"/>
      <c r="AA55" s="699"/>
      <c r="AB55" s="788">
        <f t="shared" si="11"/>
        <v>0</v>
      </c>
      <c r="AD55" s="15"/>
      <c r="AE55" s="2838"/>
      <c r="AF55" s="2840" t="s">
        <v>68</v>
      </c>
      <c r="AG55" s="2841"/>
      <c r="AH55" s="2841"/>
      <c r="AI55" s="715" t="s">
        <v>72</v>
      </c>
      <c r="AJ55" s="447"/>
      <c r="AK55" s="451"/>
      <c r="AL55" s="447"/>
      <c r="AM55" s="465"/>
      <c r="AN55" s="451"/>
      <c r="AO55" s="447"/>
      <c r="AP55" s="465"/>
      <c r="AQ55" s="465"/>
      <c r="AR55" s="451"/>
      <c r="AS55" s="447"/>
      <c r="AT55" s="451"/>
      <c r="AU55" s="447"/>
      <c r="AV55" s="447"/>
      <c r="AW55" s="465"/>
      <c r="AX55" s="465"/>
      <c r="AY55" s="451"/>
      <c r="AZ55" s="2845"/>
      <c r="BA55" s="2846"/>
      <c r="BB55" s="2846"/>
      <c r="BC55" s="2846"/>
      <c r="BD55" s="2847"/>
      <c r="BE55" s="447"/>
      <c r="BF55" s="666">
        <f t="shared" si="4"/>
        <v>0</v>
      </c>
      <c r="BG55" s="15"/>
    </row>
    <row r="56" spans="1:59" ht="13.5" customHeight="1" x14ac:dyDescent="0.15">
      <c r="A56" s="2578"/>
      <c r="B56" s="2582"/>
      <c r="C56" s="2583"/>
      <c r="D56" s="2583"/>
      <c r="E56" s="785" t="s">
        <v>19</v>
      </c>
      <c r="F56" s="692"/>
      <c r="G56" s="693"/>
      <c r="H56" s="692"/>
      <c r="I56" s="694"/>
      <c r="J56" s="693"/>
      <c r="K56" s="692"/>
      <c r="L56" s="694"/>
      <c r="M56" s="694"/>
      <c r="N56" s="693"/>
      <c r="O56" s="692"/>
      <c r="P56" s="693"/>
      <c r="Q56" s="692"/>
      <c r="R56" s="692"/>
      <c r="S56" s="694"/>
      <c r="T56" s="694"/>
      <c r="U56" s="693"/>
      <c r="V56" s="713"/>
      <c r="W56" s="713"/>
      <c r="X56" s="713"/>
      <c r="Y56" s="713"/>
      <c r="Z56" s="713"/>
      <c r="AA56" s="692"/>
      <c r="AB56" s="786">
        <f t="shared" si="11"/>
        <v>0</v>
      </c>
      <c r="AD56" s="15"/>
      <c r="AE56" s="2838"/>
      <c r="AF56" s="2840"/>
      <c r="AG56" s="2841"/>
      <c r="AH56" s="2841"/>
      <c r="AI56" s="698" t="s">
        <v>19</v>
      </c>
      <c r="AJ56" s="456"/>
      <c r="AK56" s="460"/>
      <c r="AL56" s="456"/>
      <c r="AM56" s="457"/>
      <c r="AN56" s="460"/>
      <c r="AO56" s="456"/>
      <c r="AP56" s="457"/>
      <c r="AQ56" s="457"/>
      <c r="AR56" s="460"/>
      <c r="AS56" s="456"/>
      <c r="AT56" s="460"/>
      <c r="AU56" s="456"/>
      <c r="AV56" s="456"/>
      <c r="AW56" s="457"/>
      <c r="AX56" s="457"/>
      <c r="AY56" s="460"/>
      <c r="AZ56" s="2845"/>
      <c r="BA56" s="2846"/>
      <c r="BB56" s="2846"/>
      <c r="BC56" s="2846"/>
      <c r="BD56" s="2847"/>
      <c r="BE56" s="456"/>
      <c r="BF56" s="673">
        <f t="shared" si="4"/>
        <v>0</v>
      </c>
      <c r="BG56" s="15"/>
    </row>
    <row r="57" spans="1:59" ht="15" customHeight="1" x14ac:dyDescent="0.15">
      <c r="A57" s="2578"/>
      <c r="B57" s="2582" t="s">
        <v>308</v>
      </c>
      <c r="C57" s="2583"/>
      <c r="D57" s="2583"/>
      <c r="E57" s="787" t="s">
        <v>72</v>
      </c>
      <c r="F57" s="699"/>
      <c r="G57" s="700"/>
      <c r="H57" s="699"/>
      <c r="I57" s="701"/>
      <c r="J57" s="700"/>
      <c r="K57" s="699"/>
      <c r="L57" s="701"/>
      <c r="M57" s="701"/>
      <c r="N57" s="700"/>
      <c r="O57" s="699"/>
      <c r="P57" s="700"/>
      <c r="Q57" s="699"/>
      <c r="R57" s="699"/>
      <c r="S57" s="701"/>
      <c r="T57" s="701"/>
      <c r="U57" s="700"/>
      <c r="V57" s="713"/>
      <c r="W57" s="713"/>
      <c r="X57" s="713"/>
      <c r="Y57" s="713"/>
      <c r="Z57" s="713"/>
      <c r="AA57" s="699"/>
      <c r="AB57" s="788">
        <f t="shared" si="11"/>
        <v>0</v>
      </c>
      <c r="AD57" s="15"/>
      <c r="AE57" s="2838"/>
      <c r="AF57" s="2840" t="s">
        <v>308</v>
      </c>
      <c r="AG57" s="2841"/>
      <c r="AH57" s="2841"/>
      <c r="AI57" s="715" t="s">
        <v>72</v>
      </c>
      <c r="AJ57" s="447"/>
      <c r="AK57" s="451"/>
      <c r="AL57" s="447"/>
      <c r="AM57" s="465"/>
      <c r="AN57" s="451"/>
      <c r="AO57" s="447"/>
      <c r="AP57" s="465"/>
      <c r="AQ57" s="465"/>
      <c r="AR57" s="451"/>
      <c r="AS57" s="447"/>
      <c r="AT57" s="451"/>
      <c r="AU57" s="447"/>
      <c r="AV57" s="447"/>
      <c r="AW57" s="465"/>
      <c r="AX57" s="465"/>
      <c r="AY57" s="451"/>
      <c r="AZ57" s="2845"/>
      <c r="BA57" s="2846"/>
      <c r="BB57" s="2846"/>
      <c r="BC57" s="2846"/>
      <c r="BD57" s="2847"/>
      <c r="BE57" s="447"/>
      <c r="BF57" s="666">
        <f>SUM(AJ57:BE57)</f>
        <v>0</v>
      </c>
      <c r="BG57" s="15"/>
    </row>
    <row r="58" spans="1:59" ht="15" customHeight="1" x14ac:dyDescent="0.15">
      <c r="A58" s="2578"/>
      <c r="B58" s="2582"/>
      <c r="C58" s="2583"/>
      <c r="D58" s="2583"/>
      <c r="E58" s="785" t="s">
        <v>19</v>
      </c>
      <c r="F58" s="692"/>
      <c r="G58" s="693"/>
      <c r="H58" s="692"/>
      <c r="I58" s="694"/>
      <c r="J58" s="693"/>
      <c r="K58" s="692"/>
      <c r="L58" s="694"/>
      <c r="M58" s="694"/>
      <c r="N58" s="693"/>
      <c r="O58" s="692"/>
      <c r="P58" s="693"/>
      <c r="Q58" s="692"/>
      <c r="R58" s="692"/>
      <c r="S58" s="694"/>
      <c r="T58" s="694"/>
      <c r="U58" s="693"/>
      <c r="V58" s="713"/>
      <c r="W58" s="713"/>
      <c r="X58" s="713"/>
      <c r="Y58" s="713"/>
      <c r="Z58" s="713"/>
      <c r="AA58" s="692"/>
      <c r="AB58" s="786">
        <f t="shared" si="11"/>
        <v>0</v>
      </c>
      <c r="AD58" s="15"/>
      <c r="AE58" s="2838"/>
      <c r="AF58" s="2840"/>
      <c r="AG58" s="2841"/>
      <c r="AH58" s="2841"/>
      <c r="AI58" s="698" t="s">
        <v>19</v>
      </c>
      <c r="AJ58" s="456"/>
      <c r="AK58" s="460"/>
      <c r="AL58" s="456"/>
      <c r="AM58" s="457"/>
      <c r="AN58" s="460"/>
      <c r="AO58" s="456"/>
      <c r="AP58" s="457"/>
      <c r="AQ58" s="457"/>
      <c r="AR58" s="460"/>
      <c r="AS58" s="456"/>
      <c r="AT58" s="460"/>
      <c r="AU58" s="456"/>
      <c r="AV58" s="456"/>
      <c r="AW58" s="457"/>
      <c r="AX58" s="457"/>
      <c r="AY58" s="460"/>
      <c r="AZ58" s="2845"/>
      <c r="BA58" s="2846"/>
      <c r="BB58" s="2846"/>
      <c r="BC58" s="2846"/>
      <c r="BD58" s="2847"/>
      <c r="BE58" s="456"/>
      <c r="BF58" s="673">
        <f>SUM(AJ58:BE58)</f>
        <v>0</v>
      </c>
      <c r="BG58" s="15"/>
    </row>
    <row r="59" spans="1:59" ht="13.5" customHeight="1" x14ac:dyDescent="0.15">
      <c r="A59" s="2578"/>
      <c r="B59" s="2582" t="s">
        <v>648</v>
      </c>
      <c r="C59" s="2583"/>
      <c r="D59" s="2583"/>
      <c r="E59" s="787" t="s">
        <v>72</v>
      </c>
      <c r="F59" s="699"/>
      <c r="G59" s="700"/>
      <c r="H59" s="699"/>
      <c r="I59" s="701"/>
      <c r="J59" s="700"/>
      <c r="K59" s="699"/>
      <c r="L59" s="701"/>
      <c r="M59" s="701"/>
      <c r="N59" s="700"/>
      <c r="O59" s="699"/>
      <c r="P59" s="700"/>
      <c r="Q59" s="699"/>
      <c r="R59" s="699"/>
      <c r="S59" s="701"/>
      <c r="T59" s="701"/>
      <c r="U59" s="700"/>
      <c r="V59" s="713"/>
      <c r="W59" s="713"/>
      <c r="X59" s="713"/>
      <c r="Y59" s="713"/>
      <c r="Z59" s="713"/>
      <c r="AA59" s="699"/>
      <c r="AB59" s="788">
        <f t="shared" si="11"/>
        <v>0</v>
      </c>
      <c r="AD59" s="15"/>
      <c r="AE59" s="2838"/>
      <c r="AF59" s="2840" t="s">
        <v>681</v>
      </c>
      <c r="AG59" s="2841"/>
      <c r="AH59" s="2841"/>
      <c r="AI59" s="715" t="s">
        <v>72</v>
      </c>
      <c r="AJ59" s="447"/>
      <c r="AK59" s="451"/>
      <c r="AL59" s="447"/>
      <c r="AM59" s="465"/>
      <c r="AN59" s="451"/>
      <c r="AO59" s="447"/>
      <c r="AP59" s="465"/>
      <c r="AQ59" s="465"/>
      <c r="AR59" s="451"/>
      <c r="AS59" s="447"/>
      <c r="AT59" s="451"/>
      <c r="AU59" s="447"/>
      <c r="AV59" s="447"/>
      <c r="AW59" s="465"/>
      <c r="AX59" s="465"/>
      <c r="AY59" s="451"/>
      <c r="AZ59" s="2845"/>
      <c r="BA59" s="2846"/>
      <c r="BB59" s="2846"/>
      <c r="BC59" s="2846"/>
      <c r="BD59" s="2847"/>
      <c r="BE59" s="447"/>
      <c r="BF59" s="666">
        <f t="shared" ref="BF59:BF64" si="12">SUM(AJ59:BE59)</f>
        <v>0</v>
      </c>
      <c r="BG59" s="15"/>
    </row>
    <row r="60" spans="1:59" ht="13.5" customHeight="1" x14ac:dyDescent="0.15">
      <c r="A60" s="2578"/>
      <c r="B60" s="2582"/>
      <c r="C60" s="2583"/>
      <c r="D60" s="2583"/>
      <c r="E60" s="785" t="s">
        <v>19</v>
      </c>
      <c r="F60" s="692"/>
      <c r="G60" s="693"/>
      <c r="H60" s="692"/>
      <c r="I60" s="694"/>
      <c r="J60" s="693"/>
      <c r="K60" s="692"/>
      <c r="L60" s="694"/>
      <c r="M60" s="694"/>
      <c r="N60" s="693"/>
      <c r="O60" s="692"/>
      <c r="P60" s="693"/>
      <c r="Q60" s="692"/>
      <c r="R60" s="692"/>
      <c r="S60" s="694"/>
      <c r="T60" s="694"/>
      <c r="U60" s="693"/>
      <c r="V60" s="713"/>
      <c r="W60" s="713"/>
      <c r="X60" s="713"/>
      <c r="Y60" s="713"/>
      <c r="Z60" s="713"/>
      <c r="AA60" s="692"/>
      <c r="AB60" s="786">
        <f t="shared" si="11"/>
        <v>0</v>
      </c>
      <c r="AD60" s="15"/>
      <c r="AE60" s="2838"/>
      <c r="AF60" s="2840"/>
      <c r="AG60" s="2841"/>
      <c r="AH60" s="2841"/>
      <c r="AI60" s="698" t="s">
        <v>19</v>
      </c>
      <c r="AJ60" s="456"/>
      <c r="AK60" s="460"/>
      <c r="AL60" s="456"/>
      <c r="AM60" s="457"/>
      <c r="AN60" s="460"/>
      <c r="AO60" s="456"/>
      <c r="AP60" s="457"/>
      <c r="AQ60" s="457"/>
      <c r="AR60" s="460"/>
      <c r="AS60" s="456"/>
      <c r="AT60" s="460"/>
      <c r="AU60" s="456"/>
      <c r="AV60" s="456"/>
      <c r="AW60" s="457"/>
      <c r="AX60" s="457"/>
      <c r="AY60" s="460"/>
      <c r="AZ60" s="2845"/>
      <c r="BA60" s="2846"/>
      <c r="BB60" s="2846"/>
      <c r="BC60" s="2846"/>
      <c r="BD60" s="2847"/>
      <c r="BE60" s="456"/>
      <c r="BF60" s="673">
        <f t="shared" si="12"/>
        <v>0</v>
      </c>
      <c r="BG60" s="15"/>
    </row>
    <row r="61" spans="1:59" ht="13.5" customHeight="1" x14ac:dyDescent="0.15">
      <c r="A61" s="2578"/>
      <c r="B61" s="2582" t="s">
        <v>69</v>
      </c>
      <c r="C61" s="2583"/>
      <c r="D61" s="2583"/>
      <c r="E61" s="787" t="s">
        <v>72</v>
      </c>
      <c r="F61" s="699"/>
      <c r="G61" s="700"/>
      <c r="H61" s="699"/>
      <c r="I61" s="701"/>
      <c r="J61" s="700"/>
      <c r="K61" s="699"/>
      <c r="L61" s="701"/>
      <c r="M61" s="701"/>
      <c r="N61" s="700"/>
      <c r="O61" s="699"/>
      <c r="P61" s="700"/>
      <c r="Q61" s="699"/>
      <c r="R61" s="699"/>
      <c r="S61" s="701"/>
      <c r="T61" s="701"/>
      <c r="U61" s="700"/>
      <c r="V61" s="713"/>
      <c r="W61" s="713"/>
      <c r="X61" s="713"/>
      <c r="Y61" s="713"/>
      <c r="Z61" s="713"/>
      <c r="AA61" s="699"/>
      <c r="AB61" s="783">
        <f t="shared" si="11"/>
        <v>0</v>
      </c>
      <c r="AD61" s="15"/>
      <c r="AE61" s="2838"/>
      <c r="AF61" s="2840" t="s">
        <v>69</v>
      </c>
      <c r="AG61" s="2841"/>
      <c r="AH61" s="2841"/>
      <c r="AI61" s="715" t="s">
        <v>72</v>
      </c>
      <c r="AJ61" s="447"/>
      <c r="AK61" s="451"/>
      <c r="AL61" s="447"/>
      <c r="AM61" s="465"/>
      <c r="AN61" s="451"/>
      <c r="AO61" s="447"/>
      <c r="AP61" s="465"/>
      <c r="AQ61" s="465"/>
      <c r="AR61" s="451"/>
      <c r="AS61" s="447"/>
      <c r="AT61" s="451"/>
      <c r="AU61" s="447"/>
      <c r="AV61" s="447"/>
      <c r="AW61" s="465"/>
      <c r="AX61" s="465"/>
      <c r="AY61" s="451"/>
      <c r="AZ61" s="2845"/>
      <c r="BA61" s="2846"/>
      <c r="BB61" s="2846"/>
      <c r="BC61" s="2846"/>
      <c r="BD61" s="2847"/>
      <c r="BE61" s="447"/>
      <c r="BF61" s="689">
        <f t="shared" si="12"/>
        <v>0</v>
      </c>
      <c r="BG61" s="15"/>
    </row>
    <row r="62" spans="1:59" ht="13.5" customHeight="1" thickBot="1" x14ac:dyDescent="0.2">
      <c r="A62" s="2578"/>
      <c r="B62" s="2584"/>
      <c r="C62" s="2585"/>
      <c r="D62" s="2585"/>
      <c r="E62" s="789" t="s">
        <v>19</v>
      </c>
      <c r="F62" s="705"/>
      <c r="G62" s="706"/>
      <c r="H62" s="705"/>
      <c r="I62" s="707"/>
      <c r="J62" s="706"/>
      <c r="K62" s="705"/>
      <c r="L62" s="707"/>
      <c r="M62" s="707"/>
      <c r="N62" s="706"/>
      <c r="O62" s="705"/>
      <c r="P62" s="706"/>
      <c r="Q62" s="705"/>
      <c r="R62" s="705"/>
      <c r="S62" s="707"/>
      <c r="T62" s="707"/>
      <c r="U62" s="706"/>
      <c r="V62" s="726"/>
      <c r="W62" s="726"/>
      <c r="X62" s="726"/>
      <c r="Y62" s="726"/>
      <c r="Z62" s="726"/>
      <c r="AA62" s="692"/>
      <c r="AB62" s="790">
        <f t="shared" si="11"/>
        <v>0</v>
      </c>
      <c r="AD62" s="15"/>
      <c r="AE62" s="2838"/>
      <c r="AF62" s="2851"/>
      <c r="AG62" s="2852"/>
      <c r="AH62" s="2852"/>
      <c r="AI62" s="728" t="s">
        <v>19</v>
      </c>
      <c r="AJ62" s="680"/>
      <c r="AK62" s="571"/>
      <c r="AL62" s="680"/>
      <c r="AM62" s="681"/>
      <c r="AN62" s="571"/>
      <c r="AO62" s="680"/>
      <c r="AP62" s="681"/>
      <c r="AQ62" s="681"/>
      <c r="AR62" s="571"/>
      <c r="AS62" s="680"/>
      <c r="AT62" s="571"/>
      <c r="AU62" s="680"/>
      <c r="AV62" s="680"/>
      <c r="AW62" s="681"/>
      <c r="AX62" s="681"/>
      <c r="AY62" s="571"/>
      <c r="AZ62" s="2845"/>
      <c r="BA62" s="2846"/>
      <c r="BB62" s="2846"/>
      <c r="BC62" s="2846"/>
      <c r="BD62" s="2847"/>
      <c r="BE62" s="456"/>
      <c r="BF62" s="683">
        <f t="shared" si="12"/>
        <v>0</v>
      </c>
      <c r="BG62" s="15"/>
    </row>
    <row r="63" spans="1:59" ht="13.5" customHeight="1" thickTop="1" x14ac:dyDescent="0.15">
      <c r="A63" s="2578"/>
      <c r="B63" s="2586" t="s">
        <v>6</v>
      </c>
      <c r="C63" s="2587"/>
      <c r="D63" s="2587"/>
      <c r="E63" s="791" t="s">
        <v>72</v>
      </c>
      <c r="F63" s="730">
        <f>SUM(F53,F55,F57,F59,F61)</f>
        <v>0</v>
      </c>
      <c r="G63" s="731">
        <f t="shared" ref="G63:U64" si="13">SUM(G53,G55,G57,G59,G61)</f>
        <v>0</v>
      </c>
      <c r="H63" s="732">
        <f t="shared" si="13"/>
        <v>0</v>
      </c>
      <c r="I63" s="732">
        <f t="shared" si="13"/>
        <v>0</v>
      </c>
      <c r="J63" s="733">
        <f>SUM(J53,J55,J57,J59,J61)</f>
        <v>0</v>
      </c>
      <c r="K63" s="734">
        <f t="shared" si="13"/>
        <v>0</v>
      </c>
      <c r="L63" s="735">
        <f t="shared" si="13"/>
        <v>0</v>
      </c>
      <c r="M63" s="735">
        <f t="shared" si="13"/>
        <v>0</v>
      </c>
      <c r="N63" s="736">
        <f t="shared" si="13"/>
        <v>0</v>
      </c>
      <c r="O63" s="737">
        <f t="shared" si="13"/>
        <v>0</v>
      </c>
      <c r="P63" s="738">
        <f t="shared" si="13"/>
        <v>0</v>
      </c>
      <c r="Q63" s="739">
        <f>SUM(Q53,Q55,Q57,Q59,Q61)</f>
        <v>0</v>
      </c>
      <c r="R63" s="792">
        <f t="shared" si="13"/>
        <v>0</v>
      </c>
      <c r="S63" s="793">
        <f t="shared" si="13"/>
        <v>0</v>
      </c>
      <c r="T63" s="793">
        <f t="shared" si="13"/>
        <v>0</v>
      </c>
      <c r="U63" s="794">
        <f t="shared" si="13"/>
        <v>0</v>
      </c>
      <c r="V63" s="795"/>
      <c r="W63" s="796"/>
      <c r="X63" s="796"/>
      <c r="Y63" s="796"/>
      <c r="Z63" s="797"/>
      <c r="AA63" s="747">
        <f>SUM(AA53,AA55,AA57,AA59,AA61)</f>
        <v>0</v>
      </c>
      <c r="AB63" s="798">
        <f t="shared" si="11"/>
        <v>0</v>
      </c>
      <c r="AD63" s="15"/>
      <c r="AE63" s="2838"/>
      <c r="AF63" s="2853" t="s">
        <v>6</v>
      </c>
      <c r="AG63" s="2854"/>
      <c r="AH63" s="2854"/>
      <c r="AI63" s="749" t="s">
        <v>72</v>
      </c>
      <c r="AJ63" s="750">
        <f t="shared" ref="AJ63:AY64" si="14">SUM(AJ53,AJ55,AJ59,AJ61)</f>
        <v>0</v>
      </c>
      <c r="AK63" s="751">
        <f t="shared" si="14"/>
        <v>0</v>
      </c>
      <c r="AL63" s="752">
        <f t="shared" si="14"/>
        <v>0</v>
      </c>
      <c r="AM63" s="752">
        <f t="shared" si="14"/>
        <v>0</v>
      </c>
      <c r="AN63" s="753">
        <f t="shared" si="14"/>
        <v>0</v>
      </c>
      <c r="AO63" s="750">
        <f t="shared" si="14"/>
        <v>0</v>
      </c>
      <c r="AP63" s="752">
        <f t="shared" si="14"/>
        <v>0</v>
      </c>
      <c r="AQ63" s="752">
        <f t="shared" si="14"/>
        <v>0</v>
      </c>
      <c r="AR63" s="753">
        <f t="shared" si="14"/>
        <v>0</v>
      </c>
      <c r="AS63" s="750">
        <f t="shared" si="14"/>
        <v>0</v>
      </c>
      <c r="AT63" s="751">
        <f t="shared" si="14"/>
        <v>0</v>
      </c>
      <c r="AU63" s="754">
        <f t="shared" si="14"/>
        <v>0</v>
      </c>
      <c r="AV63" s="750">
        <f t="shared" si="14"/>
        <v>0</v>
      </c>
      <c r="AW63" s="752">
        <f t="shared" si="14"/>
        <v>0</v>
      </c>
      <c r="AX63" s="752">
        <f t="shared" si="14"/>
        <v>0</v>
      </c>
      <c r="AY63" s="753">
        <f t="shared" si="14"/>
        <v>0</v>
      </c>
      <c r="AZ63" s="2845"/>
      <c r="BA63" s="2846"/>
      <c r="BB63" s="2846"/>
      <c r="BC63" s="2846"/>
      <c r="BD63" s="2847"/>
      <c r="BE63" s="756">
        <f>SUM(BE53,BE55,BE59,BE61)</f>
        <v>0</v>
      </c>
      <c r="BF63" s="757">
        <f t="shared" si="12"/>
        <v>0</v>
      </c>
      <c r="BG63" s="15"/>
    </row>
    <row r="64" spans="1:59" ht="13.5" customHeight="1" thickBot="1" x14ac:dyDescent="0.2">
      <c r="A64" s="2579"/>
      <c r="B64" s="2588"/>
      <c r="C64" s="2589"/>
      <c r="D64" s="2589"/>
      <c r="E64" s="799" t="s">
        <v>19</v>
      </c>
      <c r="F64" s="800">
        <f>SUM(F54,F56,F58,F60,F62)</f>
        <v>0</v>
      </c>
      <c r="G64" s="801">
        <f t="shared" si="13"/>
        <v>0</v>
      </c>
      <c r="H64" s="802">
        <f t="shared" si="13"/>
        <v>0</v>
      </c>
      <c r="I64" s="802">
        <f t="shared" si="13"/>
        <v>0</v>
      </c>
      <c r="J64" s="803">
        <f>SUM(J54,J56,J58,J60,J62)</f>
        <v>0</v>
      </c>
      <c r="K64" s="804">
        <f t="shared" si="13"/>
        <v>0</v>
      </c>
      <c r="L64" s="805">
        <f t="shared" si="13"/>
        <v>0</v>
      </c>
      <c r="M64" s="805">
        <f t="shared" si="13"/>
        <v>0</v>
      </c>
      <c r="N64" s="806">
        <f t="shared" si="13"/>
        <v>0</v>
      </c>
      <c r="O64" s="807">
        <f t="shared" si="13"/>
        <v>0</v>
      </c>
      <c r="P64" s="808">
        <f t="shared" si="13"/>
        <v>0</v>
      </c>
      <c r="Q64" s="809">
        <f>SUM(Q54,Q56,Q58,Q60,Q62)</f>
        <v>0</v>
      </c>
      <c r="R64" s="810">
        <f t="shared" si="13"/>
        <v>0</v>
      </c>
      <c r="S64" s="811">
        <f t="shared" si="13"/>
        <v>0</v>
      </c>
      <c r="T64" s="811">
        <f t="shared" si="13"/>
        <v>0</v>
      </c>
      <c r="U64" s="812">
        <f t="shared" si="13"/>
        <v>0</v>
      </c>
      <c r="V64" s="813"/>
      <c r="W64" s="814"/>
      <c r="X64" s="814"/>
      <c r="Y64" s="814"/>
      <c r="Z64" s="815"/>
      <c r="AA64" s="816">
        <f>SUM(AA54,AA56,AA58,AA60,AA62)</f>
        <v>0</v>
      </c>
      <c r="AB64" s="817">
        <f t="shared" si="11"/>
        <v>0</v>
      </c>
      <c r="AD64" s="15"/>
      <c r="AE64" s="2857"/>
      <c r="AF64" s="2863"/>
      <c r="AG64" s="2864"/>
      <c r="AH64" s="2864"/>
      <c r="AI64" s="818" t="s">
        <v>19</v>
      </c>
      <c r="AJ64" s="819">
        <f t="shared" si="14"/>
        <v>0</v>
      </c>
      <c r="AK64" s="820">
        <f t="shared" si="14"/>
        <v>0</v>
      </c>
      <c r="AL64" s="821">
        <f t="shared" si="14"/>
        <v>0</v>
      </c>
      <c r="AM64" s="821">
        <f t="shared" si="14"/>
        <v>0</v>
      </c>
      <c r="AN64" s="572">
        <f t="shared" si="14"/>
        <v>0</v>
      </c>
      <c r="AO64" s="819">
        <f t="shared" si="14"/>
        <v>0</v>
      </c>
      <c r="AP64" s="821">
        <f t="shared" si="14"/>
        <v>0</v>
      </c>
      <c r="AQ64" s="821">
        <f t="shared" si="14"/>
        <v>0</v>
      </c>
      <c r="AR64" s="572">
        <f t="shared" si="14"/>
        <v>0</v>
      </c>
      <c r="AS64" s="819">
        <f t="shared" si="14"/>
        <v>0</v>
      </c>
      <c r="AT64" s="820">
        <f t="shared" si="14"/>
        <v>0</v>
      </c>
      <c r="AU64" s="573">
        <f t="shared" si="14"/>
        <v>0</v>
      </c>
      <c r="AV64" s="819">
        <f t="shared" si="14"/>
        <v>0</v>
      </c>
      <c r="AW64" s="821">
        <f t="shared" si="14"/>
        <v>0</v>
      </c>
      <c r="AX64" s="821">
        <f t="shared" si="14"/>
        <v>0</v>
      </c>
      <c r="AY64" s="572">
        <f t="shared" si="14"/>
        <v>0</v>
      </c>
      <c r="AZ64" s="2860"/>
      <c r="BA64" s="2861"/>
      <c r="BB64" s="2861"/>
      <c r="BC64" s="2861"/>
      <c r="BD64" s="2862"/>
      <c r="BE64" s="822">
        <f>SUM(BE54,BE56,BE60,BE62)</f>
        <v>0</v>
      </c>
      <c r="BF64" s="823">
        <f t="shared" si="12"/>
        <v>0</v>
      </c>
      <c r="BG64" s="15"/>
    </row>
    <row r="65" spans="1:59" ht="13.5" customHeight="1" x14ac:dyDescent="0.15">
      <c r="A65" s="824"/>
      <c r="B65" s="75"/>
      <c r="C65" s="75"/>
      <c r="D65" s="75"/>
      <c r="E65" s="825"/>
      <c r="F65" s="196"/>
      <c r="G65" s="196"/>
      <c r="H65" s="196"/>
      <c r="I65" s="196"/>
      <c r="J65" s="196"/>
      <c r="K65" s="196"/>
      <c r="L65" s="196"/>
      <c r="M65" s="196"/>
      <c r="N65" s="196"/>
      <c r="O65" s="196"/>
      <c r="P65" s="196"/>
      <c r="Q65" s="196"/>
      <c r="R65" s="196"/>
      <c r="S65" s="196"/>
      <c r="T65" s="196"/>
      <c r="U65" s="196"/>
      <c r="V65" s="2558" t="s">
        <v>402</v>
      </c>
      <c r="W65" s="2558"/>
      <c r="X65" s="2558"/>
      <c r="Y65" s="2558"/>
      <c r="Z65" s="2558"/>
      <c r="AA65" s="2558"/>
      <c r="AB65" s="2558"/>
      <c r="AD65" s="15"/>
      <c r="AE65" s="826"/>
      <c r="AF65" s="199"/>
      <c r="AG65" s="199"/>
      <c r="AH65" s="199"/>
      <c r="AI65" s="115"/>
      <c r="AJ65" s="53"/>
      <c r="AK65" s="53"/>
      <c r="AL65" s="53"/>
      <c r="AM65" s="53"/>
      <c r="AN65" s="53"/>
      <c r="AO65" s="53"/>
      <c r="AP65" s="53"/>
      <c r="AQ65" s="53"/>
      <c r="AR65" s="53"/>
      <c r="AS65" s="53"/>
      <c r="AT65" s="53"/>
      <c r="AU65" s="53"/>
      <c r="AV65" s="53"/>
      <c r="AW65" s="53"/>
      <c r="AX65" s="53"/>
      <c r="AY65" s="53"/>
      <c r="AZ65" s="34"/>
      <c r="BA65" s="34"/>
      <c r="BB65" s="34"/>
      <c r="BC65" s="34"/>
      <c r="BD65" s="34"/>
      <c r="BE65" s="53"/>
      <c r="BF65" s="53"/>
      <c r="BG65" s="15"/>
    </row>
    <row r="66" spans="1:59" ht="13.5" hidden="1" customHeight="1" x14ac:dyDescent="0.15">
      <c r="A66" s="2033" t="str">
        <f>IF(ISBLANK('１．学校基本情報'!$A$7),"",'１．学校基本情報'!$A$7)</f>
        <v/>
      </c>
      <c r="B66" s="2033"/>
      <c r="C66" s="2033"/>
      <c r="D66" s="2033"/>
      <c r="E66" s="2033"/>
      <c r="F66" s="2033"/>
      <c r="G66" s="2033"/>
      <c r="H66" s="2033"/>
      <c r="I66" s="2033"/>
      <c r="J66" s="2033"/>
      <c r="K66" s="2033"/>
      <c r="L66" s="2033"/>
      <c r="M66" s="2033"/>
      <c r="N66" s="2033"/>
      <c r="O66" s="2033"/>
      <c r="P66" s="2033"/>
      <c r="Q66" s="2033"/>
      <c r="R66" s="2033"/>
      <c r="S66" s="2033"/>
      <c r="T66" s="2033"/>
      <c r="U66" s="2033"/>
      <c r="V66" s="2033"/>
      <c r="W66" s="2033"/>
      <c r="X66" s="2033"/>
      <c r="Y66" s="2033"/>
      <c r="Z66" s="2033"/>
      <c r="AA66" s="2033"/>
      <c r="AB66" s="2033"/>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row>
    <row r="67" spans="1:59" ht="17.25" hidden="1" customHeight="1" thickBot="1" x14ac:dyDescent="0.3">
      <c r="A67" s="2063" t="s">
        <v>31</v>
      </c>
      <c r="B67" s="2063"/>
      <c r="C67" s="2063"/>
      <c r="D67" s="2063"/>
      <c r="E67" s="2063"/>
      <c r="F67" s="2063"/>
      <c r="G67" s="2063"/>
      <c r="H67" s="2063"/>
      <c r="I67" s="2063"/>
      <c r="J67" s="2063"/>
      <c r="K67" s="2063"/>
      <c r="L67" s="2063"/>
      <c r="M67" s="2063"/>
      <c r="N67" s="2063"/>
      <c r="O67" s="2063"/>
      <c r="P67" s="2063"/>
      <c r="Q67" s="2063"/>
      <c r="R67" s="2063"/>
      <c r="S67" s="586"/>
      <c r="T67" s="586"/>
      <c r="U67" s="586"/>
      <c r="V67" s="586"/>
      <c r="W67" s="586"/>
      <c r="X67" s="586"/>
      <c r="Y67" s="586"/>
      <c r="Z67" s="586"/>
      <c r="AA67" s="586"/>
      <c r="AB67" s="196"/>
      <c r="AD67" s="16"/>
      <c r="AE67" s="1996" t="s">
        <v>31</v>
      </c>
      <c r="AF67" s="1996"/>
      <c r="AG67" s="1996"/>
      <c r="AH67" s="1996"/>
      <c r="AI67" s="1996"/>
      <c r="AJ67" s="1996"/>
      <c r="AK67" s="1996"/>
      <c r="AL67" s="1996"/>
      <c r="AM67" s="1996"/>
      <c r="AN67" s="1996"/>
      <c r="AO67" s="1996"/>
      <c r="AP67" s="1996"/>
      <c r="AQ67" s="1996"/>
      <c r="AR67" s="1996"/>
      <c r="AS67" s="1996"/>
      <c r="AT67" s="1996"/>
      <c r="AU67" s="1996"/>
      <c r="AV67" s="1996"/>
      <c r="AW67" s="16"/>
      <c r="AX67" s="16"/>
      <c r="AY67" s="16"/>
      <c r="AZ67" s="16"/>
      <c r="BA67" s="16"/>
      <c r="BB67" s="16"/>
      <c r="BC67" s="16"/>
      <c r="BD67" s="16"/>
      <c r="BE67" s="16"/>
      <c r="BF67" s="16"/>
      <c r="BG67" s="16"/>
    </row>
    <row r="68" spans="1:59" ht="59.85" hidden="1" customHeight="1" x14ac:dyDescent="0.15">
      <c r="A68" s="2744" t="s">
        <v>0</v>
      </c>
      <c r="B68" s="2745"/>
      <c r="C68" s="2745"/>
      <c r="D68" s="2745"/>
      <c r="E68" s="2746"/>
      <c r="F68" s="2614" t="s">
        <v>1</v>
      </c>
      <c r="G68" s="2615"/>
      <c r="H68" s="2616" t="s">
        <v>2</v>
      </c>
      <c r="I68" s="2617"/>
      <c r="J68" s="2618"/>
      <c r="K68" s="2619" t="s">
        <v>3</v>
      </c>
      <c r="L68" s="2620"/>
      <c r="M68" s="2620"/>
      <c r="N68" s="2621"/>
      <c r="O68" s="2622" t="s">
        <v>64</v>
      </c>
      <c r="P68" s="2623"/>
      <c r="Q68" s="2624" t="s">
        <v>4</v>
      </c>
      <c r="R68" s="2625" t="s">
        <v>5</v>
      </c>
      <c r="S68" s="2626"/>
      <c r="T68" s="2626"/>
      <c r="U68" s="2627"/>
      <c r="V68" s="2601" t="s">
        <v>58</v>
      </c>
      <c r="W68" s="2602"/>
      <c r="X68" s="2602"/>
      <c r="Y68" s="2602"/>
      <c r="Z68" s="2603"/>
      <c r="AA68" s="2604" t="s">
        <v>63</v>
      </c>
      <c r="AB68" s="2738" t="s">
        <v>6</v>
      </c>
      <c r="AD68" s="15"/>
      <c r="AE68" s="2781" t="s">
        <v>0</v>
      </c>
      <c r="AF68" s="2782"/>
      <c r="AG68" s="2782"/>
      <c r="AH68" s="2782"/>
      <c r="AI68" s="2783"/>
      <c r="AJ68" s="2786" t="s">
        <v>1</v>
      </c>
      <c r="AK68" s="2787"/>
      <c r="AL68" s="2788" t="s">
        <v>2</v>
      </c>
      <c r="AM68" s="2789"/>
      <c r="AN68" s="2787"/>
      <c r="AO68" s="2788" t="s">
        <v>3</v>
      </c>
      <c r="AP68" s="2789"/>
      <c r="AQ68" s="2789"/>
      <c r="AR68" s="2787"/>
      <c r="AS68" s="2790" t="s">
        <v>64</v>
      </c>
      <c r="AT68" s="2791"/>
      <c r="AU68" s="2792" t="s">
        <v>4</v>
      </c>
      <c r="AV68" s="2788" t="s">
        <v>5</v>
      </c>
      <c r="AW68" s="2789"/>
      <c r="AX68" s="2789"/>
      <c r="AY68" s="2787"/>
      <c r="AZ68" s="2794" t="s">
        <v>58</v>
      </c>
      <c r="BA68" s="2795"/>
      <c r="BB68" s="2795"/>
      <c r="BC68" s="2795"/>
      <c r="BD68" s="2792"/>
      <c r="BE68" s="2795" t="s">
        <v>63</v>
      </c>
      <c r="BF68" s="2797" t="s">
        <v>6</v>
      </c>
      <c r="BG68" s="15"/>
    </row>
    <row r="69" spans="1:59" ht="127.5" hidden="1" customHeight="1" x14ac:dyDescent="0.15">
      <c r="A69" s="2721"/>
      <c r="B69" s="2722"/>
      <c r="C69" s="2722"/>
      <c r="D69" s="2722"/>
      <c r="E69" s="2723"/>
      <c r="F69" s="588" t="s">
        <v>7</v>
      </c>
      <c r="G69" s="589" t="s">
        <v>8</v>
      </c>
      <c r="H69" s="590" t="s">
        <v>9</v>
      </c>
      <c r="I69" s="591" t="s">
        <v>10</v>
      </c>
      <c r="J69" s="592" t="s">
        <v>11</v>
      </c>
      <c r="K69" s="593" t="s">
        <v>12</v>
      </c>
      <c r="L69" s="594" t="s">
        <v>13</v>
      </c>
      <c r="M69" s="594" t="s">
        <v>14</v>
      </c>
      <c r="N69" s="595" t="s">
        <v>15</v>
      </c>
      <c r="O69" s="596" t="s">
        <v>70</v>
      </c>
      <c r="P69" s="597" t="s">
        <v>71</v>
      </c>
      <c r="Q69" s="2541"/>
      <c r="R69" s="598" t="s">
        <v>533</v>
      </c>
      <c r="S69" s="599" t="s">
        <v>649</v>
      </c>
      <c r="T69" s="599" t="s">
        <v>534</v>
      </c>
      <c r="U69" s="600" t="s">
        <v>16</v>
      </c>
      <c r="V69" s="601" t="s">
        <v>59</v>
      </c>
      <c r="W69" s="602" t="s">
        <v>60</v>
      </c>
      <c r="X69" s="602" t="s">
        <v>338</v>
      </c>
      <c r="Y69" s="602" t="s">
        <v>535</v>
      </c>
      <c r="Z69" s="603" t="s">
        <v>62</v>
      </c>
      <c r="AA69" s="2549"/>
      <c r="AB69" s="2711"/>
      <c r="AD69" s="15"/>
      <c r="AE69" s="2784"/>
      <c r="AF69" s="2098"/>
      <c r="AG69" s="2098"/>
      <c r="AH69" s="2098"/>
      <c r="AI69" s="2785"/>
      <c r="AJ69" s="604" t="s">
        <v>7</v>
      </c>
      <c r="AK69" s="605" t="s">
        <v>8</v>
      </c>
      <c r="AL69" s="606" t="s">
        <v>9</v>
      </c>
      <c r="AM69" s="607" t="s">
        <v>10</v>
      </c>
      <c r="AN69" s="605" t="s">
        <v>11</v>
      </c>
      <c r="AO69" s="606" t="s">
        <v>12</v>
      </c>
      <c r="AP69" s="607" t="s">
        <v>13</v>
      </c>
      <c r="AQ69" s="607" t="s">
        <v>14</v>
      </c>
      <c r="AR69" s="605" t="s">
        <v>15</v>
      </c>
      <c r="AS69" s="608" t="s">
        <v>70</v>
      </c>
      <c r="AT69" s="605" t="s">
        <v>71</v>
      </c>
      <c r="AU69" s="2793"/>
      <c r="AV69" s="606" t="s">
        <v>536</v>
      </c>
      <c r="AW69" s="607" t="s">
        <v>537</v>
      </c>
      <c r="AX69" s="607" t="s">
        <v>540</v>
      </c>
      <c r="AY69" s="605" t="s">
        <v>16</v>
      </c>
      <c r="AZ69" s="608" t="s">
        <v>59</v>
      </c>
      <c r="BA69" s="607" t="s">
        <v>60</v>
      </c>
      <c r="BB69" s="607" t="s">
        <v>338</v>
      </c>
      <c r="BC69" s="607" t="s">
        <v>61</v>
      </c>
      <c r="BD69" s="605" t="s">
        <v>62</v>
      </c>
      <c r="BE69" s="2796"/>
      <c r="BF69" s="2798"/>
      <c r="BG69" s="15"/>
    </row>
    <row r="70" spans="1:59" ht="15.95" hidden="1" customHeight="1" x14ac:dyDescent="0.15">
      <c r="A70" s="2739" t="s">
        <v>435</v>
      </c>
      <c r="B70" s="2715"/>
      <c r="C70" s="2715"/>
      <c r="D70" s="2715"/>
      <c r="E70" s="2740"/>
      <c r="F70" s="609">
        <f>SUM(F78,F80,F82,F84,F86,F88,F90,F92,F94,F96,F98,F100)</f>
        <v>0</v>
      </c>
      <c r="G70" s="610">
        <f t="shared" ref="G70:AA71" si="15">SUM(G78,G80,G82,G84,G86,G88,G90,G92,G94,G96,G98,G100)</f>
        <v>0</v>
      </c>
      <c r="H70" s="611">
        <f t="shared" si="15"/>
        <v>0</v>
      </c>
      <c r="I70" s="612">
        <f t="shared" si="15"/>
        <v>0</v>
      </c>
      <c r="J70" s="613">
        <f>SUM(J78,J80,J82,J84,J86,J88,J90,J92,J94,J96,J98,J100)</f>
        <v>0</v>
      </c>
      <c r="K70" s="614">
        <f t="shared" si="15"/>
        <v>0</v>
      </c>
      <c r="L70" s="615">
        <f t="shared" si="15"/>
        <v>0</v>
      </c>
      <c r="M70" s="615">
        <f t="shared" si="15"/>
        <v>0</v>
      </c>
      <c r="N70" s="616">
        <f t="shared" si="15"/>
        <v>0</v>
      </c>
      <c r="O70" s="617">
        <f t="shared" si="15"/>
        <v>0</v>
      </c>
      <c r="P70" s="618">
        <f t="shared" si="15"/>
        <v>0</v>
      </c>
      <c r="Q70" s="619">
        <f t="shared" si="15"/>
        <v>0</v>
      </c>
      <c r="R70" s="620">
        <f t="shared" si="15"/>
        <v>0</v>
      </c>
      <c r="S70" s="621">
        <f t="shared" si="15"/>
        <v>0</v>
      </c>
      <c r="T70" s="621">
        <f t="shared" si="15"/>
        <v>0</v>
      </c>
      <c r="U70" s="622">
        <f t="shared" si="15"/>
        <v>0</v>
      </c>
      <c r="V70" s="623">
        <f t="shared" si="15"/>
        <v>0</v>
      </c>
      <c r="W70" s="624">
        <f t="shared" si="15"/>
        <v>0</v>
      </c>
      <c r="X70" s="624">
        <f t="shared" si="15"/>
        <v>0</v>
      </c>
      <c r="Y70" s="624">
        <f t="shared" si="15"/>
        <v>0</v>
      </c>
      <c r="Z70" s="625">
        <f t="shared" si="15"/>
        <v>0</v>
      </c>
      <c r="AA70" s="626">
        <f t="shared" si="15"/>
        <v>0</v>
      </c>
      <c r="AB70" s="827">
        <f>SUM(F70:AA70)</f>
        <v>0</v>
      </c>
      <c r="AD70" s="15"/>
      <c r="AE70" s="2799" t="s">
        <v>435</v>
      </c>
      <c r="AF70" s="2800"/>
      <c r="AG70" s="2800"/>
      <c r="AH70" s="2800"/>
      <c r="AI70" s="2801"/>
      <c r="AJ70" s="628">
        <f>SUM(AJ78,AJ80,AJ82,AJ84,AJ86,AJ88,AJ90,AJ92,AJ94,AJ96,AJ98,AJ100)</f>
        <v>0</v>
      </c>
      <c r="AK70" s="629">
        <f t="shared" ref="AK70:BE71" si="16">SUM(AK78,AK80,AK82,AK84,AK86,AK88,AK90,AK92,AK94,AK96,AK98,AK100)</f>
        <v>0</v>
      </c>
      <c r="AL70" s="630">
        <f t="shared" si="16"/>
        <v>0</v>
      </c>
      <c r="AM70" s="631">
        <f t="shared" si="16"/>
        <v>0</v>
      </c>
      <c r="AN70" s="629">
        <f t="shared" si="16"/>
        <v>0</v>
      </c>
      <c r="AO70" s="630">
        <f t="shared" si="16"/>
        <v>0</v>
      </c>
      <c r="AP70" s="631">
        <f t="shared" si="16"/>
        <v>0</v>
      </c>
      <c r="AQ70" s="631">
        <f t="shared" si="16"/>
        <v>0</v>
      </c>
      <c r="AR70" s="629">
        <f t="shared" si="16"/>
        <v>0</v>
      </c>
      <c r="AS70" s="628">
        <f t="shared" si="16"/>
        <v>0</v>
      </c>
      <c r="AT70" s="629">
        <f t="shared" si="16"/>
        <v>0</v>
      </c>
      <c r="AU70" s="632">
        <f t="shared" si="16"/>
        <v>0</v>
      </c>
      <c r="AV70" s="630">
        <f t="shared" si="16"/>
        <v>0</v>
      </c>
      <c r="AW70" s="631">
        <f t="shared" si="16"/>
        <v>0</v>
      </c>
      <c r="AX70" s="631">
        <f t="shared" si="16"/>
        <v>0</v>
      </c>
      <c r="AY70" s="629">
        <f t="shared" si="16"/>
        <v>0</v>
      </c>
      <c r="AZ70" s="628">
        <f t="shared" si="16"/>
        <v>0</v>
      </c>
      <c r="BA70" s="631">
        <f t="shared" si="16"/>
        <v>0</v>
      </c>
      <c r="BB70" s="631">
        <f t="shared" si="16"/>
        <v>0</v>
      </c>
      <c r="BC70" s="631">
        <f t="shared" si="16"/>
        <v>0</v>
      </c>
      <c r="BD70" s="629">
        <f t="shared" si="16"/>
        <v>0</v>
      </c>
      <c r="BE70" s="633">
        <f t="shared" si="16"/>
        <v>0</v>
      </c>
      <c r="BF70" s="634">
        <f>SUM(AJ70:BE70)</f>
        <v>0</v>
      </c>
      <c r="BG70" s="15"/>
    </row>
    <row r="71" spans="1:59" ht="15.95" hidden="1" customHeight="1" x14ac:dyDescent="0.15">
      <c r="A71" s="828"/>
      <c r="B71" s="829"/>
      <c r="C71" s="2741" t="s">
        <v>19</v>
      </c>
      <c r="D71" s="2742"/>
      <c r="E71" s="2743"/>
      <c r="F71" s="635">
        <f>SUM(F79,F81,F83,F85,F87,F89,F91,F93,F95,F97,F99,F101)</f>
        <v>0</v>
      </c>
      <c r="G71" s="636">
        <f t="shared" si="15"/>
        <v>0</v>
      </c>
      <c r="H71" s="637">
        <f t="shared" si="15"/>
        <v>0</v>
      </c>
      <c r="I71" s="638">
        <f t="shared" si="15"/>
        <v>0</v>
      </c>
      <c r="J71" s="639">
        <f>SUM(J79,J81,J83,J85,J87,J89,J91,J93,J95,J97,J99,J101)</f>
        <v>0</v>
      </c>
      <c r="K71" s="640">
        <f t="shared" si="15"/>
        <v>0</v>
      </c>
      <c r="L71" s="641">
        <f t="shared" si="15"/>
        <v>0</v>
      </c>
      <c r="M71" s="641">
        <f t="shared" si="15"/>
        <v>0</v>
      </c>
      <c r="N71" s="642">
        <f t="shared" si="15"/>
        <v>0</v>
      </c>
      <c r="O71" s="643">
        <f t="shared" si="15"/>
        <v>0</v>
      </c>
      <c r="P71" s="618">
        <f t="shared" si="15"/>
        <v>0</v>
      </c>
      <c r="Q71" s="644">
        <f t="shared" si="15"/>
        <v>0</v>
      </c>
      <c r="R71" s="645">
        <f t="shared" si="15"/>
        <v>0</v>
      </c>
      <c r="S71" s="646">
        <f t="shared" si="15"/>
        <v>0</v>
      </c>
      <c r="T71" s="646">
        <f t="shared" si="15"/>
        <v>0</v>
      </c>
      <c r="U71" s="647">
        <f t="shared" si="15"/>
        <v>0</v>
      </c>
      <c r="V71" s="648">
        <f t="shared" si="15"/>
        <v>0</v>
      </c>
      <c r="W71" s="649">
        <f t="shared" si="15"/>
        <v>0</v>
      </c>
      <c r="X71" s="649">
        <f t="shared" si="15"/>
        <v>0</v>
      </c>
      <c r="Y71" s="649">
        <f t="shared" si="15"/>
        <v>0</v>
      </c>
      <c r="Z71" s="625">
        <f t="shared" si="15"/>
        <v>0</v>
      </c>
      <c r="AA71" s="626">
        <f t="shared" si="15"/>
        <v>0</v>
      </c>
      <c r="AB71" s="830">
        <f>SUM(F71:AA71)</f>
        <v>0</v>
      </c>
      <c r="AD71" s="15"/>
      <c r="AE71" s="650"/>
      <c r="AF71" s="651"/>
      <c r="AG71" s="2802" t="s">
        <v>19</v>
      </c>
      <c r="AH71" s="2803"/>
      <c r="AI71" s="2804"/>
      <c r="AJ71" s="652">
        <f>SUM(AJ79,AJ81,AJ83,AJ85,AJ87,AJ89,AJ91,AJ93,AJ95,AJ97,AJ99,AJ101)</f>
        <v>0</v>
      </c>
      <c r="AK71" s="653">
        <f t="shared" si="16"/>
        <v>0</v>
      </c>
      <c r="AL71" s="654">
        <f t="shared" si="16"/>
        <v>0</v>
      </c>
      <c r="AM71" s="655">
        <f t="shared" si="16"/>
        <v>0</v>
      </c>
      <c r="AN71" s="653">
        <f t="shared" si="16"/>
        <v>0</v>
      </c>
      <c r="AO71" s="654">
        <f t="shared" si="16"/>
        <v>0</v>
      </c>
      <c r="AP71" s="655">
        <f t="shared" si="16"/>
        <v>0</v>
      </c>
      <c r="AQ71" s="655">
        <f t="shared" si="16"/>
        <v>0</v>
      </c>
      <c r="AR71" s="653">
        <f t="shared" si="16"/>
        <v>0</v>
      </c>
      <c r="AS71" s="652">
        <f t="shared" si="16"/>
        <v>0</v>
      </c>
      <c r="AT71" s="653">
        <f t="shared" si="16"/>
        <v>0</v>
      </c>
      <c r="AU71" s="656">
        <f t="shared" si="16"/>
        <v>0</v>
      </c>
      <c r="AV71" s="654">
        <f t="shared" si="16"/>
        <v>0</v>
      </c>
      <c r="AW71" s="655">
        <f t="shared" si="16"/>
        <v>0</v>
      </c>
      <c r="AX71" s="655">
        <f t="shared" si="16"/>
        <v>0</v>
      </c>
      <c r="AY71" s="653">
        <f t="shared" si="16"/>
        <v>0</v>
      </c>
      <c r="AZ71" s="652">
        <f t="shared" si="16"/>
        <v>0</v>
      </c>
      <c r="BA71" s="655">
        <f t="shared" si="16"/>
        <v>0</v>
      </c>
      <c r="BB71" s="655">
        <f t="shared" si="16"/>
        <v>0</v>
      </c>
      <c r="BC71" s="655">
        <f t="shared" si="16"/>
        <v>0</v>
      </c>
      <c r="BD71" s="653">
        <f t="shared" si="16"/>
        <v>0</v>
      </c>
      <c r="BE71" s="657">
        <f t="shared" si="16"/>
        <v>0</v>
      </c>
      <c r="BF71" s="658">
        <f>SUM(AJ71:BE71)</f>
        <v>0</v>
      </c>
      <c r="BG71" s="15"/>
    </row>
    <row r="72" spans="1:59" ht="15.95" hidden="1" customHeight="1" x14ac:dyDescent="0.15">
      <c r="A72" s="831"/>
      <c r="B72" s="2729"/>
      <c r="C72" s="2730"/>
      <c r="D72" s="2730"/>
      <c r="E72" s="2731"/>
      <c r="F72" s="660"/>
      <c r="G72" s="661"/>
      <c r="H72" s="660"/>
      <c r="I72" s="662"/>
      <c r="J72" s="661"/>
      <c r="K72" s="660"/>
      <c r="L72" s="662"/>
      <c r="M72" s="662"/>
      <c r="N72" s="661"/>
      <c r="O72" s="660"/>
      <c r="P72" s="661"/>
      <c r="Q72" s="660"/>
      <c r="R72" s="660"/>
      <c r="S72" s="662"/>
      <c r="T72" s="662"/>
      <c r="U72" s="661"/>
      <c r="V72" s="660"/>
      <c r="W72" s="662"/>
      <c r="X72" s="662"/>
      <c r="Y72" s="662"/>
      <c r="Z72" s="661"/>
      <c r="AA72" s="663"/>
      <c r="AB72" s="832"/>
      <c r="AD72" s="15"/>
      <c r="AE72" s="665"/>
      <c r="AF72" s="2805" t="s">
        <v>760</v>
      </c>
      <c r="AG72" s="2806"/>
      <c r="AH72" s="2806"/>
      <c r="AI72" s="2807"/>
      <c r="AJ72" s="447"/>
      <c r="AK72" s="451"/>
      <c r="AL72" s="447"/>
      <c r="AM72" s="465"/>
      <c r="AN72" s="451"/>
      <c r="AO72" s="447"/>
      <c r="AP72" s="465"/>
      <c r="AQ72" s="465"/>
      <c r="AR72" s="451"/>
      <c r="AS72" s="447"/>
      <c r="AT72" s="451"/>
      <c r="AU72" s="447"/>
      <c r="AV72" s="447"/>
      <c r="AW72" s="465"/>
      <c r="AX72" s="465"/>
      <c r="AY72" s="451"/>
      <c r="AZ72" s="447"/>
      <c r="BA72" s="465"/>
      <c r="BB72" s="465"/>
      <c r="BC72" s="465"/>
      <c r="BD72" s="451"/>
      <c r="BE72" s="447"/>
      <c r="BF72" s="666">
        <f t="shared" ref="BF72:BF101" si="17">SUM(AJ72:BE72)</f>
        <v>0</v>
      </c>
      <c r="BG72" s="15"/>
    </row>
    <row r="73" spans="1:59" ht="15.95" hidden="1" customHeight="1" x14ac:dyDescent="0.15">
      <c r="A73" s="831"/>
      <c r="B73" s="2732"/>
      <c r="C73" s="2733"/>
      <c r="D73" s="2733"/>
      <c r="E73" s="2734"/>
      <c r="F73" s="667"/>
      <c r="G73" s="668"/>
      <c r="H73" s="667"/>
      <c r="I73" s="669"/>
      <c r="J73" s="668"/>
      <c r="K73" s="667"/>
      <c r="L73" s="669"/>
      <c r="M73" s="669"/>
      <c r="N73" s="668"/>
      <c r="O73" s="667"/>
      <c r="P73" s="668"/>
      <c r="Q73" s="667"/>
      <c r="R73" s="667"/>
      <c r="S73" s="669"/>
      <c r="T73" s="669"/>
      <c r="U73" s="668"/>
      <c r="V73" s="667"/>
      <c r="W73" s="669"/>
      <c r="X73" s="669"/>
      <c r="Y73" s="669"/>
      <c r="Z73" s="668"/>
      <c r="AA73" s="670"/>
      <c r="AB73" s="833"/>
      <c r="AD73" s="15"/>
      <c r="AE73" s="665"/>
      <c r="AF73" s="672"/>
      <c r="AG73" s="2808" t="s">
        <v>19</v>
      </c>
      <c r="AH73" s="2809"/>
      <c r="AI73" s="2810"/>
      <c r="AJ73" s="456"/>
      <c r="AK73" s="460"/>
      <c r="AL73" s="456"/>
      <c r="AM73" s="457"/>
      <c r="AN73" s="460"/>
      <c r="AO73" s="456"/>
      <c r="AP73" s="457"/>
      <c r="AQ73" s="457"/>
      <c r="AR73" s="460"/>
      <c r="AS73" s="456"/>
      <c r="AT73" s="460"/>
      <c r="AU73" s="456"/>
      <c r="AV73" s="456"/>
      <c r="AW73" s="457"/>
      <c r="AX73" s="457"/>
      <c r="AY73" s="460"/>
      <c r="AZ73" s="456"/>
      <c r="BA73" s="457"/>
      <c r="BB73" s="457"/>
      <c r="BC73" s="457"/>
      <c r="BD73" s="460"/>
      <c r="BE73" s="456"/>
      <c r="BF73" s="673">
        <f t="shared" si="17"/>
        <v>0</v>
      </c>
      <c r="BG73" s="15"/>
    </row>
    <row r="74" spans="1:59" ht="15.95" hidden="1" customHeight="1" x14ac:dyDescent="0.15">
      <c r="A74" s="831"/>
      <c r="B74" s="2732"/>
      <c r="C74" s="2733"/>
      <c r="D74" s="2733"/>
      <c r="E74" s="2734"/>
      <c r="F74" s="660"/>
      <c r="G74" s="661"/>
      <c r="H74" s="660"/>
      <c r="I74" s="662"/>
      <c r="J74" s="661"/>
      <c r="K74" s="660"/>
      <c r="L74" s="662"/>
      <c r="M74" s="662"/>
      <c r="N74" s="661"/>
      <c r="O74" s="660"/>
      <c r="P74" s="661"/>
      <c r="Q74" s="660"/>
      <c r="R74" s="660"/>
      <c r="S74" s="662"/>
      <c r="T74" s="662"/>
      <c r="U74" s="661"/>
      <c r="V74" s="660"/>
      <c r="W74" s="662"/>
      <c r="X74" s="662"/>
      <c r="Y74" s="662"/>
      <c r="Z74" s="661"/>
      <c r="AA74" s="663"/>
      <c r="AB74" s="832"/>
      <c r="AD74" s="15"/>
      <c r="AE74" s="665"/>
      <c r="AF74" s="2811" t="s">
        <v>682</v>
      </c>
      <c r="AG74" s="2812"/>
      <c r="AH74" s="2812"/>
      <c r="AI74" s="2813"/>
      <c r="AJ74" s="447"/>
      <c r="AK74" s="451"/>
      <c r="AL74" s="447"/>
      <c r="AM74" s="465"/>
      <c r="AN74" s="451"/>
      <c r="AO74" s="447"/>
      <c r="AP74" s="465"/>
      <c r="AQ74" s="465"/>
      <c r="AR74" s="451"/>
      <c r="AS74" s="447"/>
      <c r="AT74" s="451"/>
      <c r="AU74" s="447"/>
      <c r="AV74" s="447"/>
      <c r="AW74" s="465"/>
      <c r="AX74" s="465"/>
      <c r="AY74" s="451"/>
      <c r="AZ74" s="447"/>
      <c r="BA74" s="465"/>
      <c r="BB74" s="465"/>
      <c r="BC74" s="465"/>
      <c r="BD74" s="451"/>
      <c r="BE74" s="447"/>
      <c r="BF74" s="666">
        <f t="shared" si="17"/>
        <v>0</v>
      </c>
      <c r="BG74" s="15"/>
    </row>
    <row r="75" spans="1:59" ht="15.95" hidden="1" customHeight="1" x14ac:dyDescent="0.15">
      <c r="A75" s="831"/>
      <c r="B75" s="2732"/>
      <c r="C75" s="2733"/>
      <c r="D75" s="2733"/>
      <c r="E75" s="2734"/>
      <c r="F75" s="667"/>
      <c r="G75" s="668"/>
      <c r="H75" s="667"/>
      <c r="I75" s="669"/>
      <c r="J75" s="668"/>
      <c r="K75" s="667"/>
      <c r="L75" s="669"/>
      <c r="M75" s="669"/>
      <c r="N75" s="668"/>
      <c r="O75" s="667"/>
      <c r="P75" s="668"/>
      <c r="Q75" s="667"/>
      <c r="R75" s="667"/>
      <c r="S75" s="669"/>
      <c r="T75" s="669"/>
      <c r="U75" s="668"/>
      <c r="V75" s="667"/>
      <c r="W75" s="669"/>
      <c r="X75" s="669"/>
      <c r="Y75" s="669"/>
      <c r="Z75" s="668"/>
      <c r="AA75" s="670"/>
      <c r="AB75" s="833"/>
      <c r="AD75" s="15"/>
      <c r="AE75" s="665"/>
      <c r="AF75" s="672"/>
      <c r="AG75" s="2808" t="s">
        <v>19</v>
      </c>
      <c r="AH75" s="2809"/>
      <c r="AI75" s="2810"/>
      <c r="AJ75" s="456"/>
      <c r="AK75" s="460"/>
      <c r="AL75" s="456"/>
      <c r="AM75" s="457"/>
      <c r="AN75" s="460"/>
      <c r="AO75" s="456"/>
      <c r="AP75" s="457"/>
      <c r="AQ75" s="457"/>
      <c r="AR75" s="460"/>
      <c r="AS75" s="456"/>
      <c r="AT75" s="460"/>
      <c r="AU75" s="456"/>
      <c r="AV75" s="456"/>
      <c r="AW75" s="457"/>
      <c r="AX75" s="457"/>
      <c r="AY75" s="460"/>
      <c r="AZ75" s="456"/>
      <c r="BA75" s="457"/>
      <c r="BB75" s="457"/>
      <c r="BC75" s="457"/>
      <c r="BD75" s="460"/>
      <c r="BE75" s="456"/>
      <c r="BF75" s="673">
        <f t="shared" si="17"/>
        <v>0</v>
      </c>
      <c r="BG75" s="15"/>
    </row>
    <row r="76" spans="1:59" ht="15.95" hidden="1" customHeight="1" x14ac:dyDescent="0.15">
      <c r="A76" s="831"/>
      <c r="B76" s="2732"/>
      <c r="C76" s="2733"/>
      <c r="D76" s="2733"/>
      <c r="E76" s="2734"/>
      <c r="F76" s="660"/>
      <c r="G76" s="661"/>
      <c r="H76" s="660"/>
      <c r="I76" s="662"/>
      <c r="J76" s="661"/>
      <c r="K76" s="660"/>
      <c r="L76" s="662"/>
      <c r="M76" s="662"/>
      <c r="N76" s="661"/>
      <c r="O76" s="660"/>
      <c r="P76" s="661"/>
      <c r="Q76" s="660"/>
      <c r="R76" s="660"/>
      <c r="S76" s="662"/>
      <c r="T76" s="662"/>
      <c r="U76" s="661"/>
      <c r="V76" s="660"/>
      <c r="W76" s="662"/>
      <c r="X76" s="662"/>
      <c r="Y76" s="662"/>
      <c r="Z76" s="661"/>
      <c r="AA76" s="663"/>
      <c r="AB76" s="832"/>
      <c r="AD76" s="15"/>
      <c r="AE76" s="665"/>
      <c r="AF76" s="2811" t="s">
        <v>89</v>
      </c>
      <c r="AG76" s="2814"/>
      <c r="AH76" s="2814"/>
      <c r="AI76" s="2815"/>
      <c r="AJ76" s="447"/>
      <c r="AK76" s="451"/>
      <c r="AL76" s="447"/>
      <c r="AM76" s="465"/>
      <c r="AN76" s="451"/>
      <c r="AO76" s="447"/>
      <c r="AP76" s="465"/>
      <c r="AQ76" s="465"/>
      <c r="AR76" s="451"/>
      <c r="AS76" s="447"/>
      <c r="AT76" s="451"/>
      <c r="AU76" s="447"/>
      <c r="AV76" s="447"/>
      <c r="AW76" s="465"/>
      <c r="AX76" s="465"/>
      <c r="AY76" s="451"/>
      <c r="AZ76" s="447"/>
      <c r="BA76" s="465"/>
      <c r="BB76" s="465"/>
      <c r="BC76" s="465"/>
      <c r="BD76" s="451"/>
      <c r="BE76" s="447"/>
      <c r="BF76" s="666">
        <f t="shared" si="17"/>
        <v>0</v>
      </c>
      <c r="BG76" s="15"/>
    </row>
    <row r="77" spans="1:59" ht="15.95" hidden="1" customHeight="1" thickBot="1" x14ac:dyDescent="0.2">
      <c r="A77" s="834"/>
      <c r="B77" s="2735"/>
      <c r="C77" s="2736"/>
      <c r="D77" s="2736"/>
      <c r="E77" s="2737"/>
      <c r="F77" s="674"/>
      <c r="G77" s="675"/>
      <c r="H77" s="674"/>
      <c r="I77" s="676"/>
      <c r="J77" s="675"/>
      <c r="K77" s="674"/>
      <c r="L77" s="676"/>
      <c r="M77" s="676"/>
      <c r="N77" s="675"/>
      <c r="O77" s="674"/>
      <c r="P77" s="675"/>
      <c r="Q77" s="674"/>
      <c r="R77" s="674"/>
      <c r="S77" s="676"/>
      <c r="T77" s="676"/>
      <c r="U77" s="675"/>
      <c r="V77" s="674"/>
      <c r="W77" s="676"/>
      <c r="X77" s="676"/>
      <c r="Y77" s="676"/>
      <c r="Z77" s="675"/>
      <c r="AA77" s="677"/>
      <c r="AB77" s="835"/>
      <c r="AD77" s="15"/>
      <c r="AE77" s="678"/>
      <c r="AF77" s="679"/>
      <c r="AG77" s="2816" t="s">
        <v>19</v>
      </c>
      <c r="AH77" s="2817"/>
      <c r="AI77" s="2818"/>
      <c r="AJ77" s="680"/>
      <c r="AK77" s="571"/>
      <c r="AL77" s="680"/>
      <c r="AM77" s="681"/>
      <c r="AN77" s="571"/>
      <c r="AO77" s="680"/>
      <c r="AP77" s="681"/>
      <c r="AQ77" s="681"/>
      <c r="AR77" s="571"/>
      <c r="AS77" s="680"/>
      <c r="AT77" s="571"/>
      <c r="AU77" s="680"/>
      <c r="AV77" s="680"/>
      <c r="AW77" s="681"/>
      <c r="AX77" s="681"/>
      <c r="AY77" s="571"/>
      <c r="AZ77" s="680"/>
      <c r="BA77" s="681"/>
      <c r="BB77" s="681"/>
      <c r="BC77" s="681"/>
      <c r="BD77" s="571"/>
      <c r="BE77" s="682"/>
      <c r="BF77" s="683">
        <f t="shared" si="17"/>
        <v>0</v>
      </c>
      <c r="BG77" s="15"/>
    </row>
    <row r="78" spans="1:59" ht="15.95" hidden="1" customHeight="1" thickTop="1" x14ac:dyDescent="0.15">
      <c r="A78" s="2724" t="s">
        <v>92</v>
      </c>
      <c r="B78" s="2714" t="s">
        <v>17</v>
      </c>
      <c r="C78" s="2715"/>
      <c r="D78" s="2716" t="s">
        <v>18</v>
      </c>
      <c r="E78" s="2717"/>
      <c r="F78" s="684"/>
      <c r="G78" s="685"/>
      <c r="H78" s="684"/>
      <c r="I78" s="686"/>
      <c r="J78" s="685"/>
      <c r="K78" s="684"/>
      <c r="L78" s="686"/>
      <c r="M78" s="686"/>
      <c r="N78" s="685"/>
      <c r="O78" s="684"/>
      <c r="P78" s="685"/>
      <c r="Q78" s="684"/>
      <c r="R78" s="684"/>
      <c r="S78" s="686"/>
      <c r="T78" s="686"/>
      <c r="U78" s="685"/>
      <c r="V78" s="684"/>
      <c r="W78" s="686"/>
      <c r="X78" s="686"/>
      <c r="Y78" s="686"/>
      <c r="Z78" s="685"/>
      <c r="AA78" s="685"/>
      <c r="AB78" s="836">
        <f t="shared" ref="AB78:AB101" si="18">SUM(F78:AA78)</f>
        <v>0</v>
      </c>
      <c r="AD78" s="15"/>
      <c r="AE78" s="2819" t="s">
        <v>92</v>
      </c>
      <c r="AF78" s="2820" t="s">
        <v>17</v>
      </c>
      <c r="AG78" s="2800"/>
      <c r="AH78" s="2053" t="s">
        <v>18</v>
      </c>
      <c r="AI78" s="2823"/>
      <c r="AJ78" s="551"/>
      <c r="AK78" s="688"/>
      <c r="AL78" s="551"/>
      <c r="AM78" s="448"/>
      <c r="AN78" s="688"/>
      <c r="AO78" s="551"/>
      <c r="AP78" s="448"/>
      <c r="AQ78" s="448"/>
      <c r="AR78" s="688"/>
      <c r="AS78" s="551"/>
      <c r="AT78" s="688"/>
      <c r="AU78" s="551"/>
      <c r="AV78" s="551"/>
      <c r="AW78" s="448"/>
      <c r="AX78" s="448"/>
      <c r="AY78" s="688"/>
      <c r="AZ78" s="551"/>
      <c r="BA78" s="448"/>
      <c r="BB78" s="448"/>
      <c r="BC78" s="448"/>
      <c r="BD78" s="688"/>
      <c r="BE78" s="551"/>
      <c r="BF78" s="689">
        <f t="shared" si="17"/>
        <v>0</v>
      </c>
      <c r="BG78" s="15"/>
    </row>
    <row r="79" spans="1:59" ht="15.95" hidden="1" customHeight="1" x14ac:dyDescent="0.15">
      <c r="A79" s="2724"/>
      <c r="B79" s="2725"/>
      <c r="C79" s="2726"/>
      <c r="D79" s="837"/>
      <c r="E79" s="838" t="s">
        <v>19</v>
      </c>
      <c r="F79" s="692"/>
      <c r="G79" s="693"/>
      <c r="H79" s="692"/>
      <c r="I79" s="694"/>
      <c r="J79" s="693"/>
      <c r="K79" s="692"/>
      <c r="L79" s="694"/>
      <c r="M79" s="694"/>
      <c r="N79" s="693"/>
      <c r="O79" s="692"/>
      <c r="P79" s="693"/>
      <c r="Q79" s="692"/>
      <c r="R79" s="692"/>
      <c r="S79" s="694"/>
      <c r="T79" s="694"/>
      <c r="U79" s="693"/>
      <c r="V79" s="692"/>
      <c r="W79" s="694"/>
      <c r="X79" s="694"/>
      <c r="Y79" s="694"/>
      <c r="Z79" s="693"/>
      <c r="AA79" s="695"/>
      <c r="AB79" s="839">
        <f t="shared" si="18"/>
        <v>0</v>
      </c>
      <c r="AD79" s="15"/>
      <c r="AE79" s="2819"/>
      <c r="AF79" s="2821"/>
      <c r="AG79" s="2822"/>
      <c r="AH79" s="697"/>
      <c r="AI79" s="698" t="s">
        <v>19</v>
      </c>
      <c r="AJ79" s="456"/>
      <c r="AK79" s="460"/>
      <c r="AL79" s="456"/>
      <c r="AM79" s="457"/>
      <c r="AN79" s="460"/>
      <c r="AO79" s="456"/>
      <c r="AP79" s="457"/>
      <c r="AQ79" s="457"/>
      <c r="AR79" s="460"/>
      <c r="AS79" s="456"/>
      <c r="AT79" s="460"/>
      <c r="AU79" s="456"/>
      <c r="AV79" s="456"/>
      <c r="AW79" s="457"/>
      <c r="AX79" s="457"/>
      <c r="AY79" s="460"/>
      <c r="AZ79" s="456"/>
      <c r="BA79" s="457"/>
      <c r="BB79" s="457"/>
      <c r="BC79" s="457"/>
      <c r="BD79" s="460"/>
      <c r="BE79" s="456"/>
      <c r="BF79" s="673">
        <f t="shared" si="17"/>
        <v>0</v>
      </c>
      <c r="BG79" s="15"/>
    </row>
    <row r="80" spans="1:59" ht="15.95" hidden="1" customHeight="1" x14ac:dyDescent="0.15">
      <c r="A80" s="2724"/>
      <c r="B80" s="2712" t="s">
        <v>880</v>
      </c>
      <c r="C80" s="2713"/>
      <c r="D80" s="2727" t="s">
        <v>18</v>
      </c>
      <c r="E80" s="2728"/>
      <c r="F80" s="699"/>
      <c r="G80" s="700"/>
      <c r="H80" s="699"/>
      <c r="I80" s="701"/>
      <c r="J80" s="700"/>
      <c r="K80" s="699"/>
      <c r="L80" s="701"/>
      <c r="M80" s="701"/>
      <c r="N80" s="700"/>
      <c r="O80" s="699"/>
      <c r="P80" s="685"/>
      <c r="Q80" s="699"/>
      <c r="R80" s="699"/>
      <c r="S80" s="701"/>
      <c r="T80" s="701"/>
      <c r="U80" s="700"/>
      <c r="V80" s="699"/>
      <c r="W80" s="701"/>
      <c r="X80" s="701"/>
      <c r="Y80" s="701"/>
      <c r="Z80" s="685"/>
      <c r="AA80" s="685"/>
      <c r="AB80" s="840">
        <f t="shared" si="18"/>
        <v>0</v>
      </c>
      <c r="AD80" s="15"/>
      <c r="AE80" s="2819"/>
      <c r="AF80" s="2824" t="s">
        <v>20</v>
      </c>
      <c r="AG80" s="2825"/>
      <c r="AH80" s="2826" t="s">
        <v>18</v>
      </c>
      <c r="AI80" s="2827"/>
      <c r="AJ80" s="447"/>
      <c r="AK80" s="451"/>
      <c r="AL80" s="447"/>
      <c r="AM80" s="465"/>
      <c r="AN80" s="451"/>
      <c r="AO80" s="447"/>
      <c r="AP80" s="465"/>
      <c r="AQ80" s="465"/>
      <c r="AR80" s="451"/>
      <c r="AS80" s="447"/>
      <c r="AT80" s="451"/>
      <c r="AU80" s="447"/>
      <c r="AV80" s="447"/>
      <c r="AW80" s="465"/>
      <c r="AX80" s="465"/>
      <c r="AY80" s="451"/>
      <c r="AZ80" s="447"/>
      <c r="BA80" s="465"/>
      <c r="BB80" s="465"/>
      <c r="BC80" s="465"/>
      <c r="BD80" s="451"/>
      <c r="BE80" s="447"/>
      <c r="BF80" s="666">
        <f t="shared" si="17"/>
        <v>0</v>
      </c>
      <c r="BG80" s="15"/>
    </row>
    <row r="81" spans="1:59" ht="15.95" hidden="1" customHeight="1" x14ac:dyDescent="0.15">
      <c r="A81" s="2724"/>
      <c r="B81" s="2725"/>
      <c r="C81" s="2726"/>
      <c r="D81" s="837"/>
      <c r="E81" s="838" t="s">
        <v>19</v>
      </c>
      <c r="F81" s="692"/>
      <c r="G81" s="693"/>
      <c r="H81" s="692"/>
      <c r="I81" s="694"/>
      <c r="J81" s="693"/>
      <c r="K81" s="692"/>
      <c r="L81" s="694"/>
      <c r="M81" s="694"/>
      <c r="N81" s="693"/>
      <c r="O81" s="692"/>
      <c r="P81" s="693"/>
      <c r="Q81" s="692"/>
      <c r="R81" s="692"/>
      <c r="S81" s="694"/>
      <c r="T81" s="694"/>
      <c r="U81" s="693"/>
      <c r="V81" s="692"/>
      <c r="W81" s="694"/>
      <c r="X81" s="694"/>
      <c r="Y81" s="694"/>
      <c r="Z81" s="693"/>
      <c r="AA81" s="695"/>
      <c r="AB81" s="839">
        <f t="shared" si="18"/>
        <v>0</v>
      </c>
      <c r="AD81" s="15"/>
      <c r="AE81" s="2819"/>
      <c r="AF81" s="2821"/>
      <c r="AG81" s="2822"/>
      <c r="AH81" s="697"/>
      <c r="AI81" s="698" t="s">
        <v>19</v>
      </c>
      <c r="AJ81" s="456"/>
      <c r="AK81" s="460"/>
      <c r="AL81" s="456"/>
      <c r="AM81" s="457"/>
      <c r="AN81" s="460"/>
      <c r="AO81" s="456"/>
      <c r="AP81" s="457"/>
      <c r="AQ81" s="457"/>
      <c r="AR81" s="460"/>
      <c r="AS81" s="456"/>
      <c r="AT81" s="460"/>
      <c r="AU81" s="456"/>
      <c r="AV81" s="456"/>
      <c r="AW81" s="457"/>
      <c r="AX81" s="457"/>
      <c r="AY81" s="460"/>
      <c r="AZ81" s="456"/>
      <c r="BA81" s="457"/>
      <c r="BB81" s="457"/>
      <c r="BC81" s="457"/>
      <c r="BD81" s="460"/>
      <c r="BE81" s="456"/>
      <c r="BF81" s="673">
        <f t="shared" si="17"/>
        <v>0</v>
      </c>
      <c r="BG81" s="15"/>
    </row>
    <row r="82" spans="1:59" ht="15.95" hidden="1" customHeight="1" x14ac:dyDescent="0.15">
      <c r="A82" s="2724"/>
      <c r="B82" s="2712" t="s">
        <v>21</v>
      </c>
      <c r="C82" s="2713"/>
      <c r="D82" s="2727" t="s">
        <v>18</v>
      </c>
      <c r="E82" s="2728"/>
      <c r="F82" s="699"/>
      <c r="G82" s="700"/>
      <c r="H82" s="699"/>
      <c r="I82" s="701"/>
      <c r="J82" s="700"/>
      <c r="K82" s="699"/>
      <c r="L82" s="701"/>
      <c r="M82" s="701"/>
      <c r="N82" s="700"/>
      <c r="O82" s="699"/>
      <c r="P82" s="685"/>
      <c r="Q82" s="699"/>
      <c r="R82" s="699"/>
      <c r="S82" s="701"/>
      <c r="T82" s="701"/>
      <c r="U82" s="700"/>
      <c r="V82" s="699"/>
      <c r="W82" s="701"/>
      <c r="X82" s="701"/>
      <c r="Y82" s="701"/>
      <c r="Z82" s="685"/>
      <c r="AA82" s="685"/>
      <c r="AB82" s="840">
        <f t="shared" si="18"/>
        <v>0</v>
      </c>
      <c r="AD82" s="15"/>
      <c r="AE82" s="2819"/>
      <c r="AF82" s="2824" t="s">
        <v>21</v>
      </c>
      <c r="AG82" s="2825"/>
      <c r="AH82" s="2826" t="s">
        <v>18</v>
      </c>
      <c r="AI82" s="2827"/>
      <c r="AJ82" s="447"/>
      <c r="AK82" s="451"/>
      <c r="AL82" s="447"/>
      <c r="AM82" s="465"/>
      <c r="AN82" s="451"/>
      <c r="AO82" s="447"/>
      <c r="AP82" s="465"/>
      <c r="AQ82" s="465"/>
      <c r="AR82" s="451"/>
      <c r="AS82" s="447"/>
      <c r="AT82" s="451"/>
      <c r="AU82" s="447"/>
      <c r="AV82" s="447"/>
      <c r="AW82" s="465"/>
      <c r="AX82" s="465"/>
      <c r="AY82" s="451"/>
      <c r="AZ82" s="447"/>
      <c r="BA82" s="465"/>
      <c r="BB82" s="465"/>
      <c r="BC82" s="465"/>
      <c r="BD82" s="451"/>
      <c r="BE82" s="447"/>
      <c r="BF82" s="666">
        <f t="shared" si="17"/>
        <v>0</v>
      </c>
      <c r="BG82" s="15"/>
    </row>
    <row r="83" spans="1:59" ht="15.95" hidden="1" customHeight="1" x14ac:dyDescent="0.15">
      <c r="A83" s="2724"/>
      <c r="B83" s="2725"/>
      <c r="C83" s="2726"/>
      <c r="D83" s="837"/>
      <c r="E83" s="838" t="s">
        <v>19</v>
      </c>
      <c r="F83" s="692"/>
      <c r="G83" s="693"/>
      <c r="H83" s="692"/>
      <c r="I83" s="694"/>
      <c r="J83" s="693"/>
      <c r="K83" s="692"/>
      <c r="L83" s="694"/>
      <c r="M83" s="694"/>
      <c r="N83" s="693"/>
      <c r="O83" s="692"/>
      <c r="P83" s="693"/>
      <c r="Q83" s="692"/>
      <c r="R83" s="692"/>
      <c r="S83" s="694"/>
      <c r="T83" s="694"/>
      <c r="U83" s="693"/>
      <c r="V83" s="692"/>
      <c r="W83" s="694"/>
      <c r="X83" s="694"/>
      <c r="Y83" s="694"/>
      <c r="Z83" s="693"/>
      <c r="AA83" s="695"/>
      <c r="AB83" s="839">
        <f t="shared" si="18"/>
        <v>0</v>
      </c>
      <c r="AD83" s="15"/>
      <c r="AE83" s="2819"/>
      <c r="AF83" s="2821"/>
      <c r="AG83" s="2822"/>
      <c r="AH83" s="697"/>
      <c r="AI83" s="698" t="s">
        <v>19</v>
      </c>
      <c r="AJ83" s="456"/>
      <c r="AK83" s="460"/>
      <c r="AL83" s="456"/>
      <c r="AM83" s="457"/>
      <c r="AN83" s="460"/>
      <c r="AO83" s="456"/>
      <c r="AP83" s="457"/>
      <c r="AQ83" s="457"/>
      <c r="AR83" s="460"/>
      <c r="AS83" s="456"/>
      <c r="AT83" s="460"/>
      <c r="AU83" s="456"/>
      <c r="AV83" s="456"/>
      <c r="AW83" s="457"/>
      <c r="AX83" s="457"/>
      <c r="AY83" s="460"/>
      <c r="AZ83" s="456"/>
      <c r="BA83" s="457"/>
      <c r="BB83" s="457"/>
      <c r="BC83" s="457"/>
      <c r="BD83" s="460"/>
      <c r="BE83" s="456"/>
      <c r="BF83" s="673">
        <f t="shared" si="17"/>
        <v>0</v>
      </c>
      <c r="BG83" s="15"/>
    </row>
    <row r="84" spans="1:59" ht="15.95" hidden="1" customHeight="1" x14ac:dyDescent="0.15">
      <c r="A84" s="2724"/>
      <c r="B84" s="2712" t="s">
        <v>881</v>
      </c>
      <c r="C84" s="2713"/>
      <c r="D84" s="2727" t="s">
        <v>18</v>
      </c>
      <c r="E84" s="2728"/>
      <c r="F84" s="699"/>
      <c r="G84" s="700"/>
      <c r="H84" s="699"/>
      <c r="I84" s="701"/>
      <c r="J84" s="700"/>
      <c r="K84" s="699"/>
      <c r="L84" s="701"/>
      <c r="M84" s="701"/>
      <c r="N84" s="700"/>
      <c r="O84" s="699"/>
      <c r="P84" s="685"/>
      <c r="Q84" s="699"/>
      <c r="R84" s="699"/>
      <c r="S84" s="701"/>
      <c r="T84" s="701"/>
      <c r="U84" s="700"/>
      <c r="V84" s="699"/>
      <c r="W84" s="701"/>
      <c r="X84" s="701"/>
      <c r="Y84" s="701"/>
      <c r="Z84" s="685"/>
      <c r="AA84" s="685"/>
      <c r="AB84" s="840">
        <f t="shared" si="18"/>
        <v>0</v>
      </c>
      <c r="AD84" s="15"/>
      <c r="AE84" s="2819"/>
      <c r="AF84" s="2824" t="s">
        <v>22</v>
      </c>
      <c r="AG84" s="2825"/>
      <c r="AH84" s="2826" t="s">
        <v>18</v>
      </c>
      <c r="AI84" s="2827"/>
      <c r="AJ84" s="447"/>
      <c r="AK84" s="451"/>
      <c r="AL84" s="447"/>
      <c r="AM84" s="465"/>
      <c r="AN84" s="451"/>
      <c r="AO84" s="447"/>
      <c r="AP84" s="465"/>
      <c r="AQ84" s="465"/>
      <c r="AR84" s="451"/>
      <c r="AS84" s="447"/>
      <c r="AT84" s="451"/>
      <c r="AU84" s="447"/>
      <c r="AV84" s="447"/>
      <c r="AW84" s="465"/>
      <c r="AX84" s="465"/>
      <c r="AY84" s="451"/>
      <c r="AZ84" s="447"/>
      <c r="BA84" s="465"/>
      <c r="BB84" s="465"/>
      <c r="BC84" s="465"/>
      <c r="BD84" s="451"/>
      <c r="BE84" s="447"/>
      <c r="BF84" s="666">
        <f t="shared" si="17"/>
        <v>0</v>
      </c>
      <c r="BG84" s="15"/>
    </row>
    <row r="85" spans="1:59" ht="15.95" hidden="1" customHeight="1" x14ac:dyDescent="0.15">
      <c r="A85" s="2724"/>
      <c r="B85" s="2725"/>
      <c r="C85" s="2726"/>
      <c r="D85" s="837"/>
      <c r="E85" s="838" t="s">
        <v>19</v>
      </c>
      <c r="F85" s="692"/>
      <c r="G85" s="693"/>
      <c r="H85" s="692"/>
      <c r="I85" s="694"/>
      <c r="J85" s="693"/>
      <c r="K85" s="692"/>
      <c r="L85" s="694"/>
      <c r="M85" s="694"/>
      <c r="N85" s="693"/>
      <c r="O85" s="692"/>
      <c r="P85" s="693"/>
      <c r="Q85" s="692"/>
      <c r="R85" s="692"/>
      <c r="S85" s="694"/>
      <c r="T85" s="694"/>
      <c r="U85" s="693"/>
      <c r="V85" s="692"/>
      <c r="W85" s="694"/>
      <c r="X85" s="694"/>
      <c r="Y85" s="694"/>
      <c r="Z85" s="693"/>
      <c r="AA85" s="695"/>
      <c r="AB85" s="839">
        <f t="shared" si="18"/>
        <v>0</v>
      </c>
      <c r="AD85" s="15"/>
      <c r="AE85" s="2819"/>
      <c r="AF85" s="2821"/>
      <c r="AG85" s="2822"/>
      <c r="AH85" s="697"/>
      <c r="AI85" s="698" t="s">
        <v>19</v>
      </c>
      <c r="AJ85" s="456"/>
      <c r="AK85" s="460"/>
      <c r="AL85" s="456"/>
      <c r="AM85" s="457"/>
      <c r="AN85" s="460"/>
      <c r="AO85" s="456"/>
      <c r="AP85" s="457"/>
      <c r="AQ85" s="457"/>
      <c r="AR85" s="460"/>
      <c r="AS85" s="456"/>
      <c r="AT85" s="460"/>
      <c r="AU85" s="456"/>
      <c r="AV85" s="456"/>
      <c r="AW85" s="457"/>
      <c r="AX85" s="457"/>
      <c r="AY85" s="460"/>
      <c r="AZ85" s="456"/>
      <c r="BA85" s="457"/>
      <c r="BB85" s="457"/>
      <c r="BC85" s="457"/>
      <c r="BD85" s="460"/>
      <c r="BE85" s="456"/>
      <c r="BF85" s="673">
        <f t="shared" si="17"/>
        <v>0</v>
      </c>
      <c r="BG85" s="15"/>
    </row>
    <row r="86" spans="1:59" ht="15.95" hidden="1" customHeight="1" x14ac:dyDescent="0.15">
      <c r="A86" s="2724"/>
      <c r="B86" s="2712" t="s">
        <v>23</v>
      </c>
      <c r="C86" s="2713"/>
      <c r="D86" s="2727" t="s">
        <v>18</v>
      </c>
      <c r="E86" s="2728"/>
      <c r="F86" s="699"/>
      <c r="G86" s="700"/>
      <c r="H86" s="699"/>
      <c r="I86" s="701"/>
      <c r="J86" s="700"/>
      <c r="K86" s="699"/>
      <c r="L86" s="701"/>
      <c r="M86" s="701"/>
      <c r="N86" s="700"/>
      <c r="O86" s="699"/>
      <c r="P86" s="685"/>
      <c r="Q86" s="699"/>
      <c r="R86" s="699"/>
      <c r="S86" s="701"/>
      <c r="T86" s="701"/>
      <c r="U86" s="700"/>
      <c r="V86" s="699"/>
      <c r="W86" s="701"/>
      <c r="X86" s="701"/>
      <c r="Y86" s="701"/>
      <c r="Z86" s="685"/>
      <c r="AA86" s="685"/>
      <c r="AB86" s="840">
        <f t="shared" si="18"/>
        <v>0</v>
      </c>
      <c r="AD86" s="15"/>
      <c r="AE86" s="2819"/>
      <c r="AF86" s="2824" t="s">
        <v>23</v>
      </c>
      <c r="AG86" s="2825"/>
      <c r="AH86" s="2826" t="s">
        <v>18</v>
      </c>
      <c r="AI86" s="2827"/>
      <c r="AJ86" s="447"/>
      <c r="AK86" s="451"/>
      <c r="AL86" s="447"/>
      <c r="AM86" s="465"/>
      <c r="AN86" s="451"/>
      <c r="AO86" s="447"/>
      <c r="AP86" s="465"/>
      <c r="AQ86" s="465"/>
      <c r="AR86" s="451"/>
      <c r="AS86" s="447"/>
      <c r="AT86" s="451"/>
      <c r="AU86" s="447"/>
      <c r="AV86" s="447"/>
      <c r="AW86" s="465"/>
      <c r="AX86" s="465"/>
      <c r="AY86" s="451"/>
      <c r="AZ86" s="447"/>
      <c r="BA86" s="465"/>
      <c r="BB86" s="465"/>
      <c r="BC86" s="465"/>
      <c r="BD86" s="451"/>
      <c r="BE86" s="447"/>
      <c r="BF86" s="666">
        <f t="shared" si="17"/>
        <v>0</v>
      </c>
      <c r="BG86" s="15"/>
    </row>
    <row r="87" spans="1:59" ht="15.95" hidden="1" customHeight="1" x14ac:dyDescent="0.15">
      <c r="A87" s="2724"/>
      <c r="B87" s="2725"/>
      <c r="C87" s="2726"/>
      <c r="D87" s="837"/>
      <c r="E87" s="838" t="s">
        <v>19</v>
      </c>
      <c r="F87" s="692"/>
      <c r="G87" s="693"/>
      <c r="H87" s="692"/>
      <c r="I87" s="694"/>
      <c r="J87" s="693"/>
      <c r="K87" s="692"/>
      <c r="L87" s="694"/>
      <c r="M87" s="694"/>
      <c r="N87" s="693"/>
      <c r="O87" s="692"/>
      <c r="P87" s="693"/>
      <c r="Q87" s="692"/>
      <c r="R87" s="692"/>
      <c r="S87" s="694"/>
      <c r="T87" s="694"/>
      <c r="U87" s="693"/>
      <c r="V87" s="692"/>
      <c r="W87" s="694"/>
      <c r="X87" s="694"/>
      <c r="Y87" s="694"/>
      <c r="Z87" s="693"/>
      <c r="AA87" s="695"/>
      <c r="AB87" s="839">
        <f t="shared" si="18"/>
        <v>0</v>
      </c>
      <c r="AD87" s="15"/>
      <c r="AE87" s="2819"/>
      <c r="AF87" s="2821"/>
      <c r="AG87" s="2822"/>
      <c r="AH87" s="697"/>
      <c r="AI87" s="698" t="s">
        <v>19</v>
      </c>
      <c r="AJ87" s="456"/>
      <c r="AK87" s="460"/>
      <c r="AL87" s="456"/>
      <c r="AM87" s="457"/>
      <c r="AN87" s="460"/>
      <c r="AO87" s="456"/>
      <c r="AP87" s="457"/>
      <c r="AQ87" s="457"/>
      <c r="AR87" s="460"/>
      <c r="AS87" s="456"/>
      <c r="AT87" s="460"/>
      <c r="AU87" s="456"/>
      <c r="AV87" s="456"/>
      <c r="AW87" s="457"/>
      <c r="AX87" s="457"/>
      <c r="AY87" s="460"/>
      <c r="AZ87" s="456"/>
      <c r="BA87" s="457"/>
      <c r="BB87" s="457"/>
      <c r="BC87" s="457"/>
      <c r="BD87" s="460"/>
      <c r="BE87" s="456"/>
      <c r="BF87" s="673">
        <f t="shared" si="17"/>
        <v>0</v>
      </c>
      <c r="BG87" s="15"/>
    </row>
    <row r="88" spans="1:59" ht="15.95" hidden="1" customHeight="1" x14ac:dyDescent="0.15">
      <c r="A88" s="2724"/>
      <c r="B88" s="2712" t="s">
        <v>24</v>
      </c>
      <c r="C88" s="2713"/>
      <c r="D88" s="2727" t="s">
        <v>18</v>
      </c>
      <c r="E88" s="2728"/>
      <c r="F88" s="699"/>
      <c r="G88" s="700"/>
      <c r="H88" s="699"/>
      <c r="I88" s="701"/>
      <c r="J88" s="700"/>
      <c r="K88" s="699"/>
      <c r="L88" s="701"/>
      <c r="M88" s="701"/>
      <c r="N88" s="700"/>
      <c r="O88" s="699"/>
      <c r="P88" s="685"/>
      <c r="Q88" s="699"/>
      <c r="R88" s="699"/>
      <c r="S88" s="701"/>
      <c r="T88" s="701"/>
      <c r="U88" s="700"/>
      <c r="V88" s="699"/>
      <c r="W88" s="701"/>
      <c r="X88" s="701"/>
      <c r="Y88" s="701"/>
      <c r="Z88" s="685"/>
      <c r="AA88" s="685"/>
      <c r="AB88" s="840">
        <f t="shared" si="18"/>
        <v>0</v>
      </c>
      <c r="AD88" s="15"/>
      <c r="AE88" s="2819"/>
      <c r="AF88" s="2824" t="s">
        <v>24</v>
      </c>
      <c r="AG88" s="2825"/>
      <c r="AH88" s="2826" t="s">
        <v>18</v>
      </c>
      <c r="AI88" s="2827"/>
      <c r="AJ88" s="447"/>
      <c r="AK88" s="451"/>
      <c r="AL88" s="447"/>
      <c r="AM88" s="465"/>
      <c r="AN88" s="451"/>
      <c r="AO88" s="447"/>
      <c r="AP88" s="465"/>
      <c r="AQ88" s="465"/>
      <c r="AR88" s="451"/>
      <c r="AS88" s="447"/>
      <c r="AT88" s="451"/>
      <c r="AU88" s="447"/>
      <c r="AV88" s="447"/>
      <c r="AW88" s="465"/>
      <c r="AX88" s="465"/>
      <c r="AY88" s="451"/>
      <c r="AZ88" s="447"/>
      <c r="BA88" s="465"/>
      <c r="BB88" s="465"/>
      <c r="BC88" s="465"/>
      <c r="BD88" s="451"/>
      <c r="BE88" s="447"/>
      <c r="BF88" s="666">
        <f t="shared" si="17"/>
        <v>0</v>
      </c>
      <c r="BG88" s="15"/>
    </row>
    <row r="89" spans="1:59" ht="15.95" hidden="1" customHeight="1" x14ac:dyDescent="0.15">
      <c r="A89" s="2724"/>
      <c r="B89" s="2725"/>
      <c r="C89" s="2726"/>
      <c r="D89" s="837"/>
      <c r="E89" s="838" t="s">
        <v>19</v>
      </c>
      <c r="F89" s="692"/>
      <c r="G89" s="693"/>
      <c r="H89" s="692"/>
      <c r="I89" s="694"/>
      <c r="J89" s="693"/>
      <c r="K89" s="692"/>
      <c r="L89" s="694"/>
      <c r="M89" s="694"/>
      <c r="N89" s="693"/>
      <c r="O89" s="692"/>
      <c r="P89" s="693"/>
      <c r="Q89" s="692"/>
      <c r="R89" s="692"/>
      <c r="S89" s="694"/>
      <c r="T89" s="694"/>
      <c r="U89" s="693"/>
      <c r="V89" s="692"/>
      <c r="W89" s="694"/>
      <c r="X89" s="694"/>
      <c r="Y89" s="694"/>
      <c r="Z89" s="693"/>
      <c r="AA89" s="695"/>
      <c r="AB89" s="839">
        <f t="shared" si="18"/>
        <v>0</v>
      </c>
      <c r="AD89" s="15"/>
      <c r="AE89" s="2819"/>
      <c r="AF89" s="2821"/>
      <c r="AG89" s="2822"/>
      <c r="AH89" s="697"/>
      <c r="AI89" s="698" t="s">
        <v>19</v>
      </c>
      <c r="AJ89" s="456"/>
      <c r="AK89" s="460"/>
      <c r="AL89" s="456"/>
      <c r="AM89" s="457"/>
      <c r="AN89" s="460"/>
      <c r="AO89" s="456"/>
      <c r="AP89" s="457"/>
      <c r="AQ89" s="457"/>
      <c r="AR89" s="460"/>
      <c r="AS89" s="456"/>
      <c r="AT89" s="460"/>
      <c r="AU89" s="456"/>
      <c r="AV89" s="456"/>
      <c r="AW89" s="457"/>
      <c r="AX89" s="457"/>
      <c r="AY89" s="460"/>
      <c r="AZ89" s="456"/>
      <c r="BA89" s="457"/>
      <c r="BB89" s="457"/>
      <c r="BC89" s="457"/>
      <c r="BD89" s="460"/>
      <c r="BE89" s="456"/>
      <c r="BF89" s="673">
        <f t="shared" si="17"/>
        <v>0</v>
      </c>
      <c r="BG89" s="15"/>
    </row>
    <row r="90" spans="1:59" ht="15.95" hidden="1" customHeight="1" x14ac:dyDescent="0.15">
      <c r="A90" s="2724"/>
      <c r="B90" s="2712" t="s">
        <v>25</v>
      </c>
      <c r="C90" s="2713"/>
      <c r="D90" s="2727" t="s">
        <v>18</v>
      </c>
      <c r="E90" s="2728"/>
      <c r="F90" s="699"/>
      <c r="G90" s="700"/>
      <c r="H90" s="699"/>
      <c r="I90" s="701"/>
      <c r="J90" s="700"/>
      <c r="K90" s="699"/>
      <c r="L90" s="701"/>
      <c r="M90" s="701"/>
      <c r="N90" s="700"/>
      <c r="O90" s="699"/>
      <c r="P90" s="685"/>
      <c r="Q90" s="699"/>
      <c r="R90" s="699"/>
      <c r="S90" s="701"/>
      <c r="T90" s="701"/>
      <c r="U90" s="700"/>
      <c r="V90" s="699"/>
      <c r="W90" s="701"/>
      <c r="X90" s="701"/>
      <c r="Y90" s="701"/>
      <c r="Z90" s="685"/>
      <c r="AA90" s="685"/>
      <c r="AB90" s="840">
        <f t="shared" si="18"/>
        <v>0</v>
      </c>
      <c r="AD90" s="15"/>
      <c r="AE90" s="2819"/>
      <c r="AF90" s="2824" t="s">
        <v>25</v>
      </c>
      <c r="AG90" s="2825"/>
      <c r="AH90" s="2826" t="s">
        <v>18</v>
      </c>
      <c r="AI90" s="2827"/>
      <c r="AJ90" s="447"/>
      <c r="AK90" s="451"/>
      <c r="AL90" s="447"/>
      <c r="AM90" s="465"/>
      <c r="AN90" s="451"/>
      <c r="AO90" s="447"/>
      <c r="AP90" s="465"/>
      <c r="AQ90" s="465"/>
      <c r="AR90" s="451"/>
      <c r="AS90" s="447"/>
      <c r="AT90" s="451"/>
      <c r="AU90" s="447"/>
      <c r="AV90" s="447"/>
      <c r="AW90" s="465"/>
      <c r="AX90" s="465"/>
      <c r="AY90" s="451"/>
      <c r="AZ90" s="447"/>
      <c r="BA90" s="465"/>
      <c r="BB90" s="465"/>
      <c r="BC90" s="465"/>
      <c r="BD90" s="451"/>
      <c r="BE90" s="447"/>
      <c r="BF90" s="666">
        <f t="shared" si="17"/>
        <v>0</v>
      </c>
      <c r="BG90" s="15"/>
    </row>
    <row r="91" spans="1:59" ht="15.95" hidden="1" customHeight="1" x14ac:dyDescent="0.15">
      <c r="A91" s="2724"/>
      <c r="B91" s="2725"/>
      <c r="C91" s="2726"/>
      <c r="D91" s="837"/>
      <c r="E91" s="838" t="s">
        <v>19</v>
      </c>
      <c r="F91" s="692"/>
      <c r="G91" s="693"/>
      <c r="H91" s="692"/>
      <c r="I91" s="694"/>
      <c r="J91" s="693"/>
      <c r="K91" s="692"/>
      <c r="L91" s="694"/>
      <c r="M91" s="694"/>
      <c r="N91" s="693"/>
      <c r="O91" s="692"/>
      <c r="P91" s="693"/>
      <c r="Q91" s="692"/>
      <c r="R91" s="692"/>
      <c r="S91" s="694"/>
      <c r="T91" s="694"/>
      <c r="U91" s="693"/>
      <c r="V91" s="692"/>
      <c r="W91" s="694"/>
      <c r="X91" s="694"/>
      <c r="Y91" s="694"/>
      <c r="Z91" s="693"/>
      <c r="AA91" s="695"/>
      <c r="AB91" s="839">
        <f t="shared" si="18"/>
        <v>0</v>
      </c>
      <c r="AD91" s="15"/>
      <c r="AE91" s="2819"/>
      <c r="AF91" s="2821"/>
      <c r="AG91" s="2822"/>
      <c r="AH91" s="697"/>
      <c r="AI91" s="698" t="s">
        <v>19</v>
      </c>
      <c r="AJ91" s="456"/>
      <c r="AK91" s="460"/>
      <c r="AL91" s="456"/>
      <c r="AM91" s="457"/>
      <c r="AN91" s="460"/>
      <c r="AO91" s="456"/>
      <c r="AP91" s="457"/>
      <c r="AQ91" s="457"/>
      <c r="AR91" s="460"/>
      <c r="AS91" s="456"/>
      <c r="AT91" s="460"/>
      <c r="AU91" s="456"/>
      <c r="AV91" s="456"/>
      <c r="AW91" s="457"/>
      <c r="AX91" s="457"/>
      <c r="AY91" s="460"/>
      <c r="AZ91" s="456"/>
      <c r="BA91" s="457"/>
      <c r="BB91" s="457"/>
      <c r="BC91" s="457"/>
      <c r="BD91" s="460"/>
      <c r="BE91" s="456"/>
      <c r="BF91" s="673">
        <f t="shared" si="17"/>
        <v>0</v>
      </c>
      <c r="BG91" s="15"/>
    </row>
    <row r="92" spans="1:59" ht="15.95" hidden="1" customHeight="1" x14ac:dyDescent="0.15">
      <c r="A92" s="2724"/>
      <c r="B92" s="2712" t="s">
        <v>26</v>
      </c>
      <c r="C92" s="2713"/>
      <c r="D92" s="2727" t="s">
        <v>18</v>
      </c>
      <c r="E92" s="2728"/>
      <c r="F92" s="699"/>
      <c r="G92" s="700"/>
      <c r="H92" s="699"/>
      <c r="I92" s="701"/>
      <c r="J92" s="700"/>
      <c r="K92" s="699"/>
      <c r="L92" s="701"/>
      <c r="M92" s="701"/>
      <c r="N92" s="700"/>
      <c r="O92" s="699"/>
      <c r="P92" s="685"/>
      <c r="Q92" s="699"/>
      <c r="R92" s="699"/>
      <c r="S92" s="701"/>
      <c r="T92" s="701"/>
      <c r="U92" s="700"/>
      <c r="V92" s="699"/>
      <c r="W92" s="701"/>
      <c r="X92" s="701"/>
      <c r="Y92" s="701"/>
      <c r="Z92" s="685"/>
      <c r="AA92" s="685"/>
      <c r="AB92" s="840">
        <f t="shared" si="18"/>
        <v>0</v>
      </c>
      <c r="AD92" s="15"/>
      <c r="AE92" s="2819"/>
      <c r="AF92" s="2824" t="s">
        <v>26</v>
      </c>
      <c r="AG92" s="2825"/>
      <c r="AH92" s="2826" t="s">
        <v>18</v>
      </c>
      <c r="AI92" s="2827"/>
      <c r="AJ92" s="447"/>
      <c r="AK92" s="451"/>
      <c r="AL92" s="447"/>
      <c r="AM92" s="465"/>
      <c r="AN92" s="451"/>
      <c r="AO92" s="447"/>
      <c r="AP92" s="465"/>
      <c r="AQ92" s="465"/>
      <c r="AR92" s="451"/>
      <c r="AS92" s="447"/>
      <c r="AT92" s="451"/>
      <c r="AU92" s="447"/>
      <c r="AV92" s="447"/>
      <c r="AW92" s="465"/>
      <c r="AX92" s="465"/>
      <c r="AY92" s="451"/>
      <c r="AZ92" s="447"/>
      <c r="BA92" s="465"/>
      <c r="BB92" s="465"/>
      <c r="BC92" s="465"/>
      <c r="BD92" s="451"/>
      <c r="BE92" s="447"/>
      <c r="BF92" s="666">
        <f t="shared" si="17"/>
        <v>0</v>
      </c>
      <c r="BG92" s="15"/>
    </row>
    <row r="93" spans="1:59" ht="15.95" hidden="1" customHeight="1" x14ac:dyDescent="0.15">
      <c r="A93" s="2724"/>
      <c r="B93" s="2725"/>
      <c r="C93" s="2726"/>
      <c r="D93" s="837"/>
      <c r="E93" s="838" t="s">
        <v>19</v>
      </c>
      <c r="F93" s="692"/>
      <c r="G93" s="693"/>
      <c r="H93" s="692"/>
      <c r="I93" s="694"/>
      <c r="J93" s="693"/>
      <c r="K93" s="692"/>
      <c r="L93" s="694"/>
      <c r="M93" s="694"/>
      <c r="N93" s="693"/>
      <c r="O93" s="692"/>
      <c r="P93" s="693"/>
      <c r="Q93" s="692"/>
      <c r="R93" s="692"/>
      <c r="S93" s="694"/>
      <c r="T93" s="694"/>
      <c r="U93" s="693"/>
      <c r="V93" s="692"/>
      <c r="W93" s="694"/>
      <c r="X93" s="694"/>
      <c r="Y93" s="694"/>
      <c r="Z93" s="693"/>
      <c r="AA93" s="695"/>
      <c r="AB93" s="839">
        <f t="shared" si="18"/>
        <v>0</v>
      </c>
      <c r="AD93" s="15"/>
      <c r="AE93" s="2819"/>
      <c r="AF93" s="2821"/>
      <c r="AG93" s="2822"/>
      <c r="AH93" s="697"/>
      <c r="AI93" s="698" t="s">
        <v>19</v>
      </c>
      <c r="AJ93" s="456"/>
      <c r="AK93" s="460"/>
      <c r="AL93" s="456"/>
      <c r="AM93" s="457"/>
      <c r="AN93" s="460"/>
      <c r="AO93" s="456"/>
      <c r="AP93" s="457"/>
      <c r="AQ93" s="457"/>
      <c r="AR93" s="460"/>
      <c r="AS93" s="456"/>
      <c r="AT93" s="460"/>
      <c r="AU93" s="456"/>
      <c r="AV93" s="456"/>
      <c r="AW93" s="457"/>
      <c r="AX93" s="457"/>
      <c r="AY93" s="460"/>
      <c r="AZ93" s="456"/>
      <c r="BA93" s="457"/>
      <c r="BB93" s="457"/>
      <c r="BC93" s="457"/>
      <c r="BD93" s="460"/>
      <c r="BE93" s="456"/>
      <c r="BF93" s="673">
        <f t="shared" si="17"/>
        <v>0</v>
      </c>
      <c r="BG93" s="15"/>
    </row>
    <row r="94" spans="1:59" ht="15.95" hidden="1" customHeight="1" x14ac:dyDescent="0.15">
      <c r="A94" s="2724"/>
      <c r="B94" s="2712" t="s">
        <v>27</v>
      </c>
      <c r="C94" s="2713"/>
      <c r="D94" s="2727" t="s">
        <v>18</v>
      </c>
      <c r="E94" s="2728"/>
      <c r="F94" s="699"/>
      <c r="G94" s="700"/>
      <c r="H94" s="699"/>
      <c r="I94" s="701"/>
      <c r="J94" s="700"/>
      <c r="K94" s="699"/>
      <c r="L94" s="701"/>
      <c r="M94" s="701"/>
      <c r="N94" s="700"/>
      <c r="O94" s="699"/>
      <c r="P94" s="685"/>
      <c r="Q94" s="699"/>
      <c r="R94" s="699"/>
      <c r="S94" s="701"/>
      <c r="T94" s="701"/>
      <c r="U94" s="700"/>
      <c r="V94" s="699"/>
      <c r="W94" s="701"/>
      <c r="X94" s="701"/>
      <c r="Y94" s="701"/>
      <c r="Z94" s="685"/>
      <c r="AA94" s="685"/>
      <c r="AB94" s="840">
        <f t="shared" si="18"/>
        <v>0</v>
      </c>
      <c r="AD94" s="15"/>
      <c r="AE94" s="2819"/>
      <c r="AF94" s="2824" t="s">
        <v>27</v>
      </c>
      <c r="AG94" s="2825"/>
      <c r="AH94" s="2826" t="s">
        <v>18</v>
      </c>
      <c r="AI94" s="2827"/>
      <c r="AJ94" s="447"/>
      <c r="AK94" s="451"/>
      <c r="AL94" s="447"/>
      <c r="AM94" s="465"/>
      <c r="AN94" s="451"/>
      <c r="AO94" s="447"/>
      <c r="AP94" s="465"/>
      <c r="AQ94" s="465"/>
      <c r="AR94" s="451"/>
      <c r="AS94" s="447"/>
      <c r="AT94" s="451"/>
      <c r="AU94" s="447"/>
      <c r="AV94" s="447"/>
      <c r="AW94" s="465"/>
      <c r="AX94" s="465"/>
      <c r="AY94" s="451"/>
      <c r="AZ94" s="447"/>
      <c r="BA94" s="465"/>
      <c r="BB94" s="465"/>
      <c r="BC94" s="465"/>
      <c r="BD94" s="451"/>
      <c r="BE94" s="447"/>
      <c r="BF94" s="666">
        <f t="shared" si="17"/>
        <v>0</v>
      </c>
      <c r="BG94" s="15"/>
    </row>
    <row r="95" spans="1:59" ht="15.95" hidden="1" customHeight="1" x14ac:dyDescent="0.15">
      <c r="A95" s="2724"/>
      <c r="B95" s="2725"/>
      <c r="C95" s="2726"/>
      <c r="D95" s="837"/>
      <c r="E95" s="838" t="s">
        <v>19</v>
      </c>
      <c r="F95" s="692"/>
      <c r="G95" s="693"/>
      <c r="H95" s="692"/>
      <c r="I95" s="694"/>
      <c r="J95" s="693"/>
      <c r="K95" s="692"/>
      <c r="L95" s="694"/>
      <c r="M95" s="694"/>
      <c r="N95" s="693"/>
      <c r="O95" s="692"/>
      <c r="P95" s="693"/>
      <c r="Q95" s="692"/>
      <c r="R95" s="692"/>
      <c r="S95" s="694"/>
      <c r="T95" s="694"/>
      <c r="U95" s="693"/>
      <c r="V95" s="692"/>
      <c r="W95" s="694"/>
      <c r="X95" s="694"/>
      <c r="Y95" s="694"/>
      <c r="Z95" s="693"/>
      <c r="AA95" s="695"/>
      <c r="AB95" s="839">
        <f t="shared" si="18"/>
        <v>0</v>
      </c>
      <c r="AD95" s="15"/>
      <c r="AE95" s="2819"/>
      <c r="AF95" s="2821"/>
      <c r="AG95" s="2822"/>
      <c r="AH95" s="697"/>
      <c r="AI95" s="698" t="s">
        <v>19</v>
      </c>
      <c r="AJ95" s="456"/>
      <c r="AK95" s="460"/>
      <c r="AL95" s="456"/>
      <c r="AM95" s="457"/>
      <c r="AN95" s="460"/>
      <c r="AO95" s="456"/>
      <c r="AP95" s="457"/>
      <c r="AQ95" s="457"/>
      <c r="AR95" s="460"/>
      <c r="AS95" s="456"/>
      <c r="AT95" s="460"/>
      <c r="AU95" s="456"/>
      <c r="AV95" s="456"/>
      <c r="AW95" s="457"/>
      <c r="AX95" s="457"/>
      <c r="AY95" s="460"/>
      <c r="AZ95" s="456"/>
      <c r="BA95" s="457"/>
      <c r="BB95" s="457"/>
      <c r="BC95" s="457"/>
      <c r="BD95" s="460"/>
      <c r="BE95" s="456"/>
      <c r="BF95" s="673">
        <f t="shared" si="17"/>
        <v>0</v>
      </c>
      <c r="BG95" s="15"/>
    </row>
    <row r="96" spans="1:59" ht="15.95" hidden="1" customHeight="1" x14ac:dyDescent="0.15">
      <c r="A96" s="2724"/>
      <c r="B96" s="2712" t="s">
        <v>28</v>
      </c>
      <c r="C96" s="2713"/>
      <c r="D96" s="2727" t="s">
        <v>18</v>
      </c>
      <c r="E96" s="2728"/>
      <c r="F96" s="699"/>
      <c r="G96" s="700"/>
      <c r="H96" s="699"/>
      <c r="I96" s="701"/>
      <c r="J96" s="700"/>
      <c r="K96" s="699"/>
      <c r="L96" s="701"/>
      <c r="M96" s="701"/>
      <c r="N96" s="700"/>
      <c r="O96" s="699"/>
      <c r="P96" s="685"/>
      <c r="Q96" s="699"/>
      <c r="R96" s="699"/>
      <c r="S96" s="701"/>
      <c r="T96" s="701"/>
      <c r="U96" s="700"/>
      <c r="V96" s="699"/>
      <c r="W96" s="701"/>
      <c r="X96" s="701"/>
      <c r="Y96" s="701"/>
      <c r="Z96" s="685"/>
      <c r="AA96" s="685"/>
      <c r="AB96" s="840">
        <f t="shared" si="18"/>
        <v>0</v>
      </c>
      <c r="AD96" s="15"/>
      <c r="AE96" s="2819"/>
      <c r="AF96" s="2824" t="s">
        <v>28</v>
      </c>
      <c r="AG96" s="2825"/>
      <c r="AH96" s="2826" t="s">
        <v>18</v>
      </c>
      <c r="AI96" s="2827"/>
      <c r="AJ96" s="447"/>
      <c r="AK96" s="451"/>
      <c r="AL96" s="447"/>
      <c r="AM96" s="465"/>
      <c r="AN96" s="451"/>
      <c r="AO96" s="447"/>
      <c r="AP96" s="465"/>
      <c r="AQ96" s="465"/>
      <c r="AR96" s="451"/>
      <c r="AS96" s="447"/>
      <c r="AT96" s="451"/>
      <c r="AU96" s="447"/>
      <c r="AV96" s="447"/>
      <c r="AW96" s="465"/>
      <c r="AX96" s="465"/>
      <c r="AY96" s="451"/>
      <c r="AZ96" s="447"/>
      <c r="BA96" s="465"/>
      <c r="BB96" s="465"/>
      <c r="BC96" s="465"/>
      <c r="BD96" s="451"/>
      <c r="BE96" s="447"/>
      <c r="BF96" s="666">
        <f t="shared" si="17"/>
        <v>0</v>
      </c>
      <c r="BG96" s="15"/>
    </row>
    <row r="97" spans="1:59" ht="15.95" hidden="1" customHeight="1" x14ac:dyDescent="0.15">
      <c r="A97" s="2724"/>
      <c r="B97" s="2725"/>
      <c r="C97" s="2726"/>
      <c r="D97" s="837"/>
      <c r="E97" s="838" t="s">
        <v>19</v>
      </c>
      <c r="F97" s="692"/>
      <c r="G97" s="693"/>
      <c r="H97" s="692"/>
      <c r="I97" s="694"/>
      <c r="J97" s="693"/>
      <c r="K97" s="692"/>
      <c r="L97" s="694"/>
      <c r="M97" s="694"/>
      <c r="N97" s="693"/>
      <c r="O97" s="692"/>
      <c r="P97" s="693"/>
      <c r="Q97" s="692"/>
      <c r="R97" s="692"/>
      <c r="S97" s="694"/>
      <c r="T97" s="694"/>
      <c r="U97" s="693"/>
      <c r="V97" s="692"/>
      <c r="W97" s="694"/>
      <c r="X97" s="694"/>
      <c r="Y97" s="694"/>
      <c r="Z97" s="693"/>
      <c r="AA97" s="695"/>
      <c r="AB97" s="839">
        <f t="shared" si="18"/>
        <v>0</v>
      </c>
      <c r="AD97" s="15"/>
      <c r="AE97" s="2819"/>
      <c r="AF97" s="2821"/>
      <c r="AG97" s="2822"/>
      <c r="AH97" s="697"/>
      <c r="AI97" s="698" t="s">
        <v>19</v>
      </c>
      <c r="AJ97" s="456"/>
      <c r="AK97" s="460"/>
      <c r="AL97" s="456"/>
      <c r="AM97" s="457"/>
      <c r="AN97" s="460"/>
      <c r="AO97" s="456"/>
      <c r="AP97" s="457"/>
      <c r="AQ97" s="457"/>
      <c r="AR97" s="460"/>
      <c r="AS97" s="456"/>
      <c r="AT97" s="460"/>
      <c r="AU97" s="456"/>
      <c r="AV97" s="456"/>
      <c r="AW97" s="457"/>
      <c r="AX97" s="457"/>
      <c r="AY97" s="460"/>
      <c r="AZ97" s="456"/>
      <c r="BA97" s="457"/>
      <c r="BB97" s="457"/>
      <c r="BC97" s="457"/>
      <c r="BD97" s="460"/>
      <c r="BE97" s="456"/>
      <c r="BF97" s="673">
        <f t="shared" si="17"/>
        <v>0</v>
      </c>
      <c r="BG97" s="15"/>
    </row>
    <row r="98" spans="1:59" ht="15.95" hidden="1" customHeight="1" x14ac:dyDescent="0.15">
      <c r="A98" s="2724"/>
      <c r="B98" s="2712" t="s">
        <v>29</v>
      </c>
      <c r="C98" s="2713"/>
      <c r="D98" s="2727" t="s">
        <v>18</v>
      </c>
      <c r="E98" s="2728"/>
      <c r="F98" s="699"/>
      <c r="G98" s="700"/>
      <c r="H98" s="699"/>
      <c r="I98" s="701"/>
      <c r="J98" s="700"/>
      <c r="K98" s="699"/>
      <c r="L98" s="701"/>
      <c r="M98" s="701"/>
      <c r="N98" s="700"/>
      <c r="O98" s="699"/>
      <c r="P98" s="685"/>
      <c r="Q98" s="699"/>
      <c r="R98" s="699"/>
      <c r="S98" s="701"/>
      <c r="T98" s="701"/>
      <c r="U98" s="700"/>
      <c r="V98" s="699"/>
      <c r="W98" s="701"/>
      <c r="X98" s="701"/>
      <c r="Y98" s="701"/>
      <c r="Z98" s="685"/>
      <c r="AA98" s="685"/>
      <c r="AB98" s="840">
        <f t="shared" si="18"/>
        <v>0</v>
      </c>
      <c r="AD98" s="15"/>
      <c r="AE98" s="2819"/>
      <c r="AF98" s="2824" t="s">
        <v>29</v>
      </c>
      <c r="AG98" s="2825"/>
      <c r="AH98" s="2826" t="s">
        <v>18</v>
      </c>
      <c r="AI98" s="2827"/>
      <c r="AJ98" s="447"/>
      <c r="AK98" s="451"/>
      <c r="AL98" s="447"/>
      <c r="AM98" s="465"/>
      <c r="AN98" s="451"/>
      <c r="AO98" s="447"/>
      <c r="AP98" s="465"/>
      <c r="AQ98" s="465"/>
      <c r="AR98" s="451"/>
      <c r="AS98" s="447"/>
      <c r="AT98" s="451"/>
      <c r="AU98" s="447"/>
      <c r="AV98" s="447"/>
      <c r="AW98" s="465"/>
      <c r="AX98" s="465"/>
      <c r="AY98" s="451"/>
      <c r="AZ98" s="447"/>
      <c r="BA98" s="465"/>
      <c r="BB98" s="465"/>
      <c r="BC98" s="465"/>
      <c r="BD98" s="451"/>
      <c r="BE98" s="447"/>
      <c r="BF98" s="666">
        <f t="shared" si="17"/>
        <v>0</v>
      </c>
      <c r="BG98" s="15"/>
    </row>
    <row r="99" spans="1:59" ht="15.95" hidden="1" customHeight="1" x14ac:dyDescent="0.15">
      <c r="A99" s="2724"/>
      <c r="B99" s="2725"/>
      <c r="C99" s="2726"/>
      <c r="D99" s="837"/>
      <c r="E99" s="838" t="s">
        <v>19</v>
      </c>
      <c r="F99" s="692"/>
      <c r="G99" s="693"/>
      <c r="H99" s="692"/>
      <c r="I99" s="694"/>
      <c r="J99" s="693"/>
      <c r="K99" s="692"/>
      <c r="L99" s="694"/>
      <c r="M99" s="694"/>
      <c r="N99" s="693"/>
      <c r="O99" s="692"/>
      <c r="P99" s="693"/>
      <c r="Q99" s="692"/>
      <c r="R99" s="692"/>
      <c r="S99" s="694"/>
      <c r="T99" s="694"/>
      <c r="U99" s="693"/>
      <c r="V99" s="692"/>
      <c r="W99" s="694"/>
      <c r="X99" s="694"/>
      <c r="Y99" s="694"/>
      <c r="Z99" s="693"/>
      <c r="AA99" s="695"/>
      <c r="AB99" s="839">
        <f t="shared" si="18"/>
        <v>0</v>
      </c>
      <c r="AD99" s="15"/>
      <c r="AE99" s="2819"/>
      <c r="AF99" s="2821"/>
      <c r="AG99" s="2822"/>
      <c r="AH99" s="697"/>
      <c r="AI99" s="698" t="s">
        <v>19</v>
      </c>
      <c r="AJ99" s="456"/>
      <c r="AK99" s="460"/>
      <c r="AL99" s="456"/>
      <c r="AM99" s="457"/>
      <c r="AN99" s="460"/>
      <c r="AO99" s="456"/>
      <c r="AP99" s="457"/>
      <c r="AQ99" s="457"/>
      <c r="AR99" s="460"/>
      <c r="AS99" s="456"/>
      <c r="AT99" s="460"/>
      <c r="AU99" s="456"/>
      <c r="AV99" s="456"/>
      <c r="AW99" s="457"/>
      <c r="AX99" s="457"/>
      <c r="AY99" s="460"/>
      <c r="AZ99" s="456"/>
      <c r="BA99" s="457"/>
      <c r="BB99" s="457"/>
      <c r="BC99" s="457"/>
      <c r="BD99" s="460"/>
      <c r="BE99" s="456"/>
      <c r="BF99" s="673">
        <f t="shared" si="17"/>
        <v>0</v>
      </c>
      <c r="BG99" s="15"/>
    </row>
    <row r="100" spans="1:59" ht="15.95" hidden="1" customHeight="1" x14ac:dyDescent="0.15">
      <c r="A100" s="2724"/>
      <c r="B100" s="2712" t="s">
        <v>30</v>
      </c>
      <c r="C100" s="2713"/>
      <c r="D100" s="2716" t="s">
        <v>18</v>
      </c>
      <c r="E100" s="2717"/>
      <c r="F100" s="699"/>
      <c r="G100" s="700"/>
      <c r="H100" s="699"/>
      <c r="I100" s="701"/>
      <c r="J100" s="700"/>
      <c r="K100" s="699"/>
      <c r="L100" s="701"/>
      <c r="M100" s="701"/>
      <c r="N100" s="700"/>
      <c r="O100" s="699"/>
      <c r="P100" s="685"/>
      <c r="Q100" s="699"/>
      <c r="R100" s="699"/>
      <c r="S100" s="701"/>
      <c r="T100" s="701"/>
      <c r="U100" s="700"/>
      <c r="V100" s="699"/>
      <c r="W100" s="701"/>
      <c r="X100" s="701"/>
      <c r="Y100" s="701"/>
      <c r="Z100" s="685"/>
      <c r="AA100" s="685"/>
      <c r="AB100" s="836">
        <f t="shared" si="18"/>
        <v>0</v>
      </c>
      <c r="AD100" s="15"/>
      <c r="AE100" s="2819"/>
      <c r="AF100" s="2824" t="s">
        <v>30</v>
      </c>
      <c r="AG100" s="2825"/>
      <c r="AH100" s="2053" t="s">
        <v>18</v>
      </c>
      <c r="AI100" s="2823"/>
      <c r="AJ100" s="447"/>
      <c r="AK100" s="451"/>
      <c r="AL100" s="447"/>
      <c r="AM100" s="465"/>
      <c r="AN100" s="451"/>
      <c r="AO100" s="447"/>
      <c r="AP100" s="465"/>
      <c r="AQ100" s="465"/>
      <c r="AR100" s="451"/>
      <c r="AS100" s="447"/>
      <c r="AT100" s="451"/>
      <c r="AU100" s="447"/>
      <c r="AV100" s="447"/>
      <c r="AW100" s="465"/>
      <c r="AX100" s="465"/>
      <c r="AY100" s="451"/>
      <c r="AZ100" s="447"/>
      <c r="BA100" s="465"/>
      <c r="BB100" s="465"/>
      <c r="BC100" s="465"/>
      <c r="BD100" s="451"/>
      <c r="BE100" s="447"/>
      <c r="BF100" s="689">
        <f t="shared" si="17"/>
        <v>0</v>
      </c>
      <c r="BG100" s="15"/>
    </row>
    <row r="101" spans="1:59" ht="15.95" hidden="1" customHeight="1" thickBot="1" x14ac:dyDescent="0.2">
      <c r="A101" s="2724"/>
      <c r="B101" s="2714"/>
      <c r="C101" s="2715"/>
      <c r="D101" s="841"/>
      <c r="E101" s="842" t="s">
        <v>19</v>
      </c>
      <c r="F101" s="705"/>
      <c r="G101" s="706"/>
      <c r="H101" s="705"/>
      <c r="I101" s="707"/>
      <c r="J101" s="706"/>
      <c r="K101" s="705"/>
      <c r="L101" s="707"/>
      <c r="M101" s="707"/>
      <c r="N101" s="706"/>
      <c r="O101" s="705"/>
      <c r="P101" s="685"/>
      <c r="Q101" s="705"/>
      <c r="R101" s="705"/>
      <c r="S101" s="707"/>
      <c r="T101" s="707"/>
      <c r="U101" s="706"/>
      <c r="V101" s="705"/>
      <c r="W101" s="707"/>
      <c r="X101" s="707"/>
      <c r="Y101" s="707"/>
      <c r="Z101" s="685"/>
      <c r="AA101" s="685"/>
      <c r="AB101" s="843">
        <f t="shared" si="18"/>
        <v>0</v>
      </c>
      <c r="AD101" s="15"/>
      <c r="AE101" s="2819"/>
      <c r="AF101" s="2820"/>
      <c r="AG101" s="2800"/>
      <c r="AH101" s="709"/>
      <c r="AI101" s="710" t="s">
        <v>19</v>
      </c>
      <c r="AJ101" s="680"/>
      <c r="AK101" s="571"/>
      <c r="AL101" s="680"/>
      <c r="AM101" s="681"/>
      <c r="AN101" s="571"/>
      <c r="AO101" s="680"/>
      <c r="AP101" s="681"/>
      <c r="AQ101" s="681"/>
      <c r="AR101" s="571"/>
      <c r="AS101" s="680"/>
      <c r="AT101" s="571"/>
      <c r="AU101" s="680"/>
      <c r="AV101" s="680"/>
      <c r="AW101" s="681"/>
      <c r="AX101" s="681"/>
      <c r="AY101" s="571"/>
      <c r="AZ101" s="680"/>
      <c r="BA101" s="681"/>
      <c r="BB101" s="681"/>
      <c r="BC101" s="681"/>
      <c r="BD101" s="571"/>
      <c r="BE101" s="682"/>
      <c r="BF101" s="711">
        <f t="shared" si="17"/>
        <v>0</v>
      </c>
      <c r="BG101" s="15"/>
    </row>
    <row r="102" spans="1:59" ht="59.85" hidden="1" customHeight="1" thickTop="1" x14ac:dyDescent="0.15">
      <c r="A102" s="2718" t="s">
        <v>0</v>
      </c>
      <c r="B102" s="2719"/>
      <c r="C102" s="2719"/>
      <c r="D102" s="2719"/>
      <c r="E102" s="2720"/>
      <c r="F102" s="2565" t="s">
        <v>1</v>
      </c>
      <c r="G102" s="2566"/>
      <c r="H102" s="2567" t="s">
        <v>2</v>
      </c>
      <c r="I102" s="2568"/>
      <c r="J102" s="2569"/>
      <c r="K102" s="2570" t="s">
        <v>3</v>
      </c>
      <c r="L102" s="2571"/>
      <c r="M102" s="2571"/>
      <c r="N102" s="2572"/>
      <c r="O102" s="2538" t="s">
        <v>64</v>
      </c>
      <c r="P102" s="2539"/>
      <c r="Q102" s="2540" t="s">
        <v>4</v>
      </c>
      <c r="R102" s="2542" t="s">
        <v>5</v>
      </c>
      <c r="S102" s="2543"/>
      <c r="T102" s="2543"/>
      <c r="U102" s="2544"/>
      <c r="V102" s="2545" t="s">
        <v>58</v>
      </c>
      <c r="W102" s="2546"/>
      <c r="X102" s="2546"/>
      <c r="Y102" s="2546"/>
      <c r="Z102" s="2547"/>
      <c r="AA102" s="2548" t="s">
        <v>63</v>
      </c>
      <c r="AB102" s="2710" t="s">
        <v>6</v>
      </c>
      <c r="AD102" s="15"/>
      <c r="AE102" s="2865" t="s">
        <v>0</v>
      </c>
      <c r="AF102" s="2866"/>
      <c r="AG102" s="2866"/>
      <c r="AH102" s="2866"/>
      <c r="AI102" s="2867"/>
      <c r="AJ102" s="2868" t="s">
        <v>1</v>
      </c>
      <c r="AK102" s="2830"/>
      <c r="AL102" s="2828" t="s">
        <v>2</v>
      </c>
      <c r="AM102" s="2829"/>
      <c r="AN102" s="2830"/>
      <c r="AO102" s="2828" t="s">
        <v>3</v>
      </c>
      <c r="AP102" s="2829"/>
      <c r="AQ102" s="2829"/>
      <c r="AR102" s="2830"/>
      <c r="AS102" s="2831" t="s">
        <v>64</v>
      </c>
      <c r="AT102" s="2832"/>
      <c r="AU102" s="2833" t="s">
        <v>4</v>
      </c>
      <c r="AV102" s="2828" t="s">
        <v>5</v>
      </c>
      <c r="AW102" s="2829"/>
      <c r="AX102" s="2829"/>
      <c r="AY102" s="2830"/>
      <c r="AZ102" s="2834" t="s">
        <v>58</v>
      </c>
      <c r="BA102" s="2835"/>
      <c r="BB102" s="2835"/>
      <c r="BC102" s="2835"/>
      <c r="BD102" s="2833"/>
      <c r="BE102" s="2835" t="s">
        <v>63</v>
      </c>
      <c r="BF102" s="2836" t="s">
        <v>6</v>
      </c>
      <c r="BG102" s="15"/>
    </row>
    <row r="103" spans="1:59" ht="127.5" hidden="1" customHeight="1" x14ac:dyDescent="0.15">
      <c r="A103" s="2721"/>
      <c r="B103" s="2722"/>
      <c r="C103" s="2722"/>
      <c r="D103" s="2722"/>
      <c r="E103" s="2723"/>
      <c r="F103" s="588" t="s">
        <v>7</v>
      </c>
      <c r="G103" s="589" t="s">
        <v>8</v>
      </c>
      <c r="H103" s="590" t="s">
        <v>9</v>
      </c>
      <c r="I103" s="591" t="s">
        <v>10</v>
      </c>
      <c r="J103" s="592" t="s">
        <v>11</v>
      </c>
      <c r="K103" s="593" t="s">
        <v>12</v>
      </c>
      <c r="L103" s="594" t="s">
        <v>13</v>
      </c>
      <c r="M103" s="594" t="s">
        <v>14</v>
      </c>
      <c r="N103" s="595" t="s">
        <v>15</v>
      </c>
      <c r="O103" s="596" t="s">
        <v>70</v>
      </c>
      <c r="P103" s="597" t="s">
        <v>71</v>
      </c>
      <c r="Q103" s="2541"/>
      <c r="R103" s="598" t="s">
        <v>533</v>
      </c>
      <c r="S103" s="599" t="s">
        <v>649</v>
      </c>
      <c r="T103" s="599" t="s">
        <v>534</v>
      </c>
      <c r="U103" s="600" t="s">
        <v>16</v>
      </c>
      <c r="V103" s="601" t="s">
        <v>59</v>
      </c>
      <c r="W103" s="602" t="s">
        <v>60</v>
      </c>
      <c r="X103" s="602" t="s">
        <v>338</v>
      </c>
      <c r="Y103" s="602" t="s">
        <v>535</v>
      </c>
      <c r="Z103" s="603" t="s">
        <v>62</v>
      </c>
      <c r="AA103" s="2549"/>
      <c r="AB103" s="2711"/>
      <c r="AD103" s="15"/>
      <c r="AE103" s="2784"/>
      <c r="AF103" s="2098"/>
      <c r="AG103" s="2098"/>
      <c r="AH103" s="2098"/>
      <c r="AI103" s="2785"/>
      <c r="AJ103" s="604" t="s">
        <v>7</v>
      </c>
      <c r="AK103" s="605" t="s">
        <v>8</v>
      </c>
      <c r="AL103" s="606" t="s">
        <v>9</v>
      </c>
      <c r="AM103" s="607" t="s">
        <v>10</v>
      </c>
      <c r="AN103" s="605" t="s">
        <v>11</v>
      </c>
      <c r="AO103" s="606" t="s">
        <v>12</v>
      </c>
      <c r="AP103" s="607" t="s">
        <v>13</v>
      </c>
      <c r="AQ103" s="607" t="s">
        <v>14</v>
      </c>
      <c r="AR103" s="605" t="s">
        <v>15</v>
      </c>
      <c r="AS103" s="608" t="s">
        <v>70</v>
      </c>
      <c r="AT103" s="605" t="s">
        <v>71</v>
      </c>
      <c r="AU103" s="2793"/>
      <c r="AV103" s="606" t="s">
        <v>536</v>
      </c>
      <c r="AW103" s="607" t="s">
        <v>537</v>
      </c>
      <c r="AX103" s="607" t="s">
        <v>540</v>
      </c>
      <c r="AY103" s="605" t="s">
        <v>16</v>
      </c>
      <c r="AZ103" s="608" t="s">
        <v>59</v>
      </c>
      <c r="BA103" s="607" t="s">
        <v>60</v>
      </c>
      <c r="BB103" s="607" t="s">
        <v>338</v>
      </c>
      <c r="BC103" s="607" t="s">
        <v>61</v>
      </c>
      <c r="BD103" s="605" t="s">
        <v>62</v>
      </c>
      <c r="BE103" s="2796"/>
      <c r="BF103" s="2798"/>
      <c r="BG103" s="15"/>
    </row>
    <row r="104" spans="1:59" ht="13.5" hidden="1" customHeight="1" x14ac:dyDescent="0.15">
      <c r="A104" s="2590" t="s">
        <v>65</v>
      </c>
      <c r="B104" s="2593" t="s">
        <v>544</v>
      </c>
      <c r="C104" s="2594"/>
      <c r="D104" s="2594"/>
      <c r="E104" s="712" t="s">
        <v>72</v>
      </c>
      <c r="F104" s="699"/>
      <c r="G104" s="700"/>
      <c r="H104" s="699"/>
      <c r="I104" s="701"/>
      <c r="J104" s="700"/>
      <c r="K104" s="699"/>
      <c r="L104" s="701"/>
      <c r="M104" s="701"/>
      <c r="N104" s="700"/>
      <c r="O104" s="699"/>
      <c r="P104" s="700"/>
      <c r="Q104" s="699"/>
      <c r="R104" s="844"/>
      <c r="S104" s="844"/>
      <c r="T104" s="844"/>
      <c r="U104" s="844"/>
      <c r="V104" s="699"/>
      <c r="W104" s="701"/>
      <c r="X104" s="701"/>
      <c r="Y104" s="701"/>
      <c r="Z104" s="700"/>
      <c r="AA104" s="699"/>
      <c r="AB104" s="714">
        <f>SUM(F104:Q104,V104:AA104)</f>
        <v>0</v>
      </c>
      <c r="AD104" s="15"/>
      <c r="AE104" s="2837" t="s">
        <v>65</v>
      </c>
      <c r="AF104" s="2840" t="s">
        <v>536</v>
      </c>
      <c r="AG104" s="2841"/>
      <c r="AH104" s="2841"/>
      <c r="AI104" s="715" t="s">
        <v>72</v>
      </c>
      <c r="AJ104" s="447"/>
      <c r="AK104" s="451"/>
      <c r="AL104" s="447"/>
      <c r="AM104" s="465"/>
      <c r="AN104" s="451"/>
      <c r="AO104" s="447"/>
      <c r="AP104" s="465"/>
      <c r="AQ104" s="465"/>
      <c r="AR104" s="451"/>
      <c r="AS104" s="447"/>
      <c r="AT104" s="451"/>
      <c r="AU104" s="447"/>
      <c r="AV104" s="2842"/>
      <c r="AW104" s="2843"/>
      <c r="AX104" s="2843"/>
      <c r="AY104" s="2844"/>
      <c r="AZ104" s="447"/>
      <c r="BA104" s="465"/>
      <c r="BB104" s="465"/>
      <c r="BC104" s="465"/>
      <c r="BD104" s="451"/>
      <c r="BE104" s="447"/>
      <c r="BF104" s="666">
        <f t="shared" ref="BF104:BF125" si="19">SUM(AJ104:BE104)</f>
        <v>0</v>
      </c>
      <c r="BG104" s="15"/>
    </row>
    <row r="105" spans="1:59" ht="13.5" hidden="1" customHeight="1" x14ac:dyDescent="0.15">
      <c r="A105" s="2591"/>
      <c r="B105" s="2593"/>
      <c r="C105" s="2594"/>
      <c r="D105" s="2594"/>
      <c r="E105" s="716" t="s">
        <v>19</v>
      </c>
      <c r="F105" s="692"/>
      <c r="G105" s="693"/>
      <c r="H105" s="692"/>
      <c r="I105" s="694"/>
      <c r="J105" s="693"/>
      <c r="K105" s="692"/>
      <c r="L105" s="694"/>
      <c r="M105" s="694"/>
      <c r="N105" s="693"/>
      <c r="O105" s="692"/>
      <c r="P105" s="693"/>
      <c r="Q105" s="692"/>
      <c r="R105" s="844"/>
      <c r="S105" s="844"/>
      <c r="T105" s="844"/>
      <c r="U105" s="844"/>
      <c r="V105" s="692"/>
      <c r="W105" s="694"/>
      <c r="X105" s="694"/>
      <c r="Y105" s="694"/>
      <c r="Z105" s="693"/>
      <c r="AA105" s="692"/>
      <c r="AB105" s="717">
        <f t="shared" ref="AB105:AB113" si="20">SUM(F105:Q105,V105:AA105)</f>
        <v>0</v>
      </c>
      <c r="AD105" s="15"/>
      <c r="AE105" s="2838"/>
      <c r="AF105" s="2840"/>
      <c r="AG105" s="2841"/>
      <c r="AH105" s="2841"/>
      <c r="AI105" s="698" t="s">
        <v>19</v>
      </c>
      <c r="AJ105" s="456"/>
      <c r="AK105" s="460"/>
      <c r="AL105" s="456"/>
      <c r="AM105" s="457"/>
      <c r="AN105" s="460"/>
      <c r="AO105" s="456"/>
      <c r="AP105" s="457"/>
      <c r="AQ105" s="457"/>
      <c r="AR105" s="460"/>
      <c r="AS105" s="456"/>
      <c r="AT105" s="460"/>
      <c r="AU105" s="456"/>
      <c r="AV105" s="2845"/>
      <c r="AW105" s="2846"/>
      <c r="AX105" s="2846"/>
      <c r="AY105" s="2847"/>
      <c r="AZ105" s="456"/>
      <c r="BA105" s="457"/>
      <c r="BB105" s="457"/>
      <c r="BC105" s="457"/>
      <c r="BD105" s="460"/>
      <c r="BE105" s="456"/>
      <c r="BF105" s="673">
        <f t="shared" si="19"/>
        <v>0</v>
      </c>
      <c r="BG105" s="15"/>
    </row>
    <row r="106" spans="1:59" ht="13.5" hidden="1" customHeight="1" x14ac:dyDescent="0.15">
      <c r="A106" s="2591"/>
      <c r="B106" s="2593" t="s">
        <v>545</v>
      </c>
      <c r="C106" s="2594"/>
      <c r="D106" s="2594"/>
      <c r="E106" s="712" t="s">
        <v>72</v>
      </c>
      <c r="F106" s="699"/>
      <c r="G106" s="700"/>
      <c r="H106" s="718"/>
      <c r="I106" s="701"/>
      <c r="J106" s="700"/>
      <c r="K106" s="718"/>
      <c r="L106" s="701"/>
      <c r="M106" s="701"/>
      <c r="N106" s="700"/>
      <c r="O106" s="699"/>
      <c r="P106" s="700"/>
      <c r="Q106" s="719"/>
      <c r="R106" s="844"/>
      <c r="S106" s="844"/>
      <c r="T106" s="844"/>
      <c r="U106" s="844"/>
      <c r="V106" s="699"/>
      <c r="W106" s="701"/>
      <c r="X106" s="718"/>
      <c r="Y106" s="701"/>
      <c r="Z106" s="700"/>
      <c r="AA106" s="720"/>
      <c r="AB106" s="714">
        <f t="shared" si="20"/>
        <v>0</v>
      </c>
      <c r="AD106" s="15"/>
      <c r="AE106" s="2838"/>
      <c r="AF106" s="2840" t="s">
        <v>537</v>
      </c>
      <c r="AG106" s="2841"/>
      <c r="AH106" s="2841"/>
      <c r="AI106" s="715" t="s">
        <v>72</v>
      </c>
      <c r="AJ106" s="447"/>
      <c r="AK106" s="451"/>
      <c r="AL106" s="721"/>
      <c r="AM106" s="465"/>
      <c r="AN106" s="451"/>
      <c r="AO106" s="721"/>
      <c r="AP106" s="465"/>
      <c r="AQ106" s="465"/>
      <c r="AR106" s="451"/>
      <c r="AS106" s="447"/>
      <c r="AT106" s="451"/>
      <c r="AU106" s="722"/>
      <c r="AV106" s="2845"/>
      <c r="AW106" s="2846"/>
      <c r="AX106" s="2846"/>
      <c r="AY106" s="2847"/>
      <c r="AZ106" s="447"/>
      <c r="BA106" s="465"/>
      <c r="BB106" s="721"/>
      <c r="BC106" s="465"/>
      <c r="BD106" s="451"/>
      <c r="BE106" s="723"/>
      <c r="BF106" s="666">
        <f t="shared" si="19"/>
        <v>0</v>
      </c>
      <c r="BG106" s="15"/>
    </row>
    <row r="107" spans="1:59" ht="13.5" hidden="1" customHeight="1" x14ac:dyDescent="0.15">
      <c r="A107" s="2591"/>
      <c r="B107" s="2593"/>
      <c r="C107" s="2594"/>
      <c r="D107" s="2594"/>
      <c r="E107" s="716" t="s">
        <v>19</v>
      </c>
      <c r="F107" s="692"/>
      <c r="G107" s="693"/>
      <c r="H107" s="692"/>
      <c r="I107" s="694"/>
      <c r="J107" s="693"/>
      <c r="K107" s="692"/>
      <c r="L107" s="694"/>
      <c r="M107" s="694"/>
      <c r="N107" s="693"/>
      <c r="O107" s="692"/>
      <c r="P107" s="693"/>
      <c r="Q107" s="692"/>
      <c r="R107" s="844"/>
      <c r="S107" s="844"/>
      <c r="T107" s="844"/>
      <c r="U107" s="844"/>
      <c r="V107" s="692"/>
      <c r="W107" s="694"/>
      <c r="X107" s="694"/>
      <c r="Y107" s="694"/>
      <c r="Z107" s="693"/>
      <c r="AA107" s="692"/>
      <c r="AB107" s="717">
        <f t="shared" si="20"/>
        <v>0</v>
      </c>
      <c r="AD107" s="15"/>
      <c r="AE107" s="2838"/>
      <c r="AF107" s="2840"/>
      <c r="AG107" s="2841"/>
      <c r="AH107" s="2841"/>
      <c r="AI107" s="698" t="s">
        <v>19</v>
      </c>
      <c r="AJ107" s="456"/>
      <c r="AK107" s="460"/>
      <c r="AL107" s="456"/>
      <c r="AM107" s="457"/>
      <c r="AN107" s="460"/>
      <c r="AO107" s="456"/>
      <c r="AP107" s="457"/>
      <c r="AQ107" s="457"/>
      <c r="AR107" s="460"/>
      <c r="AS107" s="456"/>
      <c r="AT107" s="460"/>
      <c r="AU107" s="456"/>
      <c r="AV107" s="2845"/>
      <c r="AW107" s="2846"/>
      <c r="AX107" s="2846"/>
      <c r="AY107" s="2847"/>
      <c r="AZ107" s="456"/>
      <c r="BA107" s="457"/>
      <c r="BB107" s="457"/>
      <c r="BC107" s="457"/>
      <c r="BD107" s="460"/>
      <c r="BE107" s="456"/>
      <c r="BF107" s="673">
        <f t="shared" si="19"/>
        <v>0</v>
      </c>
      <c r="BG107" s="15"/>
    </row>
    <row r="108" spans="1:59" ht="13.5" hidden="1" customHeight="1" x14ac:dyDescent="0.15">
      <c r="A108" s="2591"/>
      <c r="B108" s="2593" t="s">
        <v>540</v>
      </c>
      <c r="C108" s="2594"/>
      <c r="D108" s="2594"/>
      <c r="E108" s="712" t="s">
        <v>72</v>
      </c>
      <c r="F108" s="699"/>
      <c r="G108" s="700"/>
      <c r="H108" s="718"/>
      <c r="I108" s="701"/>
      <c r="J108" s="700"/>
      <c r="K108" s="718"/>
      <c r="L108" s="701"/>
      <c r="M108" s="701"/>
      <c r="N108" s="700"/>
      <c r="O108" s="699"/>
      <c r="P108" s="700"/>
      <c r="Q108" s="719"/>
      <c r="R108" s="844"/>
      <c r="S108" s="844"/>
      <c r="T108" s="844"/>
      <c r="U108" s="844"/>
      <c r="V108" s="699"/>
      <c r="W108" s="701"/>
      <c r="X108" s="718"/>
      <c r="Y108" s="701"/>
      <c r="Z108" s="700"/>
      <c r="AA108" s="720"/>
      <c r="AB108" s="714">
        <f t="shared" si="20"/>
        <v>0</v>
      </c>
      <c r="AD108" s="15"/>
      <c r="AE108" s="2838"/>
      <c r="AF108" s="2840" t="s">
        <v>540</v>
      </c>
      <c r="AG108" s="2841"/>
      <c r="AH108" s="2841"/>
      <c r="AI108" s="715" t="s">
        <v>72</v>
      </c>
      <c r="AJ108" s="447"/>
      <c r="AK108" s="451"/>
      <c r="AL108" s="721"/>
      <c r="AM108" s="465"/>
      <c r="AN108" s="451"/>
      <c r="AO108" s="721"/>
      <c r="AP108" s="465"/>
      <c r="AQ108" s="465"/>
      <c r="AR108" s="451"/>
      <c r="AS108" s="447"/>
      <c r="AT108" s="451"/>
      <c r="AU108" s="722"/>
      <c r="AV108" s="2845"/>
      <c r="AW108" s="2846"/>
      <c r="AX108" s="2846"/>
      <c r="AY108" s="2847"/>
      <c r="AZ108" s="447"/>
      <c r="BA108" s="465"/>
      <c r="BB108" s="721"/>
      <c r="BC108" s="465"/>
      <c r="BD108" s="451"/>
      <c r="BE108" s="723"/>
      <c r="BF108" s="666">
        <f t="shared" si="19"/>
        <v>0</v>
      </c>
      <c r="BG108" s="15"/>
    </row>
    <row r="109" spans="1:59" ht="13.5" hidden="1" customHeight="1" x14ac:dyDescent="0.15">
      <c r="A109" s="2591"/>
      <c r="B109" s="2593"/>
      <c r="C109" s="2594"/>
      <c r="D109" s="2594"/>
      <c r="E109" s="716" t="s">
        <v>19</v>
      </c>
      <c r="F109" s="692"/>
      <c r="G109" s="693"/>
      <c r="H109" s="692"/>
      <c r="I109" s="694"/>
      <c r="J109" s="693"/>
      <c r="K109" s="692"/>
      <c r="L109" s="694"/>
      <c r="M109" s="694"/>
      <c r="N109" s="693"/>
      <c r="O109" s="692"/>
      <c r="P109" s="693"/>
      <c r="Q109" s="692"/>
      <c r="R109" s="844"/>
      <c r="S109" s="844"/>
      <c r="T109" s="844"/>
      <c r="U109" s="844"/>
      <c r="V109" s="692"/>
      <c r="W109" s="694"/>
      <c r="X109" s="694"/>
      <c r="Y109" s="694"/>
      <c r="Z109" s="693"/>
      <c r="AA109" s="692"/>
      <c r="AB109" s="717">
        <f t="shared" si="20"/>
        <v>0</v>
      </c>
      <c r="AD109" s="15"/>
      <c r="AE109" s="2838"/>
      <c r="AF109" s="2840"/>
      <c r="AG109" s="2841"/>
      <c r="AH109" s="2841"/>
      <c r="AI109" s="698" t="s">
        <v>19</v>
      </c>
      <c r="AJ109" s="456"/>
      <c r="AK109" s="460"/>
      <c r="AL109" s="456"/>
      <c r="AM109" s="457"/>
      <c r="AN109" s="460"/>
      <c r="AO109" s="456"/>
      <c r="AP109" s="457"/>
      <c r="AQ109" s="457"/>
      <c r="AR109" s="460"/>
      <c r="AS109" s="456"/>
      <c r="AT109" s="460"/>
      <c r="AU109" s="456"/>
      <c r="AV109" s="2845"/>
      <c r="AW109" s="2846"/>
      <c r="AX109" s="2846"/>
      <c r="AY109" s="2847"/>
      <c r="AZ109" s="456"/>
      <c r="BA109" s="457"/>
      <c r="BB109" s="457"/>
      <c r="BC109" s="457"/>
      <c r="BD109" s="460"/>
      <c r="BE109" s="456"/>
      <c r="BF109" s="673">
        <f t="shared" si="19"/>
        <v>0</v>
      </c>
      <c r="BG109" s="15"/>
    </row>
    <row r="110" spans="1:59" ht="13.5" hidden="1" customHeight="1" x14ac:dyDescent="0.15">
      <c r="A110" s="2591"/>
      <c r="B110" s="2593" t="s">
        <v>16</v>
      </c>
      <c r="C110" s="2594"/>
      <c r="D110" s="2594"/>
      <c r="E110" s="712" t="s">
        <v>72</v>
      </c>
      <c r="F110" s="699"/>
      <c r="G110" s="700"/>
      <c r="H110" s="718"/>
      <c r="I110" s="701"/>
      <c r="J110" s="700"/>
      <c r="K110" s="718"/>
      <c r="L110" s="701"/>
      <c r="M110" s="701"/>
      <c r="N110" s="700"/>
      <c r="O110" s="699"/>
      <c r="P110" s="700"/>
      <c r="Q110" s="719"/>
      <c r="R110" s="844"/>
      <c r="S110" s="844"/>
      <c r="T110" s="844"/>
      <c r="U110" s="844"/>
      <c r="V110" s="699"/>
      <c r="W110" s="701"/>
      <c r="X110" s="718"/>
      <c r="Y110" s="701"/>
      <c r="Z110" s="700"/>
      <c r="AA110" s="720"/>
      <c r="AB110" s="724">
        <f t="shared" si="20"/>
        <v>0</v>
      </c>
      <c r="AD110" s="15"/>
      <c r="AE110" s="2838"/>
      <c r="AF110" s="2840" t="s">
        <v>16</v>
      </c>
      <c r="AG110" s="2841"/>
      <c r="AH110" s="2841"/>
      <c r="AI110" s="715" t="s">
        <v>72</v>
      </c>
      <c r="AJ110" s="447"/>
      <c r="AK110" s="451"/>
      <c r="AL110" s="721"/>
      <c r="AM110" s="465"/>
      <c r="AN110" s="451"/>
      <c r="AO110" s="721"/>
      <c r="AP110" s="465"/>
      <c r="AQ110" s="465"/>
      <c r="AR110" s="451"/>
      <c r="AS110" s="447"/>
      <c r="AT110" s="451"/>
      <c r="AU110" s="722"/>
      <c r="AV110" s="2845"/>
      <c r="AW110" s="2846"/>
      <c r="AX110" s="2846"/>
      <c r="AY110" s="2847"/>
      <c r="AZ110" s="447"/>
      <c r="BA110" s="465"/>
      <c r="BB110" s="721"/>
      <c r="BC110" s="465"/>
      <c r="BD110" s="451"/>
      <c r="BE110" s="723"/>
      <c r="BF110" s="689">
        <f t="shared" si="19"/>
        <v>0</v>
      </c>
      <c r="BG110" s="15"/>
    </row>
    <row r="111" spans="1:59" ht="13.5" hidden="1" customHeight="1" thickBot="1" x14ac:dyDescent="0.2">
      <c r="A111" s="2591"/>
      <c r="B111" s="2595"/>
      <c r="C111" s="2596"/>
      <c r="D111" s="2596"/>
      <c r="E111" s="725" t="s">
        <v>19</v>
      </c>
      <c r="F111" s="705"/>
      <c r="G111" s="706"/>
      <c r="H111" s="705"/>
      <c r="I111" s="707"/>
      <c r="J111" s="706"/>
      <c r="K111" s="705"/>
      <c r="L111" s="707"/>
      <c r="M111" s="707"/>
      <c r="N111" s="706"/>
      <c r="O111" s="705"/>
      <c r="P111" s="706"/>
      <c r="Q111" s="705"/>
      <c r="R111" s="845"/>
      <c r="S111" s="845"/>
      <c r="T111" s="845"/>
      <c r="U111" s="845"/>
      <c r="V111" s="692"/>
      <c r="W111" s="694"/>
      <c r="X111" s="694"/>
      <c r="Y111" s="694"/>
      <c r="Z111" s="693"/>
      <c r="AA111" s="692"/>
      <c r="AB111" s="727">
        <f t="shared" si="20"/>
        <v>0</v>
      </c>
      <c r="AD111" s="15"/>
      <c r="AE111" s="2838"/>
      <c r="AF111" s="2851"/>
      <c r="AG111" s="2852"/>
      <c r="AH111" s="2852"/>
      <c r="AI111" s="728" t="s">
        <v>19</v>
      </c>
      <c r="AJ111" s="680"/>
      <c r="AK111" s="571"/>
      <c r="AL111" s="680"/>
      <c r="AM111" s="681"/>
      <c r="AN111" s="571"/>
      <c r="AO111" s="680"/>
      <c r="AP111" s="681"/>
      <c r="AQ111" s="681"/>
      <c r="AR111" s="571"/>
      <c r="AS111" s="680"/>
      <c r="AT111" s="571"/>
      <c r="AU111" s="680"/>
      <c r="AV111" s="2845"/>
      <c r="AW111" s="2846"/>
      <c r="AX111" s="2846"/>
      <c r="AY111" s="2847"/>
      <c r="AZ111" s="456"/>
      <c r="BA111" s="457"/>
      <c r="BB111" s="457"/>
      <c r="BC111" s="457"/>
      <c r="BD111" s="460"/>
      <c r="BE111" s="456"/>
      <c r="BF111" s="683">
        <f t="shared" si="19"/>
        <v>0</v>
      </c>
      <c r="BG111" s="15"/>
    </row>
    <row r="112" spans="1:59" ht="13.5" hidden="1" customHeight="1" thickTop="1" x14ac:dyDescent="0.15">
      <c r="A112" s="2591"/>
      <c r="B112" s="2597" t="s">
        <v>6</v>
      </c>
      <c r="C112" s="2598"/>
      <c r="D112" s="2598"/>
      <c r="E112" s="729" t="s">
        <v>72</v>
      </c>
      <c r="F112" s="730">
        <f>SUM(F104,F106,F108,F110)</f>
        <v>0</v>
      </c>
      <c r="G112" s="731">
        <f t="shared" ref="G112:Q112" si="21">SUM(G104,G106,G108,G110)</f>
        <v>0</v>
      </c>
      <c r="H112" s="732">
        <f t="shared" si="21"/>
        <v>0</v>
      </c>
      <c r="I112" s="732">
        <f t="shared" si="21"/>
        <v>0</v>
      </c>
      <c r="J112" s="733">
        <f>SUM(J104,J106,J108,J110)</f>
        <v>0</v>
      </c>
      <c r="K112" s="734">
        <f t="shared" si="21"/>
        <v>0</v>
      </c>
      <c r="L112" s="735">
        <f t="shared" si="21"/>
        <v>0</v>
      </c>
      <c r="M112" s="735">
        <f t="shared" si="21"/>
        <v>0</v>
      </c>
      <c r="N112" s="736">
        <f t="shared" si="21"/>
        <v>0</v>
      </c>
      <c r="O112" s="737">
        <f t="shared" si="21"/>
        <v>0</v>
      </c>
      <c r="P112" s="738">
        <f t="shared" si="21"/>
        <v>0</v>
      </c>
      <c r="Q112" s="739">
        <f t="shared" si="21"/>
        <v>0</v>
      </c>
      <c r="R112" s="846"/>
      <c r="S112" s="847"/>
      <c r="T112" s="847"/>
      <c r="U112" s="848"/>
      <c r="V112" s="743">
        <f t="shared" ref="V112:AA113" si="22">SUM(V104,V106,V108,V110)</f>
        <v>0</v>
      </c>
      <c r="W112" s="744">
        <f t="shared" si="22"/>
        <v>0</v>
      </c>
      <c r="X112" s="745">
        <f t="shared" si="22"/>
        <v>0</v>
      </c>
      <c r="Y112" s="745">
        <f t="shared" si="22"/>
        <v>0</v>
      </c>
      <c r="Z112" s="746">
        <f t="shared" si="22"/>
        <v>0</v>
      </c>
      <c r="AA112" s="747">
        <f t="shared" si="22"/>
        <v>0</v>
      </c>
      <c r="AB112" s="748">
        <f t="shared" si="20"/>
        <v>0</v>
      </c>
      <c r="AD112" s="15"/>
      <c r="AE112" s="2838"/>
      <c r="AF112" s="2853" t="s">
        <v>6</v>
      </c>
      <c r="AG112" s="2854"/>
      <c r="AH112" s="2854"/>
      <c r="AI112" s="749" t="s">
        <v>72</v>
      </c>
      <c r="AJ112" s="750">
        <f t="shared" ref="AJ112:AU113" si="23">SUM(AJ104,AJ106,AJ108,AJ110)</f>
        <v>0</v>
      </c>
      <c r="AK112" s="751">
        <f t="shared" si="23"/>
        <v>0</v>
      </c>
      <c r="AL112" s="752">
        <f t="shared" si="23"/>
        <v>0</v>
      </c>
      <c r="AM112" s="752">
        <f t="shared" si="23"/>
        <v>0</v>
      </c>
      <c r="AN112" s="753">
        <f t="shared" si="23"/>
        <v>0</v>
      </c>
      <c r="AO112" s="750">
        <f t="shared" si="23"/>
        <v>0</v>
      </c>
      <c r="AP112" s="752">
        <f t="shared" si="23"/>
        <v>0</v>
      </c>
      <c r="AQ112" s="752">
        <f t="shared" si="23"/>
        <v>0</v>
      </c>
      <c r="AR112" s="753">
        <f t="shared" si="23"/>
        <v>0</v>
      </c>
      <c r="AS112" s="750">
        <f t="shared" si="23"/>
        <v>0</v>
      </c>
      <c r="AT112" s="751">
        <f t="shared" si="23"/>
        <v>0</v>
      </c>
      <c r="AU112" s="754">
        <f t="shared" si="23"/>
        <v>0</v>
      </c>
      <c r="AV112" s="2845"/>
      <c r="AW112" s="2846"/>
      <c r="AX112" s="2846"/>
      <c r="AY112" s="2847"/>
      <c r="AZ112" s="750">
        <f t="shared" ref="AZ112:BE113" si="24">SUM(AZ104,AZ106,AZ108,AZ110)</f>
        <v>0</v>
      </c>
      <c r="BA112" s="755">
        <f t="shared" si="24"/>
        <v>0</v>
      </c>
      <c r="BB112" s="752">
        <f t="shared" si="24"/>
        <v>0</v>
      </c>
      <c r="BC112" s="752">
        <f t="shared" si="24"/>
        <v>0</v>
      </c>
      <c r="BD112" s="753">
        <f t="shared" si="24"/>
        <v>0</v>
      </c>
      <c r="BE112" s="756">
        <f t="shared" si="24"/>
        <v>0</v>
      </c>
      <c r="BF112" s="757">
        <f t="shared" si="19"/>
        <v>0</v>
      </c>
      <c r="BG112" s="15"/>
    </row>
    <row r="113" spans="1:59" ht="13.5" hidden="1" customHeight="1" thickBot="1" x14ac:dyDescent="0.2">
      <c r="A113" s="2592"/>
      <c r="B113" s="2599"/>
      <c r="C113" s="2600"/>
      <c r="D113" s="2600"/>
      <c r="E113" s="725" t="s">
        <v>19</v>
      </c>
      <c r="F113" s="758">
        <f t="shared" ref="F113:Q113" si="25">SUM(F105,F107,F109,F111)</f>
        <v>0</v>
      </c>
      <c r="G113" s="759">
        <f t="shared" si="25"/>
        <v>0</v>
      </c>
      <c r="H113" s="760">
        <f t="shared" si="25"/>
        <v>0</v>
      </c>
      <c r="I113" s="760">
        <f t="shared" si="25"/>
        <v>0</v>
      </c>
      <c r="J113" s="761">
        <f>SUM(J105,J107,J109,J111)</f>
        <v>0</v>
      </c>
      <c r="K113" s="762">
        <f t="shared" si="25"/>
        <v>0</v>
      </c>
      <c r="L113" s="763">
        <f t="shared" si="25"/>
        <v>0</v>
      </c>
      <c r="M113" s="763">
        <f t="shared" si="25"/>
        <v>0</v>
      </c>
      <c r="N113" s="764">
        <f t="shared" si="25"/>
        <v>0</v>
      </c>
      <c r="O113" s="765">
        <f t="shared" si="25"/>
        <v>0</v>
      </c>
      <c r="P113" s="766">
        <f t="shared" si="25"/>
        <v>0</v>
      </c>
      <c r="Q113" s="767">
        <f t="shared" si="25"/>
        <v>0</v>
      </c>
      <c r="R113" s="849"/>
      <c r="S113" s="850"/>
      <c r="T113" s="850"/>
      <c r="U113" s="851"/>
      <c r="V113" s="771">
        <f t="shared" si="22"/>
        <v>0</v>
      </c>
      <c r="W113" s="772">
        <f t="shared" si="22"/>
        <v>0</v>
      </c>
      <c r="X113" s="773">
        <f t="shared" si="22"/>
        <v>0</v>
      </c>
      <c r="Y113" s="773">
        <f t="shared" si="22"/>
        <v>0</v>
      </c>
      <c r="Z113" s="774">
        <f t="shared" si="22"/>
        <v>0</v>
      </c>
      <c r="AA113" s="775">
        <f t="shared" si="22"/>
        <v>0</v>
      </c>
      <c r="AB113" s="776">
        <f t="shared" si="20"/>
        <v>0</v>
      </c>
      <c r="AD113" s="15"/>
      <c r="AE113" s="2839"/>
      <c r="AF113" s="2855"/>
      <c r="AG113" s="2856"/>
      <c r="AH113" s="2856"/>
      <c r="AI113" s="728" t="s">
        <v>19</v>
      </c>
      <c r="AJ113" s="680">
        <f t="shared" si="23"/>
        <v>0</v>
      </c>
      <c r="AK113" s="571">
        <f t="shared" si="23"/>
        <v>0</v>
      </c>
      <c r="AL113" s="777">
        <f t="shared" si="23"/>
        <v>0</v>
      </c>
      <c r="AM113" s="777">
        <f t="shared" si="23"/>
        <v>0</v>
      </c>
      <c r="AN113" s="778">
        <f t="shared" si="23"/>
        <v>0</v>
      </c>
      <c r="AO113" s="680">
        <f t="shared" si="23"/>
        <v>0</v>
      </c>
      <c r="AP113" s="777">
        <f t="shared" si="23"/>
        <v>0</v>
      </c>
      <c r="AQ113" s="777">
        <f t="shared" si="23"/>
        <v>0</v>
      </c>
      <c r="AR113" s="778">
        <f t="shared" si="23"/>
        <v>0</v>
      </c>
      <c r="AS113" s="680">
        <f t="shared" si="23"/>
        <v>0</v>
      </c>
      <c r="AT113" s="571">
        <f t="shared" si="23"/>
        <v>0</v>
      </c>
      <c r="AU113" s="428">
        <f t="shared" si="23"/>
        <v>0</v>
      </c>
      <c r="AV113" s="2848"/>
      <c r="AW113" s="2849"/>
      <c r="AX113" s="2849"/>
      <c r="AY113" s="2850"/>
      <c r="AZ113" s="680">
        <f t="shared" si="24"/>
        <v>0</v>
      </c>
      <c r="BA113" s="681">
        <f t="shared" si="24"/>
        <v>0</v>
      </c>
      <c r="BB113" s="777">
        <f t="shared" si="24"/>
        <v>0</v>
      </c>
      <c r="BC113" s="777">
        <f t="shared" si="24"/>
        <v>0</v>
      </c>
      <c r="BD113" s="778">
        <f t="shared" si="24"/>
        <v>0</v>
      </c>
      <c r="BE113" s="779">
        <f t="shared" si="24"/>
        <v>0</v>
      </c>
      <c r="BF113" s="780">
        <f t="shared" si="19"/>
        <v>0</v>
      </c>
      <c r="BG113" s="15"/>
    </row>
    <row r="114" spans="1:59" ht="13.5" hidden="1" customHeight="1" thickTop="1" x14ac:dyDescent="0.15">
      <c r="A114" s="2578" t="s">
        <v>66</v>
      </c>
      <c r="B114" s="2580" t="s">
        <v>67</v>
      </c>
      <c r="C114" s="2581"/>
      <c r="D114" s="2581"/>
      <c r="E114" s="781" t="s">
        <v>72</v>
      </c>
      <c r="F114" s="699"/>
      <c r="G114" s="700"/>
      <c r="H114" s="699"/>
      <c r="I114" s="701"/>
      <c r="J114" s="700"/>
      <c r="K114" s="699"/>
      <c r="L114" s="701"/>
      <c r="M114" s="701"/>
      <c r="N114" s="700"/>
      <c r="O114" s="699"/>
      <c r="P114" s="700"/>
      <c r="Q114" s="699"/>
      <c r="R114" s="699"/>
      <c r="S114" s="701"/>
      <c r="T114" s="701"/>
      <c r="U114" s="700"/>
      <c r="V114" s="852"/>
      <c r="W114" s="852"/>
      <c r="X114" s="852"/>
      <c r="Y114" s="852"/>
      <c r="Z114" s="852"/>
      <c r="AA114" s="699"/>
      <c r="AB114" s="783">
        <f>SUM(F114:U114,AA114)</f>
        <v>0</v>
      </c>
      <c r="AD114" s="15"/>
      <c r="AE114" s="2838" t="s">
        <v>66</v>
      </c>
      <c r="AF114" s="2858" t="s">
        <v>67</v>
      </c>
      <c r="AG114" s="2859"/>
      <c r="AH114" s="2859"/>
      <c r="AI114" s="784" t="s">
        <v>72</v>
      </c>
      <c r="AJ114" s="447"/>
      <c r="AK114" s="451"/>
      <c r="AL114" s="447"/>
      <c r="AM114" s="465"/>
      <c r="AN114" s="451"/>
      <c r="AO114" s="447"/>
      <c r="AP114" s="465"/>
      <c r="AQ114" s="465"/>
      <c r="AR114" s="451"/>
      <c r="AS114" s="447"/>
      <c r="AT114" s="451"/>
      <c r="AU114" s="447"/>
      <c r="AV114" s="447"/>
      <c r="AW114" s="465"/>
      <c r="AX114" s="465"/>
      <c r="AY114" s="451"/>
      <c r="AZ114" s="2845"/>
      <c r="BA114" s="2846"/>
      <c r="BB114" s="2846"/>
      <c r="BC114" s="2846"/>
      <c r="BD114" s="2847"/>
      <c r="BE114" s="447"/>
      <c r="BF114" s="689">
        <f t="shared" si="19"/>
        <v>0</v>
      </c>
      <c r="BG114" s="15"/>
    </row>
    <row r="115" spans="1:59" ht="13.5" hidden="1" customHeight="1" x14ac:dyDescent="0.15">
      <c r="A115" s="2578"/>
      <c r="B115" s="2582"/>
      <c r="C115" s="2583"/>
      <c r="D115" s="2583"/>
      <c r="E115" s="785" t="s">
        <v>19</v>
      </c>
      <c r="F115" s="692"/>
      <c r="G115" s="693"/>
      <c r="H115" s="692"/>
      <c r="I115" s="694"/>
      <c r="J115" s="693"/>
      <c r="K115" s="692"/>
      <c r="L115" s="694"/>
      <c r="M115" s="694"/>
      <c r="N115" s="693"/>
      <c r="O115" s="692"/>
      <c r="P115" s="693"/>
      <c r="Q115" s="692"/>
      <c r="R115" s="692"/>
      <c r="S115" s="694"/>
      <c r="T115" s="694"/>
      <c r="U115" s="693"/>
      <c r="V115" s="844"/>
      <c r="W115" s="844"/>
      <c r="X115" s="844"/>
      <c r="Y115" s="844"/>
      <c r="Z115" s="844"/>
      <c r="AA115" s="692"/>
      <c r="AB115" s="786">
        <f t="shared" ref="AB115:AB125" si="26">SUM(F115:U115,AA115)</f>
        <v>0</v>
      </c>
      <c r="AD115" s="15"/>
      <c r="AE115" s="2838"/>
      <c r="AF115" s="2840"/>
      <c r="AG115" s="2841"/>
      <c r="AH115" s="2841"/>
      <c r="AI115" s="698" t="s">
        <v>19</v>
      </c>
      <c r="AJ115" s="456"/>
      <c r="AK115" s="460"/>
      <c r="AL115" s="456"/>
      <c r="AM115" s="457"/>
      <c r="AN115" s="460"/>
      <c r="AO115" s="456"/>
      <c r="AP115" s="457"/>
      <c r="AQ115" s="457"/>
      <c r="AR115" s="460"/>
      <c r="AS115" s="456"/>
      <c r="AT115" s="460"/>
      <c r="AU115" s="456"/>
      <c r="AV115" s="456"/>
      <c r="AW115" s="457"/>
      <c r="AX115" s="457"/>
      <c r="AY115" s="460"/>
      <c r="AZ115" s="2845"/>
      <c r="BA115" s="2846"/>
      <c r="BB115" s="2846"/>
      <c r="BC115" s="2846"/>
      <c r="BD115" s="2847"/>
      <c r="BE115" s="456"/>
      <c r="BF115" s="673">
        <f t="shared" si="19"/>
        <v>0</v>
      </c>
      <c r="BG115" s="15"/>
    </row>
    <row r="116" spans="1:59" ht="13.5" hidden="1" customHeight="1" x14ac:dyDescent="0.15">
      <c r="A116" s="2578"/>
      <c r="B116" s="2582" t="s">
        <v>68</v>
      </c>
      <c r="C116" s="2583"/>
      <c r="D116" s="2583"/>
      <c r="E116" s="787" t="s">
        <v>72</v>
      </c>
      <c r="F116" s="699"/>
      <c r="G116" s="700"/>
      <c r="H116" s="699"/>
      <c r="I116" s="701"/>
      <c r="J116" s="700"/>
      <c r="K116" s="699"/>
      <c r="L116" s="701"/>
      <c r="M116" s="701"/>
      <c r="N116" s="700"/>
      <c r="O116" s="699"/>
      <c r="P116" s="700"/>
      <c r="Q116" s="699"/>
      <c r="R116" s="699"/>
      <c r="S116" s="701"/>
      <c r="T116" s="701"/>
      <c r="U116" s="700"/>
      <c r="V116" s="844"/>
      <c r="W116" s="844"/>
      <c r="X116" s="844"/>
      <c r="Y116" s="844"/>
      <c r="Z116" s="844"/>
      <c r="AA116" s="699"/>
      <c r="AB116" s="788">
        <f t="shared" si="26"/>
        <v>0</v>
      </c>
      <c r="AD116" s="15"/>
      <c r="AE116" s="2838"/>
      <c r="AF116" s="2840" t="s">
        <v>68</v>
      </c>
      <c r="AG116" s="2841"/>
      <c r="AH116" s="2841"/>
      <c r="AI116" s="715" t="s">
        <v>72</v>
      </c>
      <c r="AJ116" s="447"/>
      <c r="AK116" s="451"/>
      <c r="AL116" s="447"/>
      <c r="AM116" s="465"/>
      <c r="AN116" s="451"/>
      <c r="AO116" s="447"/>
      <c r="AP116" s="465"/>
      <c r="AQ116" s="465"/>
      <c r="AR116" s="451"/>
      <c r="AS116" s="447"/>
      <c r="AT116" s="451"/>
      <c r="AU116" s="447"/>
      <c r="AV116" s="447"/>
      <c r="AW116" s="465"/>
      <c r="AX116" s="465"/>
      <c r="AY116" s="451"/>
      <c r="AZ116" s="2845"/>
      <c r="BA116" s="2846"/>
      <c r="BB116" s="2846"/>
      <c r="BC116" s="2846"/>
      <c r="BD116" s="2847"/>
      <c r="BE116" s="447"/>
      <c r="BF116" s="666">
        <f t="shared" si="19"/>
        <v>0</v>
      </c>
      <c r="BG116" s="15"/>
    </row>
    <row r="117" spans="1:59" ht="13.5" hidden="1" customHeight="1" x14ac:dyDescent="0.15">
      <c r="A117" s="2578"/>
      <c r="B117" s="2582"/>
      <c r="C117" s="2583"/>
      <c r="D117" s="2583"/>
      <c r="E117" s="785" t="s">
        <v>19</v>
      </c>
      <c r="F117" s="692"/>
      <c r="G117" s="693"/>
      <c r="H117" s="692"/>
      <c r="I117" s="694"/>
      <c r="J117" s="693"/>
      <c r="K117" s="692"/>
      <c r="L117" s="694"/>
      <c r="M117" s="694"/>
      <c r="N117" s="693"/>
      <c r="O117" s="692"/>
      <c r="P117" s="693"/>
      <c r="Q117" s="692"/>
      <c r="R117" s="692"/>
      <c r="S117" s="694"/>
      <c r="T117" s="694"/>
      <c r="U117" s="693"/>
      <c r="V117" s="844"/>
      <c r="W117" s="844"/>
      <c r="X117" s="844"/>
      <c r="Y117" s="844"/>
      <c r="Z117" s="844"/>
      <c r="AA117" s="692"/>
      <c r="AB117" s="786">
        <f t="shared" si="26"/>
        <v>0</v>
      </c>
      <c r="AD117" s="15"/>
      <c r="AE117" s="2838"/>
      <c r="AF117" s="2840"/>
      <c r="AG117" s="2841"/>
      <c r="AH117" s="2841"/>
      <c r="AI117" s="698" t="s">
        <v>19</v>
      </c>
      <c r="AJ117" s="456"/>
      <c r="AK117" s="460"/>
      <c r="AL117" s="456"/>
      <c r="AM117" s="457"/>
      <c r="AN117" s="460"/>
      <c r="AO117" s="456"/>
      <c r="AP117" s="457"/>
      <c r="AQ117" s="457"/>
      <c r="AR117" s="460"/>
      <c r="AS117" s="456"/>
      <c r="AT117" s="460"/>
      <c r="AU117" s="456"/>
      <c r="AV117" s="456"/>
      <c r="AW117" s="457"/>
      <c r="AX117" s="457"/>
      <c r="AY117" s="460"/>
      <c r="AZ117" s="2845"/>
      <c r="BA117" s="2846"/>
      <c r="BB117" s="2846"/>
      <c r="BC117" s="2846"/>
      <c r="BD117" s="2847"/>
      <c r="BE117" s="456"/>
      <c r="BF117" s="673">
        <f t="shared" si="19"/>
        <v>0</v>
      </c>
      <c r="BG117" s="15"/>
    </row>
    <row r="118" spans="1:59" ht="15" hidden="1" customHeight="1" x14ac:dyDescent="0.15">
      <c r="A118" s="2578"/>
      <c r="B118" s="2582" t="s">
        <v>308</v>
      </c>
      <c r="C118" s="2583"/>
      <c r="D118" s="2583"/>
      <c r="E118" s="787" t="s">
        <v>72</v>
      </c>
      <c r="F118" s="699"/>
      <c r="G118" s="700"/>
      <c r="H118" s="699"/>
      <c r="I118" s="701"/>
      <c r="J118" s="700"/>
      <c r="K118" s="699"/>
      <c r="L118" s="701"/>
      <c r="M118" s="701"/>
      <c r="N118" s="700"/>
      <c r="O118" s="699"/>
      <c r="P118" s="700"/>
      <c r="Q118" s="699"/>
      <c r="R118" s="699"/>
      <c r="S118" s="701"/>
      <c r="T118" s="701"/>
      <c r="U118" s="700"/>
      <c r="V118" s="844"/>
      <c r="W118" s="844"/>
      <c r="X118" s="844"/>
      <c r="Y118" s="844"/>
      <c r="Z118" s="844"/>
      <c r="AA118" s="699"/>
      <c r="AB118" s="788">
        <f t="shared" si="26"/>
        <v>0</v>
      </c>
      <c r="AD118" s="15"/>
      <c r="AE118" s="2838"/>
      <c r="AF118" s="2840" t="s">
        <v>308</v>
      </c>
      <c r="AG118" s="2841"/>
      <c r="AH118" s="2841"/>
      <c r="AI118" s="715" t="s">
        <v>72</v>
      </c>
      <c r="AJ118" s="447"/>
      <c r="AK118" s="451"/>
      <c r="AL118" s="447"/>
      <c r="AM118" s="465"/>
      <c r="AN118" s="451"/>
      <c r="AO118" s="447"/>
      <c r="AP118" s="465"/>
      <c r="AQ118" s="465"/>
      <c r="AR118" s="451"/>
      <c r="AS118" s="447"/>
      <c r="AT118" s="451"/>
      <c r="AU118" s="447"/>
      <c r="AV118" s="447"/>
      <c r="AW118" s="465"/>
      <c r="AX118" s="465"/>
      <c r="AY118" s="451"/>
      <c r="AZ118" s="2845"/>
      <c r="BA118" s="2846"/>
      <c r="BB118" s="2846"/>
      <c r="BC118" s="2846"/>
      <c r="BD118" s="2847"/>
      <c r="BE118" s="447"/>
      <c r="BF118" s="666">
        <f t="shared" si="19"/>
        <v>0</v>
      </c>
      <c r="BG118" s="15"/>
    </row>
    <row r="119" spans="1:59" ht="15" hidden="1" customHeight="1" x14ac:dyDescent="0.15">
      <c r="A119" s="2578"/>
      <c r="B119" s="2582"/>
      <c r="C119" s="2583"/>
      <c r="D119" s="2583"/>
      <c r="E119" s="785" t="s">
        <v>19</v>
      </c>
      <c r="F119" s="692"/>
      <c r="G119" s="693"/>
      <c r="H119" s="692"/>
      <c r="I119" s="694"/>
      <c r="J119" s="693"/>
      <c r="K119" s="692"/>
      <c r="L119" s="694"/>
      <c r="M119" s="694"/>
      <c r="N119" s="693"/>
      <c r="O119" s="692"/>
      <c r="P119" s="693"/>
      <c r="Q119" s="692"/>
      <c r="R119" s="692"/>
      <c r="S119" s="694"/>
      <c r="T119" s="694"/>
      <c r="U119" s="693"/>
      <c r="V119" s="844"/>
      <c r="W119" s="844"/>
      <c r="X119" s="844"/>
      <c r="Y119" s="844"/>
      <c r="Z119" s="844"/>
      <c r="AA119" s="692"/>
      <c r="AB119" s="786">
        <f t="shared" si="26"/>
        <v>0</v>
      </c>
      <c r="AD119" s="15"/>
      <c r="AE119" s="2838"/>
      <c r="AF119" s="2840"/>
      <c r="AG119" s="2841"/>
      <c r="AH119" s="2841"/>
      <c r="AI119" s="698" t="s">
        <v>19</v>
      </c>
      <c r="AJ119" s="456"/>
      <c r="AK119" s="460"/>
      <c r="AL119" s="456"/>
      <c r="AM119" s="457"/>
      <c r="AN119" s="460"/>
      <c r="AO119" s="456"/>
      <c r="AP119" s="457"/>
      <c r="AQ119" s="457"/>
      <c r="AR119" s="460"/>
      <c r="AS119" s="456"/>
      <c r="AT119" s="460"/>
      <c r="AU119" s="456"/>
      <c r="AV119" s="456"/>
      <c r="AW119" s="457"/>
      <c r="AX119" s="457"/>
      <c r="AY119" s="460"/>
      <c r="AZ119" s="2845"/>
      <c r="BA119" s="2846"/>
      <c r="BB119" s="2846"/>
      <c r="BC119" s="2846"/>
      <c r="BD119" s="2847"/>
      <c r="BE119" s="456"/>
      <c r="BF119" s="673">
        <f t="shared" si="19"/>
        <v>0</v>
      </c>
      <c r="BG119" s="15"/>
    </row>
    <row r="120" spans="1:59" ht="13.5" hidden="1" customHeight="1" x14ac:dyDescent="0.15">
      <c r="A120" s="2578"/>
      <c r="B120" s="2582" t="s">
        <v>648</v>
      </c>
      <c r="C120" s="2583"/>
      <c r="D120" s="2583"/>
      <c r="E120" s="787" t="s">
        <v>72</v>
      </c>
      <c r="F120" s="699"/>
      <c r="G120" s="700"/>
      <c r="H120" s="699"/>
      <c r="I120" s="701"/>
      <c r="J120" s="700"/>
      <c r="K120" s="699"/>
      <c r="L120" s="701"/>
      <c r="M120" s="701"/>
      <c r="N120" s="700"/>
      <c r="O120" s="699"/>
      <c r="P120" s="700"/>
      <c r="Q120" s="699"/>
      <c r="R120" s="699"/>
      <c r="S120" s="701"/>
      <c r="T120" s="701"/>
      <c r="U120" s="700"/>
      <c r="V120" s="844"/>
      <c r="W120" s="844"/>
      <c r="X120" s="844"/>
      <c r="Y120" s="844"/>
      <c r="Z120" s="844"/>
      <c r="AA120" s="699"/>
      <c r="AB120" s="788">
        <f t="shared" si="26"/>
        <v>0</v>
      </c>
      <c r="AD120" s="15"/>
      <c r="AE120" s="2838"/>
      <c r="AF120" s="2840" t="s">
        <v>681</v>
      </c>
      <c r="AG120" s="2841"/>
      <c r="AH120" s="2841"/>
      <c r="AI120" s="715" t="s">
        <v>72</v>
      </c>
      <c r="AJ120" s="447"/>
      <c r="AK120" s="451"/>
      <c r="AL120" s="447"/>
      <c r="AM120" s="465"/>
      <c r="AN120" s="451"/>
      <c r="AO120" s="447"/>
      <c r="AP120" s="465"/>
      <c r="AQ120" s="465"/>
      <c r="AR120" s="451"/>
      <c r="AS120" s="447"/>
      <c r="AT120" s="451"/>
      <c r="AU120" s="447"/>
      <c r="AV120" s="447"/>
      <c r="AW120" s="465"/>
      <c r="AX120" s="465"/>
      <c r="AY120" s="451"/>
      <c r="AZ120" s="2845"/>
      <c r="BA120" s="2846"/>
      <c r="BB120" s="2846"/>
      <c r="BC120" s="2846"/>
      <c r="BD120" s="2847"/>
      <c r="BE120" s="447"/>
      <c r="BF120" s="666">
        <f t="shared" si="19"/>
        <v>0</v>
      </c>
      <c r="BG120" s="15"/>
    </row>
    <row r="121" spans="1:59" ht="13.5" hidden="1" customHeight="1" x14ac:dyDescent="0.15">
      <c r="A121" s="2578"/>
      <c r="B121" s="2582"/>
      <c r="C121" s="2583"/>
      <c r="D121" s="2583"/>
      <c r="E121" s="785" t="s">
        <v>19</v>
      </c>
      <c r="F121" s="692"/>
      <c r="G121" s="693"/>
      <c r="H121" s="692"/>
      <c r="I121" s="694"/>
      <c r="J121" s="693"/>
      <c r="K121" s="692"/>
      <c r="L121" s="694"/>
      <c r="M121" s="694"/>
      <c r="N121" s="693"/>
      <c r="O121" s="692"/>
      <c r="P121" s="693"/>
      <c r="Q121" s="692"/>
      <c r="R121" s="692"/>
      <c r="S121" s="694"/>
      <c r="T121" s="694"/>
      <c r="U121" s="693"/>
      <c r="V121" s="844"/>
      <c r="W121" s="844"/>
      <c r="X121" s="844"/>
      <c r="Y121" s="844"/>
      <c r="Z121" s="844"/>
      <c r="AA121" s="692"/>
      <c r="AB121" s="786">
        <f t="shared" si="26"/>
        <v>0</v>
      </c>
      <c r="AD121" s="15"/>
      <c r="AE121" s="2838"/>
      <c r="AF121" s="2840"/>
      <c r="AG121" s="2841"/>
      <c r="AH121" s="2841"/>
      <c r="AI121" s="698" t="s">
        <v>19</v>
      </c>
      <c r="AJ121" s="456"/>
      <c r="AK121" s="460"/>
      <c r="AL121" s="456"/>
      <c r="AM121" s="457"/>
      <c r="AN121" s="460"/>
      <c r="AO121" s="456"/>
      <c r="AP121" s="457"/>
      <c r="AQ121" s="457"/>
      <c r="AR121" s="460"/>
      <c r="AS121" s="456"/>
      <c r="AT121" s="460"/>
      <c r="AU121" s="456"/>
      <c r="AV121" s="456"/>
      <c r="AW121" s="457"/>
      <c r="AX121" s="457"/>
      <c r="AY121" s="460"/>
      <c r="AZ121" s="2845"/>
      <c r="BA121" s="2846"/>
      <c r="BB121" s="2846"/>
      <c r="BC121" s="2846"/>
      <c r="BD121" s="2847"/>
      <c r="BE121" s="456"/>
      <c r="BF121" s="673">
        <f t="shared" si="19"/>
        <v>0</v>
      </c>
      <c r="BG121" s="15"/>
    </row>
    <row r="122" spans="1:59" ht="13.5" hidden="1" customHeight="1" x14ac:dyDescent="0.15">
      <c r="A122" s="2578"/>
      <c r="B122" s="2582" t="s">
        <v>69</v>
      </c>
      <c r="C122" s="2583"/>
      <c r="D122" s="2583"/>
      <c r="E122" s="787" t="s">
        <v>72</v>
      </c>
      <c r="F122" s="699"/>
      <c r="G122" s="700"/>
      <c r="H122" s="699"/>
      <c r="I122" s="701"/>
      <c r="J122" s="700"/>
      <c r="K122" s="699"/>
      <c r="L122" s="701"/>
      <c r="M122" s="701"/>
      <c r="N122" s="700"/>
      <c r="O122" s="699"/>
      <c r="P122" s="700"/>
      <c r="Q122" s="699"/>
      <c r="R122" s="699"/>
      <c r="S122" s="701"/>
      <c r="T122" s="701"/>
      <c r="U122" s="700"/>
      <c r="V122" s="844"/>
      <c r="W122" s="844"/>
      <c r="X122" s="844"/>
      <c r="Y122" s="844"/>
      <c r="Z122" s="844"/>
      <c r="AA122" s="699"/>
      <c r="AB122" s="783">
        <f t="shared" si="26"/>
        <v>0</v>
      </c>
      <c r="AD122" s="15"/>
      <c r="AE122" s="2838"/>
      <c r="AF122" s="2840" t="s">
        <v>69</v>
      </c>
      <c r="AG122" s="2841"/>
      <c r="AH122" s="2841"/>
      <c r="AI122" s="715" t="s">
        <v>72</v>
      </c>
      <c r="AJ122" s="447"/>
      <c r="AK122" s="451"/>
      <c r="AL122" s="447"/>
      <c r="AM122" s="465"/>
      <c r="AN122" s="451"/>
      <c r="AO122" s="447"/>
      <c r="AP122" s="465"/>
      <c r="AQ122" s="465"/>
      <c r="AR122" s="451"/>
      <c r="AS122" s="447"/>
      <c r="AT122" s="451"/>
      <c r="AU122" s="447"/>
      <c r="AV122" s="447"/>
      <c r="AW122" s="465"/>
      <c r="AX122" s="465"/>
      <c r="AY122" s="451"/>
      <c r="AZ122" s="2845"/>
      <c r="BA122" s="2846"/>
      <c r="BB122" s="2846"/>
      <c r="BC122" s="2846"/>
      <c r="BD122" s="2847"/>
      <c r="BE122" s="447"/>
      <c r="BF122" s="689">
        <f t="shared" si="19"/>
        <v>0</v>
      </c>
      <c r="BG122" s="15"/>
    </row>
    <row r="123" spans="1:59" ht="13.5" hidden="1" customHeight="1" thickBot="1" x14ac:dyDescent="0.2">
      <c r="A123" s="2578"/>
      <c r="B123" s="2584"/>
      <c r="C123" s="2585"/>
      <c r="D123" s="2585"/>
      <c r="E123" s="789" t="s">
        <v>19</v>
      </c>
      <c r="F123" s="705"/>
      <c r="G123" s="706"/>
      <c r="H123" s="705"/>
      <c r="I123" s="707"/>
      <c r="J123" s="706"/>
      <c r="K123" s="705"/>
      <c r="L123" s="707"/>
      <c r="M123" s="707"/>
      <c r="N123" s="706"/>
      <c r="O123" s="705"/>
      <c r="P123" s="706"/>
      <c r="Q123" s="705"/>
      <c r="R123" s="705"/>
      <c r="S123" s="707"/>
      <c r="T123" s="707"/>
      <c r="U123" s="706"/>
      <c r="V123" s="845"/>
      <c r="W123" s="845"/>
      <c r="X123" s="845"/>
      <c r="Y123" s="845"/>
      <c r="Z123" s="845"/>
      <c r="AA123" s="692"/>
      <c r="AB123" s="790">
        <f t="shared" si="26"/>
        <v>0</v>
      </c>
      <c r="AD123" s="15"/>
      <c r="AE123" s="2838"/>
      <c r="AF123" s="2851"/>
      <c r="AG123" s="2852"/>
      <c r="AH123" s="2852"/>
      <c r="AI123" s="728" t="s">
        <v>19</v>
      </c>
      <c r="AJ123" s="680"/>
      <c r="AK123" s="571"/>
      <c r="AL123" s="680"/>
      <c r="AM123" s="681"/>
      <c r="AN123" s="571"/>
      <c r="AO123" s="680"/>
      <c r="AP123" s="681"/>
      <c r="AQ123" s="681"/>
      <c r="AR123" s="571"/>
      <c r="AS123" s="680"/>
      <c r="AT123" s="571"/>
      <c r="AU123" s="680"/>
      <c r="AV123" s="680"/>
      <c r="AW123" s="681"/>
      <c r="AX123" s="681"/>
      <c r="AY123" s="571"/>
      <c r="AZ123" s="2845"/>
      <c r="BA123" s="2846"/>
      <c r="BB123" s="2846"/>
      <c r="BC123" s="2846"/>
      <c r="BD123" s="2847"/>
      <c r="BE123" s="456"/>
      <c r="BF123" s="683">
        <f t="shared" si="19"/>
        <v>0</v>
      </c>
      <c r="BG123" s="15"/>
    </row>
    <row r="124" spans="1:59" ht="13.5" hidden="1" customHeight="1" thickTop="1" x14ac:dyDescent="0.15">
      <c r="A124" s="2578"/>
      <c r="B124" s="2586" t="s">
        <v>6</v>
      </c>
      <c r="C124" s="2587"/>
      <c r="D124" s="2587"/>
      <c r="E124" s="791" t="s">
        <v>72</v>
      </c>
      <c r="F124" s="730">
        <f>SUM(F114,F116,F118,F120,F122)</f>
        <v>0</v>
      </c>
      <c r="G124" s="731">
        <f t="shared" ref="G124:U125" si="27">SUM(G114,G116,G118,G120,G122)</f>
        <v>0</v>
      </c>
      <c r="H124" s="732">
        <f t="shared" si="27"/>
        <v>0</v>
      </c>
      <c r="I124" s="732">
        <f t="shared" si="27"/>
        <v>0</v>
      </c>
      <c r="J124" s="733">
        <f>SUM(J114,J116,J118,J120,J122)</f>
        <v>0</v>
      </c>
      <c r="K124" s="734">
        <f t="shared" si="27"/>
        <v>0</v>
      </c>
      <c r="L124" s="735">
        <f t="shared" si="27"/>
        <v>0</v>
      </c>
      <c r="M124" s="735">
        <f t="shared" si="27"/>
        <v>0</v>
      </c>
      <c r="N124" s="736">
        <f t="shared" si="27"/>
        <v>0</v>
      </c>
      <c r="O124" s="737">
        <f t="shared" si="27"/>
        <v>0</v>
      </c>
      <c r="P124" s="738">
        <f t="shared" si="27"/>
        <v>0</v>
      </c>
      <c r="Q124" s="739">
        <f>SUM(Q114,Q116,Q118,Q120,Q122)</f>
        <v>0</v>
      </c>
      <c r="R124" s="792">
        <f t="shared" si="27"/>
        <v>0</v>
      </c>
      <c r="S124" s="793">
        <f t="shared" si="27"/>
        <v>0</v>
      </c>
      <c r="T124" s="793">
        <f t="shared" si="27"/>
        <v>0</v>
      </c>
      <c r="U124" s="794">
        <f t="shared" si="27"/>
        <v>0</v>
      </c>
      <c r="V124" s="846"/>
      <c r="W124" s="847"/>
      <c r="X124" s="847"/>
      <c r="Y124" s="847"/>
      <c r="Z124" s="848"/>
      <c r="AA124" s="747">
        <f>SUM(AA114,AA116,AA118,AA120,AA122)</f>
        <v>0</v>
      </c>
      <c r="AB124" s="798">
        <f t="shared" si="26"/>
        <v>0</v>
      </c>
      <c r="AD124" s="15"/>
      <c r="AE124" s="2838"/>
      <c r="AF124" s="2853" t="s">
        <v>6</v>
      </c>
      <c r="AG124" s="2854"/>
      <c r="AH124" s="2854"/>
      <c r="AI124" s="749" t="s">
        <v>72</v>
      </c>
      <c r="AJ124" s="750">
        <f t="shared" ref="AJ124:AY125" si="28">SUM(AJ114,AJ116,AJ120,AJ122)</f>
        <v>0</v>
      </c>
      <c r="AK124" s="751">
        <f t="shared" si="28"/>
        <v>0</v>
      </c>
      <c r="AL124" s="752">
        <f t="shared" si="28"/>
        <v>0</v>
      </c>
      <c r="AM124" s="752">
        <f t="shared" si="28"/>
        <v>0</v>
      </c>
      <c r="AN124" s="753">
        <f t="shared" si="28"/>
        <v>0</v>
      </c>
      <c r="AO124" s="750">
        <f t="shared" si="28"/>
        <v>0</v>
      </c>
      <c r="AP124" s="752">
        <f t="shared" si="28"/>
        <v>0</v>
      </c>
      <c r="AQ124" s="752">
        <f t="shared" si="28"/>
        <v>0</v>
      </c>
      <c r="AR124" s="753">
        <f t="shared" si="28"/>
        <v>0</v>
      </c>
      <c r="AS124" s="750">
        <f t="shared" si="28"/>
        <v>0</v>
      </c>
      <c r="AT124" s="751">
        <f t="shared" si="28"/>
        <v>0</v>
      </c>
      <c r="AU124" s="754">
        <f t="shared" si="28"/>
        <v>0</v>
      </c>
      <c r="AV124" s="750">
        <f t="shared" si="28"/>
        <v>0</v>
      </c>
      <c r="AW124" s="752">
        <f t="shared" si="28"/>
        <v>0</v>
      </c>
      <c r="AX124" s="752">
        <f t="shared" si="28"/>
        <v>0</v>
      </c>
      <c r="AY124" s="753">
        <f t="shared" si="28"/>
        <v>0</v>
      </c>
      <c r="AZ124" s="2845"/>
      <c r="BA124" s="2846"/>
      <c r="BB124" s="2846"/>
      <c r="BC124" s="2846"/>
      <c r="BD124" s="2847"/>
      <c r="BE124" s="756">
        <f>SUM(BE114,BE116,BE120,BE122)</f>
        <v>0</v>
      </c>
      <c r="BF124" s="757">
        <f t="shared" si="19"/>
        <v>0</v>
      </c>
      <c r="BG124" s="15"/>
    </row>
    <row r="125" spans="1:59" ht="13.5" hidden="1" customHeight="1" thickBot="1" x14ac:dyDescent="0.2">
      <c r="A125" s="2579"/>
      <c r="B125" s="2588"/>
      <c r="C125" s="2589"/>
      <c r="D125" s="2589"/>
      <c r="E125" s="799" t="s">
        <v>19</v>
      </c>
      <c r="F125" s="800">
        <f>SUM(F115,F117,F119,F121,F123)</f>
        <v>0</v>
      </c>
      <c r="G125" s="801">
        <f t="shared" si="27"/>
        <v>0</v>
      </c>
      <c r="H125" s="802">
        <f t="shared" si="27"/>
        <v>0</v>
      </c>
      <c r="I125" s="802">
        <f t="shared" si="27"/>
        <v>0</v>
      </c>
      <c r="J125" s="803">
        <f>SUM(J115,J117,J119,J121,J123)</f>
        <v>0</v>
      </c>
      <c r="K125" s="804">
        <f t="shared" si="27"/>
        <v>0</v>
      </c>
      <c r="L125" s="805">
        <f t="shared" si="27"/>
        <v>0</v>
      </c>
      <c r="M125" s="805">
        <f t="shared" si="27"/>
        <v>0</v>
      </c>
      <c r="N125" s="806">
        <f t="shared" si="27"/>
        <v>0</v>
      </c>
      <c r="O125" s="807">
        <f t="shared" si="27"/>
        <v>0</v>
      </c>
      <c r="P125" s="808">
        <f t="shared" si="27"/>
        <v>0</v>
      </c>
      <c r="Q125" s="809">
        <f>SUM(Q115,Q117,Q119,Q121,Q123)</f>
        <v>0</v>
      </c>
      <c r="R125" s="810">
        <f t="shared" si="27"/>
        <v>0</v>
      </c>
      <c r="S125" s="811">
        <f t="shared" si="27"/>
        <v>0</v>
      </c>
      <c r="T125" s="811">
        <f t="shared" si="27"/>
        <v>0</v>
      </c>
      <c r="U125" s="812">
        <f t="shared" si="27"/>
        <v>0</v>
      </c>
      <c r="V125" s="853"/>
      <c r="W125" s="854"/>
      <c r="X125" s="854"/>
      <c r="Y125" s="854"/>
      <c r="Z125" s="855"/>
      <c r="AA125" s="816">
        <f>SUM(AA115,AA117,AA119,AA121,AA123)</f>
        <v>0</v>
      </c>
      <c r="AB125" s="817">
        <f t="shared" si="26"/>
        <v>0</v>
      </c>
      <c r="AD125" s="15"/>
      <c r="AE125" s="2857"/>
      <c r="AF125" s="2863"/>
      <c r="AG125" s="2864"/>
      <c r="AH125" s="2864"/>
      <c r="AI125" s="818" t="s">
        <v>19</v>
      </c>
      <c r="AJ125" s="819">
        <f t="shared" si="28"/>
        <v>0</v>
      </c>
      <c r="AK125" s="820">
        <f t="shared" si="28"/>
        <v>0</v>
      </c>
      <c r="AL125" s="821">
        <f t="shared" si="28"/>
        <v>0</v>
      </c>
      <c r="AM125" s="821">
        <f t="shared" si="28"/>
        <v>0</v>
      </c>
      <c r="AN125" s="572">
        <f t="shared" si="28"/>
        <v>0</v>
      </c>
      <c r="AO125" s="819">
        <f t="shared" si="28"/>
        <v>0</v>
      </c>
      <c r="AP125" s="821">
        <f t="shared" si="28"/>
        <v>0</v>
      </c>
      <c r="AQ125" s="821">
        <f t="shared" si="28"/>
        <v>0</v>
      </c>
      <c r="AR125" s="572">
        <f t="shared" si="28"/>
        <v>0</v>
      </c>
      <c r="AS125" s="819">
        <f t="shared" si="28"/>
        <v>0</v>
      </c>
      <c r="AT125" s="820">
        <f t="shared" si="28"/>
        <v>0</v>
      </c>
      <c r="AU125" s="573">
        <f t="shared" si="28"/>
        <v>0</v>
      </c>
      <c r="AV125" s="819">
        <f t="shared" si="28"/>
        <v>0</v>
      </c>
      <c r="AW125" s="821">
        <f t="shared" si="28"/>
        <v>0</v>
      </c>
      <c r="AX125" s="821">
        <f t="shared" si="28"/>
        <v>0</v>
      </c>
      <c r="AY125" s="572">
        <f t="shared" si="28"/>
        <v>0</v>
      </c>
      <c r="AZ125" s="2860"/>
      <c r="BA125" s="2861"/>
      <c r="BB125" s="2861"/>
      <c r="BC125" s="2861"/>
      <c r="BD125" s="2862"/>
      <c r="BE125" s="822">
        <f>SUM(BE115,BE117,BE121,BE123)</f>
        <v>0</v>
      </c>
      <c r="BF125" s="823">
        <f t="shared" si="19"/>
        <v>0</v>
      </c>
      <c r="BG125" s="15"/>
    </row>
    <row r="126" spans="1:59" ht="13.5" hidden="1" customHeight="1" x14ac:dyDescent="0.15">
      <c r="A126" s="824"/>
      <c r="B126" s="75"/>
      <c r="C126" s="75"/>
      <c r="D126" s="75"/>
      <c r="E126" s="825"/>
      <c r="F126" s="196"/>
      <c r="G126" s="196"/>
      <c r="H126" s="196"/>
      <c r="I126" s="196"/>
      <c r="J126" s="196"/>
      <c r="K126" s="196"/>
      <c r="L126" s="196"/>
      <c r="M126" s="196"/>
      <c r="N126" s="196"/>
      <c r="O126" s="196"/>
      <c r="P126" s="196"/>
      <c r="Q126" s="196"/>
      <c r="R126" s="196"/>
      <c r="S126" s="196"/>
      <c r="T126" s="196"/>
      <c r="U126" s="196"/>
      <c r="V126" s="2558" t="s">
        <v>402</v>
      </c>
      <c r="W126" s="2558"/>
      <c r="X126" s="2558"/>
      <c r="Y126" s="2558"/>
      <c r="Z126" s="2558"/>
      <c r="AA126" s="2558"/>
      <c r="AB126" s="2558"/>
      <c r="AD126" s="15"/>
      <c r="AE126" s="826"/>
      <c r="AF126" s="199"/>
      <c r="AG126" s="199"/>
      <c r="AH126" s="199"/>
      <c r="AI126" s="115"/>
      <c r="AJ126" s="53"/>
      <c r="AK126" s="53"/>
      <c r="AL126" s="53"/>
      <c r="AM126" s="53"/>
      <c r="AN126" s="53"/>
      <c r="AO126" s="53"/>
      <c r="AP126" s="53"/>
      <c r="AQ126" s="53"/>
      <c r="AR126" s="53"/>
      <c r="AS126" s="53"/>
      <c r="AT126" s="53"/>
      <c r="AU126" s="53"/>
      <c r="AV126" s="53"/>
      <c r="AW126" s="53"/>
      <c r="AX126" s="53"/>
      <c r="AY126" s="53"/>
      <c r="AZ126" s="34"/>
      <c r="BA126" s="34"/>
      <c r="BB126" s="34"/>
      <c r="BC126" s="34"/>
      <c r="BD126" s="34"/>
      <c r="BE126" s="53"/>
      <c r="BF126" s="53"/>
      <c r="BG126" s="15"/>
    </row>
    <row r="127" spans="1:59" hidden="1" x14ac:dyDescent="0.15">
      <c r="A127" s="2033" t="str">
        <f>IF(ISBLANK('１．学校基本情報'!$A$7),"",'１．学校基本情報'!$A$7)</f>
        <v/>
      </c>
      <c r="B127" s="2033"/>
      <c r="C127" s="2033"/>
      <c r="D127" s="2033"/>
      <c r="E127" s="2033"/>
      <c r="F127" s="2033"/>
      <c r="G127" s="2033"/>
      <c r="H127" s="2033"/>
      <c r="I127" s="2033"/>
      <c r="J127" s="2033"/>
      <c r="K127" s="2033"/>
      <c r="L127" s="2033"/>
      <c r="M127" s="2033"/>
      <c r="N127" s="2033"/>
      <c r="O127" s="2033"/>
      <c r="P127" s="2033"/>
      <c r="Q127" s="2033"/>
      <c r="R127" s="2033"/>
      <c r="S127" s="2033"/>
      <c r="T127" s="2033"/>
      <c r="U127" s="2033"/>
      <c r="V127" s="2033"/>
      <c r="W127" s="2033"/>
      <c r="X127" s="2033"/>
      <c r="Y127" s="2033"/>
      <c r="Z127" s="2033"/>
      <c r="AA127" s="2033"/>
      <c r="AB127" s="2033"/>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row>
    <row r="128" spans="1:59" ht="17.25" hidden="1" customHeight="1" thickBot="1" x14ac:dyDescent="0.3">
      <c r="A128" s="2063" t="s">
        <v>32</v>
      </c>
      <c r="B128" s="2063"/>
      <c r="C128" s="2063"/>
      <c r="D128" s="2063"/>
      <c r="E128" s="2063"/>
      <c r="F128" s="2063"/>
      <c r="G128" s="2063"/>
      <c r="H128" s="2063"/>
      <c r="I128" s="2063"/>
      <c r="J128" s="2063"/>
      <c r="K128" s="2063"/>
      <c r="L128" s="2063"/>
      <c r="M128" s="2063"/>
      <c r="N128" s="2063"/>
      <c r="O128" s="2063"/>
      <c r="P128" s="2063"/>
      <c r="Q128" s="2063"/>
      <c r="R128" s="2063"/>
      <c r="S128" s="586"/>
      <c r="T128" s="586"/>
      <c r="U128" s="586"/>
      <c r="V128" s="586"/>
      <c r="W128" s="586"/>
      <c r="X128" s="586"/>
      <c r="Y128" s="586"/>
      <c r="Z128" s="586"/>
      <c r="AA128" s="586"/>
      <c r="AB128" s="196"/>
      <c r="AD128" s="16"/>
      <c r="AE128" s="1996" t="s">
        <v>32</v>
      </c>
      <c r="AF128" s="1996"/>
      <c r="AG128" s="1996"/>
      <c r="AH128" s="1996"/>
      <c r="AI128" s="1996"/>
      <c r="AJ128" s="1996"/>
      <c r="AK128" s="1996"/>
      <c r="AL128" s="1996"/>
      <c r="AM128" s="1996"/>
      <c r="AN128" s="1996"/>
      <c r="AO128" s="1996"/>
      <c r="AP128" s="1996"/>
      <c r="AQ128" s="1996"/>
      <c r="AR128" s="1996"/>
      <c r="AS128" s="1996"/>
      <c r="AT128" s="1996"/>
      <c r="AU128" s="1996"/>
      <c r="AV128" s="1996"/>
      <c r="AW128" s="16"/>
      <c r="AX128" s="16"/>
      <c r="AY128" s="16"/>
      <c r="AZ128" s="16"/>
      <c r="BA128" s="16"/>
      <c r="BB128" s="16"/>
      <c r="BC128" s="16"/>
      <c r="BD128" s="16"/>
      <c r="BE128" s="16"/>
      <c r="BF128" s="16"/>
      <c r="BG128" s="16"/>
    </row>
    <row r="129" spans="1:59" ht="59.85" hidden="1" customHeight="1" x14ac:dyDescent="0.15">
      <c r="A129" s="2707" t="s">
        <v>0</v>
      </c>
      <c r="B129" s="2708"/>
      <c r="C129" s="2708"/>
      <c r="D129" s="2708"/>
      <c r="E129" s="2709"/>
      <c r="F129" s="2614" t="s">
        <v>1</v>
      </c>
      <c r="G129" s="2615"/>
      <c r="H129" s="2616" t="s">
        <v>2</v>
      </c>
      <c r="I129" s="2617"/>
      <c r="J129" s="2618"/>
      <c r="K129" s="2619" t="s">
        <v>3</v>
      </c>
      <c r="L129" s="2620"/>
      <c r="M129" s="2620"/>
      <c r="N129" s="2621"/>
      <c r="O129" s="2622" t="s">
        <v>64</v>
      </c>
      <c r="P129" s="2623"/>
      <c r="Q129" s="2624" t="s">
        <v>4</v>
      </c>
      <c r="R129" s="2625" t="s">
        <v>5</v>
      </c>
      <c r="S129" s="2626"/>
      <c r="T129" s="2626"/>
      <c r="U129" s="2627"/>
      <c r="V129" s="2601" t="s">
        <v>58</v>
      </c>
      <c r="W129" s="2602"/>
      <c r="X129" s="2602"/>
      <c r="Y129" s="2602"/>
      <c r="Z129" s="2603"/>
      <c r="AA129" s="2604" t="s">
        <v>63</v>
      </c>
      <c r="AB129" s="2701" t="s">
        <v>6</v>
      </c>
      <c r="AD129" s="15"/>
      <c r="AE129" s="2781" t="s">
        <v>0</v>
      </c>
      <c r="AF129" s="2782"/>
      <c r="AG129" s="2782"/>
      <c r="AH129" s="2782"/>
      <c r="AI129" s="2783"/>
      <c r="AJ129" s="2786" t="s">
        <v>1</v>
      </c>
      <c r="AK129" s="2787"/>
      <c r="AL129" s="2788" t="s">
        <v>2</v>
      </c>
      <c r="AM129" s="2789"/>
      <c r="AN129" s="2787"/>
      <c r="AO129" s="2788" t="s">
        <v>3</v>
      </c>
      <c r="AP129" s="2789"/>
      <c r="AQ129" s="2789"/>
      <c r="AR129" s="2787"/>
      <c r="AS129" s="2790" t="s">
        <v>64</v>
      </c>
      <c r="AT129" s="2791"/>
      <c r="AU129" s="2792" t="s">
        <v>4</v>
      </c>
      <c r="AV129" s="2788" t="s">
        <v>5</v>
      </c>
      <c r="AW129" s="2789"/>
      <c r="AX129" s="2789"/>
      <c r="AY129" s="2787"/>
      <c r="AZ129" s="2794" t="s">
        <v>58</v>
      </c>
      <c r="BA129" s="2795"/>
      <c r="BB129" s="2795"/>
      <c r="BC129" s="2795"/>
      <c r="BD129" s="2792"/>
      <c r="BE129" s="2795" t="s">
        <v>63</v>
      </c>
      <c r="BF129" s="2797" t="s">
        <v>6</v>
      </c>
      <c r="BG129" s="15"/>
    </row>
    <row r="130" spans="1:59" ht="127.5" hidden="1" customHeight="1" x14ac:dyDescent="0.15">
      <c r="A130" s="2684"/>
      <c r="B130" s="2685"/>
      <c r="C130" s="2685"/>
      <c r="D130" s="2685"/>
      <c r="E130" s="2686"/>
      <c r="F130" s="588" t="s">
        <v>7</v>
      </c>
      <c r="G130" s="589" t="s">
        <v>8</v>
      </c>
      <c r="H130" s="590" t="s">
        <v>9</v>
      </c>
      <c r="I130" s="591" t="s">
        <v>10</v>
      </c>
      <c r="J130" s="592" t="s">
        <v>11</v>
      </c>
      <c r="K130" s="593" t="s">
        <v>12</v>
      </c>
      <c r="L130" s="594" t="s">
        <v>13</v>
      </c>
      <c r="M130" s="594" t="s">
        <v>14</v>
      </c>
      <c r="N130" s="595" t="s">
        <v>15</v>
      </c>
      <c r="O130" s="596" t="s">
        <v>70</v>
      </c>
      <c r="P130" s="597" t="s">
        <v>71</v>
      </c>
      <c r="Q130" s="2541"/>
      <c r="R130" s="598" t="s">
        <v>533</v>
      </c>
      <c r="S130" s="599" t="s">
        <v>649</v>
      </c>
      <c r="T130" s="599" t="s">
        <v>534</v>
      </c>
      <c r="U130" s="600" t="s">
        <v>16</v>
      </c>
      <c r="V130" s="601" t="s">
        <v>59</v>
      </c>
      <c r="W130" s="602" t="s">
        <v>60</v>
      </c>
      <c r="X130" s="602" t="s">
        <v>338</v>
      </c>
      <c r="Y130" s="602" t="s">
        <v>535</v>
      </c>
      <c r="Z130" s="603" t="s">
        <v>62</v>
      </c>
      <c r="AA130" s="2549"/>
      <c r="AB130" s="2674"/>
      <c r="AD130" s="15"/>
      <c r="AE130" s="2784"/>
      <c r="AF130" s="2098"/>
      <c r="AG130" s="2098"/>
      <c r="AH130" s="2098"/>
      <c r="AI130" s="2785"/>
      <c r="AJ130" s="604" t="s">
        <v>7</v>
      </c>
      <c r="AK130" s="605" t="s">
        <v>8</v>
      </c>
      <c r="AL130" s="606" t="s">
        <v>9</v>
      </c>
      <c r="AM130" s="607" t="s">
        <v>10</v>
      </c>
      <c r="AN130" s="605" t="s">
        <v>11</v>
      </c>
      <c r="AO130" s="606" t="s">
        <v>12</v>
      </c>
      <c r="AP130" s="607" t="s">
        <v>13</v>
      </c>
      <c r="AQ130" s="607" t="s">
        <v>14</v>
      </c>
      <c r="AR130" s="605" t="s">
        <v>15</v>
      </c>
      <c r="AS130" s="608" t="s">
        <v>70</v>
      </c>
      <c r="AT130" s="605" t="s">
        <v>71</v>
      </c>
      <c r="AU130" s="2793"/>
      <c r="AV130" s="606" t="s">
        <v>536</v>
      </c>
      <c r="AW130" s="607" t="s">
        <v>537</v>
      </c>
      <c r="AX130" s="607" t="s">
        <v>540</v>
      </c>
      <c r="AY130" s="605" t="s">
        <v>16</v>
      </c>
      <c r="AZ130" s="608" t="s">
        <v>59</v>
      </c>
      <c r="BA130" s="607" t="s">
        <v>60</v>
      </c>
      <c r="BB130" s="607" t="s">
        <v>338</v>
      </c>
      <c r="BC130" s="607" t="s">
        <v>61</v>
      </c>
      <c r="BD130" s="605" t="s">
        <v>62</v>
      </c>
      <c r="BE130" s="2796"/>
      <c r="BF130" s="2798"/>
      <c r="BG130" s="15"/>
    </row>
    <row r="131" spans="1:59" ht="15.95" hidden="1" customHeight="1" x14ac:dyDescent="0.15">
      <c r="A131" s="2702" t="s">
        <v>436</v>
      </c>
      <c r="B131" s="2678"/>
      <c r="C131" s="2678"/>
      <c r="D131" s="2678"/>
      <c r="E131" s="2703"/>
      <c r="F131" s="609">
        <f>SUM(F139,F141,F143,F145,F147,F149,F151,F153,F155,F157,F159,F161)</f>
        <v>0</v>
      </c>
      <c r="G131" s="610">
        <f t="shared" ref="G131:AA132" si="29">SUM(G139,G141,G143,G145,G147,G149,G151,G153,G155,G157,G159,G161)</f>
        <v>0</v>
      </c>
      <c r="H131" s="611">
        <f t="shared" si="29"/>
        <v>0</v>
      </c>
      <c r="I131" s="612">
        <f t="shared" si="29"/>
        <v>0</v>
      </c>
      <c r="J131" s="613">
        <f>SUM(J139,J141,J143,J145,J147,J149,J151,J153,J155,J157,J159,J161)</f>
        <v>0</v>
      </c>
      <c r="K131" s="614">
        <f t="shared" si="29"/>
        <v>0</v>
      </c>
      <c r="L131" s="615">
        <f t="shared" si="29"/>
        <v>0</v>
      </c>
      <c r="M131" s="615">
        <f t="shared" si="29"/>
        <v>0</v>
      </c>
      <c r="N131" s="616">
        <f t="shared" si="29"/>
        <v>0</v>
      </c>
      <c r="O131" s="617">
        <f t="shared" si="29"/>
        <v>0</v>
      </c>
      <c r="P131" s="618">
        <f t="shared" si="29"/>
        <v>0</v>
      </c>
      <c r="Q131" s="619">
        <f t="shared" si="29"/>
        <v>0</v>
      </c>
      <c r="R131" s="620">
        <f t="shared" si="29"/>
        <v>0</v>
      </c>
      <c r="S131" s="621">
        <f t="shared" si="29"/>
        <v>0</v>
      </c>
      <c r="T131" s="621">
        <f t="shared" si="29"/>
        <v>0</v>
      </c>
      <c r="U131" s="622">
        <f t="shared" si="29"/>
        <v>0</v>
      </c>
      <c r="V131" s="623">
        <f t="shared" si="29"/>
        <v>0</v>
      </c>
      <c r="W131" s="624">
        <f t="shared" si="29"/>
        <v>0</v>
      </c>
      <c r="X131" s="624">
        <f t="shared" si="29"/>
        <v>0</v>
      </c>
      <c r="Y131" s="624">
        <f t="shared" si="29"/>
        <v>0</v>
      </c>
      <c r="Z131" s="625">
        <f t="shared" si="29"/>
        <v>0</v>
      </c>
      <c r="AA131" s="626">
        <f t="shared" si="29"/>
        <v>0</v>
      </c>
      <c r="AB131" s="856">
        <f>SUM(F131:AA131)</f>
        <v>0</v>
      </c>
      <c r="AD131" s="15"/>
      <c r="AE131" s="2799" t="s">
        <v>436</v>
      </c>
      <c r="AF131" s="2800"/>
      <c r="AG131" s="2800"/>
      <c r="AH131" s="2800"/>
      <c r="AI131" s="2801"/>
      <c r="AJ131" s="628">
        <f>SUM(AJ139,AJ141,AJ143,AJ145,AJ147,AJ149,AJ151,AJ153,AJ155,AJ157,AJ159,AJ161)</f>
        <v>0</v>
      </c>
      <c r="AK131" s="629">
        <f t="shared" ref="AK131:BE132" si="30">SUM(AK139,AK141,AK143,AK145,AK147,AK149,AK151,AK153,AK155,AK157,AK159,AK161)</f>
        <v>0</v>
      </c>
      <c r="AL131" s="630">
        <f t="shared" si="30"/>
        <v>0</v>
      </c>
      <c r="AM131" s="631">
        <f t="shared" si="30"/>
        <v>0</v>
      </c>
      <c r="AN131" s="629">
        <f t="shared" si="30"/>
        <v>0</v>
      </c>
      <c r="AO131" s="630">
        <f t="shared" si="30"/>
        <v>0</v>
      </c>
      <c r="AP131" s="631">
        <f t="shared" si="30"/>
        <v>0</v>
      </c>
      <c r="AQ131" s="631">
        <f t="shared" si="30"/>
        <v>0</v>
      </c>
      <c r="AR131" s="629">
        <f t="shared" si="30"/>
        <v>0</v>
      </c>
      <c r="AS131" s="628">
        <f t="shared" si="30"/>
        <v>0</v>
      </c>
      <c r="AT131" s="629">
        <f t="shared" si="30"/>
        <v>0</v>
      </c>
      <c r="AU131" s="632">
        <f t="shared" si="30"/>
        <v>0</v>
      </c>
      <c r="AV131" s="630">
        <f t="shared" si="30"/>
        <v>0</v>
      </c>
      <c r="AW131" s="631">
        <f t="shared" si="30"/>
        <v>0</v>
      </c>
      <c r="AX131" s="631">
        <f t="shared" si="30"/>
        <v>0</v>
      </c>
      <c r="AY131" s="629">
        <f t="shared" si="30"/>
        <v>0</v>
      </c>
      <c r="AZ131" s="628">
        <f t="shared" si="30"/>
        <v>0</v>
      </c>
      <c r="BA131" s="631">
        <f t="shared" si="30"/>
        <v>0</v>
      </c>
      <c r="BB131" s="631">
        <f t="shared" si="30"/>
        <v>0</v>
      </c>
      <c r="BC131" s="631">
        <f t="shared" si="30"/>
        <v>0</v>
      </c>
      <c r="BD131" s="629">
        <f t="shared" si="30"/>
        <v>0</v>
      </c>
      <c r="BE131" s="633">
        <f t="shared" si="30"/>
        <v>0</v>
      </c>
      <c r="BF131" s="634">
        <f>SUM(AJ131:BE131)</f>
        <v>0</v>
      </c>
      <c r="BG131" s="15"/>
    </row>
    <row r="132" spans="1:59" ht="15.95" hidden="1" customHeight="1" x14ac:dyDescent="0.15">
      <c r="A132" s="857"/>
      <c r="B132" s="858"/>
      <c r="C132" s="2704" t="s">
        <v>19</v>
      </c>
      <c r="D132" s="2705"/>
      <c r="E132" s="2706"/>
      <c r="F132" s="635">
        <f>SUM(F140,F142,F144,F146,F148,F150,F152,F154,F156,F158,F160,F162)</f>
        <v>0</v>
      </c>
      <c r="G132" s="636">
        <f t="shared" si="29"/>
        <v>0</v>
      </c>
      <c r="H132" s="637">
        <f t="shared" si="29"/>
        <v>0</v>
      </c>
      <c r="I132" s="638">
        <f t="shared" si="29"/>
        <v>0</v>
      </c>
      <c r="J132" s="639">
        <f>SUM(J140,J142,J144,J146,J148,J150,J152,J154,J156,J158,J160,J162)</f>
        <v>0</v>
      </c>
      <c r="K132" s="640">
        <f t="shared" si="29"/>
        <v>0</v>
      </c>
      <c r="L132" s="641">
        <f t="shared" si="29"/>
        <v>0</v>
      </c>
      <c r="M132" s="641">
        <f t="shared" si="29"/>
        <v>0</v>
      </c>
      <c r="N132" s="642">
        <f t="shared" si="29"/>
        <v>0</v>
      </c>
      <c r="O132" s="643">
        <f t="shared" si="29"/>
        <v>0</v>
      </c>
      <c r="P132" s="618">
        <f t="shared" si="29"/>
        <v>0</v>
      </c>
      <c r="Q132" s="644">
        <f t="shared" si="29"/>
        <v>0</v>
      </c>
      <c r="R132" s="645">
        <f t="shared" si="29"/>
        <v>0</v>
      </c>
      <c r="S132" s="646">
        <f t="shared" si="29"/>
        <v>0</v>
      </c>
      <c r="T132" s="646">
        <f t="shared" si="29"/>
        <v>0</v>
      </c>
      <c r="U132" s="647">
        <f t="shared" si="29"/>
        <v>0</v>
      </c>
      <c r="V132" s="648">
        <f t="shared" si="29"/>
        <v>0</v>
      </c>
      <c r="W132" s="649">
        <f t="shared" si="29"/>
        <v>0</v>
      </c>
      <c r="X132" s="649">
        <f t="shared" si="29"/>
        <v>0</v>
      </c>
      <c r="Y132" s="649">
        <f t="shared" si="29"/>
        <v>0</v>
      </c>
      <c r="Z132" s="625">
        <f t="shared" si="29"/>
        <v>0</v>
      </c>
      <c r="AA132" s="626">
        <f t="shared" si="29"/>
        <v>0</v>
      </c>
      <c r="AB132" s="859">
        <f>SUM(F132:AA132)</f>
        <v>0</v>
      </c>
      <c r="AD132" s="15"/>
      <c r="AE132" s="650"/>
      <c r="AF132" s="651"/>
      <c r="AG132" s="2802" t="s">
        <v>19</v>
      </c>
      <c r="AH132" s="2803"/>
      <c r="AI132" s="2804"/>
      <c r="AJ132" s="652">
        <f>SUM(AJ140,AJ142,AJ144,AJ146,AJ148,AJ150,AJ152,AJ154,AJ156,AJ158,AJ160,AJ162)</f>
        <v>0</v>
      </c>
      <c r="AK132" s="653">
        <f t="shared" si="30"/>
        <v>0</v>
      </c>
      <c r="AL132" s="654">
        <f t="shared" si="30"/>
        <v>0</v>
      </c>
      <c r="AM132" s="655">
        <f t="shared" si="30"/>
        <v>0</v>
      </c>
      <c r="AN132" s="653">
        <f t="shared" si="30"/>
        <v>0</v>
      </c>
      <c r="AO132" s="654">
        <f t="shared" si="30"/>
        <v>0</v>
      </c>
      <c r="AP132" s="655">
        <f t="shared" si="30"/>
        <v>0</v>
      </c>
      <c r="AQ132" s="655">
        <f t="shared" si="30"/>
        <v>0</v>
      </c>
      <c r="AR132" s="653">
        <f t="shared" si="30"/>
        <v>0</v>
      </c>
      <c r="AS132" s="652">
        <f t="shared" si="30"/>
        <v>0</v>
      </c>
      <c r="AT132" s="653">
        <f t="shared" si="30"/>
        <v>0</v>
      </c>
      <c r="AU132" s="656">
        <f t="shared" si="30"/>
        <v>0</v>
      </c>
      <c r="AV132" s="654">
        <f t="shared" si="30"/>
        <v>0</v>
      </c>
      <c r="AW132" s="655">
        <f t="shared" si="30"/>
        <v>0</v>
      </c>
      <c r="AX132" s="655">
        <f t="shared" si="30"/>
        <v>0</v>
      </c>
      <c r="AY132" s="653">
        <f t="shared" si="30"/>
        <v>0</v>
      </c>
      <c r="AZ132" s="652">
        <f t="shared" si="30"/>
        <v>0</v>
      </c>
      <c r="BA132" s="655">
        <f t="shared" si="30"/>
        <v>0</v>
      </c>
      <c r="BB132" s="655">
        <f t="shared" si="30"/>
        <v>0</v>
      </c>
      <c r="BC132" s="655">
        <f t="shared" si="30"/>
        <v>0</v>
      </c>
      <c r="BD132" s="653">
        <f t="shared" si="30"/>
        <v>0</v>
      </c>
      <c r="BE132" s="657">
        <f t="shared" si="30"/>
        <v>0</v>
      </c>
      <c r="BF132" s="658">
        <f>SUM(AJ132:BE132)</f>
        <v>0</v>
      </c>
      <c r="BG132" s="15"/>
    </row>
    <row r="133" spans="1:59" ht="15.95" hidden="1" customHeight="1" x14ac:dyDescent="0.15">
      <c r="A133" s="860"/>
      <c r="B133" s="2692"/>
      <c r="C133" s="2693"/>
      <c r="D133" s="2693"/>
      <c r="E133" s="2694"/>
      <c r="F133" s="660"/>
      <c r="G133" s="661"/>
      <c r="H133" s="660"/>
      <c r="I133" s="662"/>
      <c r="J133" s="661"/>
      <c r="K133" s="660"/>
      <c r="L133" s="662"/>
      <c r="M133" s="662"/>
      <c r="N133" s="661"/>
      <c r="O133" s="660"/>
      <c r="P133" s="661"/>
      <c r="Q133" s="660"/>
      <c r="R133" s="660"/>
      <c r="S133" s="662"/>
      <c r="T133" s="662"/>
      <c r="U133" s="661"/>
      <c r="V133" s="660"/>
      <c r="W133" s="662"/>
      <c r="X133" s="662"/>
      <c r="Y133" s="662"/>
      <c r="Z133" s="661"/>
      <c r="AA133" s="663"/>
      <c r="AB133" s="861"/>
      <c r="AD133" s="15"/>
      <c r="AE133" s="665"/>
      <c r="AF133" s="2805" t="s">
        <v>760</v>
      </c>
      <c r="AG133" s="2806"/>
      <c r="AH133" s="2806"/>
      <c r="AI133" s="2807"/>
      <c r="AJ133" s="447"/>
      <c r="AK133" s="451"/>
      <c r="AL133" s="447"/>
      <c r="AM133" s="465"/>
      <c r="AN133" s="451"/>
      <c r="AO133" s="447"/>
      <c r="AP133" s="465"/>
      <c r="AQ133" s="465"/>
      <c r="AR133" s="451"/>
      <c r="AS133" s="447"/>
      <c r="AT133" s="451"/>
      <c r="AU133" s="447"/>
      <c r="AV133" s="447"/>
      <c r="AW133" s="465"/>
      <c r="AX133" s="465"/>
      <c r="AY133" s="451"/>
      <c r="AZ133" s="447"/>
      <c r="BA133" s="465"/>
      <c r="BB133" s="465"/>
      <c r="BC133" s="465"/>
      <c r="BD133" s="451"/>
      <c r="BE133" s="447"/>
      <c r="BF133" s="666">
        <f t="shared" ref="BF133:BF162" si="31">SUM(AJ133:BE133)</f>
        <v>0</v>
      </c>
      <c r="BG133" s="15"/>
    </row>
    <row r="134" spans="1:59" ht="15.95" hidden="1" customHeight="1" x14ac:dyDescent="0.15">
      <c r="A134" s="860"/>
      <c r="B134" s="2695"/>
      <c r="C134" s="2696"/>
      <c r="D134" s="2696"/>
      <c r="E134" s="2697"/>
      <c r="F134" s="667"/>
      <c r="G134" s="668"/>
      <c r="H134" s="667"/>
      <c r="I134" s="669"/>
      <c r="J134" s="668"/>
      <c r="K134" s="667"/>
      <c r="L134" s="669"/>
      <c r="M134" s="669"/>
      <c r="N134" s="668"/>
      <c r="O134" s="667"/>
      <c r="P134" s="668"/>
      <c r="Q134" s="667"/>
      <c r="R134" s="667"/>
      <c r="S134" s="669"/>
      <c r="T134" s="669"/>
      <c r="U134" s="668"/>
      <c r="V134" s="667"/>
      <c r="W134" s="669"/>
      <c r="X134" s="669"/>
      <c r="Y134" s="669"/>
      <c r="Z134" s="668"/>
      <c r="AA134" s="670"/>
      <c r="AB134" s="862"/>
      <c r="AD134" s="15"/>
      <c r="AE134" s="665"/>
      <c r="AF134" s="672"/>
      <c r="AG134" s="2808" t="s">
        <v>19</v>
      </c>
      <c r="AH134" s="2809"/>
      <c r="AI134" s="2810"/>
      <c r="AJ134" s="456"/>
      <c r="AK134" s="460"/>
      <c r="AL134" s="456"/>
      <c r="AM134" s="457"/>
      <c r="AN134" s="460"/>
      <c r="AO134" s="456"/>
      <c r="AP134" s="457"/>
      <c r="AQ134" s="457"/>
      <c r="AR134" s="460"/>
      <c r="AS134" s="456"/>
      <c r="AT134" s="460"/>
      <c r="AU134" s="456"/>
      <c r="AV134" s="456"/>
      <c r="AW134" s="457"/>
      <c r="AX134" s="457"/>
      <c r="AY134" s="460"/>
      <c r="AZ134" s="456"/>
      <c r="BA134" s="457"/>
      <c r="BB134" s="457"/>
      <c r="BC134" s="457"/>
      <c r="BD134" s="460"/>
      <c r="BE134" s="456"/>
      <c r="BF134" s="673">
        <f t="shared" si="31"/>
        <v>0</v>
      </c>
      <c r="BG134" s="15"/>
    </row>
    <row r="135" spans="1:59" ht="15.95" hidden="1" customHeight="1" x14ac:dyDescent="0.15">
      <c r="A135" s="860"/>
      <c r="B135" s="2695"/>
      <c r="C135" s="2696"/>
      <c r="D135" s="2696"/>
      <c r="E135" s="2697"/>
      <c r="F135" s="660"/>
      <c r="G135" s="661"/>
      <c r="H135" s="660"/>
      <c r="I135" s="662"/>
      <c r="J135" s="661"/>
      <c r="K135" s="660"/>
      <c r="L135" s="662"/>
      <c r="M135" s="662"/>
      <c r="N135" s="661"/>
      <c r="O135" s="660"/>
      <c r="P135" s="661"/>
      <c r="Q135" s="660"/>
      <c r="R135" s="660"/>
      <c r="S135" s="662"/>
      <c r="T135" s="662"/>
      <c r="U135" s="661"/>
      <c r="V135" s="660"/>
      <c r="W135" s="662"/>
      <c r="X135" s="662"/>
      <c r="Y135" s="662"/>
      <c r="Z135" s="661"/>
      <c r="AA135" s="663"/>
      <c r="AB135" s="861"/>
      <c r="AD135" s="15"/>
      <c r="AE135" s="665"/>
      <c r="AF135" s="2811" t="s">
        <v>999</v>
      </c>
      <c r="AG135" s="2812"/>
      <c r="AH135" s="2812"/>
      <c r="AI135" s="2813"/>
      <c r="AJ135" s="447"/>
      <c r="AK135" s="451"/>
      <c r="AL135" s="447"/>
      <c r="AM135" s="465"/>
      <c r="AN135" s="451"/>
      <c r="AO135" s="447"/>
      <c r="AP135" s="465"/>
      <c r="AQ135" s="465"/>
      <c r="AR135" s="451"/>
      <c r="AS135" s="447"/>
      <c r="AT135" s="451"/>
      <c r="AU135" s="447"/>
      <c r="AV135" s="447"/>
      <c r="AW135" s="465"/>
      <c r="AX135" s="465"/>
      <c r="AY135" s="451"/>
      <c r="AZ135" s="447"/>
      <c r="BA135" s="465"/>
      <c r="BB135" s="465"/>
      <c r="BC135" s="465"/>
      <c r="BD135" s="451"/>
      <c r="BE135" s="447"/>
      <c r="BF135" s="666">
        <f t="shared" si="31"/>
        <v>0</v>
      </c>
      <c r="BG135" s="15"/>
    </row>
    <row r="136" spans="1:59" ht="15.95" hidden="1" customHeight="1" x14ac:dyDescent="0.15">
      <c r="A136" s="860"/>
      <c r="B136" s="2695"/>
      <c r="C136" s="2696"/>
      <c r="D136" s="2696"/>
      <c r="E136" s="2697"/>
      <c r="F136" s="667"/>
      <c r="G136" s="668"/>
      <c r="H136" s="667"/>
      <c r="I136" s="669"/>
      <c r="J136" s="668"/>
      <c r="K136" s="667"/>
      <c r="L136" s="669"/>
      <c r="M136" s="669"/>
      <c r="N136" s="668"/>
      <c r="O136" s="667"/>
      <c r="P136" s="668"/>
      <c r="Q136" s="667"/>
      <c r="R136" s="667"/>
      <c r="S136" s="669"/>
      <c r="T136" s="669"/>
      <c r="U136" s="668"/>
      <c r="V136" s="667"/>
      <c r="W136" s="669"/>
      <c r="X136" s="669"/>
      <c r="Y136" s="669"/>
      <c r="Z136" s="668"/>
      <c r="AA136" s="670"/>
      <c r="AB136" s="862"/>
      <c r="AD136" s="15"/>
      <c r="AE136" s="665"/>
      <c r="AF136" s="672"/>
      <c r="AG136" s="2808" t="s">
        <v>19</v>
      </c>
      <c r="AH136" s="2809"/>
      <c r="AI136" s="2810"/>
      <c r="AJ136" s="456"/>
      <c r="AK136" s="460"/>
      <c r="AL136" s="456"/>
      <c r="AM136" s="457"/>
      <c r="AN136" s="460"/>
      <c r="AO136" s="456"/>
      <c r="AP136" s="457"/>
      <c r="AQ136" s="457"/>
      <c r="AR136" s="460"/>
      <c r="AS136" s="456"/>
      <c r="AT136" s="460"/>
      <c r="AU136" s="456"/>
      <c r="AV136" s="456"/>
      <c r="AW136" s="457"/>
      <c r="AX136" s="457"/>
      <c r="AY136" s="460"/>
      <c r="AZ136" s="456"/>
      <c r="BA136" s="457"/>
      <c r="BB136" s="457"/>
      <c r="BC136" s="457"/>
      <c r="BD136" s="460"/>
      <c r="BE136" s="456"/>
      <c r="BF136" s="673">
        <f t="shared" si="31"/>
        <v>0</v>
      </c>
      <c r="BG136" s="15"/>
    </row>
    <row r="137" spans="1:59" ht="15.95" hidden="1" customHeight="1" x14ac:dyDescent="0.15">
      <c r="A137" s="860"/>
      <c r="B137" s="2695"/>
      <c r="C137" s="2696"/>
      <c r="D137" s="2696"/>
      <c r="E137" s="2697"/>
      <c r="F137" s="660"/>
      <c r="G137" s="661"/>
      <c r="H137" s="660"/>
      <c r="I137" s="662"/>
      <c r="J137" s="661"/>
      <c r="K137" s="660"/>
      <c r="L137" s="662"/>
      <c r="M137" s="662"/>
      <c r="N137" s="661"/>
      <c r="O137" s="660"/>
      <c r="P137" s="661"/>
      <c r="Q137" s="660"/>
      <c r="R137" s="660"/>
      <c r="S137" s="662"/>
      <c r="T137" s="662"/>
      <c r="U137" s="661"/>
      <c r="V137" s="660"/>
      <c r="W137" s="662"/>
      <c r="X137" s="662"/>
      <c r="Y137" s="662"/>
      <c r="Z137" s="661"/>
      <c r="AA137" s="663"/>
      <c r="AB137" s="861"/>
      <c r="AD137" s="15"/>
      <c r="AE137" s="665"/>
      <c r="AF137" s="2811" t="s">
        <v>89</v>
      </c>
      <c r="AG137" s="2814"/>
      <c r="AH137" s="2814"/>
      <c r="AI137" s="2815"/>
      <c r="AJ137" s="447"/>
      <c r="AK137" s="451"/>
      <c r="AL137" s="447"/>
      <c r="AM137" s="465"/>
      <c r="AN137" s="451"/>
      <c r="AO137" s="447"/>
      <c r="AP137" s="465"/>
      <c r="AQ137" s="465"/>
      <c r="AR137" s="451"/>
      <c r="AS137" s="447"/>
      <c r="AT137" s="451"/>
      <c r="AU137" s="447"/>
      <c r="AV137" s="447"/>
      <c r="AW137" s="465"/>
      <c r="AX137" s="465"/>
      <c r="AY137" s="451"/>
      <c r="AZ137" s="447"/>
      <c r="BA137" s="465"/>
      <c r="BB137" s="465"/>
      <c r="BC137" s="465"/>
      <c r="BD137" s="451"/>
      <c r="BE137" s="447"/>
      <c r="BF137" s="666">
        <f t="shared" si="31"/>
        <v>0</v>
      </c>
      <c r="BG137" s="15"/>
    </row>
    <row r="138" spans="1:59" ht="15.95" hidden="1" customHeight="1" thickBot="1" x14ac:dyDescent="0.2">
      <c r="A138" s="863"/>
      <c r="B138" s="2698"/>
      <c r="C138" s="2699"/>
      <c r="D138" s="2699"/>
      <c r="E138" s="2700"/>
      <c r="F138" s="674"/>
      <c r="G138" s="675"/>
      <c r="H138" s="674"/>
      <c r="I138" s="676"/>
      <c r="J138" s="675"/>
      <c r="K138" s="674"/>
      <c r="L138" s="676"/>
      <c r="M138" s="676"/>
      <c r="N138" s="675"/>
      <c r="O138" s="674"/>
      <c r="P138" s="675"/>
      <c r="Q138" s="674"/>
      <c r="R138" s="674"/>
      <c r="S138" s="676"/>
      <c r="T138" s="676"/>
      <c r="U138" s="675"/>
      <c r="V138" s="674"/>
      <c r="W138" s="676"/>
      <c r="X138" s="676"/>
      <c r="Y138" s="676"/>
      <c r="Z138" s="675"/>
      <c r="AA138" s="677"/>
      <c r="AB138" s="864"/>
      <c r="AD138" s="15"/>
      <c r="AE138" s="678"/>
      <c r="AF138" s="679"/>
      <c r="AG138" s="2816" t="s">
        <v>19</v>
      </c>
      <c r="AH138" s="2817"/>
      <c r="AI138" s="2818"/>
      <c r="AJ138" s="680"/>
      <c r="AK138" s="571"/>
      <c r="AL138" s="680"/>
      <c r="AM138" s="681"/>
      <c r="AN138" s="571"/>
      <c r="AO138" s="680"/>
      <c r="AP138" s="681"/>
      <c r="AQ138" s="681"/>
      <c r="AR138" s="571"/>
      <c r="AS138" s="680"/>
      <c r="AT138" s="571"/>
      <c r="AU138" s="680"/>
      <c r="AV138" s="680"/>
      <c r="AW138" s="681"/>
      <c r="AX138" s="681"/>
      <c r="AY138" s="571"/>
      <c r="AZ138" s="680"/>
      <c r="BA138" s="681"/>
      <c r="BB138" s="681"/>
      <c r="BC138" s="681"/>
      <c r="BD138" s="571"/>
      <c r="BE138" s="682"/>
      <c r="BF138" s="683">
        <f t="shared" si="31"/>
        <v>0</v>
      </c>
      <c r="BG138" s="15"/>
    </row>
    <row r="139" spans="1:59" ht="15.95" hidden="1" customHeight="1" thickTop="1" x14ac:dyDescent="0.15">
      <c r="A139" s="2687" t="s">
        <v>92</v>
      </c>
      <c r="B139" s="2677" t="s">
        <v>17</v>
      </c>
      <c r="C139" s="2678"/>
      <c r="D139" s="2679" t="s">
        <v>18</v>
      </c>
      <c r="E139" s="2680"/>
      <c r="F139" s="684"/>
      <c r="G139" s="685"/>
      <c r="H139" s="684"/>
      <c r="I139" s="686"/>
      <c r="J139" s="685"/>
      <c r="K139" s="684"/>
      <c r="L139" s="686"/>
      <c r="M139" s="686"/>
      <c r="N139" s="685"/>
      <c r="O139" s="684"/>
      <c r="P139" s="685"/>
      <c r="Q139" s="684"/>
      <c r="R139" s="684"/>
      <c r="S139" s="686"/>
      <c r="T139" s="686"/>
      <c r="U139" s="685"/>
      <c r="V139" s="684"/>
      <c r="W139" s="686"/>
      <c r="X139" s="686"/>
      <c r="Y139" s="686"/>
      <c r="Z139" s="685"/>
      <c r="AA139" s="685"/>
      <c r="AB139" s="865">
        <f t="shared" ref="AB139:AB162" si="32">SUM(F139:AA139)</f>
        <v>0</v>
      </c>
      <c r="AD139" s="15"/>
      <c r="AE139" s="2819" t="s">
        <v>92</v>
      </c>
      <c r="AF139" s="2820" t="s">
        <v>17</v>
      </c>
      <c r="AG139" s="2800"/>
      <c r="AH139" s="2053" t="s">
        <v>18</v>
      </c>
      <c r="AI139" s="2823"/>
      <c r="AJ139" s="551"/>
      <c r="AK139" s="688"/>
      <c r="AL139" s="551"/>
      <c r="AM139" s="448"/>
      <c r="AN139" s="688"/>
      <c r="AO139" s="551"/>
      <c r="AP139" s="448"/>
      <c r="AQ139" s="448"/>
      <c r="AR139" s="688"/>
      <c r="AS139" s="551"/>
      <c r="AT139" s="688"/>
      <c r="AU139" s="551"/>
      <c r="AV139" s="551"/>
      <c r="AW139" s="448"/>
      <c r="AX139" s="448"/>
      <c r="AY139" s="688"/>
      <c r="AZ139" s="551"/>
      <c r="BA139" s="448"/>
      <c r="BB139" s="448"/>
      <c r="BC139" s="448"/>
      <c r="BD139" s="688"/>
      <c r="BE139" s="551"/>
      <c r="BF139" s="689">
        <f t="shared" si="31"/>
        <v>0</v>
      </c>
      <c r="BG139" s="15"/>
    </row>
    <row r="140" spans="1:59" ht="15.95" hidden="1" customHeight="1" x14ac:dyDescent="0.15">
      <c r="A140" s="2687"/>
      <c r="B140" s="2688"/>
      <c r="C140" s="2689"/>
      <c r="D140" s="866"/>
      <c r="E140" s="867" t="s">
        <v>19</v>
      </c>
      <c r="F140" s="692"/>
      <c r="G140" s="693"/>
      <c r="H140" s="692"/>
      <c r="I140" s="694"/>
      <c r="J140" s="693"/>
      <c r="K140" s="692"/>
      <c r="L140" s="694"/>
      <c r="M140" s="694"/>
      <c r="N140" s="693"/>
      <c r="O140" s="692"/>
      <c r="P140" s="693"/>
      <c r="Q140" s="692"/>
      <c r="R140" s="692"/>
      <c r="S140" s="694"/>
      <c r="T140" s="694"/>
      <c r="U140" s="693"/>
      <c r="V140" s="692"/>
      <c r="W140" s="694"/>
      <c r="X140" s="694"/>
      <c r="Y140" s="694"/>
      <c r="Z140" s="693"/>
      <c r="AA140" s="695"/>
      <c r="AB140" s="868">
        <f t="shared" si="32"/>
        <v>0</v>
      </c>
      <c r="AD140" s="15"/>
      <c r="AE140" s="2819"/>
      <c r="AF140" s="2821"/>
      <c r="AG140" s="2822"/>
      <c r="AH140" s="697"/>
      <c r="AI140" s="698" t="s">
        <v>19</v>
      </c>
      <c r="AJ140" s="456"/>
      <c r="AK140" s="460"/>
      <c r="AL140" s="456"/>
      <c r="AM140" s="457"/>
      <c r="AN140" s="460"/>
      <c r="AO140" s="456"/>
      <c r="AP140" s="457"/>
      <c r="AQ140" s="457"/>
      <c r="AR140" s="460"/>
      <c r="AS140" s="456"/>
      <c r="AT140" s="460"/>
      <c r="AU140" s="456"/>
      <c r="AV140" s="456"/>
      <c r="AW140" s="457"/>
      <c r="AX140" s="457"/>
      <c r="AY140" s="460"/>
      <c r="AZ140" s="456"/>
      <c r="BA140" s="457"/>
      <c r="BB140" s="457"/>
      <c r="BC140" s="457"/>
      <c r="BD140" s="460"/>
      <c r="BE140" s="456"/>
      <c r="BF140" s="673">
        <f t="shared" si="31"/>
        <v>0</v>
      </c>
      <c r="BG140" s="15"/>
    </row>
    <row r="141" spans="1:59" ht="15.95" hidden="1" customHeight="1" x14ac:dyDescent="0.15">
      <c r="A141" s="2687"/>
      <c r="B141" s="2675" t="s">
        <v>880</v>
      </c>
      <c r="C141" s="2676"/>
      <c r="D141" s="2690" t="s">
        <v>18</v>
      </c>
      <c r="E141" s="2691"/>
      <c r="F141" s="699"/>
      <c r="G141" s="700"/>
      <c r="H141" s="699"/>
      <c r="I141" s="701"/>
      <c r="J141" s="700"/>
      <c r="K141" s="699"/>
      <c r="L141" s="701"/>
      <c r="M141" s="701"/>
      <c r="N141" s="700"/>
      <c r="O141" s="699"/>
      <c r="P141" s="685"/>
      <c r="Q141" s="699"/>
      <c r="R141" s="699"/>
      <c r="S141" s="701"/>
      <c r="T141" s="701"/>
      <c r="U141" s="700"/>
      <c r="V141" s="699"/>
      <c r="W141" s="701"/>
      <c r="X141" s="701"/>
      <c r="Y141" s="701"/>
      <c r="Z141" s="685"/>
      <c r="AA141" s="685"/>
      <c r="AB141" s="869">
        <f t="shared" si="32"/>
        <v>0</v>
      </c>
      <c r="AD141" s="15"/>
      <c r="AE141" s="2819"/>
      <c r="AF141" s="2824" t="s">
        <v>20</v>
      </c>
      <c r="AG141" s="2825"/>
      <c r="AH141" s="2826" t="s">
        <v>18</v>
      </c>
      <c r="AI141" s="2827"/>
      <c r="AJ141" s="447"/>
      <c r="AK141" s="451"/>
      <c r="AL141" s="447"/>
      <c r="AM141" s="465"/>
      <c r="AN141" s="451"/>
      <c r="AO141" s="447"/>
      <c r="AP141" s="465"/>
      <c r="AQ141" s="465"/>
      <c r="AR141" s="451"/>
      <c r="AS141" s="447"/>
      <c r="AT141" s="451"/>
      <c r="AU141" s="447"/>
      <c r="AV141" s="447"/>
      <c r="AW141" s="465"/>
      <c r="AX141" s="465"/>
      <c r="AY141" s="451"/>
      <c r="AZ141" s="447"/>
      <c r="BA141" s="465"/>
      <c r="BB141" s="465"/>
      <c r="BC141" s="465"/>
      <c r="BD141" s="451"/>
      <c r="BE141" s="447"/>
      <c r="BF141" s="666">
        <f t="shared" si="31"/>
        <v>0</v>
      </c>
      <c r="BG141" s="15"/>
    </row>
    <row r="142" spans="1:59" ht="15.95" hidden="1" customHeight="1" x14ac:dyDescent="0.15">
      <c r="A142" s="2687"/>
      <c r="B142" s="2688"/>
      <c r="C142" s="2689"/>
      <c r="D142" s="866"/>
      <c r="E142" s="867" t="s">
        <v>19</v>
      </c>
      <c r="F142" s="692"/>
      <c r="G142" s="693"/>
      <c r="H142" s="692"/>
      <c r="I142" s="694"/>
      <c r="J142" s="693"/>
      <c r="K142" s="692"/>
      <c r="L142" s="694"/>
      <c r="M142" s="694"/>
      <c r="N142" s="693"/>
      <c r="O142" s="692"/>
      <c r="P142" s="693"/>
      <c r="Q142" s="692"/>
      <c r="R142" s="692"/>
      <c r="S142" s="694"/>
      <c r="T142" s="694"/>
      <c r="U142" s="693"/>
      <c r="V142" s="692"/>
      <c r="W142" s="694"/>
      <c r="X142" s="694"/>
      <c r="Y142" s="694"/>
      <c r="Z142" s="693"/>
      <c r="AA142" s="695"/>
      <c r="AB142" s="868">
        <f t="shared" si="32"/>
        <v>0</v>
      </c>
      <c r="AD142" s="15"/>
      <c r="AE142" s="2819"/>
      <c r="AF142" s="2821"/>
      <c r="AG142" s="2822"/>
      <c r="AH142" s="697"/>
      <c r="AI142" s="698" t="s">
        <v>19</v>
      </c>
      <c r="AJ142" s="456"/>
      <c r="AK142" s="460"/>
      <c r="AL142" s="456"/>
      <c r="AM142" s="457"/>
      <c r="AN142" s="460"/>
      <c r="AO142" s="456"/>
      <c r="AP142" s="457"/>
      <c r="AQ142" s="457"/>
      <c r="AR142" s="460"/>
      <c r="AS142" s="456"/>
      <c r="AT142" s="460"/>
      <c r="AU142" s="456"/>
      <c r="AV142" s="456"/>
      <c r="AW142" s="457"/>
      <c r="AX142" s="457"/>
      <c r="AY142" s="460"/>
      <c r="AZ142" s="456"/>
      <c r="BA142" s="457"/>
      <c r="BB142" s="457"/>
      <c r="BC142" s="457"/>
      <c r="BD142" s="460"/>
      <c r="BE142" s="456"/>
      <c r="BF142" s="673">
        <f t="shared" si="31"/>
        <v>0</v>
      </c>
      <c r="BG142" s="15"/>
    </row>
    <row r="143" spans="1:59" ht="15.95" hidden="1" customHeight="1" x14ac:dyDescent="0.15">
      <c r="A143" s="2687"/>
      <c r="B143" s="2675" t="s">
        <v>21</v>
      </c>
      <c r="C143" s="2676"/>
      <c r="D143" s="2690" t="s">
        <v>18</v>
      </c>
      <c r="E143" s="2691"/>
      <c r="F143" s="699"/>
      <c r="G143" s="700"/>
      <c r="H143" s="699"/>
      <c r="I143" s="701"/>
      <c r="J143" s="700"/>
      <c r="K143" s="699"/>
      <c r="L143" s="701"/>
      <c r="M143" s="701"/>
      <c r="N143" s="700"/>
      <c r="O143" s="699"/>
      <c r="P143" s="685"/>
      <c r="Q143" s="699"/>
      <c r="R143" s="699"/>
      <c r="S143" s="701"/>
      <c r="T143" s="701"/>
      <c r="U143" s="700"/>
      <c r="V143" s="699"/>
      <c r="W143" s="701"/>
      <c r="X143" s="701"/>
      <c r="Y143" s="701"/>
      <c r="Z143" s="685"/>
      <c r="AA143" s="685"/>
      <c r="AB143" s="869">
        <f t="shared" si="32"/>
        <v>0</v>
      </c>
      <c r="AD143" s="15"/>
      <c r="AE143" s="2819"/>
      <c r="AF143" s="2824" t="s">
        <v>21</v>
      </c>
      <c r="AG143" s="2825"/>
      <c r="AH143" s="2826" t="s">
        <v>18</v>
      </c>
      <c r="AI143" s="2827"/>
      <c r="AJ143" s="447"/>
      <c r="AK143" s="451"/>
      <c r="AL143" s="447"/>
      <c r="AM143" s="465"/>
      <c r="AN143" s="451"/>
      <c r="AO143" s="447"/>
      <c r="AP143" s="465"/>
      <c r="AQ143" s="465"/>
      <c r="AR143" s="451"/>
      <c r="AS143" s="447"/>
      <c r="AT143" s="451"/>
      <c r="AU143" s="447"/>
      <c r="AV143" s="447"/>
      <c r="AW143" s="465"/>
      <c r="AX143" s="465"/>
      <c r="AY143" s="451"/>
      <c r="AZ143" s="447"/>
      <c r="BA143" s="465"/>
      <c r="BB143" s="465"/>
      <c r="BC143" s="465"/>
      <c r="BD143" s="451"/>
      <c r="BE143" s="447"/>
      <c r="BF143" s="666">
        <f t="shared" si="31"/>
        <v>0</v>
      </c>
      <c r="BG143" s="15"/>
    </row>
    <row r="144" spans="1:59" ht="15.95" hidden="1" customHeight="1" x14ac:dyDescent="0.15">
      <c r="A144" s="2687"/>
      <c r="B144" s="2688"/>
      <c r="C144" s="2689"/>
      <c r="D144" s="866"/>
      <c r="E144" s="867" t="s">
        <v>19</v>
      </c>
      <c r="F144" s="692"/>
      <c r="G144" s="693"/>
      <c r="H144" s="692"/>
      <c r="I144" s="694"/>
      <c r="J144" s="693"/>
      <c r="K144" s="692"/>
      <c r="L144" s="694"/>
      <c r="M144" s="694"/>
      <c r="N144" s="693"/>
      <c r="O144" s="692"/>
      <c r="P144" s="693"/>
      <c r="Q144" s="692"/>
      <c r="R144" s="692"/>
      <c r="S144" s="694"/>
      <c r="T144" s="694"/>
      <c r="U144" s="693"/>
      <c r="V144" s="692"/>
      <c r="W144" s="694"/>
      <c r="X144" s="694"/>
      <c r="Y144" s="694"/>
      <c r="Z144" s="693"/>
      <c r="AA144" s="695"/>
      <c r="AB144" s="868">
        <f t="shared" si="32"/>
        <v>0</v>
      </c>
      <c r="AD144" s="15"/>
      <c r="AE144" s="2819"/>
      <c r="AF144" s="2821"/>
      <c r="AG144" s="2822"/>
      <c r="AH144" s="697"/>
      <c r="AI144" s="698" t="s">
        <v>19</v>
      </c>
      <c r="AJ144" s="456"/>
      <c r="AK144" s="460"/>
      <c r="AL144" s="456"/>
      <c r="AM144" s="457"/>
      <c r="AN144" s="460"/>
      <c r="AO144" s="456"/>
      <c r="AP144" s="457"/>
      <c r="AQ144" s="457"/>
      <c r="AR144" s="460"/>
      <c r="AS144" s="456"/>
      <c r="AT144" s="460"/>
      <c r="AU144" s="456"/>
      <c r="AV144" s="456"/>
      <c r="AW144" s="457"/>
      <c r="AX144" s="457"/>
      <c r="AY144" s="460"/>
      <c r="AZ144" s="456"/>
      <c r="BA144" s="457"/>
      <c r="BB144" s="457"/>
      <c r="BC144" s="457"/>
      <c r="BD144" s="460"/>
      <c r="BE144" s="456"/>
      <c r="BF144" s="673">
        <f t="shared" si="31"/>
        <v>0</v>
      </c>
      <c r="BG144" s="15"/>
    </row>
    <row r="145" spans="1:59" ht="15.95" hidden="1" customHeight="1" x14ac:dyDescent="0.15">
      <c r="A145" s="2687"/>
      <c r="B145" s="2675" t="s">
        <v>881</v>
      </c>
      <c r="C145" s="2676"/>
      <c r="D145" s="2690" t="s">
        <v>18</v>
      </c>
      <c r="E145" s="2691"/>
      <c r="F145" s="699"/>
      <c r="G145" s="700"/>
      <c r="H145" s="699"/>
      <c r="I145" s="701"/>
      <c r="J145" s="700"/>
      <c r="K145" s="699"/>
      <c r="L145" s="701"/>
      <c r="M145" s="701"/>
      <c r="N145" s="700"/>
      <c r="O145" s="699"/>
      <c r="P145" s="685"/>
      <c r="Q145" s="699"/>
      <c r="R145" s="699"/>
      <c r="S145" s="701"/>
      <c r="T145" s="701"/>
      <c r="U145" s="700"/>
      <c r="V145" s="699"/>
      <c r="W145" s="701"/>
      <c r="X145" s="701"/>
      <c r="Y145" s="701"/>
      <c r="Z145" s="685"/>
      <c r="AA145" s="685"/>
      <c r="AB145" s="869">
        <f t="shared" si="32"/>
        <v>0</v>
      </c>
      <c r="AD145" s="15"/>
      <c r="AE145" s="2819"/>
      <c r="AF145" s="2824" t="s">
        <v>22</v>
      </c>
      <c r="AG145" s="2825"/>
      <c r="AH145" s="2826" t="s">
        <v>18</v>
      </c>
      <c r="AI145" s="2827"/>
      <c r="AJ145" s="447"/>
      <c r="AK145" s="451"/>
      <c r="AL145" s="447"/>
      <c r="AM145" s="465"/>
      <c r="AN145" s="451"/>
      <c r="AO145" s="447"/>
      <c r="AP145" s="465"/>
      <c r="AQ145" s="465"/>
      <c r="AR145" s="451"/>
      <c r="AS145" s="447"/>
      <c r="AT145" s="451"/>
      <c r="AU145" s="447"/>
      <c r="AV145" s="447"/>
      <c r="AW145" s="465"/>
      <c r="AX145" s="465"/>
      <c r="AY145" s="451"/>
      <c r="AZ145" s="447"/>
      <c r="BA145" s="465"/>
      <c r="BB145" s="465"/>
      <c r="BC145" s="465"/>
      <c r="BD145" s="451"/>
      <c r="BE145" s="447"/>
      <c r="BF145" s="666">
        <f t="shared" si="31"/>
        <v>0</v>
      </c>
      <c r="BG145" s="15"/>
    </row>
    <row r="146" spans="1:59" ht="15.95" hidden="1" customHeight="1" x14ac:dyDescent="0.15">
      <c r="A146" s="2687"/>
      <c r="B146" s="2688"/>
      <c r="C146" s="2689"/>
      <c r="D146" s="866"/>
      <c r="E146" s="867" t="s">
        <v>19</v>
      </c>
      <c r="F146" s="692"/>
      <c r="G146" s="693"/>
      <c r="H146" s="692"/>
      <c r="I146" s="694"/>
      <c r="J146" s="693"/>
      <c r="K146" s="692"/>
      <c r="L146" s="694"/>
      <c r="M146" s="694"/>
      <c r="N146" s="693"/>
      <c r="O146" s="692"/>
      <c r="P146" s="693"/>
      <c r="Q146" s="692"/>
      <c r="R146" s="692"/>
      <c r="S146" s="694"/>
      <c r="T146" s="694"/>
      <c r="U146" s="693"/>
      <c r="V146" s="692"/>
      <c r="W146" s="694"/>
      <c r="X146" s="694"/>
      <c r="Y146" s="694"/>
      <c r="Z146" s="693"/>
      <c r="AA146" s="695"/>
      <c r="AB146" s="868">
        <f t="shared" si="32"/>
        <v>0</v>
      </c>
      <c r="AD146" s="15"/>
      <c r="AE146" s="2819"/>
      <c r="AF146" s="2821"/>
      <c r="AG146" s="2822"/>
      <c r="AH146" s="697"/>
      <c r="AI146" s="698" t="s">
        <v>19</v>
      </c>
      <c r="AJ146" s="456"/>
      <c r="AK146" s="460"/>
      <c r="AL146" s="456"/>
      <c r="AM146" s="457"/>
      <c r="AN146" s="460"/>
      <c r="AO146" s="456"/>
      <c r="AP146" s="457"/>
      <c r="AQ146" s="457"/>
      <c r="AR146" s="460"/>
      <c r="AS146" s="456"/>
      <c r="AT146" s="460"/>
      <c r="AU146" s="456"/>
      <c r="AV146" s="456"/>
      <c r="AW146" s="457"/>
      <c r="AX146" s="457"/>
      <c r="AY146" s="460"/>
      <c r="AZ146" s="456"/>
      <c r="BA146" s="457"/>
      <c r="BB146" s="457"/>
      <c r="BC146" s="457"/>
      <c r="BD146" s="460"/>
      <c r="BE146" s="456"/>
      <c r="BF146" s="673">
        <f t="shared" si="31"/>
        <v>0</v>
      </c>
      <c r="BG146" s="15"/>
    </row>
    <row r="147" spans="1:59" ht="15.95" hidden="1" customHeight="1" x14ac:dyDescent="0.15">
      <c r="A147" s="2687"/>
      <c r="B147" s="2675" t="s">
        <v>23</v>
      </c>
      <c r="C147" s="2676"/>
      <c r="D147" s="2690" t="s">
        <v>18</v>
      </c>
      <c r="E147" s="2691"/>
      <c r="F147" s="699"/>
      <c r="G147" s="700"/>
      <c r="H147" s="699"/>
      <c r="I147" s="701"/>
      <c r="J147" s="700"/>
      <c r="K147" s="699"/>
      <c r="L147" s="701"/>
      <c r="M147" s="701"/>
      <c r="N147" s="700"/>
      <c r="O147" s="699"/>
      <c r="P147" s="685"/>
      <c r="Q147" s="699"/>
      <c r="R147" s="699"/>
      <c r="S147" s="701"/>
      <c r="T147" s="701"/>
      <c r="U147" s="700"/>
      <c r="V147" s="699"/>
      <c r="W147" s="701"/>
      <c r="X147" s="701"/>
      <c r="Y147" s="701"/>
      <c r="Z147" s="685"/>
      <c r="AA147" s="685"/>
      <c r="AB147" s="869">
        <f t="shared" si="32"/>
        <v>0</v>
      </c>
      <c r="AD147" s="15"/>
      <c r="AE147" s="2819"/>
      <c r="AF147" s="2824" t="s">
        <v>23</v>
      </c>
      <c r="AG147" s="2825"/>
      <c r="AH147" s="2826" t="s">
        <v>18</v>
      </c>
      <c r="AI147" s="2827"/>
      <c r="AJ147" s="447"/>
      <c r="AK147" s="451"/>
      <c r="AL147" s="447"/>
      <c r="AM147" s="465"/>
      <c r="AN147" s="451"/>
      <c r="AO147" s="447"/>
      <c r="AP147" s="465"/>
      <c r="AQ147" s="465"/>
      <c r="AR147" s="451"/>
      <c r="AS147" s="447"/>
      <c r="AT147" s="451"/>
      <c r="AU147" s="447"/>
      <c r="AV147" s="447"/>
      <c r="AW147" s="465"/>
      <c r="AX147" s="465"/>
      <c r="AY147" s="451"/>
      <c r="AZ147" s="447"/>
      <c r="BA147" s="465"/>
      <c r="BB147" s="465"/>
      <c r="BC147" s="465"/>
      <c r="BD147" s="451"/>
      <c r="BE147" s="447"/>
      <c r="BF147" s="666">
        <f t="shared" si="31"/>
        <v>0</v>
      </c>
      <c r="BG147" s="15"/>
    </row>
    <row r="148" spans="1:59" ht="15.95" hidden="1" customHeight="1" x14ac:dyDescent="0.15">
      <c r="A148" s="2687"/>
      <c r="B148" s="2688"/>
      <c r="C148" s="2689"/>
      <c r="D148" s="866"/>
      <c r="E148" s="867" t="s">
        <v>19</v>
      </c>
      <c r="F148" s="692"/>
      <c r="G148" s="693"/>
      <c r="H148" s="692"/>
      <c r="I148" s="694"/>
      <c r="J148" s="693"/>
      <c r="K148" s="692"/>
      <c r="L148" s="694"/>
      <c r="M148" s="694"/>
      <c r="N148" s="693"/>
      <c r="O148" s="692"/>
      <c r="P148" s="693"/>
      <c r="Q148" s="692"/>
      <c r="R148" s="692"/>
      <c r="S148" s="694"/>
      <c r="T148" s="694"/>
      <c r="U148" s="693"/>
      <c r="V148" s="692"/>
      <c r="W148" s="694"/>
      <c r="X148" s="694"/>
      <c r="Y148" s="694"/>
      <c r="Z148" s="693"/>
      <c r="AA148" s="695"/>
      <c r="AB148" s="868">
        <f t="shared" si="32"/>
        <v>0</v>
      </c>
      <c r="AD148" s="15"/>
      <c r="AE148" s="2819"/>
      <c r="AF148" s="2821"/>
      <c r="AG148" s="2822"/>
      <c r="AH148" s="697"/>
      <c r="AI148" s="698" t="s">
        <v>19</v>
      </c>
      <c r="AJ148" s="456"/>
      <c r="AK148" s="460"/>
      <c r="AL148" s="456"/>
      <c r="AM148" s="457"/>
      <c r="AN148" s="460"/>
      <c r="AO148" s="456"/>
      <c r="AP148" s="457"/>
      <c r="AQ148" s="457"/>
      <c r="AR148" s="460"/>
      <c r="AS148" s="456"/>
      <c r="AT148" s="460"/>
      <c r="AU148" s="456"/>
      <c r="AV148" s="456"/>
      <c r="AW148" s="457"/>
      <c r="AX148" s="457"/>
      <c r="AY148" s="460"/>
      <c r="AZ148" s="456"/>
      <c r="BA148" s="457"/>
      <c r="BB148" s="457"/>
      <c r="BC148" s="457"/>
      <c r="BD148" s="460"/>
      <c r="BE148" s="456"/>
      <c r="BF148" s="673">
        <f t="shared" si="31"/>
        <v>0</v>
      </c>
      <c r="BG148" s="15"/>
    </row>
    <row r="149" spans="1:59" ht="15.95" hidden="1" customHeight="1" x14ac:dyDescent="0.15">
      <c r="A149" s="2687"/>
      <c r="B149" s="2675" t="s">
        <v>24</v>
      </c>
      <c r="C149" s="2676"/>
      <c r="D149" s="2690" t="s">
        <v>18</v>
      </c>
      <c r="E149" s="2691"/>
      <c r="F149" s="699"/>
      <c r="G149" s="700"/>
      <c r="H149" s="699"/>
      <c r="I149" s="701"/>
      <c r="J149" s="700"/>
      <c r="K149" s="699"/>
      <c r="L149" s="701"/>
      <c r="M149" s="701"/>
      <c r="N149" s="700"/>
      <c r="O149" s="699"/>
      <c r="P149" s="685"/>
      <c r="Q149" s="699"/>
      <c r="R149" s="699"/>
      <c r="S149" s="701"/>
      <c r="T149" s="701"/>
      <c r="U149" s="700"/>
      <c r="V149" s="699"/>
      <c r="W149" s="701"/>
      <c r="X149" s="701"/>
      <c r="Y149" s="701"/>
      <c r="Z149" s="685"/>
      <c r="AA149" s="685"/>
      <c r="AB149" s="869">
        <f t="shared" si="32"/>
        <v>0</v>
      </c>
      <c r="AD149" s="15"/>
      <c r="AE149" s="2819"/>
      <c r="AF149" s="2824" t="s">
        <v>24</v>
      </c>
      <c r="AG149" s="2825"/>
      <c r="AH149" s="2826" t="s">
        <v>18</v>
      </c>
      <c r="AI149" s="2827"/>
      <c r="AJ149" s="447"/>
      <c r="AK149" s="451"/>
      <c r="AL149" s="447"/>
      <c r="AM149" s="465"/>
      <c r="AN149" s="451"/>
      <c r="AO149" s="447"/>
      <c r="AP149" s="465"/>
      <c r="AQ149" s="465"/>
      <c r="AR149" s="451"/>
      <c r="AS149" s="447"/>
      <c r="AT149" s="451"/>
      <c r="AU149" s="447"/>
      <c r="AV149" s="447"/>
      <c r="AW149" s="465"/>
      <c r="AX149" s="465"/>
      <c r="AY149" s="451"/>
      <c r="AZ149" s="447"/>
      <c r="BA149" s="465"/>
      <c r="BB149" s="465"/>
      <c r="BC149" s="465"/>
      <c r="BD149" s="451"/>
      <c r="BE149" s="447"/>
      <c r="BF149" s="666">
        <f t="shared" si="31"/>
        <v>0</v>
      </c>
      <c r="BG149" s="15"/>
    </row>
    <row r="150" spans="1:59" ht="15.95" hidden="1" customHeight="1" x14ac:dyDescent="0.15">
      <c r="A150" s="2687"/>
      <c r="B150" s="2688"/>
      <c r="C150" s="2689"/>
      <c r="D150" s="866"/>
      <c r="E150" s="867" t="s">
        <v>19</v>
      </c>
      <c r="F150" s="692"/>
      <c r="G150" s="693"/>
      <c r="H150" s="692"/>
      <c r="I150" s="694"/>
      <c r="J150" s="693"/>
      <c r="K150" s="692"/>
      <c r="L150" s="694"/>
      <c r="M150" s="694"/>
      <c r="N150" s="693"/>
      <c r="O150" s="692"/>
      <c r="P150" s="693"/>
      <c r="Q150" s="692"/>
      <c r="R150" s="692"/>
      <c r="S150" s="694"/>
      <c r="T150" s="694"/>
      <c r="U150" s="693"/>
      <c r="V150" s="692"/>
      <c r="W150" s="694"/>
      <c r="X150" s="694"/>
      <c r="Y150" s="694"/>
      <c r="Z150" s="693"/>
      <c r="AA150" s="695"/>
      <c r="AB150" s="868">
        <f t="shared" si="32"/>
        <v>0</v>
      </c>
      <c r="AD150" s="15"/>
      <c r="AE150" s="2819"/>
      <c r="AF150" s="2821"/>
      <c r="AG150" s="2822"/>
      <c r="AH150" s="697"/>
      <c r="AI150" s="698" t="s">
        <v>19</v>
      </c>
      <c r="AJ150" s="456"/>
      <c r="AK150" s="460"/>
      <c r="AL150" s="456"/>
      <c r="AM150" s="457"/>
      <c r="AN150" s="460"/>
      <c r="AO150" s="456"/>
      <c r="AP150" s="457"/>
      <c r="AQ150" s="457"/>
      <c r="AR150" s="460"/>
      <c r="AS150" s="456"/>
      <c r="AT150" s="460"/>
      <c r="AU150" s="456"/>
      <c r="AV150" s="456"/>
      <c r="AW150" s="457"/>
      <c r="AX150" s="457"/>
      <c r="AY150" s="460"/>
      <c r="AZ150" s="456"/>
      <c r="BA150" s="457"/>
      <c r="BB150" s="457"/>
      <c r="BC150" s="457"/>
      <c r="BD150" s="460"/>
      <c r="BE150" s="456"/>
      <c r="BF150" s="673">
        <f t="shared" si="31"/>
        <v>0</v>
      </c>
      <c r="BG150" s="15"/>
    </row>
    <row r="151" spans="1:59" ht="15.95" hidden="1" customHeight="1" x14ac:dyDescent="0.15">
      <c r="A151" s="2687"/>
      <c r="B151" s="2675" t="s">
        <v>25</v>
      </c>
      <c r="C151" s="2676"/>
      <c r="D151" s="2690" t="s">
        <v>18</v>
      </c>
      <c r="E151" s="2691"/>
      <c r="F151" s="699"/>
      <c r="G151" s="700"/>
      <c r="H151" s="699"/>
      <c r="I151" s="701"/>
      <c r="J151" s="700"/>
      <c r="K151" s="699"/>
      <c r="L151" s="701"/>
      <c r="M151" s="701"/>
      <c r="N151" s="700"/>
      <c r="O151" s="699"/>
      <c r="P151" s="685"/>
      <c r="Q151" s="699"/>
      <c r="R151" s="699"/>
      <c r="S151" s="701"/>
      <c r="T151" s="701"/>
      <c r="U151" s="700"/>
      <c r="V151" s="699"/>
      <c r="W151" s="701"/>
      <c r="X151" s="701"/>
      <c r="Y151" s="701"/>
      <c r="Z151" s="685"/>
      <c r="AA151" s="685"/>
      <c r="AB151" s="869">
        <f t="shared" si="32"/>
        <v>0</v>
      </c>
      <c r="AD151" s="15"/>
      <c r="AE151" s="2819"/>
      <c r="AF151" s="2824" t="s">
        <v>25</v>
      </c>
      <c r="AG151" s="2825"/>
      <c r="AH151" s="2826" t="s">
        <v>18</v>
      </c>
      <c r="AI151" s="2827"/>
      <c r="AJ151" s="447"/>
      <c r="AK151" s="451"/>
      <c r="AL151" s="447"/>
      <c r="AM151" s="465"/>
      <c r="AN151" s="451"/>
      <c r="AO151" s="447"/>
      <c r="AP151" s="465"/>
      <c r="AQ151" s="465"/>
      <c r="AR151" s="451"/>
      <c r="AS151" s="447"/>
      <c r="AT151" s="451"/>
      <c r="AU151" s="447"/>
      <c r="AV151" s="447"/>
      <c r="AW151" s="465"/>
      <c r="AX151" s="465"/>
      <c r="AY151" s="451"/>
      <c r="AZ151" s="447"/>
      <c r="BA151" s="465"/>
      <c r="BB151" s="465"/>
      <c r="BC151" s="465"/>
      <c r="BD151" s="451"/>
      <c r="BE151" s="447"/>
      <c r="BF151" s="666">
        <f t="shared" si="31"/>
        <v>0</v>
      </c>
      <c r="BG151" s="15"/>
    </row>
    <row r="152" spans="1:59" ht="15.95" hidden="1" customHeight="1" x14ac:dyDescent="0.15">
      <c r="A152" s="2687"/>
      <c r="B152" s="2688"/>
      <c r="C152" s="2689"/>
      <c r="D152" s="866"/>
      <c r="E152" s="867" t="s">
        <v>19</v>
      </c>
      <c r="F152" s="692"/>
      <c r="G152" s="693"/>
      <c r="H152" s="692"/>
      <c r="I152" s="694"/>
      <c r="J152" s="693"/>
      <c r="K152" s="692"/>
      <c r="L152" s="694"/>
      <c r="M152" s="694"/>
      <c r="N152" s="693"/>
      <c r="O152" s="692"/>
      <c r="P152" s="693"/>
      <c r="Q152" s="692"/>
      <c r="R152" s="692"/>
      <c r="S152" s="694"/>
      <c r="T152" s="694"/>
      <c r="U152" s="693"/>
      <c r="V152" s="692"/>
      <c r="W152" s="694"/>
      <c r="X152" s="694"/>
      <c r="Y152" s="694"/>
      <c r="Z152" s="693"/>
      <c r="AA152" s="695"/>
      <c r="AB152" s="868">
        <f t="shared" si="32"/>
        <v>0</v>
      </c>
      <c r="AD152" s="15"/>
      <c r="AE152" s="2819"/>
      <c r="AF152" s="2821"/>
      <c r="AG152" s="2822"/>
      <c r="AH152" s="697"/>
      <c r="AI152" s="698" t="s">
        <v>19</v>
      </c>
      <c r="AJ152" s="456"/>
      <c r="AK152" s="460"/>
      <c r="AL152" s="456"/>
      <c r="AM152" s="457"/>
      <c r="AN152" s="460"/>
      <c r="AO152" s="456"/>
      <c r="AP152" s="457"/>
      <c r="AQ152" s="457"/>
      <c r="AR152" s="460"/>
      <c r="AS152" s="456"/>
      <c r="AT152" s="460"/>
      <c r="AU152" s="456"/>
      <c r="AV152" s="456"/>
      <c r="AW152" s="457"/>
      <c r="AX152" s="457"/>
      <c r="AY152" s="460"/>
      <c r="AZ152" s="456"/>
      <c r="BA152" s="457"/>
      <c r="BB152" s="457"/>
      <c r="BC152" s="457"/>
      <c r="BD152" s="460"/>
      <c r="BE152" s="456"/>
      <c r="BF152" s="673">
        <f t="shared" si="31"/>
        <v>0</v>
      </c>
      <c r="BG152" s="15"/>
    </row>
    <row r="153" spans="1:59" ht="15.95" hidden="1" customHeight="1" x14ac:dyDescent="0.15">
      <c r="A153" s="2687"/>
      <c r="B153" s="2675" t="s">
        <v>26</v>
      </c>
      <c r="C153" s="2676"/>
      <c r="D153" s="2690" t="s">
        <v>18</v>
      </c>
      <c r="E153" s="2691"/>
      <c r="F153" s="699"/>
      <c r="G153" s="700"/>
      <c r="H153" s="699"/>
      <c r="I153" s="701"/>
      <c r="J153" s="700"/>
      <c r="K153" s="699"/>
      <c r="L153" s="701"/>
      <c r="M153" s="701"/>
      <c r="N153" s="700"/>
      <c r="O153" s="699"/>
      <c r="P153" s="685"/>
      <c r="Q153" s="699"/>
      <c r="R153" s="699"/>
      <c r="S153" s="701"/>
      <c r="T153" s="701"/>
      <c r="U153" s="700"/>
      <c r="V153" s="699"/>
      <c r="W153" s="701"/>
      <c r="X153" s="701"/>
      <c r="Y153" s="701"/>
      <c r="Z153" s="685"/>
      <c r="AA153" s="685"/>
      <c r="AB153" s="869">
        <f t="shared" si="32"/>
        <v>0</v>
      </c>
      <c r="AD153" s="15"/>
      <c r="AE153" s="2819"/>
      <c r="AF153" s="2824" t="s">
        <v>26</v>
      </c>
      <c r="AG153" s="2825"/>
      <c r="AH153" s="2826" t="s">
        <v>18</v>
      </c>
      <c r="AI153" s="2827"/>
      <c r="AJ153" s="447"/>
      <c r="AK153" s="451"/>
      <c r="AL153" s="447"/>
      <c r="AM153" s="465"/>
      <c r="AN153" s="451"/>
      <c r="AO153" s="447"/>
      <c r="AP153" s="465"/>
      <c r="AQ153" s="465"/>
      <c r="AR153" s="451"/>
      <c r="AS153" s="447"/>
      <c r="AT153" s="451"/>
      <c r="AU153" s="447"/>
      <c r="AV153" s="447"/>
      <c r="AW153" s="465"/>
      <c r="AX153" s="465"/>
      <c r="AY153" s="451"/>
      <c r="AZ153" s="447"/>
      <c r="BA153" s="465"/>
      <c r="BB153" s="465"/>
      <c r="BC153" s="465"/>
      <c r="BD153" s="451"/>
      <c r="BE153" s="447"/>
      <c r="BF153" s="666">
        <f t="shared" si="31"/>
        <v>0</v>
      </c>
      <c r="BG153" s="15"/>
    </row>
    <row r="154" spans="1:59" ht="15.95" hidden="1" customHeight="1" x14ac:dyDescent="0.15">
      <c r="A154" s="2687"/>
      <c r="B154" s="2688"/>
      <c r="C154" s="2689"/>
      <c r="D154" s="866"/>
      <c r="E154" s="867" t="s">
        <v>19</v>
      </c>
      <c r="F154" s="692"/>
      <c r="G154" s="693"/>
      <c r="H154" s="692"/>
      <c r="I154" s="694"/>
      <c r="J154" s="693"/>
      <c r="K154" s="692"/>
      <c r="L154" s="694"/>
      <c r="M154" s="694"/>
      <c r="N154" s="693"/>
      <c r="O154" s="692"/>
      <c r="P154" s="693"/>
      <c r="Q154" s="692"/>
      <c r="R154" s="692"/>
      <c r="S154" s="694"/>
      <c r="T154" s="694"/>
      <c r="U154" s="693"/>
      <c r="V154" s="692"/>
      <c r="W154" s="694"/>
      <c r="X154" s="694"/>
      <c r="Y154" s="694"/>
      <c r="Z154" s="693"/>
      <c r="AA154" s="695"/>
      <c r="AB154" s="868">
        <f t="shared" si="32"/>
        <v>0</v>
      </c>
      <c r="AD154" s="15"/>
      <c r="AE154" s="2819"/>
      <c r="AF154" s="2821"/>
      <c r="AG154" s="2822"/>
      <c r="AH154" s="697"/>
      <c r="AI154" s="698" t="s">
        <v>19</v>
      </c>
      <c r="AJ154" s="456"/>
      <c r="AK154" s="460"/>
      <c r="AL154" s="456"/>
      <c r="AM154" s="457"/>
      <c r="AN154" s="460"/>
      <c r="AO154" s="456"/>
      <c r="AP154" s="457"/>
      <c r="AQ154" s="457"/>
      <c r="AR154" s="460"/>
      <c r="AS154" s="456"/>
      <c r="AT154" s="460"/>
      <c r="AU154" s="456"/>
      <c r="AV154" s="456"/>
      <c r="AW154" s="457"/>
      <c r="AX154" s="457"/>
      <c r="AY154" s="460"/>
      <c r="AZ154" s="456"/>
      <c r="BA154" s="457"/>
      <c r="BB154" s="457"/>
      <c r="BC154" s="457"/>
      <c r="BD154" s="460"/>
      <c r="BE154" s="456"/>
      <c r="BF154" s="673">
        <f t="shared" si="31"/>
        <v>0</v>
      </c>
      <c r="BG154" s="15"/>
    </row>
    <row r="155" spans="1:59" ht="15.95" hidden="1" customHeight="1" x14ac:dyDescent="0.15">
      <c r="A155" s="2687"/>
      <c r="B155" s="2675" t="s">
        <v>27</v>
      </c>
      <c r="C155" s="2676"/>
      <c r="D155" s="2690" t="s">
        <v>18</v>
      </c>
      <c r="E155" s="2691"/>
      <c r="F155" s="699"/>
      <c r="G155" s="700"/>
      <c r="H155" s="699"/>
      <c r="I155" s="701"/>
      <c r="J155" s="700"/>
      <c r="K155" s="699"/>
      <c r="L155" s="701"/>
      <c r="M155" s="701"/>
      <c r="N155" s="700"/>
      <c r="O155" s="699"/>
      <c r="P155" s="685"/>
      <c r="Q155" s="699"/>
      <c r="R155" s="699"/>
      <c r="S155" s="701"/>
      <c r="T155" s="701"/>
      <c r="U155" s="700"/>
      <c r="V155" s="699"/>
      <c r="W155" s="701"/>
      <c r="X155" s="701"/>
      <c r="Y155" s="701"/>
      <c r="Z155" s="685"/>
      <c r="AA155" s="685"/>
      <c r="AB155" s="869">
        <f t="shared" si="32"/>
        <v>0</v>
      </c>
      <c r="AD155" s="15"/>
      <c r="AE155" s="2819"/>
      <c r="AF155" s="2824" t="s">
        <v>27</v>
      </c>
      <c r="AG155" s="2825"/>
      <c r="AH155" s="2826" t="s">
        <v>18</v>
      </c>
      <c r="AI155" s="2827"/>
      <c r="AJ155" s="447"/>
      <c r="AK155" s="451"/>
      <c r="AL155" s="447"/>
      <c r="AM155" s="465"/>
      <c r="AN155" s="451"/>
      <c r="AO155" s="447"/>
      <c r="AP155" s="465"/>
      <c r="AQ155" s="465"/>
      <c r="AR155" s="451"/>
      <c r="AS155" s="447"/>
      <c r="AT155" s="451"/>
      <c r="AU155" s="447"/>
      <c r="AV155" s="447"/>
      <c r="AW155" s="465"/>
      <c r="AX155" s="465"/>
      <c r="AY155" s="451"/>
      <c r="AZ155" s="447"/>
      <c r="BA155" s="465"/>
      <c r="BB155" s="465"/>
      <c r="BC155" s="465"/>
      <c r="BD155" s="451"/>
      <c r="BE155" s="447"/>
      <c r="BF155" s="666">
        <f t="shared" si="31"/>
        <v>0</v>
      </c>
      <c r="BG155" s="15"/>
    </row>
    <row r="156" spans="1:59" ht="15.95" hidden="1" customHeight="1" x14ac:dyDescent="0.15">
      <c r="A156" s="2687"/>
      <c r="B156" s="2688"/>
      <c r="C156" s="2689"/>
      <c r="D156" s="866"/>
      <c r="E156" s="867" t="s">
        <v>19</v>
      </c>
      <c r="F156" s="692"/>
      <c r="G156" s="693"/>
      <c r="H156" s="692"/>
      <c r="I156" s="694"/>
      <c r="J156" s="693"/>
      <c r="K156" s="692"/>
      <c r="L156" s="694"/>
      <c r="M156" s="694"/>
      <c r="N156" s="693"/>
      <c r="O156" s="692"/>
      <c r="P156" s="693"/>
      <c r="Q156" s="692"/>
      <c r="R156" s="692"/>
      <c r="S156" s="694"/>
      <c r="T156" s="694"/>
      <c r="U156" s="693"/>
      <c r="V156" s="692"/>
      <c r="W156" s="694"/>
      <c r="X156" s="694"/>
      <c r="Y156" s="694"/>
      <c r="Z156" s="693"/>
      <c r="AA156" s="695"/>
      <c r="AB156" s="868">
        <f t="shared" si="32"/>
        <v>0</v>
      </c>
      <c r="AD156" s="15"/>
      <c r="AE156" s="2819"/>
      <c r="AF156" s="2821"/>
      <c r="AG156" s="2822"/>
      <c r="AH156" s="697"/>
      <c r="AI156" s="698" t="s">
        <v>19</v>
      </c>
      <c r="AJ156" s="456"/>
      <c r="AK156" s="460"/>
      <c r="AL156" s="456"/>
      <c r="AM156" s="457"/>
      <c r="AN156" s="460"/>
      <c r="AO156" s="456"/>
      <c r="AP156" s="457"/>
      <c r="AQ156" s="457"/>
      <c r="AR156" s="460"/>
      <c r="AS156" s="456"/>
      <c r="AT156" s="460"/>
      <c r="AU156" s="456"/>
      <c r="AV156" s="456"/>
      <c r="AW156" s="457"/>
      <c r="AX156" s="457"/>
      <c r="AY156" s="460"/>
      <c r="AZ156" s="456"/>
      <c r="BA156" s="457"/>
      <c r="BB156" s="457"/>
      <c r="BC156" s="457"/>
      <c r="BD156" s="460"/>
      <c r="BE156" s="456"/>
      <c r="BF156" s="673">
        <f t="shared" si="31"/>
        <v>0</v>
      </c>
      <c r="BG156" s="15"/>
    </row>
    <row r="157" spans="1:59" ht="15.95" hidden="1" customHeight="1" x14ac:dyDescent="0.15">
      <c r="A157" s="2687"/>
      <c r="B157" s="2675" t="s">
        <v>28</v>
      </c>
      <c r="C157" s="2676"/>
      <c r="D157" s="2690" t="s">
        <v>18</v>
      </c>
      <c r="E157" s="2691"/>
      <c r="F157" s="699"/>
      <c r="G157" s="700"/>
      <c r="H157" s="699"/>
      <c r="I157" s="701"/>
      <c r="J157" s="700"/>
      <c r="K157" s="699"/>
      <c r="L157" s="701"/>
      <c r="M157" s="701"/>
      <c r="N157" s="700"/>
      <c r="O157" s="699"/>
      <c r="P157" s="685"/>
      <c r="Q157" s="699"/>
      <c r="R157" s="699"/>
      <c r="S157" s="701"/>
      <c r="T157" s="701"/>
      <c r="U157" s="700"/>
      <c r="V157" s="699"/>
      <c r="W157" s="701"/>
      <c r="X157" s="701"/>
      <c r="Y157" s="701"/>
      <c r="Z157" s="685"/>
      <c r="AA157" s="685"/>
      <c r="AB157" s="869">
        <f t="shared" si="32"/>
        <v>0</v>
      </c>
      <c r="AD157" s="15"/>
      <c r="AE157" s="2819"/>
      <c r="AF157" s="2824" t="s">
        <v>28</v>
      </c>
      <c r="AG157" s="2825"/>
      <c r="AH157" s="2826" t="s">
        <v>18</v>
      </c>
      <c r="AI157" s="2827"/>
      <c r="AJ157" s="447"/>
      <c r="AK157" s="451"/>
      <c r="AL157" s="447"/>
      <c r="AM157" s="465"/>
      <c r="AN157" s="451"/>
      <c r="AO157" s="447"/>
      <c r="AP157" s="465"/>
      <c r="AQ157" s="465"/>
      <c r="AR157" s="451"/>
      <c r="AS157" s="447"/>
      <c r="AT157" s="451"/>
      <c r="AU157" s="447"/>
      <c r="AV157" s="447"/>
      <c r="AW157" s="465"/>
      <c r="AX157" s="465"/>
      <c r="AY157" s="451"/>
      <c r="AZ157" s="447"/>
      <c r="BA157" s="465"/>
      <c r="BB157" s="465"/>
      <c r="BC157" s="465"/>
      <c r="BD157" s="451"/>
      <c r="BE157" s="447"/>
      <c r="BF157" s="666">
        <f t="shared" si="31"/>
        <v>0</v>
      </c>
      <c r="BG157" s="15"/>
    </row>
    <row r="158" spans="1:59" ht="15.95" hidden="1" customHeight="1" x14ac:dyDescent="0.15">
      <c r="A158" s="2687"/>
      <c r="B158" s="2688"/>
      <c r="C158" s="2689"/>
      <c r="D158" s="866"/>
      <c r="E158" s="867" t="s">
        <v>19</v>
      </c>
      <c r="F158" s="692"/>
      <c r="G158" s="693"/>
      <c r="H158" s="692"/>
      <c r="I158" s="694"/>
      <c r="J158" s="693"/>
      <c r="K158" s="692"/>
      <c r="L158" s="694"/>
      <c r="M158" s="694"/>
      <c r="N158" s="693"/>
      <c r="O158" s="692"/>
      <c r="P158" s="693"/>
      <c r="Q158" s="692"/>
      <c r="R158" s="692"/>
      <c r="S158" s="694"/>
      <c r="T158" s="694"/>
      <c r="U158" s="693"/>
      <c r="V158" s="692"/>
      <c r="W158" s="694"/>
      <c r="X158" s="694"/>
      <c r="Y158" s="694"/>
      <c r="Z158" s="693"/>
      <c r="AA158" s="695"/>
      <c r="AB158" s="868">
        <f t="shared" si="32"/>
        <v>0</v>
      </c>
      <c r="AD158" s="15"/>
      <c r="AE158" s="2819"/>
      <c r="AF158" s="2821"/>
      <c r="AG158" s="2822"/>
      <c r="AH158" s="697"/>
      <c r="AI158" s="698" t="s">
        <v>19</v>
      </c>
      <c r="AJ158" s="456"/>
      <c r="AK158" s="460"/>
      <c r="AL158" s="456"/>
      <c r="AM158" s="457"/>
      <c r="AN158" s="460"/>
      <c r="AO158" s="456"/>
      <c r="AP158" s="457"/>
      <c r="AQ158" s="457"/>
      <c r="AR158" s="460"/>
      <c r="AS158" s="456"/>
      <c r="AT158" s="460"/>
      <c r="AU158" s="456"/>
      <c r="AV158" s="456"/>
      <c r="AW158" s="457"/>
      <c r="AX158" s="457"/>
      <c r="AY158" s="460"/>
      <c r="AZ158" s="456"/>
      <c r="BA158" s="457"/>
      <c r="BB158" s="457"/>
      <c r="BC158" s="457"/>
      <c r="BD158" s="460"/>
      <c r="BE158" s="456"/>
      <c r="BF158" s="673">
        <f t="shared" si="31"/>
        <v>0</v>
      </c>
      <c r="BG158" s="15"/>
    </row>
    <row r="159" spans="1:59" ht="15.95" hidden="1" customHeight="1" x14ac:dyDescent="0.15">
      <c r="A159" s="2687"/>
      <c r="B159" s="2675" t="s">
        <v>29</v>
      </c>
      <c r="C159" s="2676"/>
      <c r="D159" s="2690" t="s">
        <v>18</v>
      </c>
      <c r="E159" s="2691"/>
      <c r="F159" s="699"/>
      <c r="G159" s="700"/>
      <c r="H159" s="699"/>
      <c r="I159" s="701"/>
      <c r="J159" s="700"/>
      <c r="K159" s="699"/>
      <c r="L159" s="701"/>
      <c r="M159" s="701"/>
      <c r="N159" s="700"/>
      <c r="O159" s="699"/>
      <c r="P159" s="685"/>
      <c r="Q159" s="699"/>
      <c r="R159" s="699"/>
      <c r="S159" s="701"/>
      <c r="T159" s="701"/>
      <c r="U159" s="700"/>
      <c r="V159" s="699"/>
      <c r="W159" s="701"/>
      <c r="X159" s="701"/>
      <c r="Y159" s="701"/>
      <c r="Z159" s="685"/>
      <c r="AA159" s="685"/>
      <c r="AB159" s="869">
        <f t="shared" si="32"/>
        <v>0</v>
      </c>
      <c r="AD159" s="15"/>
      <c r="AE159" s="2819"/>
      <c r="AF159" s="2824" t="s">
        <v>29</v>
      </c>
      <c r="AG159" s="2825"/>
      <c r="AH159" s="2826" t="s">
        <v>18</v>
      </c>
      <c r="AI159" s="2827"/>
      <c r="AJ159" s="447"/>
      <c r="AK159" s="451"/>
      <c r="AL159" s="447"/>
      <c r="AM159" s="465"/>
      <c r="AN159" s="451"/>
      <c r="AO159" s="447"/>
      <c r="AP159" s="465"/>
      <c r="AQ159" s="465"/>
      <c r="AR159" s="451"/>
      <c r="AS159" s="447"/>
      <c r="AT159" s="451"/>
      <c r="AU159" s="447"/>
      <c r="AV159" s="447"/>
      <c r="AW159" s="465"/>
      <c r="AX159" s="465"/>
      <c r="AY159" s="451"/>
      <c r="AZ159" s="447"/>
      <c r="BA159" s="465"/>
      <c r="BB159" s="465"/>
      <c r="BC159" s="465"/>
      <c r="BD159" s="451"/>
      <c r="BE159" s="447"/>
      <c r="BF159" s="666">
        <f t="shared" si="31"/>
        <v>0</v>
      </c>
      <c r="BG159" s="15"/>
    </row>
    <row r="160" spans="1:59" ht="15.95" hidden="1" customHeight="1" x14ac:dyDescent="0.15">
      <c r="A160" s="2687"/>
      <c r="B160" s="2688"/>
      <c r="C160" s="2689"/>
      <c r="D160" s="866"/>
      <c r="E160" s="867" t="s">
        <v>19</v>
      </c>
      <c r="F160" s="692"/>
      <c r="G160" s="693"/>
      <c r="H160" s="692"/>
      <c r="I160" s="694"/>
      <c r="J160" s="693"/>
      <c r="K160" s="692"/>
      <c r="L160" s="694"/>
      <c r="M160" s="694"/>
      <c r="N160" s="693"/>
      <c r="O160" s="692"/>
      <c r="P160" s="693"/>
      <c r="Q160" s="692"/>
      <c r="R160" s="692"/>
      <c r="S160" s="694"/>
      <c r="T160" s="694"/>
      <c r="U160" s="693"/>
      <c r="V160" s="692"/>
      <c r="W160" s="694"/>
      <c r="X160" s="694"/>
      <c r="Y160" s="694"/>
      <c r="Z160" s="693"/>
      <c r="AA160" s="695"/>
      <c r="AB160" s="868">
        <f t="shared" si="32"/>
        <v>0</v>
      </c>
      <c r="AD160" s="15"/>
      <c r="AE160" s="2819"/>
      <c r="AF160" s="2821"/>
      <c r="AG160" s="2822"/>
      <c r="AH160" s="697"/>
      <c r="AI160" s="698" t="s">
        <v>19</v>
      </c>
      <c r="AJ160" s="456"/>
      <c r="AK160" s="460"/>
      <c r="AL160" s="456"/>
      <c r="AM160" s="457"/>
      <c r="AN160" s="460"/>
      <c r="AO160" s="456"/>
      <c r="AP160" s="457"/>
      <c r="AQ160" s="457"/>
      <c r="AR160" s="460"/>
      <c r="AS160" s="456"/>
      <c r="AT160" s="460"/>
      <c r="AU160" s="456"/>
      <c r="AV160" s="456"/>
      <c r="AW160" s="457"/>
      <c r="AX160" s="457"/>
      <c r="AY160" s="460"/>
      <c r="AZ160" s="456"/>
      <c r="BA160" s="457"/>
      <c r="BB160" s="457"/>
      <c r="BC160" s="457"/>
      <c r="BD160" s="460"/>
      <c r="BE160" s="456"/>
      <c r="BF160" s="673">
        <f t="shared" si="31"/>
        <v>0</v>
      </c>
      <c r="BG160" s="15"/>
    </row>
    <row r="161" spans="1:59" ht="15.95" hidden="1" customHeight="1" x14ac:dyDescent="0.15">
      <c r="A161" s="2687"/>
      <c r="B161" s="2675" t="s">
        <v>30</v>
      </c>
      <c r="C161" s="2676"/>
      <c r="D161" s="2679" t="s">
        <v>18</v>
      </c>
      <c r="E161" s="2680"/>
      <c r="F161" s="699"/>
      <c r="G161" s="700"/>
      <c r="H161" s="699"/>
      <c r="I161" s="701"/>
      <c r="J161" s="700"/>
      <c r="K161" s="699"/>
      <c r="L161" s="701"/>
      <c r="M161" s="701"/>
      <c r="N161" s="700"/>
      <c r="O161" s="699"/>
      <c r="P161" s="685"/>
      <c r="Q161" s="699"/>
      <c r="R161" s="699"/>
      <c r="S161" s="701"/>
      <c r="T161" s="701"/>
      <c r="U161" s="700"/>
      <c r="V161" s="699"/>
      <c r="W161" s="701"/>
      <c r="X161" s="701"/>
      <c r="Y161" s="701"/>
      <c r="Z161" s="685"/>
      <c r="AA161" s="685"/>
      <c r="AB161" s="865">
        <f t="shared" si="32"/>
        <v>0</v>
      </c>
      <c r="AD161" s="15"/>
      <c r="AE161" s="2819"/>
      <c r="AF161" s="2824" t="s">
        <v>30</v>
      </c>
      <c r="AG161" s="2825"/>
      <c r="AH161" s="2053" t="s">
        <v>18</v>
      </c>
      <c r="AI161" s="2823"/>
      <c r="AJ161" s="447"/>
      <c r="AK161" s="451"/>
      <c r="AL161" s="447"/>
      <c r="AM161" s="465"/>
      <c r="AN161" s="451"/>
      <c r="AO161" s="447"/>
      <c r="AP161" s="465"/>
      <c r="AQ161" s="465"/>
      <c r="AR161" s="451"/>
      <c r="AS161" s="447"/>
      <c r="AT161" s="451"/>
      <c r="AU161" s="447"/>
      <c r="AV161" s="447"/>
      <c r="AW161" s="465"/>
      <c r="AX161" s="465"/>
      <c r="AY161" s="451"/>
      <c r="AZ161" s="447"/>
      <c r="BA161" s="465"/>
      <c r="BB161" s="465"/>
      <c r="BC161" s="465"/>
      <c r="BD161" s="451"/>
      <c r="BE161" s="447"/>
      <c r="BF161" s="689">
        <f t="shared" si="31"/>
        <v>0</v>
      </c>
      <c r="BG161" s="15"/>
    </row>
    <row r="162" spans="1:59" ht="15.95" hidden="1" customHeight="1" thickBot="1" x14ac:dyDescent="0.2">
      <c r="A162" s="2687"/>
      <c r="B162" s="2677"/>
      <c r="C162" s="2678"/>
      <c r="D162" s="870"/>
      <c r="E162" s="871" t="s">
        <v>19</v>
      </c>
      <c r="F162" s="705"/>
      <c r="G162" s="706"/>
      <c r="H162" s="705"/>
      <c r="I162" s="707"/>
      <c r="J162" s="706"/>
      <c r="K162" s="705"/>
      <c r="L162" s="707"/>
      <c r="M162" s="707"/>
      <c r="N162" s="706"/>
      <c r="O162" s="705"/>
      <c r="P162" s="685"/>
      <c r="Q162" s="705"/>
      <c r="R162" s="705"/>
      <c r="S162" s="707"/>
      <c r="T162" s="707"/>
      <c r="U162" s="706"/>
      <c r="V162" s="705"/>
      <c r="W162" s="707"/>
      <c r="X162" s="707"/>
      <c r="Y162" s="707"/>
      <c r="Z162" s="685"/>
      <c r="AA162" s="685"/>
      <c r="AB162" s="872">
        <f t="shared" si="32"/>
        <v>0</v>
      </c>
      <c r="AD162" s="15"/>
      <c r="AE162" s="2819"/>
      <c r="AF162" s="2820"/>
      <c r="AG162" s="2800"/>
      <c r="AH162" s="709"/>
      <c r="AI162" s="710" t="s">
        <v>19</v>
      </c>
      <c r="AJ162" s="680"/>
      <c r="AK162" s="571"/>
      <c r="AL162" s="680"/>
      <c r="AM162" s="681"/>
      <c r="AN162" s="571"/>
      <c r="AO162" s="680"/>
      <c r="AP162" s="681"/>
      <c r="AQ162" s="681"/>
      <c r="AR162" s="571"/>
      <c r="AS162" s="680"/>
      <c r="AT162" s="571"/>
      <c r="AU162" s="680"/>
      <c r="AV162" s="680"/>
      <c r="AW162" s="681"/>
      <c r="AX162" s="681"/>
      <c r="AY162" s="571"/>
      <c r="AZ162" s="680"/>
      <c r="BA162" s="681"/>
      <c r="BB162" s="681"/>
      <c r="BC162" s="681"/>
      <c r="BD162" s="571"/>
      <c r="BE162" s="682"/>
      <c r="BF162" s="711">
        <f t="shared" si="31"/>
        <v>0</v>
      </c>
      <c r="BG162" s="15"/>
    </row>
    <row r="163" spans="1:59" ht="59.85" hidden="1" customHeight="1" thickTop="1" x14ac:dyDescent="0.15">
      <c r="A163" s="2681" t="s">
        <v>0</v>
      </c>
      <c r="B163" s="2682"/>
      <c r="C163" s="2682"/>
      <c r="D163" s="2682"/>
      <c r="E163" s="2683"/>
      <c r="F163" s="2565" t="s">
        <v>506</v>
      </c>
      <c r="G163" s="2566"/>
      <c r="H163" s="2567" t="s">
        <v>510</v>
      </c>
      <c r="I163" s="2568"/>
      <c r="J163" s="2569"/>
      <c r="K163" s="2570" t="s">
        <v>515</v>
      </c>
      <c r="L163" s="2571"/>
      <c r="M163" s="2571"/>
      <c r="N163" s="2572"/>
      <c r="O163" s="2538" t="s">
        <v>520</v>
      </c>
      <c r="P163" s="2539"/>
      <c r="Q163" s="2540" t="s">
        <v>524</v>
      </c>
      <c r="R163" s="2542" t="s">
        <v>546</v>
      </c>
      <c r="S163" s="2543"/>
      <c r="T163" s="2543"/>
      <c r="U163" s="2544"/>
      <c r="V163" s="2545" t="s">
        <v>528</v>
      </c>
      <c r="W163" s="2546"/>
      <c r="X163" s="2546"/>
      <c r="Y163" s="2546"/>
      <c r="Z163" s="2547"/>
      <c r="AA163" s="2548" t="s">
        <v>531</v>
      </c>
      <c r="AB163" s="2673" t="s">
        <v>6</v>
      </c>
      <c r="AD163" s="15"/>
      <c r="AE163" s="2865" t="s">
        <v>0</v>
      </c>
      <c r="AF163" s="2866"/>
      <c r="AG163" s="2866"/>
      <c r="AH163" s="2866"/>
      <c r="AI163" s="2867"/>
      <c r="AJ163" s="2868" t="s">
        <v>1</v>
      </c>
      <c r="AK163" s="2830"/>
      <c r="AL163" s="2828" t="s">
        <v>2</v>
      </c>
      <c r="AM163" s="2829"/>
      <c r="AN163" s="2830"/>
      <c r="AO163" s="2828" t="s">
        <v>3</v>
      </c>
      <c r="AP163" s="2829"/>
      <c r="AQ163" s="2829"/>
      <c r="AR163" s="2830"/>
      <c r="AS163" s="2831" t="s">
        <v>64</v>
      </c>
      <c r="AT163" s="2832"/>
      <c r="AU163" s="2833" t="s">
        <v>4</v>
      </c>
      <c r="AV163" s="2828" t="s">
        <v>5</v>
      </c>
      <c r="AW163" s="2829"/>
      <c r="AX163" s="2829"/>
      <c r="AY163" s="2830"/>
      <c r="AZ163" s="2834" t="s">
        <v>58</v>
      </c>
      <c r="BA163" s="2835"/>
      <c r="BB163" s="2835"/>
      <c r="BC163" s="2835"/>
      <c r="BD163" s="2833"/>
      <c r="BE163" s="2835" t="s">
        <v>63</v>
      </c>
      <c r="BF163" s="2836" t="s">
        <v>6</v>
      </c>
      <c r="BG163" s="15"/>
    </row>
    <row r="164" spans="1:59" ht="127.5" hidden="1" customHeight="1" x14ac:dyDescent="0.15">
      <c r="A164" s="2684"/>
      <c r="B164" s="2685"/>
      <c r="C164" s="2685"/>
      <c r="D164" s="2685"/>
      <c r="E164" s="2686"/>
      <c r="F164" s="588" t="s">
        <v>507</v>
      </c>
      <c r="G164" s="589" t="s">
        <v>508</v>
      </c>
      <c r="H164" s="590" t="s">
        <v>511</v>
      </c>
      <c r="I164" s="591" t="s">
        <v>513</v>
      </c>
      <c r="J164" s="592" t="s">
        <v>514</v>
      </c>
      <c r="K164" s="593" t="s">
        <v>516</v>
      </c>
      <c r="L164" s="594" t="s">
        <v>517</v>
      </c>
      <c r="M164" s="594" t="s">
        <v>518</v>
      </c>
      <c r="N164" s="595" t="s">
        <v>519</v>
      </c>
      <c r="O164" s="596" t="s">
        <v>521</v>
      </c>
      <c r="P164" s="597" t="s">
        <v>522</v>
      </c>
      <c r="Q164" s="2541"/>
      <c r="R164" s="598" t="s">
        <v>533</v>
      </c>
      <c r="S164" s="599" t="s">
        <v>649</v>
      </c>
      <c r="T164" s="599" t="s">
        <v>534</v>
      </c>
      <c r="U164" s="600" t="s">
        <v>16</v>
      </c>
      <c r="V164" s="601" t="s">
        <v>529</v>
      </c>
      <c r="W164" s="602" t="s">
        <v>523</v>
      </c>
      <c r="X164" s="602" t="s">
        <v>512</v>
      </c>
      <c r="Y164" s="602" t="s">
        <v>535</v>
      </c>
      <c r="Z164" s="603" t="s">
        <v>530</v>
      </c>
      <c r="AA164" s="2549"/>
      <c r="AB164" s="2674"/>
      <c r="AD164" s="15"/>
      <c r="AE164" s="2784"/>
      <c r="AF164" s="2098"/>
      <c r="AG164" s="2098"/>
      <c r="AH164" s="2098"/>
      <c r="AI164" s="2785"/>
      <c r="AJ164" s="604" t="s">
        <v>7</v>
      </c>
      <c r="AK164" s="605" t="s">
        <v>8</v>
      </c>
      <c r="AL164" s="606" t="s">
        <v>9</v>
      </c>
      <c r="AM164" s="607" t="s">
        <v>10</v>
      </c>
      <c r="AN164" s="605" t="s">
        <v>11</v>
      </c>
      <c r="AO164" s="606" t="s">
        <v>12</v>
      </c>
      <c r="AP164" s="607" t="s">
        <v>13</v>
      </c>
      <c r="AQ164" s="607" t="s">
        <v>14</v>
      </c>
      <c r="AR164" s="605" t="s">
        <v>15</v>
      </c>
      <c r="AS164" s="608" t="s">
        <v>70</v>
      </c>
      <c r="AT164" s="605" t="s">
        <v>71</v>
      </c>
      <c r="AU164" s="2793"/>
      <c r="AV164" s="606" t="s">
        <v>536</v>
      </c>
      <c r="AW164" s="607" t="s">
        <v>537</v>
      </c>
      <c r="AX164" s="607" t="s">
        <v>540</v>
      </c>
      <c r="AY164" s="605" t="s">
        <v>16</v>
      </c>
      <c r="AZ164" s="608" t="s">
        <v>59</v>
      </c>
      <c r="BA164" s="607" t="s">
        <v>60</v>
      </c>
      <c r="BB164" s="607" t="s">
        <v>338</v>
      </c>
      <c r="BC164" s="607" t="s">
        <v>61</v>
      </c>
      <c r="BD164" s="605" t="s">
        <v>62</v>
      </c>
      <c r="BE164" s="2796"/>
      <c r="BF164" s="2798"/>
      <c r="BG164" s="15"/>
    </row>
    <row r="165" spans="1:59" ht="13.5" hidden="1" customHeight="1" x14ac:dyDescent="0.15">
      <c r="A165" s="2590" t="s">
        <v>65</v>
      </c>
      <c r="B165" s="2593" t="s">
        <v>538</v>
      </c>
      <c r="C165" s="2594"/>
      <c r="D165" s="2594"/>
      <c r="E165" s="712" t="s">
        <v>72</v>
      </c>
      <c r="F165" s="699"/>
      <c r="G165" s="700"/>
      <c r="H165" s="699"/>
      <c r="I165" s="701"/>
      <c r="J165" s="700"/>
      <c r="K165" s="699"/>
      <c r="L165" s="701"/>
      <c r="M165" s="701"/>
      <c r="N165" s="700"/>
      <c r="O165" s="699"/>
      <c r="P165" s="700"/>
      <c r="Q165" s="699"/>
      <c r="R165" s="873"/>
      <c r="S165" s="873"/>
      <c r="T165" s="873"/>
      <c r="U165" s="873"/>
      <c r="V165" s="699"/>
      <c r="W165" s="701"/>
      <c r="X165" s="701"/>
      <c r="Y165" s="701"/>
      <c r="Z165" s="700"/>
      <c r="AA165" s="699"/>
      <c r="AB165" s="714">
        <f>SUM(F165:Q165,V165:AA165)</f>
        <v>0</v>
      </c>
      <c r="AD165" s="15"/>
      <c r="AE165" s="2837" t="s">
        <v>65</v>
      </c>
      <c r="AF165" s="2840" t="s">
        <v>536</v>
      </c>
      <c r="AG165" s="2841"/>
      <c r="AH165" s="2841"/>
      <c r="AI165" s="715" t="s">
        <v>72</v>
      </c>
      <c r="AJ165" s="447"/>
      <c r="AK165" s="451"/>
      <c r="AL165" s="447"/>
      <c r="AM165" s="465"/>
      <c r="AN165" s="451"/>
      <c r="AO165" s="447"/>
      <c r="AP165" s="465"/>
      <c r="AQ165" s="465"/>
      <c r="AR165" s="451"/>
      <c r="AS165" s="447"/>
      <c r="AT165" s="451"/>
      <c r="AU165" s="447"/>
      <c r="AV165" s="2842"/>
      <c r="AW165" s="2843"/>
      <c r="AX165" s="2843"/>
      <c r="AY165" s="2844"/>
      <c r="AZ165" s="447"/>
      <c r="BA165" s="465"/>
      <c r="BB165" s="465"/>
      <c r="BC165" s="465"/>
      <c r="BD165" s="451"/>
      <c r="BE165" s="447"/>
      <c r="BF165" s="666">
        <f t="shared" ref="BF165:BF186" si="33">SUM(AJ165:BE165)</f>
        <v>0</v>
      </c>
      <c r="BG165" s="15"/>
    </row>
    <row r="166" spans="1:59" ht="13.5" hidden="1" customHeight="1" x14ac:dyDescent="0.15">
      <c r="A166" s="2591"/>
      <c r="B166" s="2593"/>
      <c r="C166" s="2594"/>
      <c r="D166" s="2594"/>
      <c r="E166" s="716" t="s">
        <v>19</v>
      </c>
      <c r="F166" s="692"/>
      <c r="G166" s="693"/>
      <c r="H166" s="692"/>
      <c r="I166" s="694"/>
      <c r="J166" s="693"/>
      <c r="K166" s="692"/>
      <c r="L166" s="694"/>
      <c r="M166" s="694"/>
      <c r="N166" s="693"/>
      <c r="O166" s="692"/>
      <c r="P166" s="693"/>
      <c r="Q166" s="692"/>
      <c r="R166" s="873"/>
      <c r="S166" s="873"/>
      <c r="T166" s="873"/>
      <c r="U166" s="873"/>
      <c r="V166" s="692"/>
      <c r="W166" s="694"/>
      <c r="X166" s="694"/>
      <c r="Y166" s="694"/>
      <c r="Z166" s="693"/>
      <c r="AA166" s="692"/>
      <c r="AB166" s="717">
        <f t="shared" ref="AB166:AB174" si="34">SUM(F166:Q166,V166:AA166)</f>
        <v>0</v>
      </c>
      <c r="AD166" s="15"/>
      <c r="AE166" s="2838"/>
      <c r="AF166" s="2840"/>
      <c r="AG166" s="2841"/>
      <c r="AH166" s="2841"/>
      <c r="AI166" s="698" t="s">
        <v>19</v>
      </c>
      <c r="AJ166" s="456"/>
      <c r="AK166" s="460"/>
      <c r="AL166" s="456"/>
      <c r="AM166" s="457"/>
      <c r="AN166" s="460"/>
      <c r="AO166" s="456"/>
      <c r="AP166" s="457"/>
      <c r="AQ166" s="457"/>
      <c r="AR166" s="460"/>
      <c r="AS166" s="456"/>
      <c r="AT166" s="460"/>
      <c r="AU166" s="456"/>
      <c r="AV166" s="2845"/>
      <c r="AW166" s="2846"/>
      <c r="AX166" s="2846"/>
      <c r="AY166" s="2847"/>
      <c r="AZ166" s="456"/>
      <c r="BA166" s="457"/>
      <c r="BB166" s="457"/>
      <c r="BC166" s="457"/>
      <c r="BD166" s="460"/>
      <c r="BE166" s="456"/>
      <c r="BF166" s="673">
        <f t="shared" si="33"/>
        <v>0</v>
      </c>
      <c r="BG166" s="15"/>
    </row>
    <row r="167" spans="1:59" ht="13.5" hidden="1" customHeight="1" x14ac:dyDescent="0.15">
      <c r="A167" s="2591"/>
      <c r="B167" s="2593" t="s">
        <v>537</v>
      </c>
      <c r="C167" s="2594"/>
      <c r="D167" s="2594"/>
      <c r="E167" s="712" t="s">
        <v>72</v>
      </c>
      <c r="F167" s="699"/>
      <c r="G167" s="700"/>
      <c r="H167" s="718"/>
      <c r="I167" s="701"/>
      <c r="J167" s="700"/>
      <c r="K167" s="718"/>
      <c r="L167" s="701"/>
      <c r="M167" s="701"/>
      <c r="N167" s="700"/>
      <c r="O167" s="699"/>
      <c r="P167" s="700"/>
      <c r="Q167" s="719"/>
      <c r="R167" s="873"/>
      <c r="S167" s="873"/>
      <c r="T167" s="873"/>
      <c r="U167" s="873"/>
      <c r="V167" s="699"/>
      <c r="W167" s="701"/>
      <c r="X167" s="718"/>
      <c r="Y167" s="701"/>
      <c r="Z167" s="700"/>
      <c r="AA167" s="720"/>
      <c r="AB167" s="714">
        <f t="shared" si="34"/>
        <v>0</v>
      </c>
      <c r="AD167" s="15"/>
      <c r="AE167" s="2838"/>
      <c r="AF167" s="2840" t="s">
        <v>537</v>
      </c>
      <c r="AG167" s="2841"/>
      <c r="AH167" s="2841"/>
      <c r="AI167" s="715" t="s">
        <v>72</v>
      </c>
      <c r="AJ167" s="447"/>
      <c r="AK167" s="451"/>
      <c r="AL167" s="721"/>
      <c r="AM167" s="465"/>
      <c r="AN167" s="451"/>
      <c r="AO167" s="721"/>
      <c r="AP167" s="465"/>
      <c r="AQ167" s="465"/>
      <c r="AR167" s="451"/>
      <c r="AS167" s="447"/>
      <c r="AT167" s="451"/>
      <c r="AU167" s="722"/>
      <c r="AV167" s="2845"/>
      <c r="AW167" s="2846"/>
      <c r="AX167" s="2846"/>
      <c r="AY167" s="2847"/>
      <c r="AZ167" s="447"/>
      <c r="BA167" s="465"/>
      <c r="BB167" s="721"/>
      <c r="BC167" s="465"/>
      <c r="BD167" s="451"/>
      <c r="BE167" s="723"/>
      <c r="BF167" s="666">
        <f t="shared" si="33"/>
        <v>0</v>
      </c>
      <c r="BG167" s="15"/>
    </row>
    <row r="168" spans="1:59" ht="13.5" hidden="1" customHeight="1" x14ac:dyDescent="0.15">
      <c r="A168" s="2591"/>
      <c r="B168" s="2593"/>
      <c r="C168" s="2594"/>
      <c r="D168" s="2594"/>
      <c r="E168" s="716" t="s">
        <v>19</v>
      </c>
      <c r="F168" s="692"/>
      <c r="G168" s="693"/>
      <c r="H168" s="692"/>
      <c r="I168" s="694"/>
      <c r="J168" s="693"/>
      <c r="K168" s="692"/>
      <c r="L168" s="694"/>
      <c r="M168" s="694"/>
      <c r="N168" s="693"/>
      <c r="O168" s="692"/>
      <c r="P168" s="693"/>
      <c r="Q168" s="692"/>
      <c r="R168" s="873"/>
      <c r="S168" s="873"/>
      <c r="T168" s="873"/>
      <c r="U168" s="873"/>
      <c r="V168" s="692"/>
      <c r="W168" s="694"/>
      <c r="X168" s="694"/>
      <c r="Y168" s="694"/>
      <c r="Z168" s="693"/>
      <c r="AA168" s="692"/>
      <c r="AB168" s="717">
        <f t="shared" si="34"/>
        <v>0</v>
      </c>
      <c r="AD168" s="15"/>
      <c r="AE168" s="2838"/>
      <c r="AF168" s="2840"/>
      <c r="AG168" s="2841"/>
      <c r="AH168" s="2841"/>
      <c r="AI168" s="698" t="s">
        <v>19</v>
      </c>
      <c r="AJ168" s="456"/>
      <c r="AK168" s="460"/>
      <c r="AL168" s="456"/>
      <c r="AM168" s="457"/>
      <c r="AN168" s="460"/>
      <c r="AO168" s="456"/>
      <c r="AP168" s="457"/>
      <c r="AQ168" s="457"/>
      <c r="AR168" s="460"/>
      <c r="AS168" s="456"/>
      <c r="AT168" s="460"/>
      <c r="AU168" s="456"/>
      <c r="AV168" s="2845"/>
      <c r="AW168" s="2846"/>
      <c r="AX168" s="2846"/>
      <c r="AY168" s="2847"/>
      <c r="AZ168" s="456"/>
      <c r="BA168" s="457"/>
      <c r="BB168" s="457"/>
      <c r="BC168" s="457"/>
      <c r="BD168" s="460"/>
      <c r="BE168" s="456"/>
      <c r="BF168" s="673">
        <f t="shared" si="33"/>
        <v>0</v>
      </c>
      <c r="BG168" s="15"/>
    </row>
    <row r="169" spans="1:59" ht="13.5" hidden="1" customHeight="1" x14ac:dyDescent="0.15">
      <c r="A169" s="2591"/>
      <c r="B169" s="2593" t="s">
        <v>548</v>
      </c>
      <c r="C169" s="2594"/>
      <c r="D169" s="2594"/>
      <c r="E169" s="712" t="s">
        <v>72</v>
      </c>
      <c r="F169" s="699"/>
      <c r="G169" s="700"/>
      <c r="H169" s="718"/>
      <c r="I169" s="701"/>
      <c r="J169" s="700"/>
      <c r="K169" s="718"/>
      <c r="L169" s="701"/>
      <c r="M169" s="701"/>
      <c r="N169" s="700"/>
      <c r="O169" s="699"/>
      <c r="P169" s="700"/>
      <c r="Q169" s="719"/>
      <c r="R169" s="873"/>
      <c r="S169" s="873"/>
      <c r="T169" s="873"/>
      <c r="U169" s="873"/>
      <c r="V169" s="699"/>
      <c r="W169" s="701"/>
      <c r="X169" s="718"/>
      <c r="Y169" s="701"/>
      <c r="Z169" s="700"/>
      <c r="AA169" s="720"/>
      <c r="AB169" s="714">
        <f t="shared" si="34"/>
        <v>0</v>
      </c>
      <c r="AD169" s="15"/>
      <c r="AE169" s="2838"/>
      <c r="AF169" s="2840" t="s">
        <v>540</v>
      </c>
      <c r="AG169" s="2841"/>
      <c r="AH169" s="2841"/>
      <c r="AI169" s="715" t="s">
        <v>72</v>
      </c>
      <c r="AJ169" s="447"/>
      <c r="AK169" s="451"/>
      <c r="AL169" s="721"/>
      <c r="AM169" s="465"/>
      <c r="AN169" s="451"/>
      <c r="AO169" s="721"/>
      <c r="AP169" s="465"/>
      <c r="AQ169" s="465"/>
      <c r="AR169" s="451"/>
      <c r="AS169" s="447"/>
      <c r="AT169" s="451"/>
      <c r="AU169" s="722"/>
      <c r="AV169" s="2845"/>
      <c r="AW169" s="2846"/>
      <c r="AX169" s="2846"/>
      <c r="AY169" s="2847"/>
      <c r="AZ169" s="447"/>
      <c r="BA169" s="465"/>
      <c r="BB169" s="721"/>
      <c r="BC169" s="465"/>
      <c r="BD169" s="451"/>
      <c r="BE169" s="723"/>
      <c r="BF169" s="666">
        <f t="shared" si="33"/>
        <v>0</v>
      </c>
      <c r="BG169" s="15"/>
    </row>
    <row r="170" spans="1:59" ht="13.5" hidden="1" customHeight="1" x14ac:dyDescent="0.15">
      <c r="A170" s="2591"/>
      <c r="B170" s="2593"/>
      <c r="C170" s="2594"/>
      <c r="D170" s="2594"/>
      <c r="E170" s="716" t="s">
        <v>19</v>
      </c>
      <c r="F170" s="692"/>
      <c r="G170" s="693"/>
      <c r="H170" s="692"/>
      <c r="I170" s="694"/>
      <c r="J170" s="693"/>
      <c r="K170" s="692"/>
      <c r="L170" s="694"/>
      <c r="M170" s="694"/>
      <c r="N170" s="693"/>
      <c r="O170" s="692"/>
      <c r="P170" s="693"/>
      <c r="Q170" s="692"/>
      <c r="R170" s="873"/>
      <c r="S170" s="873"/>
      <c r="T170" s="873"/>
      <c r="U170" s="873"/>
      <c r="V170" s="692"/>
      <c r="W170" s="694"/>
      <c r="X170" s="694"/>
      <c r="Y170" s="694"/>
      <c r="Z170" s="693"/>
      <c r="AA170" s="692"/>
      <c r="AB170" s="717">
        <f t="shared" si="34"/>
        <v>0</v>
      </c>
      <c r="AD170" s="15"/>
      <c r="AE170" s="2838"/>
      <c r="AF170" s="2840"/>
      <c r="AG170" s="2841"/>
      <c r="AH170" s="2841"/>
      <c r="AI170" s="698" t="s">
        <v>19</v>
      </c>
      <c r="AJ170" s="456"/>
      <c r="AK170" s="460"/>
      <c r="AL170" s="456"/>
      <c r="AM170" s="457"/>
      <c r="AN170" s="460"/>
      <c r="AO170" s="456"/>
      <c r="AP170" s="457"/>
      <c r="AQ170" s="457"/>
      <c r="AR170" s="460"/>
      <c r="AS170" s="456"/>
      <c r="AT170" s="460"/>
      <c r="AU170" s="456"/>
      <c r="AV170" s="2845"/>
      <c r="AW170" s="2846"/>
      <c r="AX170" s="2846"/>
      <c r="AY170" s="2847"/>
      <c r="AZ170" s="456"/>
      <c r="BA170" s="457"/>
      <c r="BB170" s="457"/>
      <c r="BC170" s="457"/>
      <c r="BD170" s="460"/>
      <c r="BE170" s="456"/>
      <c r="BF170" s="673">
        <f t="shared" si="33"/>
        <v>0</v>
      </c>
      <c r="BG170" s="15"/>
    </row>
    <row r="171" spans="1:59" ht="13.5" hidden="1" customHeight="1" x14ac:dyDescent="0.15">
      <c r="A171" s="2591"/>
      <c r="B171" s="2593" t="s">
        <v>16</v>
      </c>
      <c r="C171" s="2594"/>
      <c r="D171" s="2594"/>
      <c r="E171" s="712" t="s">
        <v>72</v>
      </c>
      <c r="F171" s="699"/>
      <c r="G171" s="700"/>
      <c r="H171" s="718"/>
      <c r="I171" s="701"/>
      <c r="J171" s="700"/>
      <c r="K171" s="718"/>
      <c r="L171" s="701"/>
      <c r="M171" s="701"/>
      <c r="N171" s="700"/>
      <c r="O171" s="699"/>
      <c r="P171" s="700"/>
      <c r="Q171" s="719"/>
      <c r="R171" s="873"/>
      <c r="S171" s="873"/>
      <c r="T171" s="873"/>
      <c r="U171" s="873"/>
      <c r="V171" s="699"/>
      <c r="W171" s="701"/>
      <c r="X171" s="718"/>
      <c r="Y171" s="701"/>
      <c r="Z171" s="700"/>
      <c r="AA171" s="720"/>
      <c r="AB171" s="724">
        <f t="shared" si="34"/>
        <v>0</v>
      </c>
      <c r="AD171" s="15"/>
      <c r="AE171" s="2838"/>
      <c r="AF171" s="2840" t="s">
        <v>16</v>
      </c>
      <c r="AG171" s="2841"/>
      <c r="AH171" s="2841"/>
      <c r="AI171" s="715" t="s">
        <v>72</v>
      </c>
      <c r="AJ171" s="447"/>
      <c r="AK171" s="451"/>
      <c r="AL171" s="721"/>
      <c r="AM171" s="465"/>
      <c r="AN171" s="451"/>
      <c r="AO171" s="721"/>
      <c r="AP171" s="465"/>
      <c r="AQ171" s="465"/>
      <c r="AR171" s="451"/>
      <c r="AS171" s="447"/>
      <c r="AT171" s="451"/>
      <c r="AU171" s="722"/>
      <c r="AV171" s="2845"/>
      <c r="AW171" s="2846"/>
      <c r="AX171" s="2846"/>
      <c r="AY171" s="2847"/>
      <c r="AZ171" s="447"/>
      <c r="BA171" s="465"/>
      <c r="BB171" s="721"/>
      <c r="BC171" s="465"/>
      <c r="BD171" s="451"/>
      <c r="BE171" s="723"/>
      <c r="BF171" s="689">
        <f t="shared" si="33"/>
        <v>0</v>
      </c>
      <c r="BG171" s="15"/>
    </row>
    <row r="172" spans="1:59" ht="13.5" hidden="1" customHeight="1" thickBot="1" x14ac:dyDescent="0.2">
      <c r="A172" s="2591"/>
      <c r="B172" s="2595"/>
      <c r="C172" s="2596"/>
      <c r="D172" s="2596"/>
      <c r="E172" s="725" t="s">
        <v>19</v>
      </c>
      <c r="F172" s="705"/>
      <c r="G172" s="706"/>
      <c r="H172" s="705"/>
      <c r="I172" s="707"/>
      <c r="J172" s="706"/>
      <c r="K172" s="705"/>
      <c r="L172" s="707"/>
      <c r="M172" s="707"/>
      <c r="N172" s="706"/>
      <c r="O172" s="705"/>
      <c r="P172" s="706"/>
      <c r="Q172" s="705"/>
      <c r="R172" s="874"/>
      <c r="S172" s="874"/>
      <c r="T172" s="874"/>
      <c r="U172" s="874"/>
      <c r="V172" s="692"/>
      <c r="W172" s="694"/>
      <c r="X172" s="694"/>
      <c r="Y172" s="694"/>
      <c r="Z172" s="693"/>
      <c r="AA172" s="692"/>
      <c r="AB172" s="727">
        <f t="shared" si="34"/>
        <v>0</v>
      </c>
      <c r="AD172" s="15"/>
      <c r="AE172" s="2838"/>
      <c r="AF172" s="2851"/>
      <c r="AG172" s="2852"/>
      <c r="AH172" s="2852"/>
      <c r="AI172" s="728" t="s">
        <v>19</v>
      </c>
      <c r="AJ172" s="680"/>
      <c r="AK172" s="571"/>
      <c r="AL172" s="680"/>
      <c r="AM172" s="681"/>
      <c r="AN172" s="571"/>
      <c r="AO172" s="680"/>
      <c r="AP172" s="681"/>
      <c r="AQ172" s="681"/>
      <c r="AR172" s="571"/>
      <c r="AS172" s="680"/>
      <c r="AT172" s="571"/>
      <c r="AU172" s="680"/>
      <c r="AV172" s="2845"/>
      <c r="AW172" s="2846"/>
      <c r="AX172" s="2846"/>
      <c r="AY172" s="2847"/>
      <c r="AZ172" s="456"/>
      <c r="BA172" s="457"/>
      <c r="BB172" s="457"/>
      <c r="BC172" s="457"/>
      <c r="BD172" s="460"/>
      <c r="BE172" s="456"/>
      <c r="BF172" s="683">
        <f t="shared" si="33"/>
        <v>0</v>
      </c>
      <c r="BG172" s="15"/>
    </row>
    <row r="173" spans="1:59" ht="13.5" hidden="1" customHeight="1" thickTop="1" x14ac:dyDescent="0.15">
      <c r="A173" s="2591"/>
      <c r="B173" s="2597" t="s">
        <v>6</v>
      </c>
      <c r="C173" s="2598"/>
      <c r="D173" s="2598"/>
      <c r="E173" s="729" t="s">
        <v>72</v>
      </c>
      <c r="F173" s="730">
        <f>SUM(F165,F167,F169,F171)</f>
        <v>0</v>
      </c>
      <c r="G173" s="731">
        <f t="shared" ref="G173:Q173" si="35">SUM(G165,G167,G169,G171)</f>
        <v>0</v>
      </c>
      <c r="H173" s="732">
        <f t="shared" si="35"/>
        <v>0</v>
      </c>
      <c r="I173" s="732">
        <f t="shared" si="35"/>
        <v>0</v>
      </c>
      <c r="J173" s="733">
        <f>SUM(J165,J167,J169,J171)</f>
        <v>0</v>
      </c>
      <c r="K173" s="734">
        <f t="shared" si="35"/>
        <v>0</v>
      </c>
      <c r="L173" s="735">
        <f t="shared" si="35"/>
        <v>0</v>
      </c>
      <c r="M173" s="735">
        <f t="shared" si="35"/>
        <v>0</v>
      </c>
      <c r="N173" s="736">
        <f t="shared" si="35"/>
        <v>0</v>
      </c>
      <c r="O173" s="737">
        <f t="shared" si="35"/>
        <v>0</v>
      </c>
      <c r="P173" s="738">
        <f t="shared" si="35"/>
        <v>0</v>
      </c>
      <c r="Q173" s="739">
        <f t="shared" si="35"/>
        <v>0</v>
      </c>
      <c r="R173" s="875"/>
      <c r="S173" s="876"/>
      <c r="T173" s="876"/>
      <c r="U173" s="877"/>
      <c r="V173" s="743">
        <f t="shared" ref="V173:AA174" si="36">SUM(V165,V167,V169,V171)</f>
        <v>0</v>
      </c>
      <c r="W173" s="744">
        <f t="shared" si="36"/>
        <v>0</v>
      </c>
      <c r="X173" s="745">
        <f t="shared" si="36"/>
        <v>0</v>
      </c>
      <c r="Y173" s="745">
        <f t="shared" si="36"/>
        <v>0</v>
      </c>
      <c r="Z173" s="746">
        <f t="shared" si="36"/>
        <v>0</v>
      </c>
      <c r="AA173" s="747">
        <f t="shared" si="36"/>
        <v>0</v>
      </c>
      <c r="AB173" s="748">
        <f t="shared" si="34"/>
        <v>0</v>
      </c>
      <c r="AD173" s="15"/>
      <c r="AE173" s="2838"/>
      <c r="AF173" s="2853" t="s">
        <v>6</v>
      </c>
      <c r="AG173" s="2854"/>
      <c r="AH173" s="2854"/>
      <c r="AI173" s="749" t="s">
        <v>72</v>
      </c>
      <c r="AJ173" s="750">
        <f t="shared" ref="AJ173:AU174" si="37">SUM(AJ165,AJ167,AJ169,AJ171)</f>
        <v>0</v>
      </c>
      <c r="AK173" s="751">
        <f t="shared" si="37"/>
        <v>0</v>
      </c>
      <c r="AL173" s="752">
        <f t="shared" si="37"/>
        <v>0</v>
      </c>
      <c r="AM173" s="752">
        <f t="shared" si="37"/>
        <v>0</v>
      </c>
      <c r="AN173" s="753">
        <f t="shared" si="37"/>
        <v>0</v>
      </c>
      <c r="AO173" s="750">
        <f t="shared" si="37"/>
        <v>0</v>
      </c>
      <c r="AP173" s="752">
        <f t="shared" si="37"/>
        <v>0</v>
      </c>
      <c r="AQ173" s="752">
        <f t="shared" si="37"/>
        <v>0</v>
      </c>
      <c r="AR173" s="753">
        <f t="shared" si="37"/>
        <v>0</v>
      </c>
      <c r="AS173" s="750">
        <f t="shared" si="37"/>
        <v>0</v>
      </c>
      <c r="AT173" s="751">
        <f t="shared" si="37"/>
        <v>0</v>
      </c>
      <c r="AU173" s="754">
        <f t="shared" si="37"/>
        <v>0</v>
      </c>
      <c r="AV173" s="2845"/>
      <c r="AW173" s="2846"/>
      <c r="AX173" s="2846"/>
      <c r="AY173" s="2847"/>
      <c r="AZ173" s="750">
        <f t="shared" ref="AZ173:BE174" si="38">SUM(AZ165,AZ167,AZ169,AZ171)</f>
        <v>0</v>
      </c>
      <c r="BA173" s="755">
        <f t="shared" si="38"/>
        <v>0</v>
      </c>
      <c r="BB173" s="752">
        <f t="shared" si="38"/>
        <v>0</v>
      </c>
      <c r="BC173" s="752">
        <f t="shared" si="38"/>
        <v>0</v>
      </c>
      <c r="BD173" s="753">
        <f t="shared" si="38"/>
        <v>0</v>
      </c>
      <c r="BE173" s="756">
        <f t="shared" si="38"/>
        <v>0</v>
      </c>
      <c r="BF173" s="757">
        <f t="shared" si="33"/>
        <v>0</v>
      </c>
      <c r="BG173" s="15"/>
    </row>
    <row r="174" spans="1:59" ht="13.5" hidden="1" customHeight="1" thickBot="1" x14ac:dyDescent="0.2">
      <c r="A174" s="2592"/>
      <c r="B174" s="2599"/>
      <c r="C174" s="2600"/>
      <c r="D174" s="2600"/>
      <c r="E174" s="725" t="s">
        <v>19</v>
      </c>
      <c r="F174" s="758">
        <f t="shared" ref="F174:Q174" si="39">SUM(F166,F168,F170,F172)</f>
        <v>0</v>
      </c>
      <c r="G174" s="759">
        <f t="shared" si="39"/>
        <v>0</v>
      </c>
      <c r="H174" s="760">
        <f t="shared" si="39"/>
        <v>0</v>
      </c>
      <c r="I174" s="760">
        <f t="shared" si="39"/>
        <v>0</v>
      </c>
      <c r="J174" s="761">
        <f>SUM(J166,J168,J170,J172)</f>
        <v>0</v>
      </c>
      <c r="K174" s="762">
        <f t="shared" si="39"/>
        <v>0</v>
      </c>
      <c r="L174" s="763">
        <f t="shared" si="39"/>
        <v>0</v>
      </c>
      <c r="M174" s="763">
        <f t="shared" si="39"/>
        <v>0</v>
      </c>
      <c r="N174" s="764">
        <f t="shared" si="39"/>
        <v>0</v>
      </c>
      <c r="O174" s="765">
        <f t="shared" si="39"/>
        <v>0</v>
      </c>
      <c r="P174" s="766">
        <f t="shared" si="39"/>
        <v>0</v>
      </c>
      <c r="Q174" s="767">
        <f t="shared" si="39"/>
        <v>0</v>
      </c>
      <c r="R174" s="878"/>
      <c r="S174" s="879"/>
      <c r="T174" s="879"/>
      <c r="U174" s="880"/>
      <c r="V174" s="771">
        <f t="shared" si="36"/>
        <v>0</v>
      </c>
      <c r="W174" s="772">
        <f t="shared" si="36"/>
        <v>0</v>
      </c>
      <c r="X174" s="773">
        <f t="shared" si="36"/>
        <v>0</v>
      </c>
      <c r="Y174" s="773">
        <f t="shared" si="36"/>
        <v>0</v>
      </c>
      <c r="Z174" s="774">
        <f t="shared" si="36"/>
        <v>0</v>
      </c>
      <c r="AA174" s="775">
        <f t="shared" si="36"/>
        <v>0</v>
      </c>
      <c r="AB174" s="776">
        <f t="shared" si="34"/>
        <v>0</v>
      </c>
      <c r="AD174" s="15"/>
      <c r="AE174" s="2839"/>
      <c r="AF174" s="2855"/>
      <c r="AG174" s="2856"/>
      <c r="AH174" s="2856"/>
      <c r="AI174" s="728" t="s">
        <v>19</v>
      </c>
      <c r="AJ174" s="680">
        <f t="shared" si="37"/>
        <v>0</v>
      </c>
      <c r="AK174" s="571">
        <f t="shared" si="37"/>
        <v>0</v>
      </c>
      <c r="AL174" s="777">
        <f t="shared" si="37"/>
        <v>0</v>
      </c>
      <c r="AM174" s="777">
        <f t="shared" si="37"/>
        <v>0</v>
      </c>
      <c r="AN174" s="778">
        <f t="shared" si="37"/>
        <v>0</v>
      </c>
      <c r="AO174" s="680">
        <f t="shared" si="37"/>
        <v>0</v>
      </c>
      <c r="AP174" s="777">
        <f t="shared" si="37"/>
        <v>0</v>
      </c>
      <c r="AQ174" s="777">
        <f t="shared" si="37"/>
        <v>0</v>
      </c>
      <c r="AR174" s="778">
        <f t="shared" si="37"/>
        <v>0</v>
      </c>
      <c r="AS174" s="680">
        <f t="shared" si="37"/>
        <v>0</v>
      </c>
      <c r="AT174" s="571">
        <f t="shared" si="37"/>
        <v>0</v>
      </c>
      <c r="AU174" s="428">
        <f t="shared" si="37"/>
        <v>0</v>
      </c>
      <c r="AV174" s="2848"/>
      <c r="AW174" s="2849"/>
      <c r="AX174" s="2849"/>
      <c r="AY174" s="2850"/>
      <c r="AZ174" s="680">
        <f t="shared" si="38"/>
        <v>0</v>
      </c>
      <c r="BA174" s="681">
        <f t="shared" si="38"/>
        <v>0</v>
      </c>
      <c r="BB174" s="777">
        <f t="shared" si="38"/>
        <v>0</v>
      </c>
      <c r="BC174" s="777">
        <f t="shared" si="38"/>
        <v>0</v>
      </c>
      <c r="BD174" s="778">
        <f t="shared" si="38"/>
        <v>0</v>
      </c>
      <c r="BE174" s="779">
        <f t="shared" si="38"/>
        <v>0</v>
      </c>
      <c r="BF174" s="780">
        <f t="shared" si="33"/>
        <v>0</v>
      </c>
      <c r="BG174" s="15"/>
    </row>
    <row r="175" spans="1:59" ht="13.5" hidden="1" customHeight="1" thickTop="1" x14ac:dyDescent="0.15">
      <c r="A175" s="2578" t="s">
        <v>66</v>
      </c>
      <c r="B175" s="2580" t="s">
        <v>67</v>
      </c>
      <c r="C175" s="2581"/>
      <c r="D175" s="2581"/>
      <c r="E175" s="781" t="s">
        <v>72</v>
      </c>
      <c r="F175" s="699"/>
      <c r="G175" s="700"/>
      <c r="H175" s="699"/>
      <c r="I175" s="701"/>
      <c r="J175" s="700"/>
      <c r="K175" s="699"/>
      <c r="L175" s="701"/>
      <c r="M175" s="701"/>
      <c r="N175" s="700"/>
      <c r="O175" s="699"/>
      <c r="P175" s="700"/>
      <c r="Q175" s="699"/>
      <c r="R175" s="699"/>
      <c r="S175" s="701"/>
      <c r="T175" s="701"/>
      <c r="U175" s="700"/>
      <c r="V175" s="881"/>
      <c r="W175" s="881"/>
      <c r="X175" s="881"/>
      <c r="Y175" s="881"/>
      <c r="Z175" s="881"/>
      <c r="AA175" s="699"/>
      <c r="AB175" s="783">
        <f>SUM(F175:U175,AA175)</f>
        <v>0</v>
      </c>
      <c r="AD175" s="15"/>
      <c r="AE175" s="2838" t="s">
        <v>66</v>
      </c>
      <c r="AF175" s="2858" t="s">
        <v>67</v>
      </c>
      <c r="AG175" s="2859"/>
      <c r="AH175" s="2859"/>
      <c r="AI175" s="784" t="s">
        <v>72</v>
      </c>
      <c r="AJ175" s="447"/>
      <c r="AK175" s="451"/>
      <c r="AL175" s="447"/>
      <c r="AM175" s="465"/>
      <c r="AN175" s="451"/>
      <c r="AO175" s="447"/>
      <c r="AP175" s="465"/>
      <c r="AQ175" s="465"/>
      <c r="AR175" s="451"/>
      <c r="AS175" s="447"/>
      <c r="AT175" s="451"/>
      <c r="AU175" s="447"/>
      <c r="AV175" s="447"/>
      <c r="AW175" s="465"/>
      <c r="AX175" s="465"/>
      <c r="AY175" s="451"/>
      <c r="AZ175" s="2845"/>
      <c r="BA175" s="2846"/>
      <c r="BB175" s="2846"/>
      <c r="BC175" s="2846"/>
      <c r="BD175" s="2847"/>
      <c r="BE175" s="447"/>
      <c r="BF175" s="689">
        <f t="shared" si="33"/>
        <v>0</v>
      </c>
      <c r="BG175" s="15"/>
    </row>
    <row r="176" spans="1:59" ht="13.5" hidden="1" customHeight="1" x14ac:dyDescent="0.15">
      <c r="A176" s="2578"/>
      <c r="B176" s="2582"/>
      <c r="C176" s="2583"/>
      <c r="D176" s="2583"/>
      <c r="E176" s="785" t="s">
        <v>19</v>
      </c>
      <c r="F176" s="692"/>
      <c r="G176" s="693"/>
      <c r="H176" s="692"/>
      <c r="I176" s="694"/>
      <c r="J176" s="693"/>
      <c r="K176" s="692"/>
      <c r="L176" s="694"/>
      <c r="M176" s="694"/>
      <c r="N176" s="693"/>
      <c r="O176" s="692"/>
      <c r="P176" s="693"/>
      <c r="Q176" s="692"/>
      <c r="R176" s="692"/>
      <c r="S176" s="694"/>
      <c r="T176" s="694"/>
      <c r="U176" s="693"/>
      <c r="V176" s="873"/>
      <c r="W176" s="873"/>
      <c r="X176" s="873"/>
      <c r="Y176" s="873"/>
      <c r="Z176" s="873"/>
      <c r="AA176" s="692"/>
      <c r="AB176" s="786">
        <f t="shared" ref="AB176:AB186" si="40">SUM(F176:U176,AA176)</f>
        <v>0</v>
      </c>
      <c r="AD176" s="15"/>
      <c r="AE176" s="2838"/>
      <c r="AF176" s="2840"/>
      <c r="AG176" s="2841"/>
      <c r="AH176" s="2841"/>
      <c r="AI176" s="698" t="s">
        <v>19</v>
      </c>
      <c r="AJ176" s="456"/>
      <c r="AK176" s="460"/>
      <c r="AL176" s="456"/>
      <c r="AM176" s="457"/>
      <c r="AN176" s="460"/>
      <c r="AO176" s="456"/>
      <c r="AP176" s="457"/>
      <c r="AQ176" s="457"/>
      <c r="AR176" s="460"/>
      <c r="AS176" s="456"/>
      <c r="AT176" s="460"/>
      <c r="AU176" s="456"/>
      <c r="AV176" s="456"/>
      <c r="AW176" s="457"/>
      <c r="AX176" s="457"/>
      <c r="AY176" s="460"/>
      <c r="AZ176" s="2845"/>
      <c r="BA176" s="2846"/>
      <c r="BB176" s="2846"/>
      <c r="BC176" s="2846"/>
      <c r="BD176" s="2847"/>
      <c r="BE176" s="456"/>
      <c r="BF176" s="673">
        <f t="shared" si="33"/>
        <v>0</v>
      </c>
      <c r="BG176" s="15"/>
    </row>
    <row r="177" spans="1:59" ht="13.5" hidden="1" customHeight="1" x14ac:dyDescent="0.15">
      <c r="A177" s="2578"/>
      <c r="B177" s="2582" t="s">
        <v>68</v>
      </c>
      <c r="C177" s="2583"/>
      <c r="D177" s="2583"/>
      <c r="E177" s="787" t="s">
        <v>72</v>
      </c>
      <c r="F177" s="699"/>
      <c r="G177" s="700"/>
      <c r="H177" s="699"/>
      <c r="I177" s="701"/>
      <c r="J177" s="700"/>
      <c r="K177" s="699"/>
      <c r="L177" s="701"/>
      <c r="M177" s="701"/>
      <c r="N177" s="700"/>
      <c r="O177" s="699"/>
      <c r="P177" s="700"/>
      <c r="Q177" s="699"/>
      <c r="R177" s="699"/>
      <c r="S177" s="701"/>
      <c r="T177" s="701"/>
      <c r="U177" s="700"/>
      <c r="V177" s="873"/>
      <c r="W177" s="873"/>
      <c r="X177" s="873"/>
      <c r="Y177" s="873"/>
      <c r="Z177" s="873"/>
      <c r="AA177" s="699"/>
      <c r="AB177" s="788">
        <f t="shared" si="40"/>
        <v>0</v>
      </c>
      <c r="AD177" s="15"/>
      <c r="AE177" s="2838"/>
      <c r="AF177" s="2840" t="s">
        <v>68</v>
      </c>
      <c r="AG177" s="2841"/>
      <c r="AH177" s="2841"/>
      <c r="AI177" s="715" t="s">
        <v>72</v>
      </c>
      <c r="AJ177" s="447"/>
      <c r="AK177" s="451"/>
      <c r="AL177" s="447"/>
      <c r="AM177" s="465"/>
      <c r="AN177" s="451"/>
      <c r="AO177" s="447"/>
      <c r="AP177" s="465"/>
      <c r="AQ177" s="465"/>
      <c r="AR177" s="451"/>
      <c r="AS177" s="447"/>
      <c r="AT177" s="451"/>
      <c r="AU177" s="447"/>
      <c r="AV177" s="447"/>
      <c r="AW177" s="465"/>
      <c r="AX177" s="465"/>
      <c r="AY177" s="451"/>
      <c r="AZ177" s="2845"/>
      <c r="BA177" s="2846"/>
      <c r="BB177" s="2846"/>
      <c r="BC177" s="2846"/>
      <c r="BD177" s="2847"/>
      <c r="BE177" s="447"/>
      <c r="BF177" s="666">
        <f t="shared" si="33"/>
        <v>0</v>
      </c>
      <c r="BG177" s="15"/>
    </row>
    <row r="178" spans="1:59" ht="13.5" hidden="1" customHeight="1" x14ac:dyDescent="0.15">
      <c r="A178" s="2578"/>
      <c r="B178" s="2582"/>
      <c r="C178" s="2583"/>
      <c r="D178" s="2583"/>
      <c r="E178" s="785" t="s">
        <v>19</v>
      </c>
      <c r="F178" s="692"/>
      <c r="G178" s="693"/>
      <c r="H178" s="692"/>
      <c r="I178" s="694"/>
      <c r="J178" s="693"/>
      <c r="K178" s="692"/>
      <c r="L178" s="694"/>
      <c r="M178" s="694"/>
      <c r="N178" s="693"/>
      <c r="O178" s="692"/>
      <c r="P178" s="693"/>
      <c r="Q178" s="692"/>
      <c r="R178" s="692"/>
      <c r="S178" s="694"/>
      <c r="T178" s="694"/>
      <c r="U178" s="693"/>
      <c r="V178" s="873"/>
      <c r="W178" s="873"/>
      <c r="X178" s="873"/>
      <c r="Y178" s="873"/>
      <c r="Z178" s="873"/>
      <c r="AA178" s="692"/>
      <c r="AB178" s="786">
        <f t="shared" si="40"/>
        <v>0</v>
      </c>
      <c r="AD178" s="15"/>
      <c r="AE178" s="2838"/>
      <c r="AF178" s="2840"/>
      <c r="AG178" s="2841"/>
      <c r="AH178" s="2841"/>
      <c r="AI178" s="698" t="s">
        <v>19</v>
      </c>
      <c r="AJ178" s="456"/>
      <c r="AK178" s="460"/>
      <c r="AL178" s="456"/>
      <c r="AM178" s="457"/>
      <c r="AN178" s="460"/>
      <c r="AO178" s="456"/>
      <c r="AP178" s="457"/>
      <c r="AQ178" s="457"/>
      <c r="AR178" s="460"/>
      <c r="AS178" s="456"/>
      <c r="AT178" s="460"/>
      <c r="AU178" s="456"/>
      <c r="AV178" s="456"/>
      <c r="AW178" s="457"/>
      <c r="AX178" s="457"/>
      <c r="AY178" s="460"/>
      <c r="AZ178" s="2845"/>
      <c r="BA178" s="2846"/>
      <c r="BB178" s="2846"/>
      <c r="BC178" s="2846"/>
      <c r="BD178" s="2847"/>
      <c r="BE178" s="456"/>
      <c r="BF178" s="673">
        <f t="shared" si="33"/>
        <v>0</v>
      </c>
      <c r="BG178" s="15"/>
    </row>
    <row r="179" spans="1:59" ht="15" hidden="1" customHeight="1" x14ac:dyDescent="0.15">
      <c r="A179" s="2578"/>
      <c r="B179" s="2582" t="s">
        <v>308</v>
      </c>
      <c r="C179" s="2583"/>
      <c r="D179" s="2583"/>
      <c r="E179" s="787" t="s">
        <v>72</v>
      </c>
      <c r="F179" s="699"/>
      <c r="G179" s="700"/>
      <c r="H179" s="699"/>
      <c r="I179" s="701"/>
      <c r="J179" s="700"/>
      <c r="K179" s="699"/>
      <c r="L179" s="701"/>
      <c r="M179" s="701"/>
      <c r="N179" s="700"/>
      <c r="O179" s="699"/>
      <c r="P179" s="700"/>
      <c r="Q179" s="699"/>
      <c r="R179" s="699"/>
      <c r="S179" s="701"/>
      <c r="T179" s="701"/>
      <c r="U179" s="700"/>
      <c r="V179" s="873"/>
      <c r="W179" s="873"/>
      <c r="X179" s="873"/>
      <c r="Y179" s="873"/>
      <c r="Z179" s="873"/>
      <c r="AA179" s="699"/>
      <c r="AB179" s="788">
        <f t="shared" si="40"/>
        <v>0</v>
      </c>
      <c r="AD179" s="15"/>
      <c r="AE179" s="2838"/>
      <c r="AF179" s="2840" t="s">
        <v>308</v>
      </c>
      <c r="AG179" s="2841"/>
      <c r="AH179" s="2841"/>
      <c r="AI179" s="715" t="s">
        <v>72</v>
      </c>
      <c r="AJ179" s="447"/>
      <c r="AK179" s="451"/>
      <c r="AL179" s="447"/>
      <c r="AM179" s="465"/>
      <c r="AN179" s="451"/>
      <c r="AO179" s="447"/>
      <c r="AP179" s="465"/>
      <c r="AQ179" s="465"/>
      <c r="AR179" s="451"/>
      <c r="AS179" s="447"/>
      <c r="AT179" s="451"/>
      <c r="AU179" s="447"/>
      <c r="AV179" s="447"/>
      <c r="AW179" s="465"/>
      <c r="AX179" s="465"/>
      <c r="AY179" s="451"/>
      <c r="AZ179" s="2845"/>
      <c r="BA179" s="2846"/>
      <c r="BB179" s="2846"/>
      <c r="BC179" s="2846"/>
      <c r="BD179" s="2847"/>
      <c r="BE179" s="447"/>
      <c r="BF179" s="666">
        <f t="shared" si="33"/>
        <v>0</v>
      </c>
      <c r="BG179" s="15"/>
    </row>
    <row r="180" spans="1:59" ht="15" hidden="1" customHeight="1" x14ac:dyDescent="0.15">
      <c r="A180" s="2578"/>
      <c r="B180" s="2582"/>
      <c r="C180" s="2583"/>
      <c r="D180" s="2583"/>
      <c r="E180" s="785" t="s">
        <v>19</v>
      </c>
      <c r="F180" s="692"/>
      <c r="G180" s="693"/>
      <c r="H180" s="692"/>
      <c r="I180" s="694"/>
      <c r="J180" s="693"/>
      <c r="K180" s="692"/>
      <c r="L180" s="694"/>
      <c r="M180" s="694"/>
      <c r="N180" s="693"/>
      <c r="O180" s="692"/>
      <c r="P180" s="693"/>
      <c r="Q180" s="692"/>
      <c r="R180" s="692"/>
      <c r="S180" s="694"/>
      <c r="T180" s="694"/>
      <c r="U180" s="693"/>
      <c r="V180" s="873"/>
      <c r="W180" s="873"/>
      <c r="X180" s="873"/>
      <c r="Y180" s="873"/>
      <c r="Z180" s="873"/>
      <c r="AA180" s="692"/>
      <c r="AB180" s="786">
        <f t="shared" si="40"/>
        <v>0</v>
      </c>
      <c r="AD180" s="15"/>
      <c r="AE180" s="2838"/>
      <c r="AF180" s="2840"/>
      <c r="AG180" s="2841"/>
      <c r="AH180" s="2841"/>
      <c r="AI180" s="698" t="s">
        <v>19</v>
      </c>
      <c r="AJ180" s="456"/>
      <c r="AK180" s="460"/>
      <c r="AL180" s="456"/>
      <c r="AM180" s="457"/>
      <c r="AN180" s="460"/>
      <c r="AO180" s="456"/>
      <c r="AP180" s="457"/>
      <c r="AQ180" s="457"/>
      <c r="AR180" s="460"/>
      <c r="AS180" s="456"/>
      <c r="AT180" s="460"/>
      <c r="AU180" s="456"/>
      <c r="AV180" s="456"/>
      <c r="AW180" s="457"/>
      <c r="AX180" s="457"/>
      <c r="AY180" s="460"/>
      <c r="AZ180" s="2845"/>
      <c r="BA180" s="2846"/>
      <c r="BB180" s="2846"/>
      <c r="BC180" s="2846"/>
      <c r="BD180" s="2847"/>
      <c r="BE180" s="456"/>
      <c r="BF180" s="673">
        <f t="shared" si="33"/>
        <v>0</v>
      </c>
      <c r="BG180" s="15"/>
    </row>
    <row r="181" spans="1:59" ht="13.5" hidden="1" customHeight="1" x14ac:dyDescent="0.15">
      <c r="A181" s="2578"/>
      <c r="B181" s="2582" t="s">
        <v>648</v>
      </c>
      <c r="C181" s="2583"/>
      <c r="D181" s="2583"/>
      <c r="E181" s="787" t="s">
        <v>72</v>
      </c>
      <c r="F181" s="699"/>
      <c r="G181" s="700"/>
      <c r="H181" s="699"/>
      <c r="I181" s="701"/>
      <c r="J181" s="700"/>
      <c r="K181" s="699"/>
      <c r="L181" s="701"/>
      <c r="M181" s="701"/>
      <c r="N181" s="700"/>
      <c r="O181" s="699"/>
      <c r="P181" s="700"/>
      <c r="Q181" s="699"/>
      <c r="R181" s="699"/>
      <c r="S181" s="701"/>
      <c r="T181" s="701"/>
      <c r="U181" s="700"/>
      <c r="V181" s="873"/>
      <c r="W181" s="873"/>
      <c r="X181" s="873"/>
      <c r="Y181" s="873"/>
      <c r="Z181" s="873"/>
      <c r="AA181" s="699"/>
      <c r="AB181" s="788">
        <f t="shared" si="40"/>
        <v>0</v>
      </c>
      <c r="AD181" s="15"/>
      <c r="AE181" s="2838"/>
      <c r="AF181" s="2840" t="s">
        <v>681</v>
      </c>
      <c r="AG181" s="2841"/>
      <c r="AH181" s="2841"/>
      <c r="AI181" s="715" t="s">
        <v>72</v>
      </c>
      <c r="AJ181" s="447"/>
      <c r="AK181" s="451"/>
      <c r="AL181" s="447"/>
      <c r="AM181" s="465"/>
      <c r="AN181" s="451"/>
      <c r="AO181" s="447"/>
      <c r="AP181" s="465"/>
      <c r="AQ181" s="465"/>
      <c r="AR181" s="451"/>
      <c r="AS181" s="447"/>
      <c r="AT181" s="451"/>
      <c r="AU181" s="447"/>
      <c r="AV181" s="447"/>
      <c r="AW181" s="465"/>
      <c r="AX181" s="465"/>
      <c r="AY181" s="451"/>
      <c r="AZ181" s="2845"/>
      <c r="BA181" s="2846"/>
      <c r="BB181" s="2846"/>
      <c r="BC181" s="2846"/>
      <c r="BD181" s="2847"/>
      <c r="BE181" s="447"/>
      <c r="BF181" s="666">
        <f t="shared" si="33"/>
        <v>0</v>
      </c>
      <c r="BG181" s="15"/>
    </row>
    <row r="182" spans="1:59" ht="13.5" hidden="1" customHeight="1" x14ac:dyDescent="0.15">
      <c r="A182" s="2578"/>
      <c r="B182" s="2582"/>
      <c r="C182" s="2583"/>
      <c r="D182" s="2583"/>
      <c r="E182" s="785" t="s">
        <v>19</v>
      </c>
      <c r="F182" s="692"/>
      <c r="G182" s="693"/>
      <c r="H182" s="692"/>
      <c r="I182" s="694"/>
      <c r="J182" s="693"/>
      <c r="K182" s="692"/>
      <c r="L182" s="694"/>
      <c r="M182" s="694"/>
      <c r="N182" s="693"/>
      <c r="O182" s="692"/>
      <c r="P182" s="693"/>
      <c r="Q182" s="692"/>
      <c r="R182" s="692"/>
      <c r="S182" s="694"/>
      <c r="T182" s="694"/>
      <c r="U182" s="693"/>
      <c r="V182" s="873"/>
      <c r="W182" s="873"/>
      <c r="X182" s="873"/>
      <c r="Y182" s="873"/>
      <c r="Z182" s="873"/>
      <c r="AA182" s="692"/>
      <c r="AB182" s="786">
        <f t="shared" si="40"/>
        <v>0</v>
      </c>
      <c r="AD182" s="15"/>
      <c r="AE182" s="2838"/>
      <c r="AF182" s="2840"/>
      <c r="AG182" s="2841"/>
      <c r="AH182" s="2841"/>
      <c r="AI182" s="698" t="s">
        <v>19</v>
      </c>
      <c r="AJ182" s="456"/>
      <c r="AK182" s="460"/>
      <c r="AL182" s="456"/>
      <c r="AM182" s="457"/>
      <c r="AN182" s="460"/>
      <c r="AO182" s="456"/>
      <c r="AP182" s="457"/>
      <c r="AQ182" s="457"/>
      <c r="AR182" s="460"/>
      <c r="AS182" s="456"/>
      <c r="AT182" s="460"/>
      <c r="AU182" s="456"/>
      <c r="AV182" s="456"/>
      <c r="AW182" s="457"/>
      <c r="AX182" s="457"/>
      <c r="AY182" s="460"/>
      <c r="AZ182" s="2845"/>
      <c r="BA182" s="2846"/>
      <c r="BB182" s="2846"/>
      <c r="BC182" s="2846"/>
      <c r="BD182" s="2847"/>
      <c r="BE182" s="456"/>
      <c r="BF182" s="673">
        <f t="shared" si="33"/>
        <v>0</v>
      </c>
      <c r="BG182" s="15"/>
    </row>
    <row r="183" spans="1:59" ht="13.5" hidden="1" customHeight="1" x14ac:dyDescent="0.15">
      <c r="A183" s="2578"/>
      <c r="B183" s="2582" t="s">
        <v>69</v>
      </c>
      <c r="C183" s="2583"/>
      <c r="D183" s="2583"/>
      <c r="E183" s="787" t="s">
        <v>72</v>
      </c>
      <c r="F183" s="699"/>
      <c r="G183" s="700"/>
      <c r="H183" s="699"/>
      <c r="I183" s="701"/>
      <c r="J183" s="700"/>
      <c r="K183" s="699"/>
      <c r="L183" s="701"/>
      <c r="M183" s="701"/>
      <c r="N183" s="700"/>
      <c r="O183" s="699"/>
      <c r="P183" s="700"/>
      <c r="Q183" s="699"/>
      <c r="R183" s="699"/>
      <c r="S183" s="701"/>
      <c r="T183" s="701"/>
      <c r="U183" s="700"/>
      <c r="V183" s="873"/>
      <c r="W183" s="873"/>
      <c r="X183" s="873"/>
      <c r="Y183" s="873"/>
      <c r="Z183" s="873"/>
      <c r="AA183" s="699"/>
      <c r="AB183" s="783">
        <f t="shared" si="40"/>
        <v>0</v>
      </c>
      <c r="AD183" s="15"/>
      <c r="AE183" s="2838"/>
      <c r="AF183" s="2840" t="s">
        <v>69</v>
      </c>
      <c r="AG183" s="2841"/>
      <c r="AH183" s="2841"/>
      <c r="AI183" s="715" t="s">
        <v>72</v>
      </c>
      <c r="AJ183" s="447"/>
      <c r="AK183" s="451"/>
      <c r="AL183" s="447"/>
      <c r="AM183" s="465"/>
      <c r="AN183" s="451"/>
      <c r="AO183" s="447"/>
      <c r="AP183" s="465"/>
      <c r="AQ183" s="465"/>
      <c r="AR183" s="451"/>
      <c r="AS183" s="447"/>
      <c r="AT183" s="451"/>
      <c r="AU183" s="447"/>
      <c r="AV183" s="447"/>
      <c r="AW183" s="465"/>
      <c r="AX183" s="465"/>
      <c r="AY183" s="451"/>
      <c r="AZ183" s="2845"/>
      <c r="BA183" s="2846"/>
      <c r="BB183" s="2846"/>
      <c r="BC183" s="2846"/>
      <c r="BD183" s="2847"/>
      <c r="BE183" s="447"/>
      <c r="BF183" s="689">
        <f t="shared" si="33"/>
        <v>0</v>
      </c>
      <c r="BG183" s="15"/>
    </row>
    <row r="184" spans="1:59" ht="13.5" hidden="1" customHeight="1" thickBot="1" x14ac:dyDescent="0.2">
      <c r="A184" s="2578"/>
      <c r="B184" s="2584"/>
      <c r="C184" s="2585"/>
      <c r="D184" s="2585"/>
      <c r="E184" s="789" t="s">
        <v>19</v>
      </c>
      <c r="F184" s="705"/>
      <c r="G184" s="706"/>
      <c r="H184" s="705"/>
      <c r="I184" s="707"/>
      <c r="J184" s="706"/>
      <c r="K184" s="705"/>
      <c r="L184" s="707"/>
      <c r="M184" s="707"/>
      <c r="N184" s="706"/>
      <c r="O184" s="705"/>
      <c r="P184" s="706"/>
      <c r="Q184" s="705"/>
      <c r="R184" s="705"/>
      <c r="S184" s="707"/>
      <c r="T184" s="707"/>
      <c r="U184" s="706"/>
      <c r="V184" s="874"/>
      <c r="W184" s="874"/>
      <c r="X184" s="874"/>
      <c r="Y184" s="874"/>
      <c r="Z184" s="874"/>
      <c r="AA184" s="692"/>
      <c r="AB184" s="790">
        <f t="shared" si="40"/>
        <v>0</v>
      </c>
      <c r="AD184" s="15"/>
      <c r="AE184" s="2838"/>
      <c r="AF184" s="2851"/>
      <c r="AG184" s="2852"/>
      <c r="AH184" s="2852"/>
      <c r="AI184" s="728" t="s">
        <v>19</v>
      </c>
      <c r="AJ184" s="680"/>
      <c r="AK184" s="571"/>
      <c r="AL184" s="680"/>
      <c r="AM184" s="681"/>
      <c r="AN184" s="571"/>
      <c r="AO184" s="680"/>
      <c r="AP184" s="681"/>
      <c r="AQ184" s="681"/>
      <c r="AR184" s="571"/>
      <c r="AS184" s="680"/>
      <c r="AT184" s="571"/>
      <c r="AU184" s="680"/>
      <c r="AV184" s="680"/>
      <c r="AW184" s="681"/>
      <c r="AX184" s="681"/>
      <c r="AY184" s="571"/>
      <c r="AZ184" s="2845"/>
      <c r="BA184" s="2846"/>
      <c r="BB184" s="2846"/>
      <c r="BC184" s="2846"/>
      <c r="BD184" s="2847"/>
      <c r="BE184" s="456"/>
      <c r="BF184" s="683">
        <f t="shared" si="33"/>
        <v>0</v>
      </c>
      <c r="BG184" s="15"/>
    </row>
    <row r="185" spans="1:59" ht="13.5" hidden="1" customHeight="1" thickTop="1" x14ac:dyDescent="0.15">
      <c r="A185" s="2578"/>
      <c r="B185" s="2586" t="s">
        <v>6</v>
      </c>
      <c r="C185" s="2587"/>
      <c r="D185" s="2587"/>
      <c r="E185" s="791" t="s">
        <v>72</v>
      </c>
      <c r="F185" s="730">
        <f>SUM(F175,F177,F179,F181,F183)</f>
        <v>0</v>
      </c>
      <c r="G185" s="731">
        <f t="shared" ref="G185:U186" si="41">SUM(G175,G177,G179,G181,G183)</f>
        <v>0</v>
      </c>
      <c r="H185" s="732">
        <f t="shared" si="41"/>
        <v>0</v>
      </c>
      <c r="I185" s="732">
        <f t="shared" si="41"/>
        <v>0</v>
      </c>
      <c r="J185" s="733">
        <f>SUM(J175,J177,J179,J181,J183)</f>
        <v>0</v>
      </c>
      <c r="K185" s="734">
        <f t="shared" si="41"/>
        <v>0</v>
      </c>
      <c r="L185" s="735">
        <f t="shared" si="41"/>
        <v>0</v>
      </c>
      <c r="M185" s="735">
        <f t="shared" si="41"/>
        <v>0</v>
      </c>
      <c r="N185" s="736">
        <f t="shared" si="41"/>
        <v>0</v>
      </c>
      <c r="O185" s="737">
        <f t="shared" si="41"/>
        <v>0</v>
      </c>
      <c r="P185" s="738">
        <f t="shared" si="41"/>
        <v>0</v>
      </c>
      <c r="Q185" s="739">
        <f>SUM(Q175,Q177,Q179,Q181,Q183)</f>
        <v>0</v>
      </c>
      <c r="R185" s="792">
        <f t="shared" si="41"/>
        <v>0</v>
      </c>
      <c r="S185" s="793">
        <f t="shared" si="41"/>
        <v>0</v>
      </c>
      <c r="T185" s="793">
        <f t="shared" si="41"/>
        <v>0</v>
      </c>
      <c r="U185" s="794">
        <f t="shared" si="41"/>
        <v>0</v>
      </c>
      <c r="V185" s="875"/>
      <c r="W185" s="876"/>
      <c r="X185" s="876"/>
      <c r="Y185" s="876"/>
      <c r="Z185" s="877"/>
      <c r="AA185" s="747">
        <f>SUM(AA175,AA177,AA179,AA181,AA183)</f>
        <v>0</v>
      </c>
      <c r="AB185" s="798">
        <f t="shared" si="40"/>
        <v>0</v>
      </c>
      <c r="AD185" s="15"/>
      <c r="AE185" s="2838"/>
      <c r="AF185" s="2853" t="s">
        <v>6</v>
      </c>
      <c r="AG185" s="2854"/>
      <c r="AH185" s="2854"/>
      <c r="AI185" s="749" t="s">
        <v>72</v>
      </c>
      <c r="AJ185" s="750">
        <f t="shared" ref="AJ185:AY186" si="42">SUM(AJ175,AJ177,AJ181,AJ183)</f>
        <v>0</v>
      </c>
      <c r="AK185" s="751">
        <f t="shared" si="42"/>
        <v>0</v>
      </c>
      <c r="AL185" s="752">
        <f t="shared" si="42"/>
        <v>0</v>
      </c>
      <c r="AM185" s="752">
        <f t="shared" si="42"/>
        <v>0</v>
      </c>
      <c r="AN185" s="753">
        <f t="shared" si="42"/>
        <v>0</v>
      </c>
      <c r="AO185" s="750">
        <f t="shared" si="42"/>
        <v>0</v>
      </c>
      <c r="AP185" s="752">
        <f t="shared" si="42"/>
        <v>0</v>
      </c>
      <c r="AQ185" s="752">
        <f t="shared" si="42"/>
        <v>0</v>
      </c>
      <c r="AR185" s="753">
        <f t="shared" si="42"/>
        <v>0</v>
      </c>
      <c r="AS185" s="750">
        <f t="shared" si="42"/>
        <v>0</v>
      </c>
      <c r="AT185" s="751">
        <f t="shared" si="42"/>
        <v>0</v>
      </c>
      <c r="AU185" s="754">
        <f t="shared" si="42"/>
        <v>0</v>
      </c>
      <c r="AV185" s="750">
        <f t="shared" si="42"/>
        <v>0</v>
      </c>
      <c r="AW185" s="752">
        <f t="shared" si="42"/>
        <v>0</v>
      </c>
      <c r="AX185" s="752">
        <f t="shared" si="42"/>
        <v>0</v>
      </c>
      <c r="AY185" s="753">
        <f t="shared" si="42"/>
        <v>0</v>
      </c>
      <c r="AZ185" s="2845"/>
      <c r="BA185" s="2846"/>
      <c r="BB185" s="2846"/>
      <c r="BC185" s="2846"/>
      <c r="BD185" s="2847"/>
      <c r="BE185" s="756">
        <f>SUM(BE175,BE177,BE181,BE183)</f>
        <v>0</v>
      </c>
      <c r="BF185" s="757">
        <f t="shared" si="33"/>
        <v>0</v>
      </c>
      <c r="BG185" s="15"/>
    </row>
    <row r="186" spans="1:59" ht="13.5" hidden="1" customHeight="1" thickBot="1" x14ac:dyDescent="0.2">
      <c r="A186" s="2579"/>
      <c r="B186" s="2588"/>
      <c r="C186" s="2589"/>
      <c r="D186" s="2589"/>
      <c r="E186" s="799" t="s">
        <v>19</v>
      </c>
      <c r="F186" s="800">
        <f>SUM(F176,F178,F180,F182,F184)</f>
        <v>0</v>
      </c>
      <c r="G186" s="801">
        <f t="shared" si="41"/>
        <v>0</v>
      </c>
      <c r="H186" s="802">
        <f t="shared" si="41"/>
        <v>0</v>
      </c>
      <c r="I186" s="802">
        <f t="shared" si="41"/>
        <v>0</v>
      </c>
      <c r="J186" s="803">
        <f>SUM(J176,J178,J180,J182,J184)</f>
        <v>0</v>
      </c>
      <c r="K186" s="804">
        <f t="shared" si="41"/>
        <v>0</v>
      </c>
      <c r="L186" s="805">
        <f t="shared" si="41"/>
        <v>0</v>
      </c>
      <c r="M186" s="805">
        <f t="shared" si="41"/>
        <v>0</v>
      </c>
      <c r="N186" s="806">
        <f t="shared" si="41"/>
        <v>0</v>
      </c>
      <c r="O186" s="807">
        <f t="shared" si="41"/>
        <v>0</v>
      </c>
      <c r="P186" s="808">
        <f t="shared" si="41"/>
        <v>0</v>
      </c>
      <c r="Q186" s="809">
        <f>SUM(Q176,Q178,Q180,Q182,Q184)</f>
        <v>0</v>
      </c>
      <c r="R186" s="810">
        <f t="shared" si="41"/>
        <v>0</v>
      </c>
      <c r="S186" s="811">
        <f t="shared" si="41"/>
        <v>0</v>
      </c>
      <c r="T186" s="811">
        <f t="shared" si="41"/>
        <v>0</v>
      </c>
      <c r="U186" s="812">
        <f t="shared" si="41"/>
        <v>0</v>
      </c>
      <c r="V186" s="882"/>
      <c r="W186" s="883"/>
      <c r="X186" s="883"/>
      <c r="Y186" s="883"/>
      <c r="Z186" s="884"/>
      <c r="AA186" s="816">
        <f>SUM(AA176,AA178,AA180,AA182,AA184)</f>
        <v>0</v>
      </c>
      <c r="AB186" s="817">
        <f t="shared" si="40"/>
        <v>0</v>
      </c>
      <c r="AD186" s="15"/>
      <c r="AE186" s="2857"/>
      <c r="AF186" s="2863"/>
      <c r="AG186" s="2864"/>
      <c r="AH186" s="2864"/>
      <c r="AI186" s="818" t="s">
        <v>19</v>
      </c>
      <c r="AJ186" s="819">
        <f t="shared" si="42"/>
        <v>0</v>
      </c>
      <c r="AK186" s="820">
        <f t="shared" si="42"/>
        <v>0</v>
      </c>
      <c r="AL186" s="821">
        <f t="shared" si="42"/>
        <v>0</v>
      </c>
      <c r="AM186" s="821">
        <f t="shared" si="42"/>
        <v>0</v>
      </c>
      <c r="AN186" s="572">
        <f t="shared" si="42"/>
        <v>0</v>
      </c>
      <c r="AO186" s="819">
        <f t="shared" si="42"/>
        <v>0</v>
      </c>
      <c r="AP186" s="821">
        <f t="shared" si="42"/>
        <v>0</v>
      </c>
      <c r="AQ186" s="821">
        <f t="shared" si="42"/>
        <v>0</v>
      </c>
      <c r="AR186" s="572">
        <f t="shared" si="42"/>
        <v>0</v>
      </c>
      <c r="AS186" s="819">
        <f t="shared" si="42"/>
        <v>0</v>
      </c>
      <c r="AT186" s="820">
        <f t="shared" si="42"/>
        <v>0</v>
      </c>
      <c r="AU186" s="573">
        <f t="shared" si="42"/>
        <v>0</v>
      </c>
      <c r="AV186" s="819">
        <f t="shared" si="42"/>
        <v>0</v>
      </c>
      <c r="AW186" s="821">
        <f t="shared" si="42"/>
        <v>0</v>
      </c>
      <c r="AX186" s="821">
        <f t="shared" si="42"/>
        <v>0</v>
      </c>
      <c r="AY186" s="572">
        <f t="shared" si="42"/>
        <v>0</v>
      </c>
      <c r="AZ186" s="2860"/>
      <c r="BA186" s="2861"/>
      <c r="BB186" s="2861"/>
      <c r="BC186" s="2861"/>
      <c r="BD186" s="2862"/>
      <c r="BE186" s="822">
        <f>SUM(BE176,BE178,BE182,BE184)</f>
        <v>0</v>
      </c>
      <c r="BF186" s="823">
        <f t="shared" si="33"/>
        <v>0</v>
      </c>
      <c r="BG186" s="15"/>
    </row>
    <row r="187" spans="1:59" ht="13.5" hidden="1" customHeight="1" x14ac:dyDescent="0.15">
      <c r="A187" s="824"/>
      <c r="B187" s="75"/>
      <c r="C187" s="75"/>
      <c r="D187" s="75"/>
      <c r="E187" s="825"/>
      <c r="F187" s="196"/>
      <c r="G187" s="196"/>
      <c r="H187" s="196"/>
      <c r="I187" s="196"/>
      <c r="J187" s="196"/>
      <c r="K187" s="196"/>
      <c r="L187" s="196"/>
      <c r="M187" s="196"/>
      <c r="N187" s="196"/>
      <c r="O187" s="196"/>
      <c r="P187" s="196"/>
      <c r="Q187" s="196"/>
      <c r="R187" s="196"/>
      <c r="S187" s="196"/>
      <c r="T187" s="196"/>
      <c r="U187" s="196"/>
      <c r="V187" s="2558" t="s">
        <v>402</v>
      </c>
      <c r="W187" s="2558"/>
      <c r="X187" s="2558"/>
      <c r="Y187" s="2558"/>
      <c r="Z187" s="2558"/>
      <c r="AA187" s="2558"/>
      <c r="AB187" s="2558"/>
      <c r="AD187" s="15"/>
      <c r="AE187" s="826"/>
      <c r="AF187" s="199"/>
      <c r="AG187" s="199"/>
      <c r="AH187" s="199"/>
      <c r="AI187" s="115"/>
      <c r="AJ187" s="53"/>
      <c r="AK187" s="53"/>
      <c r="AL187" s="53"/>
      <c r="AM187" s="53"/>
      <c r="AN187" s="53"/>
      <c r="AO187" s="53"/>
      <c r="AP187" s="53"/>
      <c r="AQ187" s="53"/>
      <c r="AR187" s="53"/>
      <c r="AS187" s="53"/>
      <c r="AT187" s="53"/>
      <c r="AU187" s="53"/>
      <c r="AV187" s="53"/>
      <c r="AW187" s="53"/>
      <c r="AX187" s="53"/>
      <c r="AY187" s="53"/>
      <c r="AZ187" s="34"/>
      <c r="BA187" s="34"/>
      <c r="BB187" s="34"/>
      <c r="BC187" s="34"/>
      <c r="BD187" s="34"/>
      <c r="BE187" s="53"/>
      <c r="BF187" s="53"/>
      <c r="BG187" s="15"/>
    </row>
    <row r="188" spans="1:59" hidden="1" x14ac:dyDescent="0.15">
      <c r="A188" s="2033" t="str">
        <f>IF(ISBLANK('１．学校基本情報'!$A$7),"",'１．学校基本情報'!$A$7)</f>
        <v/>
      </c>
      <c r="B188" s="2033"/>
      <c r="C188" s="2033"/>
      <c r="D188" s="2033"/>
      <c r="E188" s="2033"/>
      <c r="F188" s="2033"/>
      <c r="G188" s="2033"/>
      <c r="H188" s="2033"/>
      <c r="I188" s="2033"/>
      <c r="J188" s="2033"/>
      <c r="K188" s="2033"/>
      <c r="L188" s="2033"/>
      <c r="M188" s="2033"/>
      <c r="N188" s="2033"/>
      <c r="O188" s="2033"/>
      <c r="P188" s="2033"/>
      <c r="Q188" s="2033"/>
      <c r="R188" s="2033"/>
      <c r="S188" s="2033"/>
      <c r="T188" s="2033"/>
      <c r="U188" s="2033"/>
      <c r="V188" s="2033"/>
      <c r="W188" s="2033"/>
      <c r="X188" s="2033"/>
      <c r="Y188" s="2033"/>
      <c r="Z188" s="2033"/>
      <c r="AA188" s="2033"/>
      <c r="AB188" s="2033"/>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row>
    <row r="189" spans="1:59" ht="17.25" hidden="1" customHeight="1" thickBot="1" x14ac:dyDescent="0.3">
      <c r="A189" s="2063" t="s">
        <v>33</v>
      </c>
      <c r="B189" s="2063"/>
      <c r="C189" s="2063"/>
      <c r="D189" s="2063"/>
      <c r="E189" s="2063"/>
      <c r="F189" s="2063"/>
      <c r="G189" s="2063"/>
      <c r="H189" s="2063"/>
      <c r="I189" s="2063"/>
      <c r="J189" s="2063"/>
      <c r="K189" s="2063"/>
      <c r="L189" s="2063"/>
      <c r="M189" s="2063"/>
      <c r="N189" s="2063"/>
      <c r="O189" s="2063"/>
      <c r="P189" s="2063"/>
      <c r="Q189" s="2063"/>
      <c r="R189" s="2063"/>
      <c r="S189" s="586"/>
      <c r="T189" s="586"/>
      <c r="U189" s="586"/>
      <c r="V189" s="586"/>
      <c r="W189" s="586"/>
      <c r="X189" s="586"/>
      <c r="Y189" s="586"/>
      <c r="Z189" s="586"/>
      <c r="AA189" s="586"/>
      <c r="AB189" s="196"/>
      <c r="AD189" s="885"/>
      <c r="AE189" s="1996" t="s">
        <v>33</v>
      </c>
      <c r="AF189" s="1996"/>
      <c r="AG189" s="1996"/>
      <c r="AH189" s="1996"/>
      <c r="AI189" s="1996"/>
      <c r="AJ189" s="1996"/>
      <c r="AK189" s="1996"/>
      <c r="AL189" s="1996"/>
      <c r="AM189" s="1996"/>
      <c r="AN189" s="1996"/>
      <c r="AO189" s="1996"/>
      <c r="AP189" s="1996"/>
      <c r="AQ189" s="1996"/>
      <c r="AR189" s="1996"/>
      <c r="AS189" s="1996"/>
      <c r="AT189" s="1996"/>
      <c r="AU189" s="1996"/>
      <c r="AV189" s="1996"/>
      <c r="AW189" s="885"/>
      <c r="AX189" s="885"/>
      <c r="AY189" s="885"/>
      <c r="AZ189" s="885"/>
      <c r="BA189" s="885"/>
      <c r="BB189" s="885"/>
      <c r="BC189" s="885"/>
      <c r="BD189" s="885"/>
      <c r="BE189" s="885"/>
      <c r="BF189" s="885"/>
      <c r="BG189" s="885"/>
    </row>
    <row r="190" spans="1:59" ht="59.85" hidden="1" customHeight="1" x14ac:dyDescent="0.15">
      <c r="A190" s="2670" t="s">
        <v>0</v>
      </c>
      <c r="B190" s="2671"/>
      <c r="C190" s="2671"/>
      <c r="D190" s="2671"/>
      <c r="E190" s="2672"/>
      <c r="F190" s="2614" t="s">
        <v>1</v>
      </c>
      <c r="G190" s="2615"/>
      <c r="H190" s="2616" t="s">
        <v>2</v>
      </c>
      <c r="I190" s="2617"/>
      <c r="J190" s="2618"/>
      <c r="K190" s="2619" t="s">
        <v>3</v>
      </c>
      <c r="L190" s="2620"/>
      <c r="M190" s="2620"/>
      <c r="N190" s="2621"/>
      <c r="O190" s="2622" t="s">
        <v>64</v>
      </c>
      <c r="P190" s="2623"/>
      <c r="Q190" s="2624" t="s">
        <v>4</v>
      </c>
      <c r="R190" s="2625" t="s">
        <v>5</v>
      </c>
      <c r="S190" s="2626"/>
      <c r="T190" s="2626"/>
      <c r="U190" s="2627"/>
      <c r="V190" s="2601" t="s">
        <v>58</v>
      </c>
      <c r="W190" s="2602"/>
      <c r="X190" s="2602"/>
      <c r="Y190" s="2602"/>
      <c r="Z190" s="2603"/>
      <c r="AA190" s="2604" t="s">
        <v>63</v>
      </c>
      <c r="AB190" s="2664" t="s">
        <v>6</v>
      </c>
      <c r="AD190" s="15"/>
      <c r="AE190" s="2781" t="s">
        <v>0</v>
      </c>
      <c r="AF190" s="2782"/>
      <c r="AG190" s="2782"/>
      <c r="AH190" s="2782"/>
      <c r="AI190" s="2783"/>
      <c r="AJ190" s="2786" t="s">
        <v>1</v>
      </c>
      <c r="AK190" s="2787"/>
      <c r="AL190" s="2788" t="s">
        <v>2</v>
      </c>
      <c r="AM190" s="2789"/>
      <c r="AN190" s="2787"/>
      <c r="AO190" s="2788" t="s">
        <v>3</v>
      </c>
      <c r="AP190" s="2789"/>
      <c r="AQ190" s="2789"/>
      <c r="AR190" s="2787"/>
      <c r="AS190" s="2790" t="s">
        <v>64</v>
      </c>
      <c r="AT190" s="2791"/>
      <c r="AU190" s="2792" t="s">
        <v>4</v>
      </c>
      <c r="AV190" s="2788" t="s">
        <v>5</v>
      </c>
      <c r="AW190" s="2789"/>
      <c r="AX190" s="2789"/>
      <c r="AY190" s="2787"/>
      <c r="AZ190" s="2794" t="s">
        <v>58</v>
      </c>
      <c r="BA190" s="2795"/>
      <c r="BB190" s="2795"/>
      <c r="BC190" s="2795"/>
      <c r="BD190" s="2792"/>
      <c r="BE190" s="2795" t="s">
        <v>63</v>
      </c>
      <c r="BF190" s="2797" t="s">
        <v>6</v>
      </c>
      <c r="BG190" s="15"/>
    </row>
    <row r="191" spans="1:59" ht="127.5" hidden="1" customHeight="1" x14ac:dyDescent="0.15">
      <c r="A191" s="2647"/>
      <c r="B191" s="2648"/>
      <c r="C191" s="2648"/>
      <c r="D191" s="2648"/>
      <c r="E191" s="2649"/>
      <c r="F191" s="588" t="s">
        <v>7</v>
      </c>
      <c r="G191" s="589" t="s">
        <v>8</v>
      </c>
      <c r="H191" s="590" t="s">
        <v>9</v>
      </c>
      <c r="I191" s="591" t="s">
        <v>10</v>
      </c>
      <c r="J191" s="592" t="s">
        <v>11</v>
      </c>
      <c r="K191" s="593" t="s">
        <v>12</v>
      </c>
      <c r="L191" s="594" t="s">
        <v>13</v>
      </c>
      <c r="M191" s="594" t="s">
        <v>14</v>
      </c>
      <c r="N191" s="595" t="s">
        <v>15</v>
      </c>
      <c r="O191" s="596" t="s">
        <v>70</v>
      </c>
      <c r="P191" s="597" t="s">
        <v>71</v>
      </c>
      <c r="Q191" s="2541"/>
      <c r="R191" s="598" t="s">
        <v>533</v>
      </c>
      <c r="S191" s="599" t="s">
        <v>649</v>
      </c>
      <c r="T191" s="599" t="s">
        <v>534</v>
      </c>
      <c r="U191" s="600" t="s">
        <v>16</v>
      </c>
      <c r="V191" s="601" t="s">
        <v>59</v>
      </c>
      <c r="W191" s="602" t="s">
        <v>60</v>
      </c>
      <c r="X191" s="602" t="s">
        <v>338</v>
      </c>
      <c r="Y191" s="602" t="s">
        <v>535</v>
      </c>
      <c r="Z191" s="603" t="s">
        <v>62</v>
      </c>
      <c r="AA191" s="2549"/>
      <c r="AB191" s="2637"/>
      <c r="AD191" s="15"/>
      <c r="AE191" s="2784"/>
      <c r="AF191" s="2098"/>
      <c r="AG191" s="2098"/>
      <c r="AH191" s="2098"/>
      <c r="AI191" s="2785"/>
      <c r="AJ191" s="604" t="s">
        <v>7</v>
      </c>
      <c r="AK191" s="605" t="s">
        <v>8</v>
      </c>
      <c r="AL191" s="606" t="s">
        <v>9</v>
      </c>
      <c r="AM191" s="607" t="s">
        <v>10</v>
      </c>
      <c r="AN191" s="605" t="s">
        <v>11</v>
      </c>
      <c r="AO191" s="606" t="s">
        <v>12</v>
      </c>
      <c r="AP191" s="607" t="s">
        <v>13</v>
      </c>
      <c r="AQ191" s="607" t="s">
        <v>14</v>
      </c>
      <c r="AR191" s="605" t="s">
        <v>15</v>
      </c>
      <c r="AS191" s="608" t="s">
        <v>70</v>
      </c>
      <c r="AT191" s="605" t="s">
        <v>71</v>
      </c>
      <c r="AU191" s="2793"/>
      <c r="AV191" s="606" t="s">
        <v>536</v>
      </c>
      <c r="AW191" s="607" t="s">
        <v>537</v>
      </c>
      <c r="AX191" s="607" t="s">
        <v>540</v>
      </c>
      <c r="AY191" s="605" t="s">
        <v>16</v>
      </c>
      <c r="AZ191" s="608" t="s">
        <v>59</v>
      </c>
      <c r="BA191" s="607" t="s">
        <v>60</v>
      </c>
      <c r="BB191" s="607" t="s">
        <v>338</v>
      </c>
      <c r="BC191" s="607" t="s">
        <v>61</v>
      </c>
      <c r="BD191" s="605" t="s">
        <v>62</v>
      </c>
      <c r="BE191" s="2796"/>
      <c r="BF191" s="2798"/>
      <c r="BG191" s="15"/>
    </row>
    <row r="192" spans="1:59" ht="15.95" hidden="1" customHeight="1" x14ac:dyDescent="0.15">
      <c r="A192" s="2665" t="s">
        <v>437</v>
      </c>
      <c r="B192" s="2641"/>
      <c r="C192" s="2641"/>
      <c r="D192" s="2641"/>
      <c r="E192" s="2666"/>
      <c r="F192" s="609">
        <f>SUM(F200,F202,F204,F206,F208,F210,F212,F214,F216,F218,F220,F222)</f>
        <v>0</v>
      </c>
      <c r="G192" s="610">
        <f t="shared" ref="G192:AA193" si="43">SUM(G200,G202,G204,G206,G208,G210,G212,G214,G216,G218,G220,G222)</f>
        <v>0</v>
      </c>
      <c r="H192" s="611">
        <f t="shared" si="43"/>
        <v>0</v>
      </c>
      <c r="I192" s="612">
        <f t="shared" si="43"/>
        <v>0</v>
      </c>
      <c r="J192" s="613">
        <f>SUM(J200,J202,J204,J206,J208,J210,J212,J214,J216,J218,J220,J222)</f>
        <v>0</v>
      </c>
      <c r="K192" s="614">
        <f t="shared" si="43"/>
        <v>0</v>
      </c>
      <c r="L192" s="615">
        <f t="shared" si="43"/>
        <v>0</v>
      </c>
      <c r="M192" s="615">
        <f t="shared" si="43"/>
        <v>0</v>
      </c>
      <c r="N192" s="616">
        <f t="shared" si="43"/>
        <v>0</v>
      </c>
      <c r="O192" s="617">
        <f t="shared" si="43"/>
        <v>0</v>
      </c>
      <c r="P192" s="618">
        <f t="shared" si="43"/>
        <v>0</v>
      </c>
      <c r="Q192" s="619">
        <f t="shared" si="43"/>
        <v>0</v>
      </c>
      <c r="R192" s="620">
        <f t="shared" si="43"/>
        <v>0</v>
      </c>
      <c r="S192" s="621">
        <f t="shared" si="43"/>
        <v>0</v>
      </c>
      <c r="T192" s="621">
        <f t="shared" si="43"/>
        <v>0</v>
      </c>
      <c r="U192" s="622">
        <f t="shared" si="43"/>
        <v>0</v>
      </c>
      <c r="V192" s="623">
        <f t="shared" si="43"/>
        <v>0</v>
      </c>
      <c r="W192" s="624">
        <f t="shared" si="43"/>
        <v>0</v>
      </c>
      <c r="X192" s="624">
        <f t="shared" si="43"/>
        <v>0</v>
      </c>
      <c r="Y192" s="624">
        <f t="shared" si="43"/>
        <v>0</v>
      </c>
      <c r="Z192" s="625">
        <f t="shared" si="43"/>
        <v>0</v>
      </c>
      <c r="AA192" s="626">
        <f t="shared" si="43"/>
        <v>0</v>
      </c>
      <c r="AB192" s="886">
        <f>SUM(F192:AA192)</f>
        <v>0</v>
      </c>
      <c r="AD192" s="15"/>
      <c r="AE192" s="2799" t="s">
        <v>437</v>
      </c>
      <c r="AF192" s="2800"/>
      <c r="AG192" s="2800"/>
      <c r="AH192" s="2800"/>
      <c r="AI192" s="2801"/>
      <c r="AJ192" s="628">
        <f>SUM(AJ200,AJ202,AJ204,AJ206,AJ208,AJ210,AJ212,AJ214,AJ216,AJ218,AJ220,AJ222)</f>
        <v>0</v>
      </c>
      <c r="AK192" s="629">
        <f t="shared" ref="AK192:BE193" si="44">SUM(AK200,AK202,AK204,AK206,AK208,AK210,AK212,AK214,AK216,AK218,AK220,AK222)</f>
        <v>0</v>
      </c>
      <c r="AL192" s="630">
        <f t="shared" si="44"/>
        <v>0</v>
      </c>
      <c r="AM192" s="631">
        <f t="shared" si="44"/>
        <v>0</v>
      </c>
      <c r="AN192" s="629">
        <f t="shared" si="44"/>
        <v>0</v>
      </c>
      <c r="AO192" s="630">
        <f t="shared" si="44"/>
        <v>0</v>
      </c>
      <c r="AP192" s="631">
        <f t="shared" si="44"/>
        <v>0</v>
      </c>
      <c r="AQ192" s="631">
        <f t="shared" si="44"/>
        <v>0</v>
      </c>
      <c r="AR192" s="629">
        <f t="shared" si="44"/>
        <v>0</v>
      </c>
      <c r="AS192" s="628">
        <f t="shared" si="44"/>
        <v>0</v>
      </c>
      <c r="AT192" s="629">
        <f t="shared" si="44"/>
        <v>0</v>
      </c>
      <c r="AU192" s="632">
        <f t="shared" si="44"/>
        <v>0</v>
      </c>
      <c r="AV192" s="630">
        <f t="shared" si="44"/>
        <v>0</v>
      </c>
      <c r="AW192" s="631">
        <f t="shared" si="44"/>
        <v>0</v>
      </c>
      <c r="AX192" s="631">
        <f t="shared" si="44"/>
        <v>0</v>
      </c>
      <c r="AY192" s="629">
        <f t="shared" si="44"/>
        <v>0</v>
      </c>
      <c r="AZ192" s="628">
        <f t="shared" si="44"/>
        <v>0</v>
      </c>
      <c r="BA192" s="631">
        <f t="shared" si="44"/>
        <v>0</v>
      </c>
      <c r="BB192" s="631">
        <f t="shared" si="44"/>
        <v>0</v>
      </c>
      <c r="BC192" s="631">
        <f t="shared" si="44"/>
        <v>0</v>
      </c>
      <c r="BD192" s="629">
        <f t="shared" si="44"/>
        <v>0</v>
      </c>
      <c r="BE192" s="633">
        <f t="shared" si="44"/>
        <v>0</v>
      </c>
      <c r="BF192" s="634">
        <f>SUM(AJ192:BE192)</f>
        <v>0</v>
      </c>
      <c r="BG192" s="15"/>
    </row>
    <row r="193" spans="1:59" ht="15.95" hidden="1" customHeight="1" x14ac:dyDescent="0.15">
      <c r="A193" s="887"/>
      <c r="B193" s="888"/>
      <c r="C193" s="2667" t="s">
        <v>19</v>
      </c>
      <c r="D193" s="2668"/>
      <c r="E193" s="2669"/>
      <c r="F193" s="635">
        <f>SUM(F201,F203,F205,F207,F209,F211,F213,F215,F217,F219,F221,F223)</f>
        <v>0</v>
      </c>
      <c r="G193" s="636">
        <f t="shared" si="43"/>
        <v>0</v>
      </c>
      <c r="H193" s="637">
        <f t="shared" si="43"/>
        <v>0</v>
      </c>
      <c r="I193" s="638">
        <f t="shared" si="43"/>
        <v>0</v>
      </c>
      <c r="J193" s="639">
        <f>SUM(J201,J203,J205,J207,J209,J211,J213,J215,J217,J219,J221,J223)</f>
        <v>0</v>
      </c>
      <c r="K193" s="640">
        <f t="shared" si="43"/>
        <v>0</v>
      </c>
      <c r="L193" s="641">
        <f t="shared" si="43"/>
        <v>0</v>
      </c>
      <c r="M193" s="641">
        <f t="shared" si="43"/>
        <v>0</v>
      </c>
      <c r="N193" s="642">
        <f t="shared" si="43"/>
        <v>0</v>
      </c>
      <c r="O193" s="643">
        <f t="shared" si="43"/>
        <v>0</v>
      </c>
      <c r="P193" s="618">
        <f t="shared" si="43"/>
        <v>0</v>
      </c>
      <c r="Q193" s="644">
        <f t="shared" si="43"/>
        <v>0</v>
      </c>
      <c r="R193" s="645">
        <f t="shared" si="43"/>
        <v>0</v>
      </c>
      <c r="S193" s="646">
        <f t="shared" si="43"/>
        <v>0</v>
      </c>
      <c r="T193" s="646">
        <f t="shared" si="43"/>
        <v>0</v>
      </c>
      <c r="U193" s="647">
        <f t="shared" si="43"/>
        <v>0</v>
      </c>
      <c r="V193" s="648">
        <f t="shared" si="43"/>
        <v>0</v>
      </c>
      <c r="W193" s="649">
        <f t="shared" si="43"/>
        <v>0</v>
      </c>
      <c r="X193" s="649">
        <f t="shared" si="43"/>
        <v>0</v>
      </c>
      <c r="Y193" s="649">
        <f t="shared" si="43"/>
        <v>0</v>
      </c>
      <c r="Z193" s="625">
        <f t="shared" si="43"/>
        <v>0</v>
      </c>
      <c r="AA193" s="626">
        <f t="shared" si="43"/>
        <v>0</v>
      </c>
      <c r="AB193" s="889">
        <f>SUM(F193:AA193)</f>
        <v>0</v>
      </c>
      <c r="AD193" s="15"/>
      <c r="AE193" s="650"/>
      <c r="AF193" s="651"/>
      <c r="AG193" s="2802" t="s">
        <v>19</v>
      </c>
      <c r="AH193" s="2803"/>
      <c r="AI193" s="2804"/>
      <c r="AJ193" s="652">
        <f>SUM(AJ201,AJ203,AJ205,AJ207,AJ209,AJ211,AJ213,AJ215,AJ217,AJ219,AJ221,AJ223)</f>
        <v>0</v>
      </c>
      <c r="AK193" s="653">
        <f t="shared" si="44"/>
        <v>0</v>
      </c>
      <c r="AL193" s="654">
        <f t="shared" si="44"/>
        <v>0</v>
      </c>
      <c r="AM193" s="655">
        <f t="shared" si="44"/>
        <v>0</v>
      </c>
      <c r="AN193" s="653">
        <f t="shared" si="44"/>
        <v>0</v>
      </c>
      <c r="AO193" s="654">
        <f t="shared" si="44"/>
        <v>0</v>
      </c>
      <c r="AP193" s="655">
        <f t="shared" si="44"/>
        <v>0</v>
      </c>
      <c r="AQ193" s="655">
        <f t="shared" si="44"/>
        <v>0</v>
      </c>
      <c r="AR193" s="653">
        <f t="shared" si="44"/>
        <v>0</v>
      </c>
      <c r="AS193" s="652">
        <f t="shared" si="44"/>
        <v>0</v>
      </c>
      <c r="AT193" s="653">
        <f t="shared" si="44"/>
        <v>0</v>
      </c>
      <c r="AU193" s="656">
        <f t="shared" si="44"/>
        <v>0</v>
      </c>
      <c r="AV193" s="654">
        <f t="shared" si="44"/>
        <v>0</v>
      </c>
      <c r="AW193" s="655">
        <f t="shared" si="44"/>
        <v>0</v>
      </c>
      <c r="AX193" s="655">
        <f t="shared" si="44"/>
        <v>0</v>
      </c>
      <c r="AY193" s="653">
        <f t="shared" si="44"/>
        <v>0</v>
      </c>
      <c r="AZ193" s="652">
        <f t="shared" si="44"/>
        <v>0</v>
      </c>
      <c r="BA193" s="655">
        <f t="shared" si="44"/>
        <v>0</v>
      </c>
      <c r="BB193" s="655">
        <f t="shared" si="44"/>
        <v>0</v>
      </c>
      <c r="BC193" s="655">
        <f t="shared" si="44"/>
        <v>0</v>
      </c>
      <c r="BD193" s="653">
        <f t="shared" si="44"/>
        <v>0</v>
      </c>
      <c r="BE193" s="657">
        <f t="shared" si="44"/>
        <v>0</v>
      </c>
      <c r="BF193" s="658">
        <f>SUM(AJ193:BE193)</f>
        <v>0</v>
      </c>
      <c r="BG193" s="15"/>
    </row>
    <row r="194" spans="1:59" ht="15.95" hidden="1" customHeight="1" x14ac:dyDescent="0.15">
      <c r="A194" s="890"/>
      <c r="B194" s="2655"/>
      <c r="C194" s="2656"/>
      <c r="D194" s="2656"/>
      <c r="E194" s="2657"/>
      <c r="F194" s="891"/>
      <c r="G194" s="892"/>
      <c r="H194" s="891"/>
      <c r="I194" s="893"/>
      <c r="J194" s="892"/>
      <c r="K194" s="891"/>
      <c r="L194" s="893"/>
      <c r="M194" s="893"/>
      <c r="N194" s="892"/>
      <c r="O194" s="891"/>
      <c r="P194" s="892"/>
      <c r="Q194" s="891"/>
      <c r="R194" s="891"/>
      <c r="S194" s="893"/>
      <c r="T194" s="893"/>
      <c r="U194" s="892"/>
      <c r="V194" s="891"/>
      <c r="W194" s="893"/>
      <c r="X194" s="893"/>
      <c r="Y194" s="893"/>
      <c r="Z194" s="892"/>
      <c r="AA194" s="894"/>
      <c r="AB194" s="895"/>
      <c r="AD194" s="15"/>
      <c r="AE194" s="665"/>
      <c r="AF194" s="2805" t="s">
        <v>760</v>
      </c>
      <c r="AG194" s="2806"/>
      <c r="AH194" s="2806"/>
      <c r="AI194" s="2807"/>
      <c r="AJ194" s="447"/>
      <c r="AK194" s="451"/>
      <c r="AL194" s="447"/>
      <c r="AM194" s="465"/>
      <c r="AN194" s="451"/>
      <c r="AO194" s="447"/>
      <c r="AP194" s="465"/>
      <c r="AQ194" s="465"/>
      <c r="AR194" s="451"/>
      <c r="AS194" s="447"/>
      <c r="AT194" s="451"/>
      <c r="AU194" s="447"/>
      <c r="AV194" s="447"/>
      <c r="AW194" s="465"/>
      <c r="AX194" s="465"/>
      <c r="AY194" s="451"/>
      <c r="AZ194" s="447"/>
      <c r="BA194" s="465"/>
      <c r="BB194" s="465"/>
      <c r="BC194" s="465"/>
      <c r="BD194" s="451"/>
      <c r="BE194" s="447"/>
      <c r="BF194" s="666">
        <f t="shared" ref="BF194:BF223" si="45">SUM(AJ194:BE194)</f>
        <v>0</v>
      </c>
      <c r="BG194" s="15"/>
    </row>
    <row r="195" spans="1:59" ht="15.95" hidden="1" customHeight="1" x14ac:dyDescent="0.15">
      <c r="A195" s="890"/>
      <c r="B195" s="2658"/>
      <c r="C195" s="2659"/>
      <c r="D195" s="2659"/>
      <c r="E195" s="2660"/>
      <c r="F195" s="896"/>
      <c r="G195" s="897"/>
      <c r="H195" s="896"/>
      <c r="I195" s="898"/>
      <c r="J195" s="897"/>
      <c r="K195" s="896"/>
      <c r="L195" s="898"/>
      <c r="M195" s="898"/>
      <c r="N195" s="897"/>
      <c r="O195" s="896"/>
      <c r="P195" s="897"/>
      <c r="Q195" s="896"/>
      <c r="R195" s="896"/>
      <c r="S195" s="898"/>
      <c r="T195" s="898"/>
      <c r="U195" s="897"/>
      <c r="V195" s="896"/>
      <c r="W195" s="898"/>
      <c r="X195" s="898"/>
      <c r="Y195" s="898"/>
      <c r="Z195" s="897"/>
      <c r="AA195" s="899"/>
      <c r="AB195" s="900"/>
      <c r="AD195" s="15"/>
      <c r="AE195" s="665"/>
      <c r="AF195" s="672"/>
      <c r="AG195" s="2808" t="s">
        <v>19</v>
      </c>
      <c r="AH195" s="2809"/>
      <c r="AI195" s="2810"/>
      <c r="AJ195" s="456"/>
      <c r="AK195" s="460"/>
      <c r="AL195" s="456"/>
      <c r="AM195" s="457"/>
      <c r="AN195" s="460"/>
      <c r="AO195" s="456"/>
      <c r="AP195" s="457"/>
      <c r="AQ195" s="457"/>
      <c r="AR195" s="460"/>
      <c r="AS195" s="456"/>
      <c r="AT195" s="460"/>
      <c r="AU195" s="456"/>
      <c r="AV195" s="456"/>
      <c r="AW195" s="457"/>
      <c r="AX195" s="457"/>
      <c r="AY195" s="460"/>
      <c r="AZ195" s="456"/>
      <c r="BA195" s="457"/>
      <c r="BB195" s="457"/>
      <c r="BC195" s="457"/>
      <c r="BD195" s="460"/>
      <c r="BE195" s="456"/>
      <c r="BF195" s="673">
        <f t="shared" si="45"/>
        <v>0</v>
      </c>
      <c r="BG195" s="15"/>
    </row>
    <row r="196" spans="1:59" ht="15.95" hidden="1" customHeight="1" x14ac:dyDescent="0.15">
      <c r="A196" s="890"/>
      <c r="B196" s="2658"/>
      <c r="C196" s="2659"/>
      <c r="D196" s="2659"/>
      <c r="E196" s="2660"/>
      <c r="F196" s="891"/>
      <c r="G196" s="892"/>
      <c r="H196" s="891"/>
      <c r="I196" s="893"/>
      <c r="J196" s="892"/>
      <c r="K196" s="891"/>
      <c r="L196" s="893"/>
      <c r="M196" s="893"/>
      <c r="N196" s="892"/>
      <c r="O196" s="891"/>
      <c r="P196" s="892"/>
      <c r="Q196" s="891"/>
      <c r="R196" s="891"/>
      <c r="S196" s="893"/>
      <c r="T196" s="893"/>
      <c r="U196" s="892"/>
      <c r="V196" s="891"/>
      <c r="W196" s="893"/>
      <c r="X196" s="893"/>
      <c r="Y196" s="893"/>
      <c r="Z196" s="892"/>
      <c r="AA196" s="894"/>
      <c r="AB196" s="895"/>
      <c r="AD196" s="15"/>
      <c r="AE196" s="665"/>
      <c r="AF196" s="2811" t="s">
        <v>999</v>
      </c>
      <c r="AG196" s="2812"/>
      <c r="AH196" s="2812"/>
      <c r="AI196" s="2813"/>
      <c r="AJ196" s="447"/>
      <c r="AK196" s="451"/>
      <c r="AL196" s="447"/>
      <c r="AM196" s="465"/>
      <c r="AN196" s="451"/>
      <c r="AO196" s="447"/>
      <c r="AP196" s="465"/>
      <c r="AQ196" s="465"/>
      <c r="AR196" s="451"/>
      <c r="AS196" s="447"/>
      <c r="AT196" s="451"/>
      <c r="AU196" s="447"/>
      <c r="AV196" s="447"/>
      <c r="AW196" s="465"/>
      <c r="AX196" s="465"/>
      <c r="AY196" s="451"/>
      <c r="AZ196" s="447"/>
      <c r="BA196" s="465"/>
      <c r="BB196" s="465"/>
      <c r="BC196" s="465"/>
      <c r="BD196" s="451"/>
      <c r="BE196" s="447"/>
      <c r="BF196" s="666">
        <f t="shared" si="45"/>
        <v>0</v>
      </c>
      <c r="BG196" s="15"/>
    </row>
    <row r="197" spans="1:59" ht="15.95" hidden="1" customHeight="1" x14ac:dyDescent="0.15">
      <c r="A197" s="890"/>
      <c r="B197" s="2658"/>
      <c r="C197" s="2659"/>
      <c r="D197" s="2659"/>
      <c r="E197" s="2660"/>
      <c r="F197" s="896"/>
      <c r="G197" s="897"/>
      <c r="H197" s="896"/>
      <c r="I197" s="898"/>
      <c r="J197" s="897"/>
      <c r="K197" s="896"/>
      <c r="L197" s="898"/>
      <c r="M197" s="898"/>
      <c r="N197" s="897"/>
      <c r="O197" s="896"/>
      <c r="P197" s="897"/>
      <c r="Q197" s="896"/>
      <c r="R197" s="896"/>
      <c r="S197" s="898"/>
      <c r="T197" s="898"/>
      <c r="U197" s="897"/>
      <c r="V197" s="896"/>
      <c r="W197" s="898"/>
      <c r="X197" s="898"/>
      <c r="Y197" s="898"/>
      <c r="Z197" s="897"/>
      <c r="AA197" s="899"/>
      <c r="AB197" s="900"/>
      <c r="AD197" s="15"/>
      <c r="AE197" s="665"/>
      <c r="AF197" s="672"/>
      <c r="AG197" s="2808" t="s">
        <v>19</v>
      </c>
      <c r="AH197" s="2809"/>
      <c r="AI197" s="2810"/>
      <c r="AJ197" s="456"/>
      <c r="AK197" s="460"/>
      <c r="AL197" s="456"/>
      <c r="AM197" s="457"/>
      <c r="AN197" s="460"/>
      <c r="AO197" s="456"/>
      <c r="AP197" s="457"/>
      <c r="AQ197" s="457"/>
      <c r="AR197" s="460"/>
      <c r="AS197" s="456"/>
      <c r="AT197" s="460"/>
      <c r="AU197" s="456"/>
      <c r="AV197" s="456"/>
      <c r="AW197" s="457"/>
      <c r="AX197" s="457"/>
      <c r="AY197" s="460"/>
      <c r="AZ197" s="456"/>
      <c r="BA197" s="457"/>
      <c r="BB197" s="457"/>
      <c r="BC197" s="457"/>
      <c r="BD197" s="460"/>
      <c r="BE197" s="456"/>
      <c r="BF197" s="673">
        <f t="shared" si="45"/>
        <v>0</v>
      </c>
      <c r="BG197" s="15"/>
    </row>
    <row r="198" spans="1:59" ht="15.95" hidden="1" customHeight="1" x14ac:dyDescent="0.15">
      <c r="A198" s="890"/>
      <c r="B198" s="2658"/>
      <c r="C198" s="2659"/>
      <c r="D198" s="2659"/>
      <c r="E198" s="2660"/>
      <c r="F198" s="891"/>
      <c r="G198" s="892"/>
      <c r="H198" s="891"/>
      <c r="I198" s="893"/>
      <c r="J198" s="892"/>
      <c r="K198" s="891"/>
      <c r="L198" s="893"/>
      <c r="M198" s="893"/>
      <c r="N198" s="892"/>
      <c r="O198" s="891"/>
      <c r="P198" s="892"/>
      <c r="Q198" s="891"/>
      <c r="R198" s="891"/>
      <c r="S198" s="893"/>
      <c r="T198" s="893"/>
      <c r="U198" s="892"/>
      <c r="V198" s="891"/>
      <c r="W198" s="893"/>
      <c r="X198" s="893"/>
      <c r="Y198" s="893"/>
      <c r="Z198" s="892"/>
      <c r="AA198" s="894"/>
      <c r="AB198" s="895"/>
      <c r="AD198" s="15"/>
      <c r="AE198" s="665"/>
      <c r="AF198" s="2811" t="s">
        <v>89</v>
      </c>
      <c r="AG198" s="2814"/>
      <c r="AH198" s="2814"/>
      <c r="AI198" s="2815"/>
      <c r="AJ198" s="447"/>
      <c r="AK198" s="451"/>
      <c r="AL198" s="447"/>
      <c r="AM198" s="465"/>
      <c r="AN198" s="451"/>
      <c r="AO198" s="447"/>
      <c r="AP198" s="465"/>
      <c r="AQ198" s="465"/>
      <c r="AR198" s="451"/>
      <c r="AS198" s="447"/>
      <c r="AT198" s="451"/>
      <c r="AU198" s="447"/>
      <c r="AV198" s="447"/>
      <c r="AW198" s="465"/>
      <c r="AX198" s="465"/>
      <c r="AY198" s="451"/>
      <c r="AZ198" s="447"/>
      <c r="BA198" s="465"/>
      <c r="BB198" s="465"/>
      <c r="BC198" s="465"/>
      <c r="BD198" s="451"/>
      <c r="BE198" s="447"/>
      <c r="BF198" s="666">
        <f t="shared" si="45"/>
        <v>0</v>
      </c>
      <c r="BG198" s="15"/>
    </row>
    <row r="199" spans="1:59" ht="15.95" hidden="1" customHeight="1" thickBot="1" x14ac:dyDescent="0.2">
      <c r="A199" s="901"/>
      <c r="B199" s="2661"/>
      <c r="C199" s="2662"/>
      <c r="D199" s="2662"/>
      <c r="E199" s="2663"/>
      <c r="F199" s="902"/>
      <c r="G199" s="903"/>
      <c r="H199" s="902"/>
      <c r="I199" s="904"/>
      <c r="J199" s="903"/>
      <c r="K199" s="902"/>
      <c r="L199" s="904"/>
      <c r="M199" s="904"/>
      <c r="N199" s="903"/>
      <c r="O199" s="902"/>
      <c r="P199" s="903"/>
      <c r="Q199" s="902"/>
      <c r="R199" s="902"/>
      <c r="S199" s="904"/>
      <c r="T199" s="904"/>
      <c r="U199" s="903"/>
      <c r="V199" s="902"/>
      <c r="W199" s="904"/>
      <c r="X199" s="904"/>
      <c r="Y199" s="904"/>
      <c r="Z199" s="903"/>
      <c r="AA199" s="905"/>
      <c r="AB199" s="906"/>
      <c r="AD199" s="15"/>
      <c r="AE199" s="678"/>
      <c r="AF199" s="679"/>
      <c r="AG199" s="2816" t="s">
        <v>19</v>
      </c>
      <c r="AH199" s="2817"/>
      <c r="AI199" s="2818"/>
      <c r="AJ199" s="680"/>
      <c r="AK199" s="571"/>
      <c r="AL199" s="680"/>
      <c r="AM199" s="681"/>
      <c r="AN199" s="571"/>
      <c r="AO199" s="680"/>
      <c r="AP199" s="681"/>
      <c r="AQ199" s="681"/>
      <c r="AR199" s="571"/>
      <c r="AS199" s="680"/>
      <c r="AT199" s="571"/>
      <c r="AU199" s="680"/>
      <c r="AV199" s="680"/>
      <c r="AW199" s="681"/>
      <c r="AX199" s="681"/>
      <c r="AY199" s="571"/>
      <c r="AZ199" s="680"/>
      <c r="BA199" s="681"/>
      <c r="BB199" s="681"/>
      <c r="BC199" s="681"/>
      <c r="BD199" s="571"/>
      <c r="BE199" s="682"/>
      <c r="BF199" s="683">
        <f t="shared" si="45"/>
        <v>0</v>
      </c>
      <c r="BG199" s="15"/>
    </row>
    <row r="200" spans="1:59" ht="15.95" hidden="1" customHeight="1" thickTop="1" x14ac:dyDescent="0.15">
      <c r="A200" s="2650" t="s">
        <v>92</v>
      </c>
      <c r="B200" s="2640" t="s">
        <v>17</v>
      </c>
      <c r="C200" s="2641"/>
      <c r="D200" s="2642" t="s">
        <v>18</v>
      </c>
      <c r="E200" s="2643"/>
      <c r="F200" s="684"/>
      <c r="G200" s="685"/>
      <c r="H200" s="684"/>
      <c r="I200" s="686"/>
      <c r="J200" s="685"/>
      <c r="K200" s="684"/>
      <c r="L200" s="686"/>
      <c r="M200" s="686"/>
      <c r="N200" s="685"/>
      <c r="O200" s="684"/>
      <c r="P200" s="685"/>
      <c r="Q200" s="684"/>
      <c r="R200" s="684"/>
      <c r="S200" s="686"/>
      <c r="T200" s="686"/>
      <c r="U200" s="685"/>
      <c r="V200" s="684"/>
      <c r="W200" s="686"/>
      <c r="X200" s="686"/>
      <c r="Y200" s="686"/>
      <c r="Z200" s="685"/>
      <c r="AA200" s="685"/>
      <c r="AB200" s="907">
        <f t="shared" ref="AB200:AB223" si="46">SUM(F200:AA200)</f>
        <v>0</v>
      </c>
      <c r="AD200" s="15"/>
      <c r="AE200" s="2819" t="s">
        <v>92</v>
      </c>
      <c r="AF200" s="2820" t="s">
        <v>17</v>
      </c>
      <c r="AG200" s="2800"/>
      <c r="AH200" s="2053" t="s">
        <v>18</v>
      </c>
      <c r="AI200" s="2823"/>
      <c r="AJ200" s="551"/>
      <c r="AK200" s="688"/>
      <c r="AL200" s="551"/>
      <c r="AM200" s="448"/>
      <c r="AN200" s="688"/>
      <c r="AO200" s="551"/>
      <c r="AP200" s="448"/>
      <c r="AQ200" s="448"/>
      <c r="AR200" s="688"/>
      <c r="AS200" s="551"/>
      <c r="AT200" s="688"/>
      <c r="AU200" s="551"/>
      <c r="AV200" s="551"/>
      <c r="AW200" s="448"/>
      <c r="AX200" s="448"/>
      <c r="AY200" s="688"/>
      <c r="AZ200" s="551"/>
      <c r="BA200" s="448"/>
      <c r="BB200" s="448"/>
      <c r="BC200" s="448"/>
      <c r="BD200" s="688"/>
      <c r="BE200" s="551"/>
      <c r="BF200" s="689">
        <f t="shared" si="45"/>
        <v>0</v>
      </c>
      <c r="BG200" s="15"/>
    </row>
    <row r="201" spans="1:59" ht="15.95" hidden="1" customHeight="1" x14ac:dyDescent="0.15">
      <c r="A201" s="2650"/>
      <c r="B201" s="2651"/>
      <c r="C201" s="2652"/>
      <c r="D201" s="908"/>
      <c r="E201" s="909" t="s">
        <v>19</v>
      </c>
      <c r="F201" s="692"/>
      <c r="G201" s="693"/>
      <c r="H201" s="692"/>
      <c r="I201" s="694"/>
      <c r="J201" s="693"/>
      <c r="K201" s="692"/>
      <c r="L201" s="694"/>
      <c r="M201" s="694"/>
      <c r="N201" s="693"/>
      <c r="O201" s="692"/>
      <c r="P201" s="693"/>
      <c r="Q201" s="692"/>
      <c r="R201" s="692"/>
      <c r="S201" s="694"/>
      <c r="T201" s="694"/>
      <c r="U201" s="693"/>
      <c r="V201" s="692"/>
      <c r="W201" s="694"/>
      <c r="X201" s="694"/>
      <c r="Y201" s="694"/>
      <c r="Z201" s="693"/>
      <c r="AA201" s="695"/>
      <c r="AB201" s="910">
        <f t="shared" si="46"/>
        <v>0</v>
      </c>
      <c r="AD201" s="15"/>
      <c r="AE201" s="2819"/>
      <c r="AF201" s="2821"/>
      <c r="AG201" s="2822"/>
      <c r="AH201" s="697"/>
      <c r="AI201" s="698" t="s">
        <v>19</v>
      </c>
      <c r="AJ201" s="456"/>
      <c r="AK201" s="460"/>
      <c r="AL201" s="456"/>
      <c r="AM201" s="457"/>
      <c r="AN201" s="460"/>
      <c r="AO201" s="456"/>
      <c r="AP201" s="457"/>
      <c r="AQ201" s="457"/>
      <c r="AR201" s="460"/>
      <c r="AS201" s="456"/>
      <c r="AT201" s="460"/>
      <c r="AU201" s="456"/>
      <c r="AV201" s="456"/>
      <c r="AW201" s="457"/>
      <c r="AX201" s="457"/>
      <c r="AY201" s="460"/>
      <c r="AZ201" s="456"/>
      <c r="BA201" s="457"/>
      <c r="BB201" s="457"/>
      <c r="BC201" s="457"/>
      <c r="BD201" s="460"/>
      <c r="BE201" s="456"/>
      <c r="BF201" s="673">
        <f t="shared" si="45"/>
        <v>0</v>
      </c>
      <c r="BG201" s="15"/>
    </row>
    <row r="202" spans="1:59" ht="15.95" hidden="1" customHeight="1" x14ac:dyDescent="0.15">
      <c r="A202" s="2650"/>
      <c r="B202" s="2638" t="s">
        <v>880</v>
      </c>
      <c r="C202" s="2639"/>
      <c r="D202" s="2653" t="s">
        <v>18</v>
      </c>
      <c r="E202" s="2654"/>
      <c r="F202" s="699"/>
      <c r="G202" s="700"/>
      <c r="H202" s="699"/>
      <c r="I202" s="701"/>
      <c r="J202" s="700"/>
      <c r="K202" s="699"/>
      <c r="L202" s="701"/>
      <c r="M202" s="701"/>
      <c r="N202" s="700"/>
      <c r="O202" s="699"/>
      <c r="P202" s="685"/>
      <c r="Q202" s="699"/>
      <c r="R202" s="699"/>
      <c r="S202" s="701"/>
      <c r="T202" s="701"/>
      <c r="U202" s="700"/>
      <c r="V202" s="699"/>
      <c r="W202" s="701"/>
      <c r="X202" s="701"/>
      <c r="Y202" s="701"/>
      <c r="Z202" s="685"/>
      <c r="AA202" s="685"/>
      <c r="AB202" s="911">
        <f t="shared" si="46"/>
        <v>0</v>
      </c>
      <c r="AD202" s="15"/>
      <c r="AE202" s="2819"/>
      <c r="AF202" s="2824" t="s">
        <v>20</v>
      </c>
      <c r="AG202" s="2825"/>
      <c r="AH202" s="2826" t="s">
        <v>18</v>
      </c>
      <c r="AI202" s="2827"/>
      <c r="AJ202" s="447"/>
      <c r="AK202" s="451"/>
      <c r="AL202" s="447"/>
      <c r="AM202" s="465"/>
      <c r="AN202" s="451"/>
      <c r="AO202" s="447"/>
      <c r="AP202" s="465"/>
      <c r="AQ202" s="465"/>
      <c r="AR202" s="451"/>
      <c r="AS202" s="447"/>
      <c r="AT202" s="451"/>
      <c r="AU202" s="447"/>
      <c r="AV202" s="447"/>
      <c r="AW202" s="465"/>
      <c r="AX202" s="465"/>
      <c r="AY202" s="451"/>
      <c r="AZ202" s="447"/>
      <c r="BA202" s="465"/>
      <c r="BB202" s="465"/>
      <c r="BC202" s="465"/>
      <c r="BD202" s="451"/>
      <c r="BE202" s="447"/>
      <c r="BF202" s="666">
        <f t="shared" si="45"/>
        <v>0</v>
      </c>
      <c r="BG202" s="15"/>
    </row>
    <row r="203" spans="1:59" ht="15.95" hidden="1" customHeight="1" x14ac:dyDescent="0.15">
      <c r="A203" s="2650"/>
      <c r="B203" s="2651"/>
      <c r="C203" s="2652"/>
      <c r="D203" s="908"/>
      <c r="E203" s="909" t="s">
        <v>19</v>
      </c>
      <c r="F203" s="692"/>
      <c r="G203" s="693"/>
      <c r="H203" s="692"/>
      <c r="I203" s="694"/>
      <c r="J203" s="693"/>
      <c r="K203" s="692"/>
      <c r="L203" s="694"/>
      <c r="M203" s="694"/>
      <c r="N203" s="693"/>
      <c r="O203" s="692"/>
      <c r="P203" s="693"/>
      <c r="Q203" s="692"/>
      <c r="R203" s="692"/>
      <c r="S203" s="694"/>
      <c r="T203" s="694"/>
      <c r="U203" s="693"/>
      <c r="V203" s="692"/>
      <c r="W203" s="694"/>
      <c r="X203" s="694"/>
      <c r="Y203" s="694"/>
      <c r="Z203" s="693"/>
      <c r="AA203" s="695"/>
      <c r="AB203" s="910">
        <f t="shared" si="46"/>
        <v>0</v>
      </c>
      <c r="AD203" s="15"/>
      <c r="AE203" s="2819"/>
      <c r="AF203" s="2821"/>
      <c r="AG203" s="2822"/>
      <c r="AH203" s="697"/>
      <c r="AI203" s="698" t="s">
        <v>19</v>
      </c>
      <c r="AJ203" s="456"/>
      <c r="AK203" s="460"/>
      <c r="AL203" s="456"/>
      <c r="AM203" s="457"/>
      <c r="AN203" s="460"/>
      <c r="AO203" s="456"/>
      <c r="AP203" s="457"/>
      <c r="AQ203" s="457"/>
      <c r="AR203" s="460"/>
      <c r="AS203" s="456"/>
      <c r="AT203" s="460"/>
      <c r="AU203" s="456"/>
      <c r="AV203" s="456"/>
      <c r="AW203" s="457"/>
      <c r="AX203" s="457"/>
      <c r="AY203" s="460"/>
      <c r="AZ203" s="456"/>
      <c r="BA203" s="457"/>
      <c r="BB203" s="457"/>
      <c r="BC203" s="457"/>
      <c r="BD203" s="460"/>
      <c r="BE203" s="456"/>
      <c r="BF203" s="673">
        <f t="shared" si="45"/>
        <v>0</v>
      </c>
      <c r="BG203" s="15"/>
    </row>
    <row r="204" spans="1:59" ht="15.95" hidden="1" customHeight="1" x14ac:dyDescent="0.15">
      <c r="A204" s="2650"/>
      <c r="B204" s="2638" t="s">
        <v>21</v>
      </c>
      <c r="C204" s="2639"/>
      <c r="D204" s="2653" t="s">
        <v>18</v>
      </c>
      <c r="E204" s="2654"/>
      <c r="F204" s="699"/>
      <c r="G204" s="700"/>
      <c r="H204" s="699"/>
      <c r="I204" s="701"/>
      <c r="J204" s="700"/>
      <c r="K204" s="699"/>
      <c r="L204" s="701"/>
      <c r="M204" s="701"/>
      <c r="N204" s="700"/>
      <c r="O204" s="699"/>
      <c r="P204" s="685"/>
      <c r="Q204" s="699"/>
      <c r="R204" s="699"/>
      <c r="S204" s="701"/>
      <c r="T204" s="701"/>
      <c r="U204" s="700"/>
      <c r="V204" s="699"/>
      <c r="W204" s="701"/>
      <c r="X204" s="701"/>
      <c r="Y204" s="701"/>
      <c r="Z204" s="685"/>
      <c r="AA204" s="685"/>
      <c r="AB204" s="911">
        <f t="shared" si="46"/>
        <v>0</v>
      </c>
      <c r="AD204" s="15"/>
      <c r="AE204" s="2819"/>
      <c r="AF204" s="2824" t="s">
        <v>21</v>
      </c>
      <c r="AG204" s="2825"/>
      <c r="AH204" s="2826" t="s">
        <v>18</v>
      </c>
      <c r="AI204" s="2827"/>
      <c r="AJ204" s="447"/>
      <c r="AK204" s="451"/>
      <c r="AL204" s="447"/>
      <c r="AM204" s="465"/>
      <c r="AN204" s="451"/>
      <c r="AO204" s="447"/>
      <c r="AP204" s="465"/>
      <c r="AQ204" s="465"/>
      <c r="AR204" s="451"/>
      <c r="AS204" s="447"/>
      <c r="AT204" s="451"/>
      <c r="AU204" s="447"/>
      <c r="AV204" s="447"/>
      <c r="AW204" s="465"/>
      <c r="AX204" s="465"/>
      <c r="AY204" s="451"/>
      <c r="AZ204" s="447"/>
      <c r="BA204" s="465"/>
      <c r="BB204" s="465"/>
      <c r="BC204" s="465"/>
      <c r="BD204" s="451"/>
      <c r="BE204" s="447"/>
      <c r="BF204" s="666">
        <f t="shared" si="45"/>
        <v>0</v>
      </c>
      <c r="BG204" s="15"/>
    </row>
    <row r="205" spans="1:59" ht="15.95" hidden="1" customHeight="1" x14ac:dyDescent="0.15">
      <c r="A205" s="2650"/>
      <c r="B205" s="2651"/>
      <c r="C205" s="2652"/>
      <c r="D205" s="908"/>
      <c r="E205" s="909" t="s">
        <v>19</v>
      </c>
      <c r="F205" s="692"/>
      <c r="G205" s="693"/>
      <c r="H205" s="692"/>
      <c r="I205" s="694"/>
      <c r="J205" s="693"/>
      <c r="K205" s="692"/>
      <c r="L205" s="694"/>
      <c r="M205" s="694"/>
      <c r="N205" s="693"/>
      <c r="O205" s="692"/>
      <c r="P205" s="693"/>
      <c r="Q205" s="692"/>
      <c r="R205" s="692"/>
      <c r="S205" s="694"/>
      <c r="T205" s="694"/>
      <c r="U205" s="693"/>
      <c r="V205" s="692"/>
      <c r="W205" s="694"/>
      <c r="X205" s="694"/>
      <c r="Y205" s="694"/>
      <c r="Z205" s="693"/>
      <c r="AA205" s="695"/>
      <c r="AB205" s="910">
        <f t="shared" si="46"/>
        <v>0</v>
      </c>
      <c r="AD205" s="15"/>
      <c r="AE205" s="2819"/>
      <c r="AF205" s="2821"/>
      <c r="AG205" s="2822"/>
      <c r="AH205" s="697"/>
      <c r="AI205" s="698" t="s">
        <v>19</v>
      </c>
      <c r="AJ205" s="456"/>
      <c r="AK205" s="460"/>
      <c r="AL205" s="456"/>
      <c r="AM205" s="457"/>
      <c r="AN205" s="460"/>
      <c r="AO205" s="456"/>
      <c r="AP205" s="457"/>
      <c r="AQ205" s="457"/>
      <c r="AR205" s="460"/>
      <c r="AS205" s="456"/>
      <c r="AT205" s="460"/>
      <c r="AU205" s="456"/>
      <c r="AV205" s="456"/>
      <c r="AW205" s="457"/>
      <c r="AX205" s="457"/>
      <c r="AY205" s="460"/>
      <c r="AZ205" s="456"/>
      <c r="BA205" s="457"/>
      <c r="BB205" s="457"/>
      <c r="BC205" s="457"/>
      <c r="BD205" s="460"/>
      <c r="BE205" s="456"/>
      <c r="BF205" s="673">
        <f t="shared" si="45"/>
        <v>0</v>
      </c>
      <c r="BG205" s="15"/>
    </row>
    <row r="206" spans="1:59" ht="15.95" hidden="1" customHeight="1" x14ac:dyDescent="0.15">
      <c r="A206" s="2650"/>
      <c r="B206" s="2638" t="s">
        <v>881</v>
      </c>
      <c r="C206" s="2639"/>
      <c r="D206" s="2653" t="s">
        <v>18</v>
      </c>
      <c r="E206" s="2654"/>
      <c r="F206" s="699"/>
      <c r="G206" s="700"/>
      <c r="H206" s="699"/>
      <c r="I206" s="701"/>
      <c r="J206" s="700"/>
      <c r="K206" s="699"/>
      <c r="L206" s="701"/>
      <c r="M206" s="701"/>
      <c r="N206" s="700"/>
      <c r="O206" s="699"/>
      <c r="P206" s="685"/>
      <c r="Q206" s="699"/>
      <c r="R206" s="699"/>
      <c r="S206" s="701"/>
      <c r="T206" s="701"/>
      <c r="U206" s="700"/>
      <c r="V206" s="699"/>
      <c r="W206" s="701"/>
      <c r="X206" s="701"/>
      <c r="Y206" s="701"/>
      <c r="Z206" s="685"/>
      <c r="AA206" s="685"/>
      <c r="AB206" s="911">
        <f t="shared" si="46"/>
        <v>0</v>
      </c>
      <c r="AD206" s="15"/>
      <c r="AE206" s="2819"/>
      <c r="AF206" s="2824" t="s">
        <v>22</v>
      </c>
      <c r="AG206" s="2825"/>
      <c r="AH206" s="2826" t="s">
        <v>18</v>
      </c>
      <c r="AI206" s="2827"/>
      <c r="AJ206" s="447"/>
      <c r="AK206" s="451"/>
      <c r="AL206" s="447"/>
      <c r="AM206" s="465"/>
      <c r="AN206" s="451"/>
      <c r="AO206" s="447"/>
      <c r="AP206" s="465"/>
      <c r="AQ206" s="465"/>
      <c r="AR206" s="451"/>
      <c r="AS206" s="447"/>
      <c r="AT206" s="451"/>
      <c r="AU206" s="447"/>
      <c r="AV206" s="447"/>
      <c r="AW206" s="465"/>
      <c r="AX206" s="465"/>
      <c r="AY206" s="451"/>
      <c r="AZ206" s="447"/>
      <c r="BA206" s="465"/>
      <c r="BB206" s="465"/>
      <c r="BC206" s="465"/>
      <c r="BD206" s="451"/>
      <c r="BE206" s="447"/>
      <c r="BF206" s="666">
        <f t="shared" si="45"/>
        <v>0</v>
      </c>
      <c r="BG206" s="15"/>
    </row>
    <row r="207" spans="1:59" ht="15.95" hidden="1" customHeight="1" x14ac:dyDescent="0.15">
      <c r="A207" s="2650"/>
      <c r="B207" s="2651"/>
      <c r="C207" s="2652"/>
      <c r="D207" s="908"/>
      <c r="E207" s="909" t="s">
        <v>19</v>
      </c>
      <c r="F207" s="692"/>
      <c r="G207" s="693"/>
      <c r="H207" s="692"/>
      <c r="I207" s="694"/>
      <c r="J207" s="693"/>
      <c r="K207" s="692"/>
      <c r="L207" s="694"/>
      <c r="M207" s="694"/>
      <c r="N207" s="693"/>
      <c r="O207" s="692"/>
      <c r="P207" s="693"/>
      <c r="Q207" s="692"/>
      <c r="R207" s="692"/>
      <c r="S207" s="694"/>
      <c r="T207" s="694"/>
      <c r="U207" s="693"/>
      <c r="V207" s="692"/>
      <c r="W207" s="694"/>
      <c r="X207" s="694"/>
      <c r="Y207" s="694"/>
      <c r="Z207" s="693"/>
      <c r="AA207" s="695"/>
      <c r="AB207" s="910">
        <f t="shared" si="46"/>
        <v>0</v>
      </c>
      <c r="AD207" s="15"/>
      <c r="AE207" s="2819"/>
      <c r="AF207" s="2821"/>
      <c r="AG207" s="2822"/>
      <c r="AH207" s="697"/>
      <c r="AI207" s="698" t="s">
        <v>19</v>
      </c>
      <c r="AJ207" s="456"/>
      <c r="AK207" s="460"/>
      <c r="AL207" s="456"/>
      <c r="AM207" s="457"/>
      <c r="AN207" s="460"/>
      <c r="AO207" s="456"/>
      <c r="AP207" s="457"/>
      <c r="AQ207" s="457"/>
      <c r="AR207" s="460"/>
      <c r="AS207" s="456"/>
      <c r="AT207" s="460"/>
      <c r="AU207" s="456"/>
      <c r="AV207" s="456"/>
      <c r="AW207" s="457"/>
      <c r="AX207" s="457"/>
      <c r="AY207" s="460"/>
      <c r="AZ207" s="456"/>
      <c r="BA207" s="457"/>
      <c r="BB207" s="457"/>
      <c r="BC207" s="457"/>
      <c r="BD207" s="460"/>
      <c r="BE207" s="456"/>
      <c r="BF207" s="673">
        <f t="shared" si="45"/>
        <v>0</v>
      </c>
      <c r="BG207" s="15"/>
    </row>
    <row r="208" spans="1:59" ht="15.95" hidden="1" customHeight="1" x14ac:dyDescent="0.15">
      <c r="A208" s="2650"/>
      <c r="B208" s="2638" t="s">
        <v>23</v>
      </c>
      <c r="C208" s="2639"/>
      <c r="D208" s="2653" t="s">
        <v>18</v>
      </c>
      <c r="E208" s="2654"/>
      <c r="F208" s="699"/>
      <c r="G208" s="700"/>
      <c r="H208" s="699"/>
      <c r="I208" s="701"/>
      <c r="J208" s="700"/>
      <c r="K208" s="699"/>
      <c r="L208" s="701"/>
      <c r="M208" s="701"/>
      <c r="N208" s="700"/>
      <c r="O208" s="699"/>
      <c r="P208" s="685"/>
      <c r="Q208" s="699"/>
      <c r="R208" s="699"/>
      <c r="S208" s="701"/>
      <c r="T208" s="701"/>
      <c r="U208" s="700"/>
      <c r="V208" s="699"/>
      <c r="W208" s="701"/>
      <c r="X208" s="701"/>
      <c r="Y208" s="701"/>
      <c r="Z208" s="685"/>
      <c r="AA208" s="685"/>
      <c r="AB208" s="911">
        <f t="shared" si="46"/>
        <v>0</v>
      </c>
      <c r="AD208" s="15"/>
      <c r="AE208" s="2819"/>
      <c r="AF208" s="2824" t="s">
        <v>23</v>
      </c>
      <c r="AG208" s="2825"/>
      <c r="AH208" s="2826" t="s">
        <v>18</v>
      </c>
      <c r="AI208" s="2827"/>
      <c r="AJ208" s="447"/>
      <c r="AK208" s="451"/>
      <c r="AL208" s="447"/>
      <c r="AM208" s="465"/>
      <c r="AN208" s="451"/>
      <c r="AO208" s="447"/>
      <c r="AP208" s="465"/>
      <c r="AQ208" s="465"/>
      <c r="AR208" s="451"/>
      <c r="AS208" s="447"/>
      <c r="AT208" s="451"/>
      <c r="AU208" s="447"/>
      <c r="AV208" s="447"/>
      <c r="AW208" s="465"/>
      <c r="AX208" s="465"/>
      <c r="AY208" s="451"/>
      <c r="AZ208" s="447"/>
      <c r="BA208" s="465"/>
      <c r="BB208" s="465"/>
      <c r="BC208" s="465"/>
      <c r="BD208" s="451"/>
      <c r="BE208" s="447"/>
      <c r="BF208" s="666">
        <f t="shared" si="45"/>
        <v>0</v>
      </c>
      <c r="BG208" s="15"/>
    </row>
    <row r="209" spans="1:59" ht="15.95" hidden="1" customHeight="1" x14ac:dyDescent="0.15">
      <c r="A209" s="2650"/>
      <c r="B209" s="2651"/>
      <c r="C209" s="2652"/>
      <c r="D209" s="908"/>
      <c r="E209" s="909" t="s">
        <v>19</v>
      </c>
      <c r="F209" s="692"/>
      <c r="G209" s="693"/>
      <c r="H209" s="692"/>
      <c r="I209" s="694"/>
      <c r="J209" s="693"/>
      <c r="K209" s="692"/>
      <c r="L209" s="694"/>
      <c r="M209" s="694"/>
      <c r="N209" s="693"/>
      <c r="O209" s="692"/>
      <c r="P209" s="693"/>
      <c r="Q209" s="692"/>
      <c r="R209" s="692"/>
      <c r="S209" s="694"/>
      <c r="T209" s="694"/>
      <c r="U209" s="693"/>
      <c r="V209" s="692"/>
      <c r="W209" s="694"/>
      <c r="X209" s="694"/>
      <c r="Y209" s="694"/>
      <c r="Z209" s="693"/>
      <c r="AA209" s="695"/>
      <c r="AB209" s="910">
        <f t="shared" si="46"/>
        <v>0</v>
      </c>
      <c r="AD209" s="15"/>
      <c r="AE209" s="2819"/>
      <c r="AF209" s="2821"/>
      <c r="AG209" s="2822"/>
      <c r="AH209" s="697"/>
      <c r="AI209" s="698" t="s">
        <v>19</v>
      </c>
      <c r="AJ209" s="456"/>
      <c r="AK209" s="460"/>
      <c r="AL209" s="456"/>
      <c r="AM209" s="457"/>
      <c r="AN209" s="460"/>
      <c r="AO209" s="456"/>
      <c r="AP209" s="457"/>
      <c r="AQ209" s="457"/>
      <c r="AR209" s="460"/>
      <c r="AS209" s="456"/>
      <c r="AT209" s="460"/>
      <c r="AU209" s="456"/>
      <c r="AV209" s="456"/>
      <c r="AW209" s="457"/>
      <c r="AX209" s="457"/>
      <c r="AY209" s="460"/>
      <c r="AZ209" s="456"/>
      <c r="BA209" s="457"/>
      <c r="BB209" s="457"/>
      <c r="BC209" s="457"/>
      <c r="BD209" s="460"/>
      <c r="BE209" s="456"/>
      <c r="BF209" s="673">
        <f t="shared" si="45"/>
        <v>0</v>
      </c>
      <c r="BG209" s="15"/>
    </row>
    <row r="210" spans="1:59" ht="15.95" hidden="1" customHeight="1" x14ac:dyDescent="0.15">
      <c r="A210" s="2650"/>
      <c r="B210" s="2638" t="s">
        <v>24</v>
      </c>
      <c r="C210" s="2639"/>
      <c r="D210" s="2653" t="s">
        <v>18</v>
      </c>
      <c r="E210" s="2654"/>
      <c r="F210" s="699"/>
      <c r="G210" s="700"/>
      <c r="H210" s="699"/>
      <c r="I210" s="701"/>
      <c r="J210" s="700"/>
      <c r="K210" s="699"/>
      <c r="L210" s="701"/>
      <c r="M210" s="701"/>
      <c r="N210" s="700"/>
      <c r="O210" s="699"/>
      <c r="P210" s="685"/>
      <c r="Q210" s="699"/>
      <c r="R210" s="699"/>
      <c r="S210" s="701"/>
      <c r="T210" s="701"/>
      <c r="U210" s="700"/>
      <c r="V210" s="699"/>
      <c r="W210" s="701"/>
      <c r="X210" s="701"/>
      <c r="Y210" s="701"/>
      <c r="Z210" s="685"/>
      <c r="AA210" s="685"/>
      <c r="AB210" s="911">
        <f t="shared" si="46"/>
        <v>0</v>
      </c>
      <c r="AD210" s="15"/>
      <c r="AE210" s="2819"/>
      <c r="AF210" s="2824" t="s">
        <v>24</v>
      </c>
      <c r="AG210" s="2825"/>
      <c r="AH210" s="2826" t="s">
        <v>18</v>
      </c>
      <c r="AI210" s="2827"/>
      <c r="AJ210" s="447"/>
      <c r="AK210" s="451"/>
      <c r="AL210" s="447"/>
      <c r="AM210" s="465"/>
      <c r="AN210" s="451"/>
      <c r="AO210" s="447"/>
      <c r="AP210" s="465"/>
      <c r="AQ210" s="465"/>
      <c r="AR210" s="451"/>
      <c r="AS210" s="447"/>
      <c r="AT210" s="451"/>
      <c r="AU210" s="447"/>
      <c r="AV210" s="447"/>
      <c r="AW210" s="465"/>
      <c r="AX210" s="465"/>
      <c r="AY210" s="451"/>
      <c r="AZ210" s="447"/>
      <c r="BA210" s="465"/>
      <c r="BB210" s="465"/>
      <c r="BC210" s="465"/>
      <c r="BD210" s="451"/>
      <c r="BE210" s="447"/>
      <c r="BF210" s="666">
        <f t="shared" si="45"/>
        <v>0</v>
      </c>
      <c r="BG210" s="15"/>
    </row>
    <row r="211" spans="1:59" ht="15.95" hidden="1" customHeight="1" x14ac:dyDescent="0.15">
      <c r="A211" s="2650"/>
      <c r="B211" s="2651"/>
      <c r="C211" s="2652"/>
      <c r="D211" s="908"/>
      <c r="E211" s="909" t="s">
        <v>19</v>
      </c>
      <c r="F211" s="692"/>
      <c r="G211" s="693"/>
      <c r="H211" s="692"/>
      <c r="I211" s="694"/>
      <c r="J211" s="693"/>
      <c r="K211" s="692"/>
      <c r="L211" s="694"/>
      <c r="M211" s="694"/>
      <c r="N211" s="693"/>
      <c r="O211" s="692"/>
      <c r="P211" s="693"/>
      <c r="Q211" s="692"/>
      <c r="R211" s="692"/>
      <c r="S211" s="694"/>
      <c r="T211" s="694"/>
      <c r="U211" s="693"/>
      <c r="V211" s="692"/>
      <c r="W211" s="694"/>
      <c r="X211" s="694"/>
      <c r="Y211" s="694"/>
      <c r="Z211" s="693"/>
      <c r="AA211" s="695"/>
      <c r="AB211" s="910">
        <f t="shared" si="46"/>
        <v>0</v>
      </c>
      <c r="AD211" s="15"/>
      <c r="AE211" s="2819"/>
      <c r="AF211" s="2821"/>
      <c r="AG211" s="2822"/>
      <c r="AH211" s="697"/>
      <c r="AI211" s="698" t="s">
        <v>19</v>
      </c>
      <c r="AJ211" s="456"/>
      <c r="AK211" s="460"/>
      <c r="AL211" s="456"/>
      <c r="AM211" s="457"/>
      <c r="AN211" s="460"/>
      <c r="AO211" s="456"/>
      <c r="AP211" s="457"/>
      <c r="AQ211" s="457"/>
      <c r="AR211" s="460"/>
      <c r="AS211" s="456"/>
      <c r="AT211" s="460"/>
      <c r="AU211" s="456"/>
      <c r="AV211" s="456"/>
      <c r="AW211" s="457"/>
      <c r="AX211" s="457"/>
      <c r="AY211" s="460"/>
      <c r="AZ211" s="456"/>
      <c r="BA211" s="457"/>
      <c r="BB211" s="457"/>
      <c r="BC211" s="457"/>
      <c r="BD211" s="460"/>
      <c r="BE211" s="456"/>
      <c r="BF211" s="673">
        <f t="shared" si="45"/>
        <v>0</v>
      </c>
      <c r="BG211" s="15"/>
    </row>
    <row r="212" spans="1:59" ht="15.95" hidden="1" customHeight="1" x14ac:dyDescent="0.15">
      <c r="A212" s="2650"/>
      <c r="B212" s="2638" t="s">
        <v>25</v>
      </c>
      <c r="C212" s="2639"/>
      <c r="D212" s="2653" t="s">
        <v>18</v>
      </c>
      <c r="E212" s="2654"/>
      <c r="F212" s="699"/>
      <c r="G212" s="700"/>
      <c r="H212" s="699"/>
      <c r="I212" s="701"/>
      <c r="J212" s="700"/>
      <c r="K212" s="699"/>
      <c r="L212" s="701"/>
      <c r="M212" s="701"/>
      <c r="N212" s="700"/>
      <c r="O212" s="699"/>
      <c r="P212" s="685"/>
      <c r="Q212" s="699"/>
      <c r="R212" s="699"/>
      <c r="S212" s="701"/>
      <c r="T212" s="701"/>
      <c r="U212" s="700"/>
      <c r="V212" s="699"/>
      <c r="W212" s="701"/>
      <c r="X212" s="701"/>
      <c r="Y212" s="701"/>
      <c r="Z212" s="685"/>
      <c r="AA212" s="685"/>
      <c r="AB212" s="911">
        <f t="shared" si="46"/>
        <v>0</v>
      </c>
      <c r="AD212" s="15"/>
      <c r="AE212" s="2819"/>
      <c r="AF212" s="2824" t="s">
        <v>25</v>
      </c>
      <c r="AG212" s="2825"/>
      <c r="AH212" s="2826" t="s">
        <v>18</v>
      </c>
      <c r="AI212" s="2827"/>
      <c r="AJ212" s="447"/>
      <c r="AK212" s="451"/>
      <c r="AL212" s="447"/>
      <c r="AM212" s="465"/>
      <c r="AN212" s="451"/>
      <c r="AO212" s="447"/>
      <c r="AP212" s="465"/>
      <c r="AQ212" s="465"/>
      <c r="AR212" s="451"/>
      <c r="AS212" s="447"/>
      <c r="AT212" s="451"/>
      <c r="AU212" s="447"/>
      <c r="AV212" s="447"/>
      <c r="AW212" s="465"/>
      <c r="AX212" s="465"/>
      <c r="AY212" s="451"/>
      <c r="AZ212" s="447"/>
      <c r="BA212" s="465"/>
      <c r="BB212" s="465"/>
      <c r="BC212" s="465"/>
      <c r="BD212" s="451"/>
      <c r="BE212" s="447"/>
      <c r="BF212" s="666">
        <f t="shared" si="45"/>
        <v>0</v>
      </c>
      <c r="BG212" s="15"/>
    </row>
    <row r="213" spans="1:59" ht="15.95" hidden="1" customHeight="1" x14ac:dyDescent="0.15">
      <c r="A213" s="2650"/>
      <c r="B213" s="2651"/>
      <c r="C213" s="2652"/>
      <c r="D213" s="908"/>
      <c r="E213" s="909" t="s">
        <v>19</v>
      </c>
      <c r="F213" s="692"/>
      <c r="G213" s="693"/>
      <c r="H213" s="692"/>
      <c r="I213" s="694"/>
      <c r="J213" s="693"/>
      <c r="K213" s="692"/>
      <c r="L213" s="694"/>
      <c r="M213" s="694"/>
      <c r="N213" s="693"/>
      <c r="O213" s="692"/>
      <c r="P213" s="693"/>
      <c r="Q213" s="692"/>
      <c r="R213" s="692"/>
      <c r="S213" s="694"/>
      <c r="T213" s="694"/>
      <c r="U213" s="693"/>
      <c r="V213" s="692"/>
      <c r="W213" s="694"/>
      <c r="X213" s="694"/>
      <c r="Y213" s="694"/>
      <c r="Z213" s="693"/>
      <c r="AA213" s="695"/>
      <c r="AB213" s="910">
        <f t="shared" si="46"/>
        <v>0</v>
      </c>
      <c r="AD213" s="15"/>
      <c r="AE213" s="2819"/>
      <c r="AF213" s="2821"/>
      <c r="AG213" s="2822"/>
      <c r="AH213" s="697"/>
      <c r="AI213" s="698" t="s">
        <v>19</v>
      </c>
      <c r="AJ213" s="456"/>
      <c r="AK213" s="460"/>
      <c r="AL213" s="456"/>
      <c r="AM213" s="457"/>
      <c r="AN213" s="460"/>
      <c r="AO213" s="456"/>
      <c r="AP213" s="457"/>
      <c r="AQ213" s="457"/>
      <c r="AR213" s="460"/>
      <c r="AS213" s="456"/>
      <c r="AT213" s="460"/>
      <c r="AU213" s="456"/>
      <c r="AV213" s="456"/>
      <c r="AW213" s="457"/>
      <c r="AX213" s="457"/>
      <c r="AY213" s="460"/>
      <c r="AZ213" s="456"/>
      <c r="BA213" s="457"/>
      <c r="BB213" s="457"/>
      <c r="BC213" s="457"/>
      <c r="BD213" s="460"/>
      <c r="BE213" s="456"/>
      <c r="BF213" s="673">
        <f t="shared" si="45"/>
        <v>0</v>
      </c>
      <c r="BG213" s="15"/>
    </row>
    <row r="214" spans="1:59" ht="15.95" hidden="1" customHeight="1" x14ac:dyDescent="0.15">
      <c r="A214" s="2650"/>
      <c r="B214" s="2638" t="s">
        <v>26</v>
      </c>
      <c r="C214" s="2639"/>
      <c r="D214" s="2653" t="s">
        <v>18</v>
      </c>
      <c r="E214" s="2654"/>
      <c r="F214" s="699"/>
      <c r="G214" s="700"/>
      <c r="H214" s="699"/>
      <c r="I214" s="701"/>
      <c r="J214" s="700"/>
      <c r="K214" s="699"/>
      <c r="L214" s="701"/>
      <c r="M214" s="701"/>
      <c r="N214" s="700"/>
      <c r="O214" s="699"/>
      <c r="P214" s="685"/>
      <c r="Q214" s="699"/>
      <c r="R214" s="699"/>
      <c r="S214" s="701"/>
      <c r="T214" s="701"/>
      <c r="U214" s="700"/>
      <c r="V214" s="699"/>
      <c r="W214" s="701"/>
      <c r="X214" s="701"/>
      <c r="Y214" s="701"/>
      <c r="Z214" s="685"/>
      <c r="AA214" s="685"/>
      <c r="AB214" s="911">
        <f t="shared" si="46"/>
        <v>0</v>
      </c>
      <c r="AD214" s="15"/>
      <c r="AE214" s="2819"/>
      <c r="AF214" s="2824" t="s">
        <v>26</v>
      </c>
      <c r="AG214" s="2825"/>
      <c r="AH214" s="2826" t="s">
        <v>18</v>
      </c>
      <c r="AI214" s="2827"/>
      <c r="AJ214" s="447"/>
      <c r="AK214" s="451"/>
      <c r="AL214" s="447"/>
      <c r="AM214" s="465"/>
      <c r="AN214" s="451"/>
      <c r="AO214" s="447"/>
      <c r="AP214" s="465"/>
      <c r="AQ214" s="465"/>
      <c r="AR214" s="451"/>
      <c r="AS214" s="447"/>
      <c r="AT214" s="451"/>
      <c r="AU214" s="447"/>
      <c r="AV214" s="447"/>
      <c r="AW214" s="465"/>
      <c r="AX214" s="465"/>
      <c r="AY214" s="451"/>
      <c r="AZ214" s="447"/>
      <c r="BA214" s="465"/>
      <c r="BB214" s="465"/>
      <c r="BC214" s="465"/>
      <c r="BD214" s="451"/>
      <c r="BE214" s="447"/>
      <c r="BF214" s="666">
        <f t="shared" si="45"/>
        <v>0</v>
      </c>
      <c r="BG214" s="15"/>
    </row>
    <row r="215" spans="1:59" ht="15.95" hidden="1" customHeight="1" x14ac:dyDescent="0.15">
      <c r="A215" s="2650"/>
      <c r="B215" s="2651"/>
      <c r="C215" s="2652"/>
      <c r="D215" s="908"/>
      <c r="E215" s="909" t="s">
        <v>19</v>
      </c>
      <c r="F215" s="692"/>
      <c r="G215" s="693"/>
      <c r="H215" s="692"/>
      <c r="I215" s="694"/>
      <c r="J215" s="693"/>
      <c r="K215" s="692"/>
      <c r="L215" s="694"/>
      <c r="M215" s="694"/>
      <c r="N215" s="693"/>
      <c r="O215" s="692"/>
      <c r="P215" s="693"/>
      <c r="Q215" s="692"/>
      <c r="R215" s="692"/>
      <c r="S215" s="694"/>
      <c r="T215" s="694"/>
      <c r="U215" s="693"/>
      <c r="V215" s="692"/>
      <c r="W215" s="694"/>
      <c r="X215" s="694"/>
      <c r="Y215" s="694"/>
      <c r="Z215" s="693"/>
      <c r="AA215" s="695"/>
      <c r="AB215" s="910">
        <f t="shared" si="46"/>
        <v>0</v>
      </c>
      <c r="AD215" s="15"/>
      <c r="AE215" s="2819"/>
      <c r="AF215" s="2821"/>
      <c r="AG215" s="2822"/>
      <c r="AH215" s="697"/>
      <c r="AI215" s="698" t="s">
        <v>19</v>
      </c>
      <c r="AJ215" s="456"/>
      <c r="AK215" s="460"/>
      <c r="AL215" s="456"/>
      <c r="AM215" s="457"/>
      <c r="AN215" s="460"/>
      <c r="AO215" s="456"/>
      <c r="AP215" s="457"/>
      <c r="AQ215" s="457"/>
      <c r="AR215" s="460"/>
      <c r="AS215" s="456"/>
      <c r="AT215" s="460"/>
      <c r="AU215" s="456"/>
      <c r="AV215" s="456"/>
      <c r="AW215" s="457"/>
      <c r="AX215" s="457"/>
      <c r="AY215" s="460"/>
      <c r="AZ215" s="456"/>
      <c r="BA215" s="457"/>
      <c r="BB215" s="457"/>
      <c r="BC215" s="457"/>
      <c r="BD215" s="460"/>
      <c r="BE215" s="456"/>
      <c r="BF215" s="673">
        <f t="shared" si="45"/>
        <v>0</v>
      </c>
      <c r="BG215" s="15"/>
    </row>
    <row r="216" spans="1:59" ht="15.95" hidden="1" customHeight="1" x14ac:dyDescent="0.15">
      <c r="A216" s="2650"/>
      <c r="B216" s="2638" t="s">
        <v>27</v>
      </c>
      <c r="C216" s="2639"/>
      <c r="D216" s="2653" t="s">
        <v>18</v>
      </c>
      <c r="E216" s="2654"/>
      <c r="F216" s="699"/>
      <c r="G216" s="700"/>
      <c r="H216" s="699"/>
      <c r="I216" s="701"/>
      <c r="J216" s="700"/>
      <c r="K216" s="699"/>
      <c r="L216" s="701"/>
      <c r="M216" s="701"/>
      <c r="N216" s="700"/>
      <c r="O216" s="699"/>
      <c r="P216" s="685"/>
      <c r="Q216" s="699"/>
      <c r="R216" s="699"/>
      <c r="S216" s="701"/>
      <c r="T216" s="701"/>
      <c r="U216" s="700"/>
      <c r="V216" s="699"/>
      <c r="W216" s="701"/>
      <c r="X216" s="701"/>
      <c r="Y216" s="701"/>
      <c r="Z216" s="685"/>
      <c r="AA216" s="685"/>
      <c r="AB216" s="911">
        <f t="shared" si="46"/>
        <v>0</v>
      </c>
      <c r="AD216" s="15"/>
      <c r="AE216" s="2819"/>
      <c r="AF216" s="2824" t="s">
        <v>27</v>
      </c>
      <c r="AG216" s="2825"/>
      <c r="AH216" s="2826" t="s">
        <v>18</v>
      </c>
      <c r="AI216" s="2827"/>
      <c r="AJ216" s="447"/>
      <c r="AK216" s="451"/>
      <c r="AL216" s="447"/>
      <c r="AM216" s="465"/>
      <c r="AN216" s="451"/>
      <c r="AO216" s="447"/>
      <c r="AP216" s="465"/>
      <c r="AQ216" s="465"/>
      <c r="AR216" s="451"/>
      <c r="AS216" s="447"/>
      <c r="AT216" s="451"/>
      <c r="AU216" s="447"/>
      <c r="AV216" s="447"/>
      <c r="AW216" s="465"/>
      <c r="AX216" s="465"/>
      <c r="AY216" s="451"/>
      <c r="AZ216" s="447"/>
      <c r="BA216" s="465"/>
      <c r="BB216" s="465"/>
      <c r="BC216" s="465"/>
      <c r="BD216" s="451"/>
      <c r="BE216" s="447"/>
      <c r="BF216" s="666">
        <f t="shared" si="45"/>
        <v>0</v>
      </c>
      <c r="BG216" s="15"/>
    </row>
    <row r="217" spans="1:59" ht="15.95" hidden="1" customHeight="1" x14ac:dyDescent="0.15">
      <c r="A217" s="2650"/>
      <c r="B217" s="2651"/>
      <c r="C217" s="2652"/>
      <c r="D217" s="908"/>
      <c r="E217" s="909" t="s">
        <v>19</v>
      </c>
      <c r="F217" s="692"/>
      <c r="G217" s="693"/>
      <c r="H217" s="692"/>
      <c r="I217" s="694"/>
      <c r="J217" s="693"/>
      <c r="K217" s="692"/>
      <c r="L217" s="694"/>
      <c r="M217" s="694"/>
      <c r="N217" s="693"/>
      <c r="O217" s="692"/>
      <c r="P217" s="693"/>
      <c r="Q217" s="692"/>
      <c r="R217" s="692"/>
      <c r="S217" s="694"/>
      <c r="T217" s="694"/>
      <c r="U217" s="693"/>
      <c r="V217" s="692"/>
      <c r="W217" s="694"/>
      <c r="X217" s="694"/>
      <c r="Y217" s="694"/>
      <c r="Z217" s="693"/>
      <c r="AA217" s="695"/>
      <c r="AB217" s="910">
        <f t="shared" si="46"/>
        <v>0</v>
      </c>
      <c r="AD217" s="15"/>
      <c r="AE217" s="2819"/>
      <c r="AF217" s="2821"/>
      <c r="AG217" s="2822"/>
      <c r="AH217" s="697"/>
      <c r="AI217" s="698" t="s">
        <v>19</v>
      </c>
      <c r="AJ217" s="456"/>
      <c r="AK217" s="460"/>
      <c r="AL217" s="456"/>
      <c r="AM217" s="457"/>
      <c r="AN217" s="460"/>
      <c r="AO217" s="456"/>
      <c r="AP217" s="457"/>
      <c r="AQ217" s="457"/>
      <c r="AR217" s="460"/>
      <c r="AS217" s="456"/>
      <c r="AT217" s="460"/>
      <c r="AU217" s="456"/>
      <c r="AV217" s="456"/>
      <c r="AW217" s="457"/>
      <c r="AX217" s="457"/>
      <c r="AY217" s="460"/>
      <c r="AZ217" s="456"/>
      <c r="BA217" s="457"/>
      <c r="BB217" s="457"/>
      <c r="BC217" s="457"/>
      <c r="BD217" s="460"/>
      <c r="BE217" s="456"/>
      <c r="BF217" s="673">
        <f t="shared" si="45"/>
        <v>0</v>
      </c>
      <c r="BG217" s="15"/>
    </row>
    <row r="218" spans="1:59" ht="15.95" hidden="1" customHeight="1" x14ac:dyDescent="0.15">
      <c r="A218" s="2650"/>
      <c r="B218" s="2638" t="s">
        <v>28</v>
      </c>
      <c r="C218" s="2639"/>
      <c r="D218" s="2653" t="s">
        <v>18</v>
      </c>
      <c r="E218" s="2654"/>
      <c r="F218" s="699"/>
      <c r="G218" s="700"/>
      <c r="H218" s="699"/>
      <c r="I218" s="701"/>
      <c r="J218" s="700"/>
      <c r="K218" s="699"/>
      <c r="L218" s="701"/>
      <c r="M218" s="701"/>
      <c r="N218" s="700"/>
      <c r="O218" s="699"/>
      <c r="P218" s="685"/>
      <c r="Q218" s="699"/>
      <c r="R218" s="699"/>
      <c r="S218" s="701"/>
      <c r="T218" s="701"/>
      <c r="U218" s="700"/>
      <c r="V218" s="699"/>
      <c r="W218" s="701"/>
      <c r="X218" s="701"/>
      <c r="Y218" s="701"/>
      <c r="Z218" s="685"/>
      <c r="AA218" s="685"/>
      <c r="AB218" s="911">
        <f t="shared" si="46"/>
        <v>0</v>
      </c>
      <c r="AD218" s="15"/>
      <c r="AE218" s="2819"/>
      <c r="AF218" s="2824" t="s">
        <v>28</v>
      </c>
      <c r="AG218" s="2825"/>
      <c r="AH218" s="2826" t="s">
        <v>18</v>
      </c>
      <c r="AI218" s="2827"/>
      <c r="AJ218" s="447"/>
      <c r="AK218" s="451"/>
      <c r="AL218" s="447"/>
      <c r="AM218" s="465"/>
      <c r="AN218" s="451"/>
      <c r="AO218" s="447"/>
      <c r="AP218" s="465"/>
      <c r="AQ218" s="465"/>
      <c r="AR218" s="451"/>
      <c r="AS218" s="447"/>
      <c r="AT218" s="451"/>
      <c r="AU218" s="447"/>
      <c r="AV218" s="447"/>
      <c r="AW218" s="465"/>
      <c r="AX218" s="465"/>
      <c r="AY218" s="451"/>
      <c r="AZ218" s="447"/>
      <c r="BA218" s="465"/>
      <c r="BB218" s="465"/>
      <c r="BC218" s="465"/>
      <c r="BD218" s="451"/>
      <c r="BE218" s="447"/>
      <c r="BF218" s="666">
        <f t="shared" si="45"/>
        <v>0</v>
      </c>
      <c r="BG218" s="15"/>
    </row>
    <row r="219" spans="1:59" ht="15.95" hidden="1" customHeight="1" x14ac:dyDescent="0.15">
      <c r="A219" s="2650"/>
      <c r="B219" s="2651"/>
      <c r="C219" s="2652"/>
      <c r="D219" s="908"/>
      <c r="E219" s="909" t="s">
        <v>19</v>
      </c>
      <c r="F219" s="692"/>
      <c r="G219" s="693"/>
      <c r="H219" s="692"/>
      <c r="I219" s="694"/>
      <c r="J219" s="693"/>
      <c r="K219" s="692"/>
      <c r="L219" s="694"/>
      <c r="M219" s="694"/>
      <c r="N219" s="693"/>
      <c r="O219" s="692"/>
      <c r="P219" s="693"/>
      <c r="Q219" s="692"/>
      <c r="R219" s="692"/>
      <c r="S219" s="694"/>
      <c r="T219" s="694"/>
      <c r="U219" s="693"/>
      <c r="V219" s="692"/>
      <c r="W219" s="694"/>
      <c r="X219" s="694"/>
      <c r="Y219" s="694"/>
      <c r="Z219" s="693"/>
      <c r="AA219" s="695"/>
      <c r="AB219" s="910">
        <f t="shared" si="46"/>
        <v>0</v>
      </c>
      <c r="AD219" s="15"/>
      <c r="AE219" s="2819"/>
      <c r="AF219" s="2821"/>
      <c r="AG219" s="2822"/>
      <c r="AH219" s="697"/>
      <c r="AI219" s="698" t="s">
        <v>19</v>
      </c>
      <c r="AJ219" s="456"/>
      <c r="AK219" s="460"/>
      <c r="AL219" s="456"/>
      <c r="AM219" s="457"/>
      <c r="AN219" s="460"/>
      <c r="AO219" s="456"/>
      <c r="AP219" s="457"/>
      <c r="AQ219" s="457"/>
      <c r="AR219" s="460"/>
      <c r="AS219" s="456"/>
      <c r="AT219" s="460"/>
      <c r="AU219" s="456"/>
      <c r="AV219" s="456"/>
      <c r="AW219" s="457"/>
      <c r="AX219" s="457"/>
      <c r="AY219" s="460"/>
      <c r="AZ219" s="456"/>
      <c r="BA219" s="457"/>
      <c r="BB219" s="457"/>
      <c r="BC219" s="457"/>
      <c r="BD219" s="460"/>
      <c r="BE219" s="456"/>
      <c r="BF219" s="673">
        <f t="shared" si="45"/>
        <v>0</v>
      </c>
      <c r="BG219" s="15"/>
    </row>
    <row r="220" spans="1:59" ht="15.95" hidden="1" customHeight="1" x14ac:dyDescent="0.15">
      <c r="A220" s="2650"/>
      <c r="B220" s="2638" t="s">
        <v>29</v>
      </c>
      <c r="C220" s="2639"/>
      <c r="D220" s="2653" t="s">
        <v>18</v>
      </c>
      <c r="E220" s="2654"/>
      <c r="F220" s="699"/>
      <c r="G220" s="700"/>
      <c r="H220" s="699"/>
      <c r="I220" s="701"/>
      <c r="J220" s="700"/>
      <c r="K220" s="699"/>
      <c r="L220" s="701"/>
      <c r="M220" s="701"/>
      <c r="N220" s="700"/>
      <c r="O220" s="699"/>
      <c r="P220" s="685"/>
      <c r="Q220" s="699"/>
      <c r="R220" s="699"/>
      <c r="S220" s="701"/>
      <c r="T220" s="701"/>
      <c r="U220" s="700"/>
      <c r="V220" s="699"/>
      <c r="W220" s="701"/>
      <c r="X220" s="701"/>
      <c r="Y220" s="701"/>
      <c r="Z220" s="685"/>
      <c r="AA220" s="685"/>
      <c r="AB220" s="911">
        <f t="shared" si="46"/>
        <v>0</v>
      </c>
      <c r="AD220" s="15"/>
      <c r="AE220" s="2819"/>
      <c r="AF220" s="2824" t="s">
        <v>29</v>
      </c>
      <c r="AG220" s="2825"/>
      <c r="AH220" s="2826" t="s">
        <v>18</v>
      </c>
      <c r="AI220" s="2827"/>
      <c r="AJ220" s="447"/>
      <c r="AK220" s="451"/>
      <c r="AL220" s="447"/>
      <c r="AM220" s="465"/>
      <c r="AN220" s="451"/>
      <c r="AO220" s="447"/>
      <c r="AP220" s="465"/>
      <c r="AQ220" s="465"/>
      <c r="AR220" s="451"/>
      <c r="AS220" s="447"/>
      <c r="AT220" s="451"/>
      <c r="AU220" s="447"/>
      <c r="AV220" s="447"/>
      <c r="AW220" s="465"/>
      <c r="AX220" s="465"/>
      <c r="AY220" s="451"/>
      <c r="AZ220" s="447"/>
      <c r="BA220" s="465"/>
      <c r="BB220" s="465"/>
      <c r="BC220" s="465"/>
      <c r="BD220" s="451"/>
      <c r="BE220" s="447"/>
      <c r="BF220" s="666">
        <f t="shared" si="45"/>
        <v>0</v>
      </c>
      <c r="BG220" s="15"/>
    </row>
    <row r="221" spans="1:59" ht="15.95" hidden="1" customHeight="1" x14ac:dyDescent="0.15">
      <c r="A221" s="2650"/>
      <c r="B221" s="2651"/>
      <c r="C221" s="2652"/>
      <c r="D221" s="908"/>
      <c r="E221" s="909" t="s">
        <v>19</v>
      </c>
      <c r="F221" s="692"/>
      <c r="G221" s="693"/>
      <c r="H221" s="692"/>
      <c r="I221" s="694"/>
      <c r="J221" s="693"/>
      <c r="K221" s="692"/>
      <c r="L221" s="694"/>
      <c r="M221" s="694"/>
      <c r="N221" s="693"/>
      <c r="O221" s="692"/>
      <c r="P221" s="693"/>
      <c r="Q221" s="692"/>
      <c r="R221" s="692"/>
      <c r="S221" s="694"/>
      <c r="T221" s="694"/>
      <c r="U221" s="693"/>
      <c r="V221" s="692"/>
      <c r="W221" s="694"/>
      <c r="X221" s="694"/>
      <c r="Y221" s="694"/>
      <c r="Z221" s="693"/>
      <c r="AA221" s="695"/>
      <c r="AB221" s="910">
        <f t="shared" si="46"/>
        <v>0</v>
      </c>
      <c r="AD221" s="15"/>
      <c r="AE221" s="2819"/>
      <c r="AF221" s="2821"/>
      <c r="AG221" s="2822"/>
      <c r="AH221" s="697"/>
      <c r="AI221" s="698" t="s">
        <v>19</v>
      </c>
      <c r="AJ221" s="456"/>
      <c r="AK221" s="460"/>
      <c r="AL221" s="456"/>
      <c r="AM221" s="457"/>
      <c r="AN221" s="460"/>
      <c r="AO221" s="456"/>
      <c r="AP221" s="457"/>
      <c r="AQ221" s="457"/>
      <c r="AR221" s="460"/>
      <c r="AS221" s="456"/>
      <c r="AT221" s="460"/>
      <c r="AU221" s="456"/>
      <c r="AV221" s="456"/>
      <c r="AW221" s="457"/>
      <c r="AX221" s="457"/>
      <c r="AY221" s="460"/>
      <c r="AZ221" s="456"/>
      <c r="BA221" s="457"/>
      <c r="BB221" s="457"/>
      <c r="BC221" s="457"/>
      <c r="BD221" s="460"/>
      <c r="BE221" s="456"/>
      <c r="BF221" s="673">
        <f t="shared" si="45"/>
        <v>0</v>
      </c>
      <c r="BG221" s="15"/>
    </row>
    <row r="222" spans="1:59" ht="15.95" hidden="1" customHeight="1" x14ac:dyDescent="0.15">
      <c r="A222" s="2650"/>
      <c r="B222" s="2638" t="s">
        <v>30</v>
      </c>
      <c r="C222" s="2639"/>
      <c r="D222" s="2642" t="s">
        <v>18</v>
      </c>
      <c r="E222" s="2643"/>
      <c r="F222" s="699"/>
      <c r="G222" s="700"/>
      <c r="H222" s="699"/>
      <c r="I222" s="701"/>
      <c r="J222" s="700"/>
      <c r="K222" s="699"/>
      <c r="L222" s="701"/>
      <c r="M222" s="701"/>
      <c r="N222" s="700"/>
      <c r="O222" s="699"/>
      <c r="P222" s="685"/>
      <c r="Q222" s="699"/>
      <c r="R222" s="699"/>
      <c r="S222" s="701"/>
      <c r="T222" s="701"/>
      <c r="U222" s="700"/>
      <c r="V222" s="699"/>
      <c r="W222" s="701"/>
      <c r="X222" s="701"/>
      <c r="Y222" s="701"/>
      <c r="Z222" s="685"/>
      <c r="AA222" s="685"/>
      <c r="AB222" s="907">
        <f t="shared" si="46"/>
        <v>0</v>
      </c>
      <c r="AD222" s="15"/>
      <c r="AE222" s="2819"/>
      <c r="AF222" s="2824" t="s">
        <v>30</v>
      </c>
      <c r="AG222" s="2825"/>
      <c r="AH222" s="2053" t="s">
        <v>18</v>
      </c>
      <c r="AI222" s="2823"/>
      <c r="AJ222" s="447"/>
      <c r="AK222" s="451"/>
      <c r="AL222" s="447"/>
      <c r="AM222" s="465"/>
      <c r="AN222" s="451"/>
      <c r="AO222" s="447"/>
      <c r="AP222" s="465"/>
      <c r="AQ222" s="465"/>
      <c r="AR222" s="451"/>
      <c r="AS222" s="447"/>
      <c r="AT222" s="451"/>
      <c r="AU222" s="447"/>
      <c r="AV222" s="447"/>
      <c r="AW222" s="465"/>
      <c r="AX222" s="465"/>
      <c r="AY222" s="451"/>
      <c r="AZ222" s="447"/>
      <c r="BA222" s="465"/>
      <c r="BB222" s="465"/>
      <c r="BC222" s="465"/>
      <c r="BD222" s="451"/>
      <c r="BE222" s="447"/>
      <c r="BF222" s="689">
        <f t="shared" si="45"/>
        <v>0</v>
      </c>
      <c r="BG222" s="15"/>
    </row>
    <row r="223" spans="1:59" ht="15.95" hidden="1" customHeight="1" thickBot="1" x14ac:dyDescent="0.2">
      <c r="A223" s="2650"/>
      <c r="B223" s="2640"/>
      <c r="C223" s="2641"/>
      <c r="D223" s="912"/>
      <c r="E223" s="913" t="s">
        <v>19</v>
      </c>
      <c r="F223" s="705"/>
      <c r="G223" s="706"/>
      <c r="H223" s="705"/>
      <c r="I223" s="707"/>
      <c r="J223" s="706"/>
      <c r="K223" s="705"/>
      <c r="L223" s="707"/>
      <c r="M223" s="707"/>
      <c r="N223" s="706"/>
      <c r="O223" s="705"/>
      <c r="P223" s="685"/>
      <c r="Q223" s="705"/>
      <c r="R223" s="705"/>
      <c r="S223" s="707"/>
      <c r="T223" s="707"/>
      <c r="U223" s="706"/>
      <c r="V223" s="705"/>
      <c r="W223" s="707"/>
      <c r="X223" s="707"/>
      <c r="Y223" s="707"/>
      <c r="Z223" s="685"/>
      <c r="AA223" s="685"/>
      <c r="AB223" s="914">
        <f t="shared" si="46"/>
        <v>0</v>
      </c>
      <c r="AD223" s="15"/>
      <c r="AE223" s="2819"/>
      <c r="AF223" s="2820"/>
      <c r="AG223" s="2800"/>
      <c r="AH223" s="709"/>
      <c r="AI223" s="710" t="s">
        <v>19</v>
      </c>
      <c r="AJ223" s="680"/>
      <c r="AK223" s="571"/>
      <c r="AL223" s="680"/>
      <c r="AM223" s="681"/>
      <c r="AN223" s="571"/>
      <c r="AO223" s="680"/>
      <c r="AP223" s="681"/>
      <c r="AQ223" s="681"/>
      <c r="AR223" s="571"/>
      <c r="AS223" s="680"/>
      <c r="AT223" s="571"/>
      <c r="AU223" s="680"/>
      <c r="AV223" s="680"/>
      <c r="AW223" s="681"/>
      <c r="AX223" s="681"/>
      <c r="AY223" s="571"/>
      <c r="AZ223" s="680"/>
      <c r="BA223" s="681"/>
      <c r="BB223" s="681"/>
      <c r="BC223" s="681"/>
      <c r="BD223" s="571"/>
      <c r="BE223" s="682"/>
      <c r="BF223" s="711">
        <f t="shared" si="45"/>
        <v>0</v>
      </c>
      <c r="BG223" s="15"/>
    </row>
    <row r="224" spans="1:59" ht="59.85" hidden="1" customHeight="1" thickTop="1" x14ac:dyDescent="0.15">
      <c r="A224" s="2644" t="s">
        <v>0</v>
      </c>
      <c r="B224" s="2645"/>
      <c r="C224" s="2645"/>
      <c r="D224" s="2645"/>
      <c r="E224" s="2646"/>
      <c r="F224" s="2565" t="s">
        <v>506</v>
      </c>
      <c r="G224" s="2566"/>
      <c r="H224" s="2567" t="s">
        <v>510</v>
      </c>
      <c r="I224" s="2568"/>
      <c r="J224" s="2569"/>
      <c r="K224" s="2570" t="s">
        <v>515</v>
      </c>
      <c r="L224" s="2571"/>
      <c r="M224" s="2571"/>
      <c r="N224" s="2572"/>
      <c r="O224" s="2538" t="s">
        <v>520</v>
      </c>
      <c r="P224" s="2539"/>
      <c r="Q224" s="2540" t="s">
        <v>524</v>
      </c>
      <c r="R224" s="2542" t="s">
        <v>546</v>
      </c>
      <c r="S224" s="2543"/>
      <c r="T224" s="2543"/>
      <c r="U224" s="2544"/>
      <c r="V224" s="2545" t="s">
        <v>528</v>
      </c>
      <c r="W224" s="2546"/>
      <c r="X224" s="2546"/>
      <c r="Y224" s="2546"/>
      <c r="Z224" s="2547"/>
      <c r="AA224" s="2548" t="s">
        <v>531</v>
      </c>
      <c r="AB224" s="2636" t="s">
        <v>6</v>
      </c>
      <c r="AD224" s="15"/>
      <c r="AE224" s="2865" t="s">
        <v>0</v>
      </c>
      <c r="AF224" s="2866"/>
      <c r="AG224" s="2866"/>
      <c r="AH224" s="2866"/>
      <c r="AI224" s="2867"/>
      <c r="AJ224" s="2868" t="s">
        <v>1</v>
      </c>
      <c r="AK224" s="2830"/>
      <c r="AL224" s="2828" t="s">
        <v>2</v>
      </c>
      <c r="AM224" s="2829"/>
      <c r="AN224" s="2830"/>
      <c r="AO224" s="2828" t="s">
        <v>3</v>
      </c>
      <c r="AP224" s="2829"/>
      <c r="AQ224" s="2829"/>
      <c r="AR224" s="2830"/>
      <c r="AS224" s="2831" t="s">
        <v>64</v>
      </c>
      <c r="AT224" s="2832"/>
      <c r="AU224" s="2833" t="s">
        <v>4</v>
      </c>
      <c r="AV224" s="2828" t="s">
        <v>5</v>
      </c>
      <c r="AW224" s="2829"/>
      <c r="AX224" s="2829"/>
      <c r="AY224" s="2830"/>
      <c r="AZ224" s="2834" t="s">
        <v>58</v>
      </c>
      <c r="BA224" s="2835"/>
      <c r="BB224" s="2835"/>
      <c r="BC224" s="2835"/>
      <c r="BD224" s="2833"/>
      <c r="BE224" s="2835" t="s">
        <v>63</v>
      </c>
      <c r="BF224" s="2836" t="s">
        <v>6</v>
      </c>
      <c r="BG224" s="15"/>
    </row>
    <row r="225" spans="1:59" ht="127.5" hidden="1" customHeight="1" x14ac:dyDescent="0.15">
      <c r="A225" s="2647"/>
      <c r="B225" s="2648"/>
      <c r="C225" s="2648"/>
      <c r="D225" s="2648"/>
      <c r="E225" s="2649"/>
      <c r="F225" s="588" t="s">
        <v>507</v>
      </c>
      <c r="G225" s="589" t="s">
        <v>508</v>
      </c>
      <c r="H225" s="590" t="s">
        <v>511</v>
      </c>
      <c r="I225" s="591" t="s">
        <v>513</v>
      </c>
      <c r="J225" s="592" t="s">
        <v>514</v>
      </c>
      <c r="K225" s="593" t="s">
        <v>516</v>
      </c>
      <c r="L225" s="594" t="s">
        <v>517</v>
      </c>
      <c r="M225" s="594" t="s">
        <v>518</v>
      </c>
      <c r="N225" s="595" t="s">
        <v>519</v>
      </c>
      <c r="O225" s="596" t="s">
        <v>521</v>
      </c>
      <c r="P225" s="597" t="s">
        <v>522</v>
      </c>
      <c r="Q225" s="2541"/>
      <c r="R225" s="598" t="s">
        <v>533</v>
      </c>
      <c r="S225" s="599" t="s">
        <v>649</v>
      </c>
      <c r="T225" s="599" t="s">
        <v>534</v>
      </c>
      <c r="U225" s="600" t="s">
        <v>16</v>
      </c>
      <c r="V225" s="601" t="s">
        <v>529</v>
      </c>
      <c r="W225" s="602" t="s">
        <v>523</v>
      </c>
      <c r="X225" s="602" t="s">
        <v>512</v>
      </c>
      <c r="Y225" s="602" t="s">
        <v>535</v>
      </c>
      <c r="Z225" s="603" t="s">
        <v>530</v>
      </c>
      <c r="AA225" s="2549"/>
      <c r="AB225" s="2637"/>
      <c r="AD225" s="15"/>
      <c r="AE225" s="2784"/>
      <c r="AF225" s="2098"/>
      <c r="AG225" s="2098"/>
      <c r="AH225" s="2098"/>
      <c r="AI225" s="2785"/>
      <c r="AJ225" s="604" t="s">
        <v>7</v>
      </c>
      <c r="AK225" s="605" t="s">
        <v>8</v>
      </c>
      <c r="AL225" s="606" t="s">
        <v>9</v>
      </c>
      <c r="AM225" s="607" t="s">
        <v>10</v>
      </c>
      <c r="AN225" s="605" t="s">
        <v>11</v>
      </c>
      <c r="AO225" s="606" t="s">
        <v>12</v>
      </c>
      <c r="AP225" s="607" t="s">
        <v>13</v>
      </c>
      <c r="AQ225" s="607" t="s">
        <v>14</v>
      </c>
      <c r="AR225" s="605" t="s">
        <v>15</v>
      </c>
      <c r="AS225" s="608" t="s">
        <v>70</v>
      </c>
      <c r="AT225" s="605" t="s">
        <v>71</v>
      </c>
      <c r="AU225" s="2793"/>
      <c r="AV225" s="606" t="s">
        <v>536</v>
      </c>
      <c r="AW225" s="607" t="s">
        <v>537</v>
      </c>
      <c r="AX225" s="607" t="s">
        <v>540</v>
      </c>
      <c r="AY225" s="605" t="s">
        <v>16</v>
      </c>
      <c r="AZ225" s="608" t="s">
        <v>59</v>
      </c>
      <c r="BA225" s="607" t="s">
        <v>60</v>
      </c>
      <c r="BB225" s="607" t="s">
        <v>338</v>
      </c>
      <c r="BC225" s="607" t="s">
        <v>61</v>
      </c>
      <c r="BD225" s="605" t="s">
        <v>62</v>
      </c>
      <c r="BE225" s="2796"/>
      <c r="BF225" s="2798"/>
      <c r="BG225" s="15"/>
    </row>
    <row r="226" spans="1:59" ht="13.5" hidden="1" customHeight="1" x14ac:dyDescent="0.15">
      <c r="A226" s="2590" t="s">
        <v>65</v>
      </c>
      <c r="B226" s="2593" t="s">
        <v>541</v>
      </c>
      <c r="C226" s="2594"/>
      <c r="D226" s="2594"/>
      <c r="E226" s="712" t="s">
        <v>72</v>
      </c>
      <c r="F226" s="699"/>
      <c r="G226" s="700"/>
      <c r="H226" s="699"/>
      <c r="I226" s="701"/>
      <c r="J226" s="700"/>
      <c r="K226" s="699"/>
      <c r="L226" s="701"/>
      <c r="M226" s="701"/>
      <c r="N226" s="700"/>
      <c r="O226" s="699"/>
      <c r="P226" s="700"/>
      <c r="Q226" s="699"/>
      <c r="R226" s="915"/>
      <c r="S226" s="915"/>
      <c r="T226" s="915"/>
      <c r="U226" s="915"/>
      <c r="V226" s="699"/>
      <c r="W226" s="701"/>
      <c r="X226" s="701"/>
      <c r="Y226" s="701"/>
      <c r="Z226" s="700"/>
      <c r="AA226" s="699"/>
      <c r="AB226" s="714">
        <f>SUM(F226:Q226,V226:AA226)</f>
        <v>0</v>
      </c>
      <c r="AD226" s="15"/>
      <c r="AE226" s="2837" t="s">
        <v>65</v>
      </c>
      <c r="AF226" s="2840" t="s">
        <v>536</v>
      </c>
      <c r="AG226" s="2841"/>
      <c r="AH226" s="2841"/>
      <c r="AI226" s="715" t="s">
        <v>72</v>
      </c>
      <c r="AJ226" s="447"/>
      <c r="AK226" s="451"/>
      <c r="AL226" s="447"/>
      <c r="AM226" s="465"/>
      <c r="AN226" s="451"/>
      <c r="AO226" s="447"/>
      <c r="AP226" s="465"/>
      <c r="AQ226" s="465"/>
      <c r="AR226" s="451"/>
      <c r="AS226" s="447"/>
      <c r="AT226" s="451"/>
      <c r="AU226" s="447"/>
      <c r="AV226" s="2842"/>
      <c r="AW226" s="2843"/>
      <c r="AX226" s="2843"/>
      <c r="AY226" s="2844"/>
      <c r="AZ226" s="447"/>
      <c r="BA226" s="465"/>
      <c r="BB226" s="465"/>
      <c r="BC226" s="465"/>
      <c r="BD226" s="451"/>
      <c r="BE226" s="447"/>
      <c r="BF226" s="666">
        <f t="shared" ref="BF226:BF247" si="47">SUM(AJ226:BE226)</f>
        <v>0</v>
      </c>
      <c r="BG226" s="15"/>
    </row>
    <row r="227" spans="1:59" ht="13.5" hidden="1" customHeight="1" x14ac:dyDescent="0.15">
      <c r="A227" s="2591"/>
      <c r="B227" s="2593"/>
      <c r="C227" s="2594"/>
      <c r="D227" s="2594"/>
      <c r="E227" s="716" t="s">
        <v>19</v>
      </c>
      <c r="F227" s="692"/>
      <c r="G227" s="693"/>
      <c r="H227" s="692"/>
      <c r="I227" s="694"/>
      <c r="J227" s="693"/>
      <c r="K227" s="692"/>
      <c r="L227" s="694"/>
      <c r="M227" s="694"/>
      <c r="N227" s="693"/>
      <c r="O227" s="692"/>
      <c r="P227" s="693"/>
      <c r="Q227" s="692"/>
      <c r="R227" s="915"/>
      <c r="S227" s="915"/>
      <c r="T227" s="915"/>
      <c r="U227" s="915"/>
      <c r="V227" s="692"/>
      <c r="W227" s="694"/>
      <c r="X227" s="694"/>
      <c r="Y227" s="694"/>
      <c r="Z227" s="693"/>
      <c r="AA227" s="692"/>
      <c r="AB227" s="717">
        <f t="shared" ref="AB227:AB235" si="48">SUM(F227:Q227,V227:AA227)</f>
        <v>0</v>
      </c>
      <c r="AD227" s="15"/>
      <c r="AE227" s="2838"/>
      <c r="AF227" s="2840"/>
      <c r="AG227" s="2841"/>
      <c r="AH227" s="2841"/>
      <c r="AI227" s="698" t="s">
        <v>19</v>
      </c>
      <c r="AJ227" s="456"/>
      <c r="AK227" s="460"/>
      <c r="AL227" s="456"/>
      <c r="AM227" s="457"/>
      <c r="AN227" s="460"/>
      <c r="AO227" s="456"/>
      <c r="AP227" s="457"/>
      <c r="AQ227" s="457"/>
      <c r="AR227" s="460"/>
      <c r="AS227" s="456"/>
      <c r="AT227" s="460"/>
      <c r="AU227" s="456"/>
      <c r="AV227" s="2845"/>
      <c r="AW227" s="2846"/>
      <c r="AX227" s="2846"/>
      <c r="AY227" s="2847"/>
      <c r="AZ227" s="456"/>
      <c r="BA227" s="457"/>
      <c r="BB227" s="457"/>
      <c r="BC227" s="457"/>
      <c r="BD227" s="460"/>
      <c r="BE227" s="456"/>
      <c r="BF227" s="673">
        <f t="shared" si="47"/>
        <v>0</v>
      </c>
      <c r="BG227" s="15"/>
    </row>
    <row r="228" spans="1:59" ht="13.5" hidden="1" customHeight="1" x14ac:dyDescent="0.15">
      <c r="A228" s="2591"/>
      <c r="B228" s="2593" t="s">
        <v>542</v>
      </c>
      <c r="C228" s="2594"/>
      <c r="D228" s="2594"/>
      <c r="E228" s="712" t="s">
        <v>72</v>
      </c>
      <c r="F228" s="699"/>
      <c r="G228" s="700"/>
      <c r="H228" s="718"/>
      <c r="I228" s="701"/>
      <c r="J228" s="700"/>
      <c r="K228" s="718"/>
      <c r="L228" s="701"/>
      <c r="M228" s="701"/>
      <c r="N228" s="700"/>
      <c r="O228" s="699"/>
      <c r="P228" s="700"/>
      <c r="Q228" s="719"/>
      <c r="R228" s="915"/>
      <c r="S228" s="915"/>
      <c r="T228" s="915"/>
      <c r="U228" s="915"/>
      <c r="V228" s="699"/>
      <c r="W228" s="701"/>
      <c r="X228" s="718"/>
      <c r="Y228" s="701"/>
      <c r="Z228" s="700"/>
      <c r="AA228" s="720"/>
      <c r="AB228" s="714">
        <f t="shared" si="48"/>
        <v>0</v>
      </c>
      <c r="AD228" s="15"/>
      <c r="AE228" s="2838"/>
      <c r="AF228" s="2840" t="s">
        <v>537</v>
      </c>
      <c r="AG228" s="2841"/>
      <c r="AH228" s="2841"/>
      <c r="AI228" s="715" t="s">
        <v>72</v>
      </c>
      <c r="AJ228" s="447"/>
      <c r="AK228" s="451"/>
      <c r="AL228" s="721"/>
      <c r="AM228" s="465"/>
      <c r="AN228" s="451"/>
      <c r="AO228" s="721"/>
      <c r="AP228" s="465"/>
      <c r="AQ228" s="465"/>
      <c r="AR228" s="451"/>
      <c r="AS228" s="447"/>
      <c r="AT228" s="451"/>
      <c r="AU228" s="722"/>
      <c r="AV228" s="2845"/>
      <c r="AW228" s="2846"/>
      <c r="AX228" s="2846"/>
      <c r="AY228" s="2847"/>
      <c r="AZ228" s="447"/>
      <c r="BA228" s="465"/>
      <c r="BB228" s="721"/>
      <c r="BC228" s="465"/>
      <c r="BD228" s="451"/>
      <c r="BE228" s="723"/>
      <c r="BF228" s="666">
        <f t="shared" si="47"/>
        <v>0</v>
      </c>
      <c r="BG228" s="15"/>
    </row>
    <row r="229" spans="1:59" ht="13.5" hidden="1" customHeight="1" x14ac:dyDescent="0.15">
      <c r="A229" s="2591"/>
      <c r="B229" s="2593"/>
      <c r="C229" s="2594"/>
      <c r="D229" s="2594"/>
      <c r="E229" s="716" t="s">
        <v>19</v>
      </c>
      <c r="F229" s="692"/>
      <c r="G229" s="693"/>
      <c r="H229" s="692"/>
      <c r="I229" s="694"/>
      <c r="J229" s="693"/>
      <c r="K229" s="692"/>
      <c r="L229" s="694"/>
      <c r="M229" s="694"/>
      <c r="N229" s="693"/>
      <c r="O229" s="692"/>
      <c r="P229" s="693"/>
      <c r="Q229" s="692"/>
      <c r="R229" s="915"/>
      <c r="S229" s="915"/>
      <c r="T229" s="915"/>
      <c r="U229" s="915"/>
      <c r="V229" s="692"/>
      <c r="W229" s="694"/>
      <c r="X229" s="694"/>
      <c r="Y229" s="694"/>
      <c r="Z229" s="693"/>
      <c r="AA229" s="692"/>
      <c r="AB229" s="717">
        <f t="shared" si="48"/>
        <v>0</v>
      </c>
      <c r="AD229" s="15"/>
      <c r="AE229" s="2838"/>
      <c r="AF229" s="2840"/>
      <c r="AG229" s="2841"/>
      <c r="AH229" s="2841"/>
      <c r="AI229" s="698" t="s">
        <v>19</v>
      </c>
      <c r="AJ229" s="456"/>
      <c r="AK229" s="460"/>
      <c r="AL229" s="456"/>
      <c r="AM229" s="457"/>
      <c r="AN229" s="460"/>
      <c r="AO229" s="456"/>
      <c r="AP229" s="457"/>
      <c r="AQ229" s="457"/>
      <c r="AR229" s="460"/>
      <c r="AS229" s="456"/>
      <c r="AT229" s="460"/>
      <c r="AU229" s="456"/>
      <c r="AV229" s="2845"/>
      <c r="AW229" s="2846"/>
      <c r="AX229" s="2846"/>
      <c r="AY229" s="2847"/>
      <c r="AZ229" s="456"/>
      <c r="BA229" s="457"/>
      <c r="BB229" s="457"/>
      <c r="BC229" s="457"/>
      <c r="BD229" s="460"/>
      <c r="BE229" s="456"/>
      <c r="BF229" s="673">
        <f t="shared" si="47"/>
        <v>0</v>
      </c>
      <c r="BG229" s="15"/>
    </row>
    <row r="230" spans="1:59" ht="13.5" hidden="1" customHeight="1" x14ac:dyDescent="0.15">
      <c r="A230" s="2591"/>
      <c r="B230" s="2593" t="s">
        <v>543</v>
      </c>
      <c r="C230" s="2594"/>
      <c r="D230" s="2594"/>
      <c r="E230" s="712" t="s">
        <v>72</v>
      </c>
      <c r="F230" s="699"/>
      <c r="G230" s="700"/>
      <c r="H230" s="718"/>
      <c r="I230" s="701"/>
      <c r="J230" s="700"/>
      <c r="K230" s="718"/>
      <c r="L230" s="701"/>
      <c r="M230" s="701"/>
      <c r="N230" s="700"/>
      <c r="O230" s="699"/>
      <c r="P230" s="700"/>
      <c r="Q230" s="719"/>
      <c r="R230" s="915"/>
      <c r="S230" s="915"/>
      <c r="T230" s="915"/>
      <c r="U230" s="915"/>
      <c r="V230" s="699"/>
      <c r="W230" s="701"/>
      <c r="X230" s="718"/>
      <c r="Y230" s="701"/>
      <c r="Z230" s="700"/>
      <c r="AA230" s="720"/>
      <c r="AB230" s="714">
        <f t="shared" si="48"/>
        <v>0</v>
      </c>
      <c r="AD230" s="15"/>
      <c r="AE230" s="2838"/>
      <c r="AF230" s="2840" t="s">
        <v>540</v>
      </c>
      <c r="AG230" s="2841"/>
      <c r="AH230" s="2841"/>
      <c r="AI230" s="715" t="s">
        <v>72</v>
      </c>
      <c r="AJ230" s="447"/>
      <c r="AK230" s="451"/>
      <c r="AL230" s="721"/>
      <c r="AM230" s="465"/>
      <c r="AN230" s="451"/>
      <c r="AO230" s="721"/>
      <c r="AP230" s="465"/>
      <c r="AQ230" s="465"/>
      <c r="AR230" s="451"/>
      <c r="AS230" s="447"/>
      <c r="AT230" s="451"/>
      <c r="AU230" s="722"/>
      <c r="AV230" s="2845"/>
      <c r="AW230" s="2846"/>
      <c r="AX230" s="2846"/>
      <c r="AY230" s="2847"/>
      <c r="AZ230" s="447"/>
      <c r="BA230" s="465"/>
      <c r="BB230" s="721"/>
      <c r="BC230" s="465"/>
      <c r="BD230" s="451"/>
      <c r="BE230" s="723"/>
      <c r="BF230" s="666">
        <f t="shared" si="47"/>
        <v>0</v>
      </c>
      <c r="BG230" s="15"/>
    </row>
    <row r="231" spans="1:59" ht="13.5" hidden="1" customHeight="1" x14ac:dyDescent="0.15">
      <c r="A231" s="2591"/>
      <c r="B231" s="2593"/>
      <c r="C231" s="2594"/>
      <c r="D231" s="2594"/>
      <c r="E231" s="716" t="s">
        <v>19</v>
      </c>
      <c r="F231" s="692"/>
      <c r="G231" s="693"/>
      <c r="H231" s="692"/>
      <c r="I231" s="694"/>
      <c r="J231" s="693"/>
      <c r="K231" s="692"/>
      <c r="L231" s="694"/>
      <c r="M231" s="694"/>
      <c r="N231" s="693"/>
      <c r="O231" s="692"/>
      <c r="P231" s="693"/>
      <c r="Q231" s="692"/>
      <c r="R231" s="915"/>
      <c r="S231" s="915"/>
      <c r="T231" s="915"/>
      <c r="U231" s="915"/>
      <c r="V231" s="692"/>
      <c r="W231" s="694"/>
      <c r="X231" s="694"/>
      <c r="Y231" s="694"/>
      <c r="Z231" s="693"/>
      <c r="AA231" s="692"/>
      <c r="AB231" s="717">
        <f t="shared" si="48"/>
        <v>0</v>
      </c>
      <c r="AD231" s="15"/>
      <c r="AE231" s="2838"/>
      <c r="AF231" s="2840"/>
      <c r="AG231" s="2841"/>
      <c r="AH231" s="2841"/>
      <c r="AI231" s="698" t="s">
        <v>19</v>
      </c>
      <c r="AJ231" s="456"/>
      <c r="AK231" s="460"/>
      <c r="AL231" s="456"/>
      <c r="AM231" s="457"/>
      <c r="AN231" s="460"/>
      <c r="AO231" s="456"/>
      <c r="AP231" s="457"/>
      <c r="AQ231" s="457"/>
      <c r="AR231" s="460"/>
      <c r="AS231" s="456"/>
      <c r="AT231" s="460"/>
      <c r="AU231" s="456"/>
      <c r="AV231" s="2845"/>
      <c r="AW231" s="2846"/>
      <c r="AX231" s="2846"/>
      <c r="AY231" s="2847"/>
      <c r="AZ231" s="456"/>
      <c r="BA231" s="457"/>
      <c r="BB231" s="457"/>
      <c r="BC231" s="457"/>
      <c r="BD231" s="460"/>
      <c r="BE231" s="456"/>
      <c r="BF231" s="673">
        <f t="shared" si="47"/>
        <v>0</v>
      </c>
      <c r="BG231" s="15"/>
    </row>
    <row r="232" spans="1:59" ht="13.5" hidden="1" customHeight="1" x14ac:dyDescent="0.15">
      <c r="A232" s="2591"/>
      <c r="B232" s="2593" t="s">
        <v>16</v>
      </c>
      <c r="C232" s="2594"/>
      <c r="D232" s="2594"/>
      <c r="E232" s="712" t="s">
        <v>72</v>
      </c>
      <c r="F232" s="699"/>
      <c r="G232" s="700"/>
      <c r="H232" s="718"/>
      <c r="I232" s="701"/>
      <c r="J232" s="700"/>
      <c r="K232" s="718"/>
      <c r="L232" s="701"/>
      <c r="M232" s="701"/>
      <c r="N232" s="700"/>
      <c r="O232" s="699"/>
      <c r="P232" s="700"/>
      <c r="Q232" s="719"/>
      <c r="R232" s="915"/>
      <c r="S232" s="915"/>
      <c r="T232" s="915"/>
      <c r="U232" s="915"/>
      <c r="V232" s="699"/>
      <c r="W232" s="701"/>
      <c r="X232" s="718"/>
      <c r="Y232" s="701"/>
      <c r="Z232" s="700"/>
      <c r="AA232" s="720"/>
      <c r="AB232" s="724">
        <f t="shared" si="48"/>
        <v>0</v>
      </c>
      <c r="AD232" s="15"/>
      <c r="AE232" s="2838"/>
      <c r="AF232" s="2840" t="s">
        <v>16</v>
      </c>
      <c r="AG232" s="2841"/>
      <c r="AH232" s="2841"/>
      <c r="AI232" s="715" t="s">
        <v>72</v>
      </c>
      <c r="AJ232" s="447"/>
      <c r="AK232" s="451"/>
      <c r="AL232" s="721"/>
      <c r="AM232" s="465"/>
      <c r="AN232" s="451"/>
      <c r="AO232" s="721"/>
      <c r="AP232" s="465"/>
      <c r="AQ232" s="465"/>
      <c r="AR232" s="451"/>
      <c r="AS232" s="447"/>
      <c r="AT232" s="451"/>
      <c r="AU232" s="722"/>
      <c r="AV232" s="2845"/>
      <c r="AW232" s="2846"/>
      <c r="AX232" s="2846"/>
      <c r="AY232" s="2847"/>
      <c r="AZ232" s="447"/>
      <c r="BA232" s="465"/>
      <c r="BB232" s="721"/>
      <c r="BC232" s="465"/>
      <c r="BD232" s="451"/>
      <c r="BE232" s="723"/>
      <c r="BF232" s="689">
        <f t="shared" si="47"/>
        <v>0</v>
      </c>
      <c r="BG232" s="15"/>
    </row>
    <row r="233" spans="1:59" ht="13.5" hidden="1" customHeight="1" thickBot="1" x14ac:dyDescent="0.2">
      <c r="A233" s="2591"/>
      <c r="B233" s="2595"/>
      <c r="C233" s="2596"/>
      <c r="D233" s="2596"/>
      <c r="E233" s="725" t="s">
        <v>19</v>
      </c>
      <c r="F233" s="705"/>
      <c r="G233" s="706"/>
      <c r="H233" s="705"/>
      <c r="I233" s="707"/>
      <c r="J233" s="706"/>
      <c r="K233" s="705"/>
      <c r="L233" s="707"/>
      <c r="M233" s="707"/>
      <c r="N233" s="706"/>
      <c r="O233" s="705"/>
      <c r="P233" s="706"/>
      <c r="Q233" s="705"/>
      <c r="R233" s="916"/>
      <c r="S233" s="916"/>
      <c r="T233" s="916"/>
      <c r="U233" s="916"/>
      <c r="V233" s="692"/>
      <c r="W233" s="694"/>
      <c r="X233" s="694"/>
      <c r="Y233" s="694"/>
      <c r="Z233" s="693"/>
      <c r="AA233" s="692"/>
      <c r="AB233" s="727">
        <f t="shared" si="48"/>
        <v>0</v>
      </c>
      <c r="AD233" s="15"/>
      <c r="AE233" s="2838"/>
      <c r="AF233" s="2851"/>
      <c r="AG233" s="2852"/>
      <c r="AH233" s="2852"/>
      <c r="AI233" s="728" t="s">
        <v>19</v>
      </c>
      <c r="AJ233" s="680"/>
      <c r="AK233" s="571"/>
      <c r="AL233" s="680"/>
      <c r="AM233" s="681"/>
      <c r="AN233" s="571"/>
      <c r="AO233" s="680"/>
      <c r="AP233" s="681"/>
      <c r="AQ233" s="681"/>
      <c r="AR233" s="571"/>
      <c r="AS233" s="680"/>
      <c r="AT233" s="571"/>
      <c r="AU233" s="680"/>
      <c r="AV233" s="2845"/>
      <c r="AW233" s="2846"/>
      <c r="AX233" s="2846"/>
      <c r="AY233" s="2847"/>
      <c r="AZ233" s="456"/>
      <c r="BA233" s="457"/>
      <c r="BB233" s="457"/>
      <c r="BC233" s="457"/>
      <c r="BD233" s="460"/>
      <c r="BE233" s="456"/>
      <c r="BF233" s="683">
        <f t="shared" si="47"/>
        <v>0</v>
      </c>
      <c r="BG233" s="15"/>
    </row>
    <row r="234" spans="1:59" ht="13.5" hidden="1" customHeight="1" thickTop="1" x14ac:dyDescent="0.15">
      <c r="A234" s="2591"/>
      <c r="B234" s="2597" t="s">
        <v>6</v>
      </c>
      <c r="C234" s="2598"/>
      <c r="D234" s="2598"/>
      <c r="E234" s="729" t="s">
        <v>72</v>
      </c>
      <c r="F234" s="730">
        <f>SUM(F226,F228,F230,F232)</f>
        <v>0</v>
      </c>
      <c r="G234" s="731">
        <f t="shared" ref="G234:Q234" si="49">SUM(G226,G228,G230,G232)</f>
        <v>0</v>
      </c>
      <c r="H234" s="732">
        <f t="shared" si="49"/>
        <v>0</v>
      </c>
      <c r="I234" s="732">
        <f t="shared" si="49"/>
        <v>0</v>
      </c>
      <c r="J234" s="733">
        <f>SUM(J226,J228,J230,J232)</f>
        <v>0</v>
      </c>
      <c r="K234" s="734">
        <f t="shared" si="49"/>
        <v>0</v>
      </c>
      <c r="L234" s="735">
        <f t="shared" si="49"/>
        <v>0</v>
      </c>
      <c r="M234" s="735">
        <f t="shared" si="49"/>
        <v>0</v>
      </c>
      <c r="N234" s="736">
        <f t="shared" si="49"/>
        <v>0</v>
      </c>
      <c r="O234" s="737">
        <f t="shared" si="49"/>
        <v>0</v>
      </c>
      <c r="P234" s="738">
        <f t="shared" si="49"/>
        <v>0</v>
      </c>
      <c r="Q234" s="739">
        <f t="shared" si="49"/>
        <v>0</v>
      </c>
      <c r="R234" s="917"/>
      <c r="S234" s="918"/>
      <c r="T234" s="918"/>
      <c r="U234" s="919"/>
      <c r="V234" s="743">
        <f t="shared" ref="V234:AA235" si="50">SUM(V226,V228,V230,V232)</f>
        <v>0</v>
      </c>
      <c r="W234" s="744">
        <f t="shared" si="50"/>
        <v>0</v>
      </c>
      <c r="X234" s="745">
        <f t="shared" si="50"/>
        <v>0</v>
      </c>
      <c r="Y234" s="745">
        <f t="shared" si="50"/>
        <v>0</v>
      </c>
      <c r="Z234" s="746">
        <f t="shared" si="50"/>
        <v>0</v>
      </c>
      <c r="AA234" s="747">
        <f t="shared" si="50"/>
        <v>0</v>
      </c>
      <c r="AB234" s="748">
        <f t="shared" si="48"/>
        <v>0</v>
      </c>
      <c r="AD234" s="15"/>
      <c r="AE234" s="2838"/>
      <c r="AF234" s="2853" t="s">
        <v>6</v>
      </c>
      <c r="AG234" s="2854"/>
      <c r="AH234" s="2854"/>
      <c r="AI234" s="749" t="s">
        <v>72</v>
      </c>
      <c r="AJ234" s="750">
        <f t="shared" ref="AJ234:AU235" si="51">SUM(AJ226,AJ228,AJ230,AJ232)</f>
        <v>0</v>
      </c>
      <c r="AK234" s="751">
        <f t="shared" si="51"/>
        <v>0</v>
      </c>
      <c r="AL234" s="752">
        <f t="shared" si="51"/>
        <v>0</v>
      </c>
      <c r="AM234" s="752">
        <f t="shared" si="51"/>
        <v>0</v>
      </c>
      <c r="AN234" s="753">
        <f t="shared" si="51"/>
        <v>0</v>
      </c>
      <c r="AO234" s="750">
        <f t="shared" si="51"/>
        <v>0</v>
      </c>
      <c r="AP234" s="752">
        <f t="shared" si="51"/>
        <v>0</v>
      </c>
      <c r="AQ234" s="752">
        <f t="shared" si="51"/>
        <v>0</v>
      </c>
      <c r="AR234" s="753">
        <f t="shared" si="51"/>
        <v>0</v>
      </c>
      <c r="AS234" s="750">
        <f t="shared" si="51"/>
        <v>0</v>
      </c>
      <c r="AT234" s="751">
        <f t="shared" si="51"/>
        <v>0</v>
      </c>
      <c r="AU234" s="754">
        <f t="shared" si="51"/>
        <v>0</v>
      </c>
      <c r="AV234" s="2845"/>
      <c r="AW234" s="2846"/>
      <c r="AX234" s="2846"/>
      <c r="AY234" s="2847"/>
      <c r="AZ234" s="750">
        <f t="shared" ref="AZ234:BE235" si="52">SUM(AZ226,AZ228,AZ230,AZ232)</f>
        <v>0</v>
      </c>
      <c r="BA234" s="755">
        <f t="shared" si="52"/>
        <v>0</v>
      </c>
      <c r="BB234" s="752">
        <f t="shared" si="52"/>
        <v>0</v>
      </c>
      <c r="BC234" s="752">
        <f t="shared" si="52"/>
        <v>0</v>
      </c>
      <c r="BD234" s="753">
        <f t="shared" si="52"/>
        <v>0</v>
      </c>
      <c r="BE234" s="756">
        <f t="shared" si="52"/>
        <v>0</v>
      </c>
      <c r="BF234" s="757">
        <f t="shared" si="47"/>
        <v>0</v>
      </c>
      <c r="BG234" s="15"/>
    </row>
    <row r="235" spans="1:59" ht="13.5" hidden="1" customHeight="1" thickBot="1" x14ac:dyDescent="0.2">
      <c r="A235" s="2592"/>
      <c r="B235" s="2599"/>
      <c r="C235" s="2600"/>
      <c r="D235" s="2600"/>
      <c r="E235" s="725" t="s">
        <v>19</v>
      </c>
      <c r="F235" s="758">
        <f t="shared" ref="F235:Q235" si="53">SUM(F227,F229,F231,F233)</f>
        <v>0</v>
      </c>
      <c r="G235" s="759">
        <f t="shared" si="53"/>
        <v>0</v>
      </c>
      <c r="H235" s="760">
        <f t="shared" si="53"/>
        <v>0</v>
      </c>
      <c r="I235" s="760">
        <f t="shared" si="53"/>
        <v>0</v>
      </c>
      <c r="J235" s="761">
        <f>SUM(J227,J229,J231,J233)</f>
        <v>0</v>
      </c>
      <c r="K235" s="762">
        <f t="shared" si="53"/>
        <v>0</v>
      </c>
      <c r="L235" s="763">
        <f t="shared" si="53"/>
        <v>0</v>
      </c>
      <c r="M235" s="763">
        <f t="shared" si="53"/>
        <v>0</v>
      </c>
      <c r="N235" s="764">
        <f t="shared" si="53"/>
        <v>0</v>
      </c>
      <c r="O235" s="765">
        <f t="shared" si="53"/>
        <v>0</v>
      </c>
      <c r="P235" s="766">
        <f t="shared" si="53"/>
        <v>0</v>
      </c>
      <c r="Q235" s="767">
        <f t="shared" si="53"/>
        <v>0</v>
      </c>
      <c r="R235" s="920"/>
      <c r="S235" s="921"/>
      <c r="T235" s="921"/>
      <c r="U235" s="922"/>
      <c r="V235" s="771">
        <f t="shared" si="50"/>
        <v>0</v>
      </c>
      <c r="W235" s="772">
        <f t="shared" si="50"/>
        <v>0</v>
      </c>
      <c r="X235" s="773">
        <f t="shared" si="50"/>
        <v>0</v>
      </c>
      <c r="Y235" s="773">
        <f t="shared" si="50"/>
        <v>0</v>
      </c>
      <c r="Z235" s="774">
        <f t="shared" si="50"/>
        <v>0</v>
      </c>
      <c r="AA235" s="775">
        <f t="shared" si="50"/>
        <v>0</v>
      </c>
      <c r="AB235" s="776">
        <f t="shared" si="48"/>
        <v>0</v>
      </c>
      <c r="AD235" s="15"/>
      <c r="AE235" s="2839"/>
      <c r="AF235" s="2855"/>
      <c r="AG235" s="2856"/>
      <c r="AH235" s="2856"/>
      <c r="AI235" s="728" t="s">
        <v>19</v>
      </c>
      <c r="AJ235" s="680">
        <f t="shared" si="51"/>
        <v>0</v>
      </c>
      <c r="AK235" s="571">
        <f t="shared" si="51"/>
        <v>0</v>
      </c>
      <c r="AL235" s="777">
        <f t="shared" si="51"/>
        <v>0</v>
      </c>
      <c r="AM235" s="777">
        <f t="shared" si="51"/>
        <v>0</v>
      </c>
      <c r="AN235" s="778">
        <f t="shared" si="51"/>
        <v>0</v>
      </c>
      <c r="AO235" s="680">
        <f t="shared" si="51"/>
        <v>0</v>
      </c>
      <c r="AP235" s="777">
        <f t="shared" si="51"/>
        <v>0</v>
      </c>
      <c r="AQ235" s="777">
        <f t="shared" si="51"/>
        <v>0</v>
      </c>
      <c r="AR235" s="778">
        <f t="shared" si="51"/>
        <v>0</v>
      </c>
      <c r="AS235" s="680">
        <f t="shared" si="51"/>
        <v>0</v>
      </c>
      <c r="AT235" s="571">
        <f t="shared" si="51"/>
        <v>0</v>
      </c>
      <c r="AU235" s="428">
        <f t="shared" si="51"/>
        <v>0</v>
      </c>
      <c r="AV235" s="2848"/>
      <c r="AW235" s="2849"/>
      <c r="AX235" s="2849"/>
      <c r="AY235" s="2850"/>
      <c r="AZ235" s="680">
        <f t="shared" si="52"/>
        <v>0</v>
      </c>
      <c r="BA235" s="681">
        <f t="shared" si="52"/>
        <v>0</v>
      </c>
      <c r="BB235" s="777">
        <f t="shared" si="52"/>
        <v>0</v>
      </c>
      <c r="BC235" s="777">
        <f t="shared" si="52"/>
        <v>0</v>
      </c>
      <c r="BD235" s="778">
        <f t="shared" si="52"/>
        <v>0</v>
      </c>
      <c r="BE235" s="779">
        <f t="shared" si="52"/>
        <v>0</v>
      </c>
      <c r="BF235" s="780">
        <f t="shared" si="47"/>
        <v>0</v>
      </c>
      <c r="BG235" s="15"/>
    </row>
    <row r="236" spans="1:59" ht="13.5" hidden="1" customHeight="1" thickTop="1" x14ac:dyDescent="0.15">
      <c r="A236" s="2578" t="s">
        <v>66</v>
      </c>
      <c r="B236" s="2580" t="s">
        <v>67</v>
      </c>
      <c r="C236" s="2581"/>
      <c r="D236" s="2581"/>
      <c r="E236" s="781" t="s">
        <v>72</v>
      </c>
      <c r="F236" s="699"/>
      <c r="G236" s="700"/>
      <c r="H236" s="699"/>
      <c r="I236" s="701"/>
      <c r="J236" s="700"/>
      <c r="K236" s="699"/>
      <c r="L236" s="701"/>
      <c r="M236" s="701"/>
      <c r="N236" s="700"/>
      <c r="O236" s="699"/>
      <c r="P236" s="700"/>
      <c r="Q236" s="699"/>
      <c r="R236" s="699"/>
      <c r="S236" s="701"/>
      <c r="T236" s="701"/>
      <c r="U236" s="700"/>
      <c r="V236" s="923"/>
      <c r="W236" s="923"/>
      <c r="X236" s="923"/>
      <c r="Y236" s="923"/>
      <c r="Z236" s="923"/>
      <c r="AA236" s="699"/>
      <c r="AB236" s="783">
        <f>SUM(F236:U236,AA236)</f>
        <v>0</v>
      </c>
      <c r="AD236" s="15"/>
      <c r="AE236" s="2838" t="s">
        <v>66</v>
      </c>
      <c r="AF236" s="2858" t="s">
        <v>67</v>
      </c>
      <c r="AG236" s="2859"/>
      <c r="AH236" s="2859"/>
      <c r="AI236" s="784" t="s">
        <v>72</v>
      </c>
      <c r="AJ236" s="447"/>
      <c r="AK236" s="451"/>
      <c r="AL236" s="447"/>
      <c r="AM236" s="465"/>
      <c r="AN236" s="451"/>
      <c r="AO236" s="447"/>
      <c r="AP236" s="465"/>
      <c r="AQ236" s="465"/>
      <c r="AR236" s="451"/>
      <c r="AS236" s="447"/>
      <c r="AT236" s="451"/>
      <c r="AU236" s="447"/>
      <c r="AV236" s="447"/>
      <c r="AW236" s="465"/>
      <c r="AX236" s="465"/>
      <c r="AY236" s="451"/>
      <c r="AZ236" s="2845"/>
      <c r="BA236" s="2846"/>
      <c r="BB236" s="2846"/>
      <c r="BC236" s="2846"/>
      <c r="BD236" s="2847"/>
      <c r="BE236" s="447"/>
      <c r="BF236" s="689">
        <f t="shared" si="47"/>
        <v>0</v>
      </c>
      <c r="BG236" s="15"/>
    </row>
    <row r="237" spans="1:59" ht="13.5" hidden="1" customHeight="1" x14ac:dyDescent="0.15">
      <c r="A237" s="2578"/>
      <c r="B237" s="2582"/>
      <c r="C237" s="2583"/>
      <c r="D237" s="2583"/>
      <c r="E237" s="785" t="s">
        <v>19</v>
      </c>
      <c r="F237" s="692"/>
      <c r="G237" s="693"/>
      <c r="H237" s="692"/>
      <c r="I237" s="694"/>
      <c r="J237" s="693"/>
      <c r="K237" s="692"/>
      <c r="L237" s="694"/>
      <c r="M237" s="694"/>
      <c r="N237" s="693"/>
      <c r="O237" s="692"/>
      <c r="P237" s="693"/>
      <c r="Q237" s="692"/>
      <c r="R237" s="692"/>
      <c r="S237" s="694"/>
      <c r="T237" s="694"/>
      <c r="U237" s="693"/>
      <c r="V237" s="915"/>
      <c r="W237" s="915"/>
      <c r="X237" s="915"/>
      <c r="Y237" s="915"/>
      <c r="Z237" s="915"/>
      <c r="AA237" s="692"/>
      <c r="AB237" s="786">
        <f t="shared" ref="AB237:AB247" si="54">SUM(F237:U237,AA237)</f>
        <v>0</v>
      </c>
      <c r="AD237" s="15"/>
      <c r="AE237" s="2838"/>
      <c r="AF237" s="2840"/>
      <c r="AG237" s="2841"/>
      <c r="AH237" s="2841"/>
      <c r="AI237" s="698" t="s">
        <v>19</v>
      </c>
      <c r="AJ237" s="456"/>
      <c r="AK237" s="460"/>
      <c r="AL237" s="456"/>
      <c r="AM237" s="457"/>
      <c r="AN237" s="460"/>
      <c r="AO237" s="456"/>
      <c r="AP237" s="457"/>
      <c r="AQ237" s="457"/>
      <c r="AR237" s="460"/>
      <c r="AS237" s="456"/>
      <c r="AT237" s="460"/>
      <c r="AU237" s="456"/>
      <c r="AV237" s="456"/>
      <c r="AW237" s="457"/>
      <c r="AX237" s="457"/>
      <c r="AY237" s="460"/>
      <c r="AZ237" s="2845"/>
      <c r="BA237" s="2846"/>
      <c r="BB237" s="2846"/>
      <c r="BC237" s="2846"/>
      <c r="BD237" s="2847"/>
      <c r="BE237" s="456"/>
      <c r="BF237" s="673">
        <f t="shared" si="47"/>
        <v>0</v>
      </c>
      <c r="BG237" s="15"/>
    </row>
    <row r="238" spans="1:59" ht="13.5" hidden="1" customHeight="1" x14ac:dyDescent="0.15">
      <c r="A238" s="2578"/>
      <c r="B238" s="2582" t="s">
        <v>68</v>
      </c>
      <c r="C238" s="2583"/>
      <c r="D238" s="2583"/>
      <c r="E238" s="787" t="s">
        <v>72</v>
      </c>
      <c r="F238" s="699"/>
      <c r="G238" s="700"/>
      <c r="H238" s="699"/>
      <c r="I238" s="701"/>
      <c r="J238" s="700"/>
      <c r="K238" s="699"/>
      <c r="L238" s="701"/>
      <c r="M238" s="701"/>
      <c r="N238" s="700"/>
      <c r="O238" s="699"/>
      <c r="P238" s="700"/>
      <c r="Q238" s="699"/>
      <c r="R238" s="699"/>
      <c r="S238" s="701"/>
      <c r="T238" s="701"/>
      <c r="U238" s="700"/>
      <c r="V238" s="915"/>
      <c r="W238" s="915"/>
      <c r="X238" s="915"/>
      <c r="Y238" s="915"/>
      <c r="Z238" s="915"/>
      <c r="AA238" s="699"/>
      <c r="AB238" s="788">
        <f t="shared" si="54"/>
        <v>0</v>
      </c>
      <c r="AD238" s="15"/>
      <c r="AE238" s="2838"/>
      <c r="AF238" s="2840" t="s">
        <v>68</v>
      </c>
      <c r="AG238" s="2841"/>
      <c r="AH238" s="2841"/>
      <c r="AI238" s="715" t="s">
        <v>72</v>
      </c>
      <c r="AJ238" s="447"/>
      <c r="AK238" s="451"/>
      <c r="AL238" s="447"/>
      <c r="AM238" s="465"/>
      <c r="AN238" s="451"/>
      <c r="AO238" s="447"/>
      <c r="AP238" s="465"/>
      <c r="AQ238" s="465"/>
      <c r="AR238" s="451"/>
      <c r="AS238" s="447"/>
      <c r="AT238" s="451"/>
      <c r="AU238" s="447"/>
      <c r="AV238" s="447"/>
      <c r="AW238" s="465"/>
      <c r="AX238" s="465"/>
      <c r="AY238" s="451"/>
      <c r="AZ238" s="2845"/>
      <c r="BA238" s="2846"/>
      <c r="BB238" s="2846"/>
      <c r="BC238" s="2846"/>
      <c r="BD238" s="2847"/>
      <c r="BE238" s="447"/>
      <c r="BF238" s="666">
        <f t="shared" si="47"/>
        <v>0</v>
      </c>
      <c r="BG238" s="15"/>
    </row>
    <row r="239" spans="1:59" ht="13.5" hidden="1" customHeight="1" x14ac:dyDescent="0.15">
      <c r="A239" s="2578"/>
      <c r="B239" s="2582"/>
      <c r="C239" s="2583"/>
      <c r="D239" s="2583"/>
      <c r="E239" s="785" t="s">
        <v>19</v>
      </c>
      <c r="F239" s="692"/>
      <c r="G239" s="693"/>
      <c r="H239" s="692"/>
      <c r="I239" s="694"/>
      <c r="J239" s="693"/>
      <c r="K239" s="692"/>
      <c r="L239" s="694"/>
      <c r="M239" s="694"/>
      <c r="N239" s="693"/>
      <c r="O239" s="692"/>
      <c r="P239" s="693"/>
      <c r="Q239" s="692"/>
      <c r="R239" s="692"/>
      <c r="S239" s="694"/>
      <c r="T239" s="694"/>
      <c r="U239" s="693"/>
      <c r="V239" s="915"/>
      <c r="W239" s="915"/>
      <c r="X239" s="915"/>
      <c r="Y239" s="915"/>
      <c r="Z239" s="915"/>
      <c r="AA239" s="692"/>
      <c r="AB239" s="786">
        <f t="shared" si="54"/>
        <v>0</v>
      </c>
      <c r="AD239" s="15"/>
      <c r="AE239" s="2838"/>
      <c r="AF239" s="2840"/>
      <c r="AG239" s="2841"/>
      <c r="AH239" s="2841"/>
      <c r="AI239" s="698" t="s">
        <v>19</v>
      </c>
      <c r="AJ239" s="456"/>
      <c r="AK239" s="460"/>
      <c r="AL239" s="456"/>
      <c r="AM239" s="457"/>
      <c r="AN239" s="460"/>
      <c r="AO239" s="456"/>
      <c r="AP239" s="457"/>
      <c r="AQ239" s="457"/>
      <c r="AR239" s="460"/>
      <c r="AS239" s="456"/>
      <c r="AT239" s="460"/>
      <c r="AU239" s="456"/>
      <c r="AV239" s="456"/>
      <c r="AW239" s="457"/>
      <c r="AX239" s="457"/>
      <c r="AY239" s="460"/>
      <c r="AZ239" s="2845"/>
      <c r="BA239" s="2846"/>
      <c r="BB239" s="2846"/>
      <c r="BC239" s="2846"/>
      <c r="BD239" s="2847"/>
      <c r="BE239" s="456"/>
      <c r="BF239" s="673">
        <f t="shared" si="47"/>
        <v>0</v>
      </c>
      <c r="BG239" s="15"/>
    </row>
    <row r="240" spans="1:59" ht="15" hidden="1" customHeight="1" x14ac:dyDescent="0.15">
      <c r="A240" s="2578"/>
      <c r="B240" s="2582" t="s">
        <v>308</v>
      </c>
      <c r="C240" s="2583"/>
      <c r="D240" s="2583"/>
      <c r="E240" s="787" t="s">
        <v>72</v>
      </c>
      <c r="F240" s="699"/>
      <c r="G240" s="700"/>
      <c r="H240" s="699"/>
      <c r="I240" s="701"/>
      <c r="J240" s="700"/>
      <c r="K240" s="699"/>
      <c r="L240" s="701"/>
      <c r="M240" s="701"/>
      <c r="N240" s="700"/>
      <c r="O240" s="699"/>
      <c r="P240" s="700"/>
      <c r="Q240" s="699"/>
      <c r="R240" s="699"/>
      <c r="S240" s="701"/>
      <c r="T240" s="701"/>
      <c r="U240" s="700"/>
      <c r="V240" s="915"/>
      <c r="W240" s="915"/>
      <c r="X240" s="915"/>
      <c r="Y240" s="915"/>
      <c r="Z240" s="915"/>
      <c r="AA240" s="699"/>
      <c r="AB240" s="788">
        <f t="shared" si="54"/>
        <v>0</v>
      </c>
      <c r="AD240" s="15"/>
      <c r="AE240" s="2838"/>
      <c r="AF240" s="2840" t="s">
        <v>308</v>
      </c>
      <c r="AG240" s="2841"/>
      <c r="AH240" s="2841"/>
      <c r="AI240" s="715" t="s">
        <v>72</v>
      </c>
      <c r="AJ240" s="447"/>
      <c r="AK240" s="451"/>
      <c r="AL240" s="447"/>
      <c r="AM240" s="465"/>
      <c r="AN240" s="451"/>
      <c r="AO240" s="447"/>
      <c r="AP240" s="465"/>
      <c r="AQ240" s="465"/>
      <c r="AR240" s="451"/>
      <c r="AS240" s="447"/>
      <c r="AT240" s="451"/>
      <c r="AU240" s="447"/>
      <c r="AV240" s="447"/>
      <c r="AW240" s="465"/>
      <c r="AX240" s="465"/>
      <c r="AY240" s="451"/>
      <c r="AZ240" s="2845"/>
      <c r="BA240" s="2846"/>
      <c r="BB240" s="2846"/>
      <c r="BC240" s="2846"/>
      <c r="BD240" s="2847"/>
      <c r="BE240" s="447"/>
      <c r="BF240" s="666">
        <f t="shared" si="47"/>
        <v>0</v>
      </c>
      <c r="BG240" s="15"/>
    </row>
    <row r="241" spans="1:59" ht="15" hidden="1" customHeight="1" x14ac:dyDescent="0.15">
      <c r="A241" s="2578"/>
      <c r="B241" s="2582"/>
      <c r="C241" s="2583"/>
      <c r="D241" s="2583"/>
      <c r="E241" s="785" t="s">
        <v>19</v>
      </c>
      <c r="F241" s="692"/>
      <c r="G241" s="693"/>
      <c r="H241" s="692"/>
      <c r="I241" s="694"/>
      <c r="J241" s="693"/>
      <c r="K241" s="692"/>
      <c r="L241" s="694"/>
      <c r="M241" s="694"/>
      <c r="N241" s="693"/>
      <c r="O241" s="692"/>
      <c r="P241" s="693"/>
      <c r="Q241" s="692"/>
      <c r="R241" s="692"/>
      <c r="S241" s="694"/>
      <c r="T241" s="694"/>
      <c r="U241" s="693"/>
      <c r="V241" s="915"/>
      <c r="W241" s="915"/>
      <c r="X241" s="915"/>
      <c r="Y241" s="915"/>
      <c r="Z241" s="915"/>
      <c r="AA241" s="692"/>
      <c r="AB241" s="786">
        <f t="shared" si="54"/>
        <v>0</v>
      </c>
      <c r="AD241" s="15"/>
      <c r="AE241" s="2838"/>
      <c r="AF241" s="2840"/>
      <c r="AG241" s="2841"/>
      <c r="AH241" s="2841"/>
      <c r="AI241" s="698" t="s">
        <v>19</v>
      </c>
      <c r="AJ241" s="456"/>
      <c r="AK241" s="460"/>
      <c r="AL241" s="456"/>
      <c r="AM241" s="457"/>
      <c r="AN241" s="460"/>
      <c r="AO241" s="456"/>
      <c r="AP241" s="457"/>
      <c r="AQ241" s="457"/>
      <c r="AR241" s="460"/>
      <c r="AS241" s="456"/>
      <c r="AT241" s="460"/>
      <c r="AU241" s="456"/>
      <c r="AV241" s="456"/>
      <c r="AW241" s="457"/>
      <c r="AX241" s="457"/>
      <c r="AY241" s="460"/>
      <c r="AZ241" s="2845"/>
      <c r="BA241" s="2846"/>
      <c r="BB241" s="2846"/>
      <c r="BC241" s="2846"/>
      <c r="BD241" s="2847"/>
      <c r="BE241" s="456"/>
      <c r="BF241" s="673">
        <f t="shared" si="47"/>
        <v>0</v>
      </c>
      <c r="BG241" s="15"/>
    </row>
    <row r="242" spans="1:59" ht="13.5" hidden="1" customHeight="1" x14ac:dyDescent="0.15">
      <c r="A242" s="2578"/>
      <c r="B242" s="2582" t="s">
        <v>648</v>
      </c>
      <c r="C242" s="2583"/>
      <c r="D242" s="2583"/>
      <c r="E242" s="787" t="s">
        <v>72</v>
      </c>
      <c r="F242" s="699"/>
      <c r="G242" s="700"/>
      <c r="H242" s="699"/>
      <c r="I242" s="701"/>
      <c r="J242" s="700"/>
      <c r="K242" s="699"/>
      <c r="L242" s="701"/>
      <c r="M242" s="701"/>
      <c r="N242" s="700"/>
      <c r="O242" s="699"/>
      <c r="P242" s="700"/>
      <c r="Q242" s="699"/>
      <c r="R242" s="699"/>
      <c r="S242" s="701"/>
      <c r="T242" s="701"/>
      <c r="U242" s="700"/>
      <c r="V242" s="915"/>
      <c r="W242" s="915"/>
      <c r="X242" s="915"/>
      <c r="Y242" s="915"/>
      <c r="Z242" s="915"/>
      <c r="AA242" s="699"/>
      <c r="AB242" s="788">
        <f t="shared" si="54"/>
        <v>0</v>
      </c>
      <c r="AD242" s="15"/>
      <c r="AE242" s="2838"/>
      <c r="AF242" s="2840" t="s">
        <v>681</v>
      </c>
      <c r="AG242" s="2841"/>
      <c r="AH242" s="2841"/>
      <c r="AI242" s="715" t="s">
        <v>72</v>
      </c>
      <c r="AJ242" s="447"/>
      <c r="AK242" s="451"/>
      <c r="AL242" s="447"/>
      <c r="AM242" s="465"/>
      <c r="AN242" s="451"/>
      <c r="AO242" s="447"/>
      <c r="AP242" s="465"/>
      <c r="AQ242" s="465"/>
      <c r="AR242" s="451"/>
      <c r="AS242" s="447"/>
      <c r="AT242" s="451"/>
      <c r="AU242" s="447"/>
      <c r="AV242" s="447"/>
      <c r="AW242" s="465"/>
      <c r="AX242" s="465"/>
      <c r="AY242" s="451"/>
      <c r="AZ242" s="2845"/>
      <c r="BA242" s="2846"/>
      <c r="BB242" s="2846"/>
      <c r="BC242" s="2846"/>
      <c r="BD242" s="2847"/>
      <c r="BE242" s="447"/>
      <c r="BF242" s="666">
        <f t="shared" si="47"/>
        <v>0</v>
      </c>
      <c r="BG242" s="15"/>
    </row>
    <row r="243" spans="1:59" ht="13.5" hidden="1" customHeight="1" x14ac:dyDescent="0.15">
      <c r="A243" s="2578"/>
      <c r="B243" s="2582"/>
      <c r="C243" s="2583"/>
      <c r="D243" s="2583"/>
      <c r="E243" s="785" t="s">
        <v>19</v>
      </c>
      <c r="F243" s="692"/>
      <c r="G243" s="693"/>
      <c r="H243" s="692"/>
      <c r="I243" s="694"/>
      <c r="J243" s="693"/>
      <c r="K243" s="692"/>
      <c r="L243" s="694"/>
      <c r="M243" s="694"/>
      <c r="N243" s="693"/>
      <c r="O243" s="692"/>
      <c r="P243" s="693"/>
      <c r="Q243" s="692"/>
      <c r="R243" s="692"/>
      <c r="S243" s="694"/>
      <c r="T243" s="694"/>
      <c r="U243" s="693"/>
      <c r="V243" s="915"/>
      <c r="W243" s="915"/>
      <c r="X243" s="915"/>
      <c r="Y243" s="915"/>
      <c r="Z243" s="915"/>
      <c r="AA243" s="692"/>
      <c r="AB243" s="786">
        <f t="shared" si="54"/>
        <v>0</v>
      </c>
      <c r="AD243" s="15"/>
      <c r="AE243" s="2838"/>
      <c r="AF243" s="2840"/>
      <c r="AG243" s="2841"/>
      <c r="AH243" s="2841"/>
      <c r="AI243" s="698" t="s">
        <v>19</v>
      </c>
      <c r="AJ243" s="456"/>
      <c r="AK243" s="460"/>
      <c r="AL243" s="456"/>
      <c r="AM243" s="457"/>
      <c r="AN243" s="460"/>
      <c r="AO243" s="456"/>
      <c r="AP243" s="457"/>
      <c r="AQ243" s="457"/>
      <c r="AR243" s="460"/>
      <c r="AS243" s="456"/>
      <c r="AT243" s="460"/>
      <c r="AU243" s="456"/>
      <c r="AV243" s="456"/>
      <c r="AW243" s="457"/>
      <c r="AX243" s="457"/>
      <c r="AY243" s="460"/>
      <c r="AZ243" s="2845"/>
      <c r="BA243" s="2846"/>
      <c r="BB243" s="2846"/>
      <c r="BC243" s="2846"/>
      <c r="BD243" s="2847"/>
      <c r="BE243" s="456"/>
      <c r="BF243" s="673">
        <f t="shared" si="47"/>
        <v>0</v>
      </c>
      <c r="BG243" s="15"/>
    </row>
    <row r="244" spans="1:59" ht="13.5" hidden="1" customHeight="1" x14ac:dyDescent="0.15">
      <c r="A244" s="2578"/>
      <c r="B244" s="2582" t="s">
        <v>69</v>
      </c>
      <c r="C244" s="2583"/>
      <c r="D244" s="2583"/>
      <c r="E244" s="787" t="s">
        <v>72</v>
      </c>
      <c r="F244" s="699"/>
      <c r="G244" s="700"/>
      <c r="H244" s="699"/>
      <c r="I244" s="701"/>
      <c r="J244" s="700"/>
      <c r="K244" s="699"/>
      <c r="L244" s="701"/>
      <c r="M244" s="701"/>
      <c r="N244" s="700"/>
      <c r="O244" s="699"/>
      <c r="P244" s="700"/>
      <c r="Q244" s="699"/>
      <c r="R244" s="699"/>
      <c r="S244" s="701"/>
      <c r="T244" s="701"/>
      <c r="U244" s="700"/>
      <c r="V244" s="915"/>
      <c r="W244" s="915"/>
      <c r="X244" s="915"/>
      <c r="Y244" s="915"/>
      <c r="Z244" s="915"/>
      <c r="AA244" s="699"/>
      <c r="AB244" s="783">
        <f t="shared" si="54"/>
        <v>0</v>
      </c>
      <c r="AD244" s="15"/>
      <c r="AE244" s="2838"/>
      <c r="AF244" s="2840" t="s">
        <v>69</v>
      </c>
      <c r="AG244" s="2841"/>
      <c r="AH244" s="2841"/>
      <c r="AI244" s="715" t="s">
        <v>72</v>
      </c>
      <c r="AJ244" s="447"/>
      <c r="AK244" s="451"/>
      <c r="AL244" s="447"/>
      <c r="AM244" s="465"/>
      <c r="AN244" s="451"/>
      <c r="AO244" s="447"/>
      <c r="AP244" s="465"/>
      <c r="AQ244" s="465"/>
      <c r="AR244" s="451"/>
      <c r="AS244" s="447"/>
      <c r="AT244" s="451"/>
      <c r="AU244" s="447"/>
      <c r="AV244" s="447"/>
      <c r="AW244" s="465"/>
      <c r="AX244" s="465"/>
      <c r="AY244" s="451"/>
      <c r="AZ244" s="2845"/>
      <c r="BA244" s="2846"/>
      <c r="BB244" s="2846"/>
      <c r="BC244" s="2846"/>
      <c r="BD244" s="2847"/>
      <c r="BE244" s="447"/>
      <c r="BF244" s="689">
        <f t="shared" si="47"/>
        <v>0</v>
      </c>
      <c r="BG244" s="15"/>
    </row>
    <row r="245" spans="1:59" ht="13.5" hidden="1" customHeight="1" thickBot="1" x14ac:dyDescent="0.2">
      <c r="A245" s="2578"/>
      <c r="B245" s="2584"/>
      <c r="C245" s="2585"/>
      <c r="D245" s="2585"/>
      <c r="E245" s="789" t="s">
        <v>19</v>
      </c>
      <c r="F245" s="705"/>
      <c r="G245" s="706"/>
      <c r="H245" s="705"/>
      <c r="I245" s="707"/>
      <c r="J245" s="706"/>
      <c r="K245" s="705"/>
      <c r="L245" s="707"/>
      <c r="M245" s="707"/>
      <c r="N245" s="706"/>
      <c r="O245" s="705"/>
      <c r="P245" s="706"/>
      <c r="Q245" s="705"/>
      <c r="R245" s="705"/>
      <c r="S245" s="707"/>
      <c r="T245" s="707"/>
      <c r="U245" s="706"/>
      <c r="V245" s="916"/>
      <c r="W245" s="916"/>
      <c r="X245" s="916"/>
      <c r="Y245" s="916"/>
      <c r="Z245" s="916"/>
      <c r="AA245" s="692"/>
      <c r="AB245" s="790">
        <f t="shared" si="54"/>
        <v>0</v>
      </c>
      <c r="AD245" s="15"/>
      <c r="AE245" s="2838"/>
      <c r="AF245" s="2851"/>
      <c r="AG245" s="2852"/>
      <c r="AH245" s="2852"/>
      <c r="AI245" s="728" t="s">
        <v>19</v>
      </c>
      <c r="AJ245" s="680"/>
      <c r="AK245" s="571"/>
      <c r="AL245" s="680"/>
      <c r="AM245" s="681"/>
      <c r="AN245" s="571"/>
      <c r="AO245" s="680"/>
      <c r="AP245" s="681"/>
      <c r="AQ245" s="681"/>
      <c r="AR245" s="571"/>
      <c r="AS245" s="680"/>
      <c r="AT245" s="571"/>
      <c r="AU245" s="680"/>
      <c r="AV245" s="680"/>
      <c r="AW245" s="681"/>
      <c r="AX245" s="681"/>
      <c r="AY245" s="571"/>
      <c r="AZ245" s="2845"/>
      <c r="BA245" s="2846"/>
      <c r="BB245" s="2846"/>
      <c r="BC245" s="2846"/>
      <c r="BD245" s="2847"/>
      <c r="BE245" s="456"/>
      <c r="BF245" s="683">
        <f t="shared" si="47"/>
        <v>0</v>
      </c>
      <c r="BG245" s="15"/>
    </row>
    <row r="246" spans="1:59" ht="13.5" hidden="1" customHeight="1" thickTop="1" x14ac:dyDescent="0.15">
      <c r="A246" s="2578"/>
      <c r="B246" s="2586" t="s">
        <v>6</v>
      </c>
      <c r="C246" s="2587"/>
      <c r="D246" s="2587"/>
      <c r="E246" s="791" t="s">
        <v>72</v>
      </c>
      <c r="F246" s="730">
        <f>SUM(F236,F238,F240,F242,F244)</f>
        <v>0</v>
      </c>
      <c r="G246" s="731">
        <f t="shared" ref="G246:U247" si="55">SUM(G236,G238,G240,G242,G244)</f>
        <v>0</v>
      </c>
      <c r="H246" s="732">
        <f t="shared" si="55"/>
        <v>0</v>
      </c>
      <c r="I246" s="732">
        <f t="shared" si="55"/>
        <v>0</v>
      </c>
      <c r="J246" s="733">
        <f>SUM(J236,J238,J240,J242,J244)</f>
        <v>0</v>
      </c>
      <c r="K246" s="734">
        <f t="shared" si="55"/>
        <v>0</v>
      </c>
      <c r="L246" s="735">
        <f t="shared" si="55"/>
        <v>0</v>
      </c>
      <c r="M246" s="735">
        <f t="shared" si="55"/>
        <v>0</v>
      </c>
      <c r="N246" s="736">
        <f t="shared" si="55"/>
        <v>0</v>
      </c>
      <c r="O246" s="737">
        <f t="shared" si="55"/>
        <v>0</v>
      </c>
      <c r="P246" s="738">
        <f t="shared" si="55"/>
        <v>0</v>
      </c>
      <c r="Q246" s="739">
        <f>SUM(Q236,Q238,Q240,Q242,Q244)</f>
        <v>0</v>
      </c>
      <c r="R246" s="792">
        <f t="shared" si="55"/>
        <v>0</v>
      </c>
      <c r="S246" s="793">
        <f t="shared" si="55"/>
        <v>0</v>
      </c>
      <c r="T246" s="793">
        <f t="shared" si="55"/>
        <v>0</v>
      </c>
      <c r="U246" s="794">
        <f t="shared" si="55"/>
        <v>0</v>
      </c>
      <c r="V246" s="917"/>
      <c r="W246" s="918"/>
      <c r="X246" s="918"/>
      <c r="Y246" s="918"/>
      <c r="Z246" s="919"/>
      <c r="AA246" s="747">
        <f>SUM(AA236,AA238,AA240,AA242,AA244)</f>
        <v>0</v>
      </c>
      <c r="AB246" s="798">
        <f t="shared" si="54"/>
        <v>0</v>
      </c>
      <c r="AD246" s="15"/>
      <c r="AE246" s="2838"/>
      <c r="AF246" s="2853" t="s">
        <v>6</v>
      </c>
      <c r="AG246" s="2854"/>
      <c r="AH246" s="2854"/>
      <c r="AI246" s="749" t="s">
        <v>72</v>
      </c>
      <c r="AJ246" s="750">
        <f t="shared" ref="AJ246:AY247" si="56">SUM(AJ236,AJ238,AJ242,AJ244)</f>
        <v>0</v>
      </c>
      <c r="AK246" s="751">
        <f t="shared" si="56"/>
        <v>0</v>
      </c>
      <c r="AL246" s="752">
        <f t="shared" si="56"/>
        <v>0</v>
      </c>
      <c r="AM246" s="752">
        <f t="shared" si="56"/>
        <v>0</v>
      </c>
      <c r="AN246" s="753">
        <f t="shared" si="56"/>
        <v>0</v>
      </c>
      <c r="AO246" s="750">
        <f t="shared" si="56"/>
        <v>0</v>
      </c>
      <c r="AP246" s="752">
        <f t="shared" si="56"/>
        <v>0</v>
      </c>
      <c r="AQ246" s="752">
        <f t="shared" si="56"/>
        <v>0</v>
      </c>
      <c r="AR246" s="753">
        <f t="shared" si="56"/>
        <v>0</v>
      </c>
      <c r="AS246" s="750">
        <f t="shared" si="56"/>
        <v>0</v>
      </c>
      <c r="AT246" s="751">
        <f t="shared" si="56"/>
        <v>0</v>
      </c>
      <c r="AU246" s="754">
        <f t="shared" si="56"/>
        <v>0</v>
      </c>
      <c r="AV246" s="750">
        <f t="shared" si="56"/>
        <v>0</v>
      </c>
      <c r="AW246" s="752">
        <f t="shared" si="56"/>
        <v>0</v>
      </c>
      <c r="AX246" s="752">
        <f t="shared" si="56"/>
        <v>0</v>
      </c>
      <c r="AY246" s="753">
        <f t="shared" si="56"/>
        <v>0</v>
      </c>
      <c r="AZ246" s="2845"/>
      <c r="BA246" s="2846"/>
      <c r="BB246" s="2846"/>
      <c r="BC246" s="2846"/>
      <c r="BD246" s="2847"/>
      <c r="BE246" s="756">
        <f>SUM(BE236,BE238,BE242,BE244)</f>
        <v>0</v>
      </c>
      <c r="BF246" s="757">
        <f t="shared" si="47"/>
        <v>0</v>
      </c>
      <c r="BG246" s="15"/>
    </row>
    <row r="247" spans="1:59" ht="13.5" hidden="1" customHeight="1" thickBot="1" x14ac:dyDescent="0.2">
      <c r="A247" s="2579"/>
      <c r="B247" s="2588"/>
      <c r="C247" s="2589"/>
      <c r="D247" s="2589"/>
      <c r="E247" s="799" t="s">
        <v>19</v>
      </c>
      <c r="F247" s="800">
        <f>SUM(F237,F239,F241,F243,F245)</f>
        <v>0</v>
      </c>
      <c r="G247" s="801">
        <f t="shared" si="55"/>
        <v>0</v>
      </c>
      <c r="H247" s="802">
        <f t="shared" si="55"/>
        <v>0</v>
      </c>
      <c r="I247" s="802">
        <f t="shared" si="55"/>
        <v>0</v>
      </c>
      <c r="J247" s="803">
        <f>SUM(J237,J239,J241,J243,J245)</f>
        <v>0</v>
      </c>
      <c r="K247" s="804">
        <f t="shared" si="55"/>
        <v>0</v>
      </c>
      <c r="L247" s="805">
        <f t="shared" si="55"/>
        <v>0</v>
      </c>
      <c r="M247" s="805">
        <f t="shared" si="55"/>
        <v>0</v>
      </c>
      <c r="N247" s="806">
        <f t="shared" si="55"/>
        <v>0</v>
      </c>
      <c r="O247" s="807">
        <f t="shared" si="55"/>
        <v>0</v>
      </c>
      <c r="P247" s="808">
        <f t="shared" si="55"/>
        <v>0</v>
      </c>
      <c r="Q247" s="809">
        <f>SUM(Q237,Q239,Q241,Q243,Q245)</f>
        <v>0</v>
      </c>
      <c r="R247" s="810">
        <f t="shared" si="55"/>
        <v>0</v>
      </c>
      <c r="S247" s="811">
        <f t="shared" si="55"/>
        <v>0</v>
      </c>
      <c r="T247" s="811">
        <f t="shared" si="55"/>
        <v>0</v>
      </c>
      <c r="U247" s="812">
        <f t="shared" si="55"/>
        <v>0</v>
      </c>
      <c r="V247" s="924"/>
      <c r="W247" s="925"/>
      <c r="X247" s="925"/>
      <c r="Y247" s="925"/>
      <c r="Z247" s="926"/>
      <c r="AA247" s="816">
        <f>SUM(AA237,AA239,AA241,AA243,AA245)</f>
        <v>0</v>
      </c>
      <c r="AB247" s="817">
        <f t="shared" si="54"/>
        <v>0</v>
      </c>
      <c r="AD247" s="15"/>
      <c r="AE247" s="2857"/>
      <c r="AF247" s="2863"/>
      <c r="AG247" s="2864"/>
      <c r="AH247" s="2864"/>
      <c r="AI247" s="818" t="s">
        <v>19</v>
      </c>
      <c r="AJ247" s="819">
        <f t="shared" si="56"/>
        <v>0</v>
      </c>
      <c r="AK247" s="820">
        <f t="shared" si="56"/>
        <v>0</v>
      </c>
      <c r="AL247" s="821">
        <f t="shared" si="56"/>
        <v>0</v>
      </c>
      <c r="AM247" s="821">
        <f t="shared" si="56"/>
        <v>0</v>
      </c>
      <c r="AN247" s="572">
        <f t="shared" si="56"/>
        <v>0</v>
      </c>
      <c r="AO247" s="819">
        <f t="shared" si="56"/>
        <v>0</v>
      </c>
      <c r="AP247" s="821">
        <f t="shared" si="56"/>
        <v>0</v>
      </c>
      <c r="AQ247" s="821">
        <f t="shared" si="56"/>
        <v>0</v>
      </c>
      <c r="AR247" s="572">
        <f t="shared" si="56"/>
        <v>0</v>
      </c>
      <c r="AS247" s="819">
        <f t="shared" si="56"/>
        <v>0</v>
      </c>
      <c r="AT247" s="820">
        <f t="shared" si="56"/>
        <v>0</v>
      </c>
      <c r="AU247" s="573">
        <f t="shared" si="56"/>
        <v>0</v>
      </c>
      <c r="AV247" s="819">
        <f t="shared" si="56"/>
        <v>0</v>
      </c>
      <c r="AW247" s="821">
        <f t="shared" si="56"/>
        <v>0</v>
      </c>
      <c r="AX247" s="821">
        <f t="shared" si="56"/>
        <v>0</v>
      </c>
      <c r="AY247" s="572">
        <f t="shared" si="56"/>
        <v>0</v>
      </c>
      <c r="AZ247" s="2860"/>
      <c r="BA247" s="2861"/>
      <c r="BB247" s="2861"/>
      <c r="BC247" s="2861"/>
      <c r="BD247" s="2862"/>
      <c r="BE247" s="822">
        <f>SUM(BE237,BE239,BE243,BE245)</f>
        <v>0</v>
      </c>
      <c r="BF247" s="823">
        <f t="shared" si="47"/>
        <v>0</v>
      </c>
      <c r="BG247" s="15"/>
    </row>
    <row r="248" spans="1:59" ht="13.5" hidden="1" customHeight="1" x14ac:dyDescent="0.15">
      <c r="A248" s="824"/>
      <c r="B248" s="75"/>
      <c r="C248" s="75"/>
      <c r="D248" s="75"/>
      <c r="E248" s="825"/>
      <c r="F248" s="196"/>
      <c r="G248" s="196"/>
      <c r="H248" s="196"/>
      <c r="I248" s="196"/>
      <c r="J248" s="196"/>
      <c r="K248" s="196"/>
      <c r="L248" s="196"/>
      <c r="M248" s="196"/>
      <c r="N248" s="196"/>
      <c r="O248" s="196"/>
      <c r="P248" s="196"/>
      <c r="Q248" s="196"/>
      <c r="R248" s="196"/>
      <c r="S248" s="196"/>
      <c r="T248" s="196"/>
      <c r="U248" s="196"/>
      <c r="V248" s="2558" t="s">
        <v>402</v>
      </c>
      <c r="W248" s="2558"/>
      <c r="X248" s="2558"/>
      <c r="Y248" s="2558"/>
      <c r="Z248" s="2558"/>
      <c r="AA248" s="2558"/>
      <c r="AB248" s="2558"/>
      <c r="AD248" s="15"/>
      <c r="AE248" s="826"/>
      <c r="AF248" s="199"/>
      <c r="AG248" s="199"/>
      <c r="AH248" s="199"/>
      <c r="AI248" s="115"/>
      <c r="AJ248" s="53"/>
      <c r="AK248" s="53"/>
      <c r="AL248" s="53"/>
      <c r="AM248" s="53"/>
      <c r="AN248" s="53"/>
      <c r="AO248" s="53"/>
      <c r="AP248" s="53"/>
      <c r="AQ248" s="53"/>
      <c r="AR248" s="53"/>
      <c r="AS248" s="53"/>
      <c r="AT248" s="53"/>
      <c r="AU248" s="53"/>
      <c r="AV248" s="53"/>
      <c r="AW248" s="53"/>
      <c r="AX248" s="53"/>
      <c r="AY248" s="53"/>
      <c r="AZ248" s="34"/>
      <c r="BA248" s="34"/>
      <c r="BB248" s="34"/>
      <c r="BC248" s="34"/>
      <c r="BD248" s="34"/>
      <c r="BE248" s="53"/>
      <c r="BF248" s="53"/>
      <c r="BG248" s="15"/>
    </row>
    <row r="249" spans="1:59" x14ac:dyDescent="0.15">
      <c r="A249" s="2033" t="str">
        <f>IF(ISBLANK('１．学校基本情報'!$A$7),"",'１．学校基本情報'!$A$7)</f>
        <v/>
      </c>
      <c r="B249" s="2033"/>
      <c r="C249" s="2033"/>
      <c r="D249" s="2033"/>
      <c r="E249" s="2033"/>
      <c r="F249" s="2033"/>
      <c r="G249" s="2033"/>
      <c r="H249" s="2033"/>
      <c r="I249" s="2033"/>
      <c r="J249" s="2033"/>
      <c r="K249" s="2033"/>
      <c r="L249" s="2033"/>
      <c r="M249" s="2033"/>
      <c r="N249" s="2033"/>
      <c r="O249" s="2033"/>
      <c r="P249" s="2033"/>
      <c r="Q249" s="2033"/>
      <c r="R249" s="2033"/>
      <c r="S249" s="2033"/>
      <c r="T249" s="2033"/>
      <c r="U249" s="2033"/>
      <c r="V249" s="2033"/>
      <c r="W249" s="2033"/>
      <c r="X249" s="2033"/>
      <c r="Y249" s="2033"/>
      <c r="Z249" s="2033"/>
      <c r="AA249" s="2033"/>
      <c r="AB249" s="2033"/>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row>
    <row r="250" spans="1:59" ht="17.25" customHeight="1" thickBot="1" x14ac:dyDescent="0.3">
      <c r="A250" s="2063" t="s">
        <v>34</v>
      </c>
      <c r="B250" s="2063"/>
      <c r="C250" s="2063"/>
      <c r="D250" s="2063"/>
      <c r="E250" s="2063"/>
      <c r="F250" s="2063"/>
      <c r="G250" s="2063"/>
      <c r="H250" s="2063"/>
      <c r="I250" s="2063"/>
      <c r="J250" s="2063"/>
      <c r="K250" s="2063"/>
      <c r="L250" s="2063"/>
      <c r="M250" s="2063"/>
      <c r="N250" s="2063"/>
      <c r="O250" s="2063"/>
      <c r="P250" s="2063"/>
      <c r="Q250" s="2063"/>
      <c r="R250" s="2063"/>
      <c r="S250" s="586"/>
      <c r="T250" s="586"/>
      <c r="U250" s="586"/>
      <c r="V250" s="586"/>
      <c r="W250" s="586"/>
      <c r="X250" s="586"/>
      <c r="Y250" s="586"/>
      <c r="Z250" s="586"/>
      <c r="AA250" s="586"/>
      <c r="AB250" s="196"/>
      <c r="AD250" s="16"/>
      <c r="AE250" s="1996" t="s">
        <v>34</v>
      </c>
      <c r="AF250" s="1996"/>
      <c r="AG250" s="1996"/>
      <c r="AH250" s="1996"/>
      <c r="AI250" s="1996"/>
      <c r="AJ250" s="1996"/>
      <c r="AK250" s="1996"/>
      <c r="AL250" s="1996"/>
      <c r="AM250" s="1996"/>
      <c r="AN250" s="1996"/>
      <c r="AO250" s="1996"/>
      <c r="AP250" s="1996"/>
      <c r="AQ250" s="1996"/>
      <c r="AR250" s="1996"/>
      <c r="AS250" s="1996"/>
      <c r="AT250" s="1996"/>
      <c r="AU250" s="1996"/>
      <c r="AV250" s="1996"/>
      <c r="AW250" s="16"/>
      <c r="AX250" s="16"/>
      <c r="AY250" s="16"/>
      <c r="AZ250" s="16"/>
      <c r="BA250" s="16"/>
      <c r="BB250" s="16"/>
      <c r="BC250" s="16"/>
      <c r="BD250" s="16"/>
      <c r="BE250" s="16"/>
      <c r="BF250" s="16"/>
      <c r="BG250" s="16"/>
    </row>
    <row r="251" spans="1:59" ht="59.85" customHeight="1" x14ac:dyDescent="0.15">
      <c r="A251" s="2611" t="s">
        <v>0</v>
      </c>
      <c r="B251" s="2612"/>
      <c r="C251" s="2612"/>
      <c r="D251" s="2612"/>
      <c r="E251" s="2613"/>
      <c r="F251" s="2614" t="s">
        <v>1</v>
      </c>
      <c r="G251" s="2615"/>
      <c r="H251" s="2616" t="s">
        <v>2</v>
      </c>
      <c r="I251" s="2617"/>
      <c r="J251" s="2618"/>
      <c r="K251" s="2619" t="s">
        <v>3</v>
      </c>
      <c r="L251" s="2620"/>
      <c r="M251" s="2620"/>
      <c r="N251" s="2621"/>
      <c r="O251" s="2622" t="s">
        <v>64</v>
      </c>
      <c r="P251" s="2623"/>
      <c r="Q251" s="2624" t="s">
        <v>4</v>
      </c>
      <c r="R251" s="2625" t="s">
        <v>3183</v>
      </c>
      <c r="S251" s="2626"/>
      <c r="T251" s="2626"/>
      <c r="U251" s="2627"/>
      <c r="V251" s="2601" t="s">
        <v>58</v>
      </c>
      <c r="W251" s="2602"/>
      <c r="X251" s="2602"/>
      <c r="Y251" s="2602"/>
      <c r="Z251" s="2603"/>
      <c r="AA251" s="2604" t="s">
        <v>63</v>
      </c>
      <c r="AB251" s="2605" t="s">
        <v>6</v>
      </c>
      <c r="AD251" s="15"/>
      <c r="AE251" s="2781" t="s">
        <v>0</v>
      </c>
      <c r="AF251" s="2782"/>
      <c r="AG251" s="2782"/>
      <c r="AH251" s="2782"/>
      <c r="AI251" s="2783"/>
      <c r="AJ251" s="2786" t="s">
        <v>1</v>
      </c>
      <c r="AK251" s="2787"/>
      <c r="AL251" s="2788" t="s">
        <v>2</v>
      </c>
      <c r="AM251" s="2789"/>
      <c r="AN251" s="2787"/>
      <c r="AO251" s="2788" t="s">
        <v>3</v>
      </c>
      <c r="AP251" s="2789"/>
      <c r="AQ251" s="2789"/>
      <c r="AR251" s="2787"/>
      <c r="AS251" s="2790" t="s">
        <v>64</v>
      </c>
      <c r="AT251" s="2791"/>
      <c r="AU251" s="2792" t="s">
        <v>4</v>
      </c>
      <c r="AV251" s="2788" t="s">
        <v>5</v>
      </c>
      <c r="AW251" s="2789"/>
      <c r="AX251" s="2789"/>
      <c r="AY251" s="2787"/>
      <c r="AZ251" s="2794" t="s">
        <v>58</v>
      </c>
      <c r="BA251" s="2795"/>
      <c r="BB251" s="2795"/>
      <c r="BC251" s="2795"/>
      <c r="BD251" s="2792"/>
      <c r="BE251" s="2795" t="s">
        <v>63</v>
      </c>
      <c r="BF251" s="2797" t="s">
        <v>6</v>
      </c>
      <c r="BG251" s="15"/>
    </row>
    <row r="252" spans="1:59" ht="127.5" customHeight="1" x14ac:dyDescent="0.15">
      <c r="A252" s="2562"/>
      <c r="B252" s="2563"/>
      <c r="C252" s="2563"/>
      <c r="D252" s="2563"/>
      <c r="E252" s="2564"/>
      <c r="F252" s="588" t="s">
        <v>7</v>
      </c>
      <c r="G252" s="589" t="s">
        <v>8</v>
      </c>
      <c r="H252" s="590" t="s">
        <v>9</v>
      </c>
      <c r="I252" s="591" t="s">
        <v>10</v>
      </c>
      <c r="J252" s="592" t="s">
        <v>11</v>
      </c>
      <c r="K252" s="593" t="s">
        <v>12</v>
      </c>
      <c r="L252" s="594" t="s">
        <v>13</v>
      </c>
      <c r="M252" s="594" t="s">
        <v>14</v>
      </c>
      <c r="N252" s="595" t="s">
        <v>15</v>
      </c>
      <c r="O252" s="596" t="s">
        <v>70</v>
      </c>
      <c r="P252" s="597" t="s">
        <v>71</v>
      </c>
      <c r="Q252" s="2541"/>
      <c r="R252" s="598" t="s">
        <v>525</v>
      </c>
      <c r="S252" s="599" t="s">
        <v>526</v>
      </c>
      <c r="T252" s="599" t="s">
        <v>509</v>
      </c>
      <c r="U252" s="600" t="s">
        <v>16</v>
      </c>
      <c r="V252" s="601" t="s">
        <v>59</v>
      </c>
      <c r="W252" s="602" t="s">
        <v>60</v>
      </c>
      <c r="X252" s="602" t="s">
        <v>338</v>
      </c>
      <c r="Y252" s="602" t="s">
        <v>535</v>
      </c>
      <c r="Z252" s="603" t="s">
        <v>62</v>
      </c>
      <c r="AA252" s="2549"/>
      <c r="AB252" s="2551"/>
      <c r="AD252" s="15"/>
      <c r="AE252" s="2784"/>
      <c r="AF252" s="2098"/>
      <c r="AG252" s="2098"/>
      <c r="AH252" s="2098"/>
      <c r="AI252" s="2785"/>
      <c r="AJ252" s="604" t="s">
        <v>7</v>
      </c>
      <c r="AK252" s="605" t="s">
        <v>8</v>
      </c>
      <c r="AL252" s="606" t="s">
        <v>9</v>
      </c>
      <c r="AM252" s="607" t="s">
        <v>10</v>
      </c>
      <c r="AN252" s="605" t="s">
        <v>11</v>
      </c>
      <c r="AO252" s="606" t="s">
        <v>12</v>
      </c>
      <c r="AP252" s="607" t="s">
        <v>13</v>
      </c>
      <c r="AQ252" s="607" t="s">
        <v>14</v>
      </c>
      <c r="AR252" s="605" t="s">
        <v>15</v>
      </c>
      <c r="AS252" s="608" t="s">
        <v>70</v>
      </c>
      <c r="AT252" s="605" t="s">
        <v>71</v>
      </c>
      <c r="AU252" s="2793"/>
      <c r="AV252" s="606" t="s">
        <v>536</v>
      </c>
      <c r="AW252" s="607" t="s">
        <v>537</v>
      </c>
      <c r="AX252" s="607" t="s">
        <v>540</v>
      </c>
      <c r="AY252" s="605" t="s">
        <v>16</v>
      </c>
      <c r="AZ252" s="608" t="s">
        <v>59</v>
      </c>
      <c r="BA252" s="607" t="s">
        <v>60</v>
      </c>
      <c r="BB252" s="607" t="s">
        <v>338</v>
      </c>
      <c r="BC252" s="607" t="s">
        <v>61</v>
      </c>
      <c r="BD252" s="605" t="s">
        <v>62</v>
      </c>
      <c r="BE252" s="2796"/>
      <c r="BF252" s="2798"/>
      <c r="BG252" s="15"/>
    </row>
    <row r="253" spans="1:59" ht="15.95" customHeight="1" x14ac:dyDescent="0.15">
      <c r="A253" s="2606" t="s">
        <v>438</v>
      </c>
      <c r="B253" s="2555"/>
      <c r="C253" s="2555"/>
      <c r="D253" s="2555"/>
      <c r="E253" s="2607"/>
      <c r="F253" s="609">
        <f t="shared" ref="F253:AA253" si="57">SUM(F261,F263,F265,F267,F269,F271,F273,F275,F277,F279,F281,F283)</f>
        <v>0</v>
      </c>
      <c r="G253" s="610">
        <f t="shared" si="57"/>
        <v>0</v>
      </c>
      <c r="H253" s="611">
        <f t="shared" si="57"/>
        <v>0</v>
      </c>
      <c r="I253" s="612">
        <f t="shared" si="57"/>
        <v>0</v>
      </c>
      <c r="J253" s="613">
        <f t="shared" si="57"/>
        <v>0</v>
      </c>
      <c r="K253" s="614">
        <f t="shared" si="57"/>
        <v>0</v>
      </c>
      <c r="L253" s="615">
        <f t="shared" si="57"/>
        <v>0</v>
      </c>
      <c r="M253" s="615">
        <f t="shared" si="57"/>
        <v>0</v>
      </c>
      <c r="N253" s="616">
        <f t="shared" si="57"/>
        <v>0</v>
      </c>
      <c r="O253" s="617">
        <f t="shared" si="57"/>
        <v>0</v>
      </c>
      <c r="P253" s="618">
        <f t="shared" si="57"/>
        <v>0</v>
      </c>
      <c r="Q253" s="619">
        <f t="shared" si="57"/>
        <v>0</v>
      </c>
      <c r="R253" s="620">
        <f t="shared" si="57"/>
        <v>0</v>
      </c>
      <c r="S253" s="621">
        <f t="shared" si="57"/>
        <v>0</v>
      </c>
      <c r="T253" s="621">
        <f t="shared" si="57"/>
        <v>0</v>
      </c>
      <c r="U253" s="622">
        <f t="shared" si="57"/>
        <v>0</v>
      </c>
      <c r="V253" s="623">
        <f t="shared" si="57"/>
        <v>0</v>
      </c>
      <c r="W253" s="624">
        <f t="shared" si="57"/>
        <v>0</v>
      </c>
      <c r="X253" s="624">
        <f t="shared" si="57"/>
        <v>0</v>
      </c>
      <c r="Y253" s="624">
        <f t="shared" si="57"/>
        <v>0</v>
      </c>
      <c r="Z253" s="625">
        <f t="shared" si="57"/>
        <v>0</v>
      </c>
      <c r="AA253" s="626">
        <f t="shared" si="57"/>
        <v>0</v>
      </c>
      <c r="AB253" s="927">
        <f>SUM(F253:AA253)</f>
        <v>0</v>
      </c>
      <c r="AD253" s="15"/>
      <c r="AE253" s="2799" t="s">
        <v>683</v>
      </c>
      <c r="AF253" s="2800"/>
      <c r="AG253" s="2800"/>
      <c r="AH253" s="2800"/>
      <c r="AI253" s="2801"/>
      <c r="AJ253" s="628">
        <f t="shared" ref="AJ253:BE253" si="58">SUM(AJ261,AJ263,AJ265,AJ267,AJ269,AJ271,AJ273,AJ275,AJ277,AJ279,AJ281,AJ283)</f>
        <v>0</v>
      </c>
      <c r="AK253" s="629">
        <f t="shared" si="58"/>
        <v>0</v>
      </c>
      <c r="AL253" s="630">
        <f t="shared" si="58"/>
        <v>0</v>
      </c>
      <c r="AM253" s="631">
        <f t="shared" si="58"/>
        <v>0</v>
      </c>
      <c r="AN253" s="629">
        <f t="shared" si="58"/>
        <v>0</v>
      </c>
      <c r="AO253" s="630">
        <f t="shared" si="58"/>
        <v>0</v>
      </c>
      <c r="AP253" s="631">
        <f t="shared" si="58"/>
        <v>0</v>
      </c>
      <c r="AQ253" s="631">
        <f t="shared" si="58"/>
        <v>0</v>
      </c>
      <c r="AR253" s="629">
        <f t="shared" si="58"/>
        <v>0</v>
      </c>
      <c r="AS253" s="628">
        <f t="shared" si="58"/>
        <v>0</v>
      </c>
      <c r="AT253" s="629">
        <f t="shared" si="58"/>
        <v>0</v>
      </c>
      <c r="AU253" s="632">
        <f t="shared" si="58"/>
        <v>0</v>
      </c>
      <c r="AV253" s="630">
        <f t="shared" si="58"/>
        <v>0</v>
      </c>
      <c r="AW253" s="631">
        <f t="shared" si="58"/>
        <v>0</v>
      </c>
      <c r="AX253" s="631">
        <f t="shared" si="58"/>
        <v>0</v>
      </c>
      <c r="AY253" s="629">
        <f t="shared" si="58"/>
        <v>0</v>
      </c>
      <c r="AZ253" s="628">
        <f t="shared" si="58"/>
        <v>0</v>
      </c>
      <c r="BA253" s="631">
        <f t="shared" si="58"/>
        <v>0</v>
      </c>
      <c r="BB253" s="631">
        <f t="shared" si="58"/>
        <v>0</v>
      </c>
      <c r="BC253" s="631">
        <f t="shared" si="58"/>
        <v>0</v>
      </c>
      <c r="BD253" s="629">
        <f t="shared" si="58"/>
        <v>0</v>
      </c>
      <c r="BE253" s="633">
        <f t="shared" si="58"/>
        <v>0</v>
      </c>
      <c r="BF253" s="634">
        <f>SUM(AJ253:BE253)</f>
        <v>0</v>
      </c>
      <c r="BG253" s="15"/>
    </row>
    <row r="254" spans="1:59" ht="15.95" customHeight="1" x14ac:dyDescent="0.15">
      <c r="A254" s="1766"/>
      <c r="B254" s="1731"/>
      <c r="C254" s="2608" t="s">
        <v>19</v>
      </c>
      <c r="D254" s="2609"/>
      <c r="E254" s="2610"/>
      <c r="F254" s="1739">
        <f t="shared" ref="F254:AA254" si="59">SUM(F262,F264,F266,F268,F270,F272,F274,F276,F278,F280,F282,F284)</f>
        <v>0</v>
      </c>
      <c r="G254" s="1740">
        <f t="shared" si="59"/>
        <v>0</v>
      </c>
      <c r="H254" s="1741">
        <f t="shared" si="59"/>
        <v>0</v>
      </c>
      <c r="I254" s="1742">
        <f t="shared" si="59"/>
        <v>0</v>
      </c>
      <c r="J254" s="1743">
        <f t="shared" si="59"/>
        <v>0</v>
      </c>
      <c r="K254" s="1744">
        <f t="shared" si="59"/>
        <v>0</v>
      </c>
      <c r="L254" s="1745">
        <f t="shared" si="59"/>
        <v>0</v>
      </c>
      <c r="M254" s="1745">
        <f t="shared" si="59"/>
        <v>0</v>
      </c>
      <c r="N254" s="1746">
        <f t="shared" si="59"/>
        <v>0</v>
      </c>
      <c r="O254" s="1747">
        <f t="shared" si="59"/>
        <v>0</v>
      </c>
      <c r="P254" s="1748">
        <f t="shared" si="59"/>
        <v>0</v>
      </c>
      <c r="Q254" s="1749">
        <f t="shared" si="59"/>
        <v>0</v>
      </c>
      <c r="R254" s="1750">
        <f t="shared" si="59"/>
        <v>0</v>
      </c>
      <c r="S254" s="1751">
        <f t="shared" si="59"/>
        <v>0</v>
      </c>
      <c r="T254" s="1751">
        <f t="shared" si="59"/>
        <v>0</v>
      </c>
      <c r="U254" s="1752">
        <f t="shared" si="59"/>
        <v>0</v>
      </c>
      <c r="V254" s="1753">
        <f t="shared" si="59"/>
        <v>0</v>
      </c>
      <c r="W254" s="1754">
        <f t="shared" si="59"/>
        <v>0</v>
      </c>
      <c r="X254" s="1754">
        <f t="shared" si="59"/>
        <v>0</v>
      </c>
      <c r="Y254" s="1754">
        <f t="shared" si="59"/>
        <v>0</v>
      </c>
      <c r="Z254" s="1755">
        <f t="shared" si="59"/>
        <v>0</v>
      </c>
      <c r="AA254" s="1756">
        <f t="shared" si="59"/>
        <v>0</v>
      </c>
      <c r="AB254" s="1765">
        <f>SUM(F254:AA254)</f>
        <v>0</v>
      </c>
      <c r="AD254" s="15"/>
      <c r="AE254" s="650"/>
      <c r="AF254" s="651"/>
      <c r="AG254" s="2802" t="s">
        <v>19</v>
      </c>
      <c r="AH254" s="2803"/>
      <c r="AI254" s="2804"/>
      <c r="AJ254" s="652">
        <f t="shared" ref="AJ254:BE254" si="60">SUM(AJ262,AJ264,AJ266,AJ268,AJ270,AJ272,AJ274,AJ276,AJ278,AJ280,AJ282,AJ284)</f>
        <v>0</v>
      </c>
      <c r="AK254" s="653">
        <f t="shared" si="60"/>
        <v>0</v>
      </c>
      <c r="AL254" s="654">
        <f t="shared" si="60"/>
        <v>0</v>
      </c>
      <c r="AM254" s="655">
        <f t="shared" si="60"/>
        <v>0</v>
      </c>
      <c r="AN254" s="653">
        <f t="shared" si="60"/>
        <v>0</v>
      </c>
      <c r="AO254" s="654">
        <f t="shared" si="60"/>
        <v>0</v>
      </c>
      <c r="AP254" s="655">
        <f t="shared" si="60"/>
        <v>0</v>
      </c>
      <c r="AQ254" s="655">
        <f t="shared" si="60"/>
        <v>0</v>
      </c>
      <c r="AR254" s="653">
        <f t="shared" si="60"/>
        <v>0</v>
      </c>
      <c r="AS254" s="652">
        <f t="shared" si="60"/>
        <v>0</v>
      </c>
      <c r="AT254" s="653">
        <f t="shared" si="60"/>
        <v>0</v>
      </c>
      <c r="AU254" s="656">
        <f t="shared" si="60"/>
        <v>0</v>
      </c>
      <c r="AV254" s="654">
        <f t="shared" si="60"/>
        <v>0</v>
      </c>
      <c r="AW254" s="655">
        <f t="shared" si="60"/>
        <v>0</v>
      </c>
      <c r="AX254" s="655">
        <f t="shared" si="60"/>
        <v>0</v>
      </c>
      <c r="AY254" s="653">
        <f t="shared" si="60"/>
        <v>0</v>
      </c>
      <c r="AZ254" s="652">
        <f t="shared" si="60"/>
        <v>0</v>
      </c>
      <c r="BA254" s="655">
        <f t="shared" si="60"/>
        <v>0</v>
      </c>
      <c r="BB254" s="655">
        <f t="shared" si="60"/>
        <v>0</v>
      </c>
      <c r="BC254" s="655">
        <f t="shared" si="60"/>
        <v>0</v>
      </c>
      <c r="BD254" s="653">
        <f t="shared" si="60"/>
        <v>0</v>
      </c>
      <c r="BE254" s="657">
        <f t="shared" si="60"/>
        <v>0</v>
      </c>
      <c r="BF254" s="658">
        <f>SUM(AJ254:BE254)</f>
        <v>0</v>
      </c>
      <c r="BG254" s="15"/>
    </row>
    <row r="255" spans="1:59" ht="15.95" hidden="1" customHeight="1" x14ac:dyDescent="0.15">
      <c r="A255" s="928"/>
      <c r="B255" s="2630"/>
      <c r="C255" s="2631"/>
      <c r="D255" s="2631"/>
      <c r="E255" s="2632"/>
      <c r="F255" s="1760"/>
      <c r="G255" s="1761"/>
      <c r="H255" s="1760"/>
      <c r="I255" s="1762"/>
      <c r="J255" s="1761"/>
      <c r="K255" s="1760"/>
      <c r="L255" s="1762"/>
      <c r="M255" s="1762"/>
      <c r="N255" s="1761"/>
      <c r="O255" s="1760"/>
      <c r="P255" s="1761"/>
      <c r="Q255" s="1760"/>
      <c r="R255" s="1760"/>
      <c r="S255" s="1762"/>
      <c r="T255" s="1762"/>
      <c r="U255" s="1761"/>
      <c r="V255" s="1760"/>
      <c r="W255" s="1762"/>
      <c r="X255" s="1762"/>
      <c r="Y255" s="1762"/>
      <c r="Z255" s="1761"/>
      <c r="AA255" s="1763"/>
      <c r="AB255" s="1764"/>
      <c r="AD255" s="15"/>
      <c r="AE255" s="665"/>
      <c r="AF255" s="2805" t="s">
        <v>760</v>
      </c>
      <c r="AG255" s="2806"/>
      <c r="AH255" s="2806"/>
      <c r="AI255" s="2807"/>
      <c r="AJ255" s="447"/>
      <c r="AK255" s="451"/>
      <c r="AL255" s="447"/>
      <c r="AM255" s="465"/>
      <c r="AN255" s="451"/>
      <c r="AO255" s="447"/>
      <c r="AP255" s="465"/>
      <c r="AQ255" s="465"/>
      <c r="AR255" s="451"/>
      <c r="AS255" s="447"/>
      <c r="AT255" s="451"/>
      <c r="AU255" s="447"/>
      <c r="AV255" s="447"/>
      <c r="AW255" s="465"/>
      <c r="AX255" s="465"/>
      <c r="AY255" s="451"/>
      <c r="AZ255" s="447"/>
      <c r="BA255" s="465"/>
      <c r="BB255" s="465"/>
      <c r="BC255" s="465"/>
      <c r="BD255" s="451"/>
      <c r="BE255" s="447"/>
      <c r="BF255" s="666">
        <f t="shared" ref="BF255:BF284" si="61">SUM(AJ255:BE255)</f>
        <v>0</v>
      </c>
      <c r="BG255" s="15"/>
    </row>
    <row r="256" spans="1:59" ht="15.95" hidden="1" customHeight="1" x14ac:dyDescent="0.15">
      <c r="A256" s="928"/>
      <c r="B256" s="2630"/>
      <c r="C256" s="2631"/>
      <c r="D256" s="2631"/>
      <c r="E256" s="2632"/>
      <c r="F256" s="896"/>
      <c r="G256" s="897"/>
      <c r="H256" s="896"/>
      <c r="I256" s="898"/>
      <c r="J256" s="897"/>
      <c r="K256" s="896"/>
      <c r="L256" s="898"/>
      <c r="M256" s="898"/>
      <c r="N256" s="897"/>
      <c r="O256" s="896"/>
      <c r="P256" s="897"/>
      <c r="Q256" s="896"/>
      <c r="R256" s="896"/>
      <c r="S256" s="898"/>
      <c r="T256" s="898"/>
      <c r="U256" s="897"/>
      <c r="V256" s="896"/>
      <c r="W256" s="898"/>
      <c r="X256" s="898"/>
      <c r="Y256" s="898"/>
      <c r="Z256" s="897"/>
      <c r="AA256" s="899"/>
      <c r="AB256" s="930"/>
      <c r="AD256" s="15"/>
      <c r="AE256" s="665"/>
      <c r="AF256" s="672"/>
      <c r="AG256" s="2808" t="s">
        <v>19</v>
      </c>
      <c r="AH256" s="2809"/>
      <c r="AI256" s="2810"/>
      <c r="AJ256" s="456"/>
      <c r="AK256" s="460"/>
      <c r="AL256" s="456"/>
      <c r="AM256" s="457"/>
      <c r="AN256" s="460"/>
      <c r="AO256" s="456"/>
      <c r="AP256" s="457"/>
      <c r="AQ256" s="457"/>
      <c r="AR256" s="460"/>
      <c r="AS256" s="456"/>
      <c r="AT256" s="460"/>
      <c r="AU256" s="456"/>
      <c r="AV256" s="456"/>
      <c r="AW256" s="457"/>
      <c r="AX256" s="457"/>
      <c r="AY256" s="460"/>
      <c r="AZ256" s="456"/>
      <c r="BA256" s="457"/>
      <c r="BB256" s="457"/>
      <c r="BC256" s="457"/>
      <c r="BD256" s="460"/>
      <c r="BE256" s="456"/>
      <c r="BF256" s="673">
        <f t="shared" si="61"/>
        <v>0</v>
      </c>
      <c r="BG256" s="15"/>
    </row>
    <row r="257" spans="1:59" ht="15.95" hidden="1" customHeight="1" x14ac:dyDescent="0.15">
      <c r="A257" s="928"/>
      <c r="B257" s="2630"/>
      <c r="C257" s="2631"/>
      <c r="D257" s="2631"/>
      <c r="E257" s="2632"/>
      <c r="F257" s="891"/>
      <c r="G257" s="892"/>
      <c r="H257" s="891"/>
      <c r="I257" s="893"/>
      <c r="J257" s="892"/>
      <c r="K257" s="891"/>
      <c r="L257" s="893"/>
      <c r="M257" s="893"/>
      <c r="N257" s="892"/>
      <c r="O257" s="891"/>
      <c r="P257" s="892"/>
      <c r="Q257" s="891"/>
      <c r="R257" s="891"/>
      <c r="S257" s="893"/>
      <c r="T257" s="893"/>
      <c r="U257" s="892"/>
      <c r="V257" s="891"/>
      <c r="W257" s="893"/>
      <c r="X257" s="893"/>
      <c r="Y257" s="893"/>
      <c r="Z257" s="892"/>
      <c r="AA257" s="894"/>
      <c r="AB257" s="929"/>
      <c r="AD257" s="15"/>
      <c r="AE257" s="665"/>
      <c r="AF257" s="2811" t="s">
        <v>999</v>
      </c>
      <c r="AG257" s="2812"/>
      <c r="AH257" s="2812"/>
      <c r="AI257" s="2813"/>
      <c r="AJ257" s="447"/>
      <c r="AK257" s="451"/>
      <c r="AL257" s="447"/>
      <c r="AM257" s="465"/>
      <c r="AN257" s="451"/>
      <c r="AO257" s="447"/>
      <c r="AP257" s="465"/>
      <c r="AQ257" s="465"/>
      <c r="AR257" s="451"/>
      <c r="AS257" s="447"/>
      <c r="AT257" s="451"/>
      <c r="AU257" s="447"/>
      <c r="AV257" s="447"/>
      <c r="AW257" s="465"/>
      <c r="AX257" s="465"/>
      <c r="AY257" s="451"/>
      <c r="AZ257" s="447"/>
      <c r="BA257" s="465"/>
      <c r="BB257" s="465"/>
      <c r="BC257" s="465"/>
      <c r="BD257" s="451"/>
      <c r="BE257" s="447"/>
      <c r="BF257" s="666">
        <f t="shared" si="61"/>
        <v>0</v>
      </c>
      <c r="BG257" s="15"/>
    </row>
    <row r="258" spans="1:59" ht="15.95" hidden="1" customHeight="1" x14ac:dyDescent="0.15">
      <c r="A258" s="928"/>
      <c r="B258" s="2630"/>
      <c r="C258" s="2631"/>
      <c r="D258" s="2631"/>
      <c r="E258" s="2632"/>
      <c r="F258" s="896"/>
      <c r="G258" s="897"/>
      <c r="H258" s="896"/>
      <c r="I258" s="898"/>
      <c r="J258" s="897"/>
      <c r="K258" s="896"/>
      <c r="L258" s="898"/>
      <c r="M258" s="898"/>
      <c r="N258" s="897"/>
      <c r="O258" s="896"/>
      <c r="P258" s="897"/>
      <c r="Q258" s="896"/>
      <c r="R258" s="896"/>
      <c r="S258" s="898"/>
      <c r="T258" s="898"/>
      <c r="U258" s="897"/>
      <c r="V258" s="896"/>
      <c r="W258" s="898"/>
      <c r="X258" s="898"/>
      <c r="Y258" s="898"/>
      <c r="Z258" s="897"/>
      <c r="AA258" s="899"/>
      <c r="AB258" s="930"/>
      <c r="AD258" s="15"/>
      <c r="AE258" s="665"/>
      <c r="AF258" s="672"/>
      <c r="AG258" s="2808" t="s">
        <v>19</v>
      </c>
      <c r="AH258" s="2809"/>
      <c r="AI258" s="2810"/>
      <c r="AJ258" s="456"/>
      <c r="AK258" s="460"/>
      <c r="AL258" s="456"/>
      <c r="AM258" s="457"/>
      <c r="AN258" s="460"/>
      <c r="AO258" s="456"/>
      <c r="AP258" s="457"/>
      <c r="AQ258" s="457"/>
      <c r="AR258" s="460"/>
      <c r="AS258" s="456"/>
      <c r="AT258" s="460"/>
      <c r="AU258" s="456"/>
      <c r="AV258" s="456"/>
      <c r="AW258" s="457"/>
      <c r="AX258" s="457"/>
      <c r="AY258" s="460"/>
      <c r="AZ258" s="456"/>
      <c r="BA258" s="457"/>
      <c r="BB258" s="457"/>
      <c r="BC258" s="457"/>
      <c r="BD258" s="460"/>
      <c r="BE258" s="456"/>
      <c r="BF258" s="673">
        <f t="shared" si="61"/>
        <v>0</v>
      </c>
      <c r="BG258" s="15"/>
    </row>
    <row r="259" spans="1:59" ht="15.95" hidden="1" customHeight="1" x14ac:dyDescent="0.15">
      <c r="A259" s="928"/>
      <c r="B259" s="2630"/>
      <c r="C259" s="2631"/>
      <c r="D259" s="2631"/>
      <c r="E259" s="2632"/>
      <c r="F259" s="891"/>
      <c r="G259" s="892"/>
      <c r="H259" s="891"/>
      <c r="I259" s="893"/>
      <c r="J259" s="892"/>
      <c r="K259" s="891"/>
      <c r="L259" s="893"/>
      <c r="M259" s="893"/>
      <c r="N259" s="892"/>
      <c r="O259" s="891"/>
      <c r="P259" s="892"/>
      <c r="Q259" s="891"/>
      <c r="R259" s="891"/>
      <c r="S259" s="893"/>
      <c r="T259" s="893"/>
      <c r="U259" s="892"/>
      <c r="V259" s="891"/>
      <c r="W259" s="893"/>
      <c r="X259" s="893"/>
      <c r="Y259" s="893"/>
      <c r="Z259" s="892"/>
      <c r="AA259" s="894"/>
      <c r="AB259" s="929"/>
      <c r="AD259" s="15"/>
      <c r="AE259" s="665"/>
      <c r="AF259" s="2811" t="s">
        <v>89</v>
      </c>
      <c r="AG259" s="2814"/>
      <c r="AH259" s="2814"/>
      <c r="AI259" s="2815"/>
      <c r="AJ259" s="447"/>
      <c r="AK259" s="451"/>
      <c r="AL259" s="447"/>
      <c r="AM259" s="465"/>
      <c r="AN259" s="451"/>
      <c r="AO259" s="447"/>
      <c r="AP259" s="465"/>
      <c r="AQ259" s="465"/>
      <c r="AR259" s="451"/>
      <c r="AS259" s="447"/>
      <c r="AT259" s="451"/>
      <c r="AU259" s="447"/>
      <c r="AV259" s="447"/>
      <c r="AW259" s="465"/>
      <c r="AX259" s="465"/>
      <c r="AY259" s="451"/>
      <c r="AZ259" s="447"/>
      <c r="BA259" s="465"/>
      <c r="BB259" s="465"/>
      <c r="BC259" s="465"/>
      <c r="BD259" s="451"/>
      <c r="BE259" s="447"/>
      <c r="BF259" s="666">
        <f t="shared" si="61"/>
        <v>0</v>
      </c>
      <c r="BG259" s="15"/>
    </row>
    <row r="260" spans="1:59" ht="15.95" hidden="1" customHeight="1" thickBot="1" x14ac:dyDescent="0.2">
      <c r="A260" s="1759"/>
      <c r="B260" s="2633"/>
      <c r="C260" s="2634"/>
      <c r="D260" s="2634"/>
      <c r="E260" s="2635"/>
      <c r="F260" s="896"/>
      <c r="G260" s="897"/>
      <c r="H260" s="896"/>
      <c r="I260" s="898"/>
      <c r="J260" s="897"/>
      <c r="K260" s="896"/>
      <c r="L260" s="898"/>
      <c r="M260" s="898"/>
      <c r="N260" s="897"/>
      <c r="O260" s="896"/>
      <c r="P260" s="897"/>
      <c r="Q260" s="896"/>
      <c r="R260" s="896"/>
      <c r="S260" s="898"/>
      <c r="T260" s="898"/>
      <c r="U260" s="897"/>
      <c r="V260" s="896"/>
      <c r="W260" s="898"/>
      <c r="X260" s="898"/>
      <c r="Y260" s="898"/>
      <c r="Z260" s="897"/>
      <c r="AA260" s="899"/>
      <c r="AB260" s="930"/>
      <c r="AD260" s="15"/>
      <c r="AE260" s="678"/>
      <c r="AF260" s="679"/>
      <c r="AG260" s="2816" t="s">
        <v>19</v>
      </c>
      <c r="AH260" s="2817"/>
      <c r="AI260" s="2818"/>
      <c r="AJ260" s="680"/>
      <c r="AK260" s="571"/>
      <c r="AL260" s="680"/>
      <c r="AM260" s="681"/>
      <c r="AN260" s="571"/>
      <c r="AO260" s="680"/>
      <c r="AP260" s="681"/>
      <c r="AQ260" s="681"/>
      <c r="AR260" s="571"/>
      <c r="AS260" s="680"/>
      <c r="AT260" s="571"/>
      <c r="AU260" s="680"/>
      <c r="AV260" s="680"/>
      <c r="AW260" s="681"/>
      <c r="AX260" s="681"/>
      <c r="AY260" s="571"/>
      <c r="AZ260" s="680"/>
      <c r="BA260" s="681"/>
      <c r="BB260" s="681"/>
      <c r="BC260" s="681"/>
      <c r="BD260" s="571"/>
      <c r="BE260" s="682"/>
      <c r="BF260" s="683">
        <f t="shared" si="61"/>
        <v>0</v>
      </c>
      <c r="BG260" s="15"/>
    </row>
    <row r="261" spans="1:59" ht="15.95" hidden="1" customHeight="1" thickTop="1" x14ac:dyDescent="0.15">
      <c r="A261" s="2573" t="s">
        <v>92</v>
      </c>
      <c r="B261" s="2554" t="s">
        <v>17</v>
      </c>
      <c r="C261" s="2629"/>
      <c r="D261" s="2628" t="s">
        <v>18</v>
      </c>
      <c r="E261" s="2557"/>
      <c r="F261" s="684"/>
      <c r="G261" s="685"/>
      <c r="H261" s="684"/>
      <c r="I261" s="686"/>
      <c r="J261" s="685"/>
      <c r="K261" s="684"/>
      <c r="L261" s="686"/>
      <c r="M261" s="686"/>
      <c r="N261" s="685"/>
      <c r="O261" s="684"/>
      <c r="P261" s="685"/>
      <c r="Q261" s="684"/>
      <c r="R261" s="684"/>
      <c r="S261" s="686"/>
      <c r="T261" s="686"/>
      <c r="U261" s="685"/>
      <c r="V261" s="684"/>
      <c r="W261" s="686"/>
      <c r="X261" s="686"/>
      <c r="Y261" s="686"/>
      <c r="Z261" s="685"/>
      <c r="AA261" s="685"/>
      <c r="AB261" s="931">
        <f t="shared" ref="AB261:AB284" si="62">SUM(F261:AA261)</f>
        <v>0</v>
      </c>
      <c r="AD261" s="15"/>
      <c r="AE261" s="2819" t="s">
        <v>92</v>
      </c>
      <c r="AF261" s="2869" t="s">
        <v>17</v>
      </c>
      <c r="AG261" s="2870"/>
      <c r="AH261" s="2871" t="s">
        <v>18</v>
      </c>
      <c r="AI261" s="2872"/>
      <c r="AJ261" s="551"/>
      <c r="AK261" s="688"/>
      <c r="AL261" s="551"/>
      <c r="AM261" s="448"/>
      <c r="AN261" s="688"/>
      <c r="AO261" s="551"/>
      <c r="AP261" s="448"/>
      <c r="AQ261" s="448"/>
      <c r="AR261" s="688"/>
      <c r="AS261" s="551"/>
      <c r="AT261" s="688"/>
      <c r="AU261" s="551"/>
      <c r="AV261" s="551"/>
      <c r="AW261" s="448"/>
      <c r="AX261" s="448"/>
      <c r="AY261" s="688"/>
      <c r="AZ261" s="551"/>
      <c r="BA261" s="448"/>
      <c r="BB261" s="448"/>
      <c r="BC261" s="448"/>
      <c r="BD261" s="688"/>
      <c r="BE261" s="551"/>
      <c r="BF261" s="689">
        <f t="shared" si="61"/>
        <v>0</v>
      </c>
      <c r="BG261" s="15"/>
    </row>
    <row r="262" spans="1:59" ht="15.95" hidden="1" customHeight="1" x14ac:dyDescent="0.15">
      <c r="A262" s="2573"/>
      <c r="B262" s="2574"/>
      <c r="C262" s="2575"/>
      <c r="D262" s="932"/>
      <c r="E262" s="933" t="s">
        <v>19</v>
      </c>
      <c r="F262" s="692"/>
      <c r="G262" s="693"/>
      <c r="H262" s="692"/>
      <c r="I262" s="694"/>
      <c r="J262" s="693"/>
      <c r="K262" s="692"/>
      <c r="L262" s="694"/>
      <c r="M262" s="694"/>
      <c r="N262" s="693"/>
      <c r="O262" s="692"/>
      <c r="P262" s="693"/>
      <c r="Q262" s="692"/>
      <c r="R262" s="692"/>
      <c r="S262" s="694"/>
      <c r="T262" s="694"/>
      <c r="U262" s="693"/>
      <c r="V262" s="692"/>
      <c r="W262" s="694"/>
      <c r="X262" s="694"/>
      <c r="Y262" s="694"/>
      <c r="Z262" s="693"/>
      <c r="AA262" s="695"/>
      <c r="AB262" s="934">
        <f t="shared" si="62"/>
        <v>0</v>
      </c>
      <c r="AD262" s="15"/>
      <c r="AE262" s="2819"/>
      <c r="AF262" s="2821"/>
      <c r="AG262" s="2822"/>
      <c r="AH262" s="697"/>
      <c r="AI262" s="698" t="s">
        <v>19</v>
      </c>
      <c r="AJ262" s="456"/>
      <c r="AK262" s="460"/>
      <c r="AL262" s="456"/>
      <c r="AM262" s="457"/>
      <c r="AN262" s="460"/>
      <c r="AO262" s="456"/>
      <c r="AP262" s="457"/>
      <c r="AQ262" s="457"/>
      <c r="AR262" s="460"/>
      <c r="AS262" s="456"/>
      <c r="AT262" s="460"/>
      <c r="AU262" s="456"/>
      <c r="AV262" s="456"/>
      <c r="AW262" s="457"/>
      <c r="AX262" s="457"/>
      <c r="AY262" s="460"/>
      <c r="AZ262" s="456"/>
      <c r="BA262" s="457"/>
      <c r="BB262" s="457"/>
      <c r="BC262" s="457"/>
      <c r="BD262" s="460"/>
      <c r="BE262" s="456"/>
      <c r="BF262" s="673">
        <f t="shared" si="61"/>
        <v>0</v>
      </c>
      <c r="BG262" s="15"/>
    </row>
    <row r="263" spans="1:59" ht="15.95" customHeight="1" x14ac:dyDescent="0.15">
      <c r="A263" s="2573"/>
      <c r="B263" s="2552" t="s">
        <v>880</v>
      </c>
      <c r="C263" s="2553"/>
      <c r="D263" s="2576" t="s">
        <v>18</v>
      </c>
      <c r="E263" s="2577"/>
      <c r="F263" s="699"/>
      <c r="G263" s="700"/>
      <c r="H263" s="699"/>
      <c r="I263" s="701"/>
      <c r="J263" s="700"/>
      <c r="K263" s="699"/>
      <c r="L263" s="701"/>
      <c r="M263" s="701"/>
      <c r="N263" s="700"/>
      <c r="O263" s="699"/>
      <c r="P263" s="685"/>
      <c r="Q263" s="699"/>
      <c r="R263" s="699"/>
      <c r="S263" s="701"/>
      <c r="T263" s="701"/>
      <c r="U263" s="700"/>
      <c r="V263" s="699"/>
      <c r="W263" s="701"/>
      <c r="X263" s="701"/>
      <c r="Y263" s="701"/>
      <c r="Z263" s="685"/>
      <c r="AA263" s="685"/>
      <c r="AB263" s="935">
        <f t="shared" si="62"/>
        <v>0</v>
      </c>
      <c r="AD263" s="15"/>
      <c r="AE263" s="2819"/>
      <c r="AF263" s="2824" t="s">
        <v>20</v>
      </c>
      <c r="AG263" s="2825"/>
      <c r="AH263" s="2826" t="s">
        <v>18</v>
      </c>
      <c r="AI263" s="2827"/>
      <c r="AJ263" s="447"/>
      <c r="AK263" s="451"/>
      <c r="AL263" s="447"/>
      <c r="AM263" s="465"/>
      <c r="AN263" s="451"/>
      <c r="AO263" s="447"/>
      <c r="AP263" s="465"/>
      <c r="AQ263" s="465"/>
      <c r="AR263" s="451"/>
      <c r="AS263" s="447"/>
      <c r="AT263" s="451"/>
      <c r="AU263" s="447"/>
      <c r="AV263" s="447"/>
      <c r="AW263" s="465"/>
      <c r="AX263" s="465"/>
      <c r="AY263" s="451"/>
      <c r="AZ263" s="447"/>
      <c r="BA263" s="465"/>
      <c r="BB263" s="465"/>
      <c r="BC263" s="465"/>
      <c r="BD263" s="451"/>
      <c r="BE263" s="447"/>
      <c r="BF263" s="666">
        <f t="shared" si="61"/>
        <v>0</v>
      </c>
      <c r="BG263" s="15"/>
    </row>
    <row r="264" spans="1:59" ht="15.95" customHeight="1" x14ac:dyDescent="0.15">
      <c r="A264" s="2573"/>
      <c r="B264" s="2574"/>
      <c r="C264" s="2575"/>
      <c r="D264" s="932"/>
      <c r="E264" s="933" t="s">
        <v>19</v>
      </c>
      <c r="F264" s="692"/>
      <c r="G264" s="693"/>
      <c r="H264" s="692"/>
      <c r="I264" s="694"/>
      <c r="J264" s="693"/>
      <c r="K264" s="692"/>
      <c r="L264" s="694"/>
      <c r="M264" s="694"/>
      <c r="N264" s="693"/>
      <c r="O264" s="692"/>
      <c r="P264" s="693"/>
      <c r="Q264" s="692"/>
      <c r="R264" s="692"/>
      <c r="S264" s="694"/>
      <c r="T264" s="694"/>
      <c r="U264" s="693"/>
      <c r="V264" s="692"/>
      <c r="W264" s="694"/>
      <c r="X264" s="694"/>
      <c r="Y264" s="694"/>
      <c r="Z264" s="693"/>
      <c r="AA264" s="695"/>
      <c r="AB264" s="934">
        <f t="shared" si="62"/>
        <v>0</v>
      </c>
      <c r="AD264" s="15"/>
      <c r="AE264" s="2819"/>
      <c r="AF264" s="2821"/>
      <c r="AG264" s="2822"/>
      <c r="AH264" s="697"/>
      <c r="AI264" s="698" t="s">
        <v>19</v>
      </c>
      <c r="AJ264" s="456"/>
      <c r="AK264" s="460"/>
      <c r="AL264" s="456"/>
      <c r="AM264" s="457"/>
      <c r="AN264" s="460"/>
      <c r="AO264" s="456"/>
      <c r="AP264" s="457"/>
      <c r="AQ264" s="457"/>
      <c r="AR264" s="460"/>
      <c r="AS264" s="456"/>
      <c r="AT264" s="460"/>
      <c r="AU264" s="456"/>
      <c r="AV264" s="456"/>
      <c r="AW264" s="457"/>
      <c r="AX264" s="457"/>
      <c r="AY264" s="460"/>
      <c r="AZ264" s="456"/>
      <c r="BA264" s="457"/>
      <c r="BB264" s="457"/>
      <c r="BC264" s="457"/>
      <c r="BD264" s="460"/>
      <c r="BE264" s="456"/>
      <c r="BF264" s="673">
        <f t="shared" si="61"/>
        <v>0</v>
      </c>
      <c r="BG264" s="15"/>
    </row>
    <row r="265" spans="1:59" ht="15.95" hidden="1" customHeight="1" x14ac:dyDescent="0.15">
      <c r="A265" s="2573"/>
      <c r="B265" s="2552" t="s">
        <v>21</v>
      </c>
      <c r="C265" s="2553"/>
      <c r="D265" s="2576" t="s">
        <v>18</v>
      </c>
      <c r="E265" s="2577"/>
      <c r="F265" s="699"/>
      <c r="G265" s="700"/>
      <c r="H265" s="699"/>
      <c r="I265" s="701"/>
      <c r="J265" s="700"/>
      <c r="K265" s="699"/>
      <c r="L265" s="701"/>
      <c r="M265" s="701"/>
      <c r="N265" s="700"/>
      <c r="O265" s="699"/>
      <c r="P265" s="685"/>
      <c r="Q265" s="699"/>
      <c r="R265" s="699"/>
      <c r="S265" s="701"/>
      <c r="T265" s="701"/>
      <c r="U265" s="700"/>
      <c r="V265" s="699"/>
      <c r="W265" s="701"/>
      <c r="X265" s="701"/>
      <c r="Y265" s="701"/>
      <c r="Z265" s="685"/>
      <c r="AA265" s="685"/>
      <c r="AB265" s="935">
        <f t="shared" si="62"/>
        <v>0</v>
      </c>
      <c r="AD265" s="15"/>
      <c r="AE265" s="2819"/>
      <c r="AF265" s="2824" t="s">
        <v>21</v>
      </c>
      <c r="AG265" s="2825"/>
      <c r="AH265" s="2826" t="s">
        <v>18</v>
      </c>
      <c r="AI265" s="2827"/>
      <c r="AJ265" s="447"/>
      <c r="AK265" s="451"/>
      <c r="AL265" s="447"/>
      <c r="AM265" s="465"/>
      <c r="AN265" s="451"/>
      <c r="AO265" s="447"/>
      <c r="AP265" s="465"/>
      <c r="AQ265" s="465"/>
      <c r="AR265" s="451"/>
      <c r="AS265" s="447"/>
      <c r="AT265" s="451"/>
      <c r="AU265" s="447"/>
      <c r="AV265" s="447"/>
      <c r="AW265" s="465"/>
      <c r="AX265" s="465"/>
      <c r="AY265" s="451"/>
      <c r="AZ265" s="447"/>
      <c r="BA265" s="465"/>
      <c r="BB265" s="465"/>
      <c r="BC265" s="465"/>
      <c r="BD265" s="451"/>
      <c r="BE265" s="447"/>
      <c r="BF265" s="666">
        <f t="shared" si="61"/>
        <v>0</v>
      </c>
      <c r="BG265" s="15"/>
    </row>
    <row r="266" spans="1:59" ht="15.95" hidden="1" customHeight="1" x14ac:dyDescent="0.15">
      <c r="A266" s="2573"/>
      <c r="B266" s="2574"/>
      <c r="C266" s="2575"/>
      <c r="D266" s="932"/>
      <c r="E266" s="933" t="s">
        <v>19</v>
      </c>
      <c r="F266" s="692"/>
      <c r="G266" s="693"/>
      <c r="H266" s="692"/>
      <c r="I266" s="694"/>
      <c r="J266" s="693"/>
      <c r="K266" s="692"/>
      <c r="L266" s="694"/>
      <c r="M266" s="694"/>
      <c r="N266" s="693"/>
      <c r="O266" s="692"/>
      <c r="P266" s="693"/>
      <c r="Q266" s="692"/>
      <c r="R266" s="692"/>
      <c r="S266" s="694"/>
      <c r="T266" s="694"/>
      <c r="U266" s="693"/>
      <c r="V266" s="692"/>
      <c r="W266" s="694"/>
      <c r="X266" s="694"/>
      <c r="Y266" s="694"/>
      <c r="Z266" s="693"/>
      <c r="AA266" s="695"/>
      <c r="AB266" s="934">
        <f t="shared" si="62"/>
        <v>0</v>
      </c>
      <c r="AD266" s="15"/>
      <c r="AE266" s="2819"/>
      <c r="AF266" s="2821"/>
      <c r="AG266" s="2822"/>
      <c r="AH266" s="697"/>
      <c r="AI266" s="698" t="s">
        <v>19</v>
      </c>
      <c r="AJ266" s="456"/>
      <c r="AK266" s="460"/>
      <c r="AL266" s="456"/>
      <c r="AM266" s="457"/>
      <c r="AN266" s="460"/>
      <c r="AO266" s="456"/>
      <c r="AP266" s="457"/>
      <c r="AQ266" s="457"/>
      <c r="AR266" s="460"/>
      <c r="AS266" s="456"/>
      <c r="AT266" s="460"/>
      <c r="AU266" s="456"/>
      <c r="AV266" s="456"/>
      <c r="AW266" s="457"/>
      <c r="AX266" s="457"/>
      <c r="AY266" s="460"/>
      <c r="AZ266" s="456"/>
      <c r="BA266" s="457"/>
      <c r="BB266" s="457"/>
      <c r="BC266" s="457"/>
      <c r="BD266" s="460"/>
      <c r="BE266" s="456"/>
      <c r="BF266" s="673">
        <f t="shared" si="61"/>
        <v>0</v>
      </c>
      <c r="BG266" s="15"/>
    </row>
    <row r="267" spans="1:59" ht="15.95" customHeight="1" x14ac:dyDescent="0.15">
      <c r="A267" s="2573"/>
      <c r="B267" s="2552" t="s">
        <v>881</v>
      </c>
      <c r="C267" s="2553"/>
      <c r="D267" s="2576" t="s">
        <v>18</v>
      </c>
      <c r="E267" s="2577"/>
      <c r="F267" s="699"/>
      <c r="G267" s="700"/>
      <c r="H267" s="699"/>
      <c r="I267" s="701"/>
      <c r="J267" s="700"/>
      <c r="K267" s="699"/>
      <c r="L267" s="701"/>
      <c r="M267" s="701"/>
      <c r="N267" s="700"/>
      <c r="O267" s="699"/>
      <c r="P267" s="685"/>
      <c r="Q267" s="699"/>
      <c r="R267" s="699"/>
      <c r="S267" s="701"/>
      <c r="T267" s="701"/>
      <c r="U267" s="700"/>
      <c r="V267" s="699"/>
      <c r="W267" s="701"/>
      <c r="X267" s="701"/>
      <c r="Y267" s="701"/>
      <c r="Z267" s="685"/>
      <c r="AA267" s="685"/>
      <c r="AB267" s="935">
        <f t="shared" si="62"/>
        <v>0</v>
      </c>
      <c r="AD267" s="15"/>
      <c r="AE267" s="2819"/>
      <c r="AF267" s="2824" t="s">
        <v>22</v>
      </c>
      <c r="AG267" s="2825"/>
      <c r="AH267" s="2826" t="s">
        <v>18</v>
      </c>
      <c r="AI267" s="2827"/>
      <c r="AJ267" s="447"/>
      <c r="AK267" s="451"/>
      <c r="AL267" s="447"/>
      <c r="AM267" s="465"/>
      <c r="AN267" s="451"/>
      <c r="AO267" s="447"/>
      <c r="AP267" s="465"/>
      <c r="AQ267" s="465"/>
      <c r="AR267" s="451"/>
      <c r="AS267" s="447"/>
      <c r="AT267" s="451"/>
      <c r="AU267" s="447"/>
      <c r="AV267" s="447"/>
      <c r="AW267" s="465"/>
      <c r="AX267" s="465"/>
      <c r="AY267" s="451"/>
      <c r="AZ267" s="447"/>
      <c r="BA267" s="465"/>
      <c r="BB267" s="465"/>
      <c r="BC267" s="465"/>
      <c r="BD267" s="451"/>
      <c r="BE267" s="447"/>
      <c r="BF267" s="666">
        <f t="shared" si="61"/>
        <v>0</v>
      </c>
      <c r="BG267" s="15"/>
    </row>
    <row r="268" spans="1:59" ht="15.95" customHeight="1" x14ac:dyDescent="0.15">
      <c r="A268" s="2573"/>
      <c r="B268" s="2574"/>
      <c r="C268" s="2575"/>
      <c r="D268" s="932"/>
      <c r="E268" s="933" t="s">
        <v>19</v>
      </c>
      <c r="F268" s="692"/>
      <c r="G268" s="693"/>
      <c r="H268" s="692"/>
      <c r="I268" s="694"/>
      <c r="J268" s="693"/>
      <c r="K268" s="692"/>
      <c r="L268" s="694"/>
      <c r="M268" s="694"/>
      <c r="N268" s="693"/>
      <c r="O268" s="692"/>
      <c r="P268" s="693"/>
      <c r="Q268" s="692"/>
      <c r="R268" s="692"/>
      <c r="S268" s="694"/>
      <c r="T268" s="694"/>
      <c r="U268" s="693"/>
      <c r="V268" s="692"/>
      <c r="W268" s="694"/>
      <c r="X268" s="694"/>
      <c r="Y268" s="694"/>
      <c r="Z268" s="693"/>
      <c r="AA268" s="695"/>
      <c r="AB268" s="934">
        <f t="shared" si="62"/>
        <v>0</v>
      </c>
      <c r="AD268" s="15"/>
      <c r="AE268" s="2819"/>
      <c r="AF268" s="2821"/>
      <c r="AG268" s="2822"/>
      <c r="AH268" s="697"/>
      <c r="AI268" s="698" t="s">
        <v>19</v>
      </c>
      <c r="AJ268" s="456"/>
      <c r="AK268" s="460"/>
      <c r="AL268" s="456"/>
      <c r="AM268" s="457"/>
      <c r="AN268" s="460"/>
      <c r="AO268" s="456"/>
      <c r="AP268" s="457"/>
      <c r="AQ268" s="457"/>
      <c r="AR268" s="460"/>
      <c r="AS268" s="456"/>
      <c r="AT268" s="460"/>
      <c r="AU268" s="456"/>
      <c r="AV268" s="456"/>
      <c r="AW268" s="457"/>
      <c r="AX268" s="457"/>
      <c r="AY268" s="460"/>
      <c r="AZ268" s="456"/>
      <c r="BA268" s="457"/>
      <c r="BB268" s="457"/>
      <c r="BC268" s="457"/>
      <c r="BD268" s="460"/>
      <c r="BE268" s="456"/>
      <c r="BF268" s="673">
        <f t="shared" si="61"/>
        <v>0</v>
      </c>
      <c r="BG268" s="15"/>
    </row>
    <row r="269" spans="1:59" ht="15.95" hidden="1" customHeight="1" x14ac:dyDescent="0.15">
      <c r="A269" s="2573"/>
      <c r="B269" s="2552" t="s">
        <v>23</v>
      </c>
      <c r="C269" s="2553"/>
      <c r="D269" s="2576" t="s">
        <v>18</v>
      </c>
      <c r="E269" s="2577"/>
      <c r="F269" s="699"/>
      <c r="G269" s="700"/>
      <c r="H269" s="699"/>
      <c r="I269" s="701"/>
      <c r="J269" s="700"/>
      <c r="K269" s="699"/>
      <c r="L269" s="701"/>
      <c r="M269" s="701"/>
      <c r="N269" s="700"/>
      <c r="O269" s="699"/>
      <c r="P269" s="685"/>
      <c r="Q269" s="699"/>
      <c r="R269" s="699"/>
      <c r="S269" s="701"/>
      <c r="T269" s="701"/>
      <c r="U269" s="700"/>
      <c r="V269" s="699"/>
      <c r="W269" s="701"/>
      <c r="X269" s="701"/>
      <c r="Y269" s="701"/>
      <c r="Z269" s="685"/>
      <c r="AA269" s="685"/>
      <c r="AB269" s="935">
        <f t="shared" si="62"/>
        <v>0</v>
      </c>
      <c r="AD269" s="15"/>
      <c r="AE269" s="2819"/>
      <c r="AF269" s="2824" t="s">
        <v>23</v>
      </c>
      <c r="AG269" s="2825"/>
      <c r="AH269" s="2826" t="s">
        <v>18</v>
      </c>
      <c r="AI269" s="2827"/>
      <c r="AJ269" s="447"/>
      <c r="AK269" s="451"/>
      <c r="AL269" s="447"/>
      <c r="AM269" s="465"/>
      <c r="AN269" s="451"/>
      <c r="AO269" s="447"/>
      <c r="AP269" s="465"/>
      <c r="AQ269" s="465"/>
      <c r="AR269" s="451"/>
      <c r="AS269" s="447"/>
      <c r="AT269" s="451"/>
      <c r="AU269" s="447"/>
      <c r="AV269" s="447"/>
      <c r="AW269" s="465"/>
      <c r="AX269" s="465"/>
      <c r="AY269" s="451"/>
      <c r="AZ269" s="447"/>
      <c r="BA269" s="465"/>
      <c r="BB269" s="465"/>
      <c r="BC269" s="465"/>
      <c r="BD269" s="451"/>
      <c r="BE269" s="447"/>
      <c r="BF269" s="666">
        <f t="shared" si="61"/>
        <v>0</v>
      </c>
      <c r="BG269" s="15"/>
    </row>
    <row r="270" spans="1:59" ht="15.95" hidden="1" customHeight="1" x14ac:dyDescent="0.15">
      <c r="A270" s="2573"/>
      <c r="B270" s="2574"/>
      <c r="C270" s="2575"/>
      <c r="D270" s="932"/>
      <c r="E270" s="933" t="s">
        <v>19</v>
      </c>
      <c r="F270" s="692"/>
      <c r="G270" s="693"/>
      <c r="H270" s="692"/>
      <c r="I270" s="694"/>
      <c r="J270" s="693"/>
      <c r="K270" s="692"/>
      <c r="L270" s="694"/>
      <c r="M270" s="694"/>
      <c r="N270" s="693"/>
      <c r="O270" s="692"/>
      <c r="P270" s="693"/>
      <c r="Q270" s="692"/>
      <c r="R270" s="692"/>
      <c r="S270" s="694"/>
      <c r="T270" s="694"/>
      <c r="U270" s="693"/>
      <c r="V270" s="692"/>
      <c r="W270" s="694"/>
      <c r="X270" s="694"/>
      <c r="Y270" s="694"/>
      <c r="Z270" s="693"/>
      <c r="AA270" s="695"/>
      <c r="AB270" s="934">
        <f t="shared" si="62"/>
        <v>0</v>
      </c>
      <c r="AD270" s="15"/>
      <c r="AE270" s="2819"/>
      <c r="AF270" s="2821"/>
      <c r="AG270" s="2822"/>
      <c r="AH270" s="697"/>
      <c r="AI270" s="698" t="s">
        <v>19</v>
      </c>
      <c r="AJ270" s="456"/>
      <c r="AK270" s="460"/>
      <c r="AL270" s="456"/>
      <c r="AM270" s="457"/>
      <c r="AN270" s="460"/>
      <c r="AO270" s="456"/>
      <c r="AP270" s="457"/>
      <c r="AQ270" s="457"/>
      <c r="AR270" s="460"/>
      <c r="AS270" s="456"/>
      <c r="AT270" s="460"/>
      <c r="AU270" s="456"/>
      <c r="AV270" s="456"/>
      <c r="AW270" s="457"/>
      <c r="AX270" s="457"/>
      <c r="AY270" s="460"/>
      <c r="AZ270" s="456"/>
      <c r="BA270" s="457"/>
      <c r="BB270" s="457"/>
      <c r="BC270" s="457"/>
      <c r="BD270" s="460"/>
      <c r="BE270" s="456"/>
      <c r="BF270" s="673">
        <f t="shared" si="61"/>
        <v>0</v>
      </c>
      <c r="BG270" s="15"/>
    </row>
    <row r="271" spans="1:59" ht="15.95" hidden="1" customHeight="1" x14ac:dyDescent="0.15">
      <c r="A271" s="2573"/>
      <c r="B271" s="2552" t="s">
        <v>24</v>
      </c>
      <c r="C271" s="2553"/>
      <c r="D271" s="2576" t="s">
        <v>18</v>
      </c>
      <c r="E271" s="2577"/>
      <c r="F271" s="699"/>
      <c r="G271" s="700"/>
      <c r="H271" s="699"/>
      <c r="I271" s="701"/>
      <c r="J271" s="700"/>
      <c r="K271" s="699"/>
      <c r="L271" s="701"/>
      <c r="M271" s="701"/>
      <c r="N271" s="700"/>
      <c r="O271" s="699"/>
      <c r="P271" s="685"/>
      <c r="Q271" s="699"/>
      <c r="R271" s="699"/>
      <c r="S271" s="701"/>
      <c r="T271" s="701"/>
      <c r="U271" s="700"/>
      <c r="V271" s="699"/>
      <c r="W271" s="701"/>
      <c r="X271" s="701"/>
      <c r="Y271" s="701"/>
      <c r="Z271" s="685"/>
      <c r="AA271" s="685"/>
      <c r="AB271" s="935">
        <f t="shared" si="62"/>
        <v>0</v>
      </c>
      <c r="AD271" s="15"/>
      <c r="AE271" s="2819"/>
      <c r="AF271" s="2824" t="s">
        <v>24</v>
      </c>
      <c r="AG271" s="2825"/>
      <c r="AH271" s="2826" t="s">
        <v>18</v>
      </c>
      <c r="AI271" s="2827"/>
      <c r="AJ271" s="447"/>
      <c r="AK271" s="451"/>
      <c r="AL271" s="447"/>
      <c r="AM271" s="465"/>
      <c r="AN271" s="451"/>
      <c r="AO271" s="447"/>
      <c r="AP271" s="465"/>
      <c r="AQ271" s="465"/>
      <c r="AR271" s="451"/>
      <c r="AS271" s="447"/>
      <c r="AT271" s="451"/>
      <c r="AU271" s="447"/>
      <c r="AV271" s="447"/>
      <c r="AW271" s="465"/>
      <c r="AX271" s="465"/>
      <c r="AY271" s="451"/>
      <c r="AZ271" s="447"/>
      <c r="BA271" s="465"/>
      <c r="BB271" s="465"/>
      <c r="BC271" s="465"/>
      <c r="BD271" s="451"/>
      <c r="BE271" s="447"/>
      <c r="BF271" s="666">
        <f t="shared" si="61"/>
        <v>0</v>
      </c>
      <c r="BG271" s="15"/>
    </row>
    <row r="272" spans="1:59" ht="15.95" hidden="1" customHeight="1" x14ac:dyDescent="0.15">
      <c r="A272" s="2573"/>
      <c r="B272" s="2574"/>
      <c r="C272" s="2575"/>
      <c r="D272" s="932"/>
      <c r="E272" s="933" t="s">
        <v>19</v>
      </c>
      <c r="F272" s="692"/>
      <c r="G272" s="693"/>
      <c r="H272" s="692"/>
      <c r="I272" s="694"/>
      <c r="J272" s="693"/>
      <c r="K272" s="692"/>
      <c r="L272" s="694"/>
      <c r="M272" s="694"/>
      <c r="N272" s="693"/>
      <c r="O272" s="692"/>
      <c r="P272" s="693"/>
      <c r="Q272" s="692"/>
      <c r="R272" s="692"/>
      <c r="S272" s="694"/>
      <c r="T272" s="694"/>
      <c r="U272" s="693"/>
      <c r="V272" s="692"/>
      <c r="W272" s="694"/>
      <c r="X272" s="694"/>
      <c r="Y272" s="694"/>
      <c r="Z272" s="693"/>
      <c r="AA272" s="695"/>
      <c r="AB272" s="934">
        <f t="shared" si="62"/>
        <v>0</v>
      </c>
      <c r="AD272" s="15"/>
      <c r="AE272" s="2819"/>
      <c r="AF272" s="2821"/>
      <c r="AG272" s="2822"/>
      <c r="AH272" s="697"/>
      <c r="AI272" s="698" t="s">
        <v>19</v>
      </c>
      <c r="AJ272" s="456"/>
      <c r="AK272" s="460"/>
      <c r="AL272" s="456"/>
      <c r="AM272" s="457"/>
      <c r="AN272" s="460"/>
      <c r="AO272" s="456"/>
      <c r="AP272" s="457"/>
      <c r="AQ272" s="457"/>
      <c r="AR272" s="460"/>
      <c r="AS272" s="456"/>
      <c r="AT272" s="460"/>
      <c r="AU272" s="456"/>
      <c r="AV272" s="456"/>
      <c r="AW272" s="457"/>
      <c r="AX272" s="457"/>
      <c r="AY272" s="460"/>
      <c r="AZ272" s="456"/>
      <c r="BA272" s="457"/>
      <c r="BB272" s="457"/>
      <c r="BC272" s="457"/>
      <c r="BD272" s="460"/>
      <c r="BE272" s="456"/>
      <c r="BF272" s="673">
        <f t="shared" si="61"/>
        <v>0</v>
      </c>
      <c r="BG272" s="15"/>
    </row>
    <row r="273" spans="1:59" ht="15.95" hidden="1" customHeight="1" x14ac:dyDescent="0.15">
      <c r="A273" s="2573"/>
      <c r="B273" s="2552" t="s">
        <v>25</v>
      </c>
      <c r="C273" s="2553"/>
      <c r="D273" s="2576" t="s">
        <v>18</v>
      </c>
      <c r="E273" s="2577"/>
      <c r="F273" s="699"/>
      <c r="G273" s="700"/>
      <c r="H273" s="699"/>
      <c r="I273" s="701"/>
      <c r="J273" s="700"/>
      <c r="K273" s="699"/>
      <c r="L273" s="701"/>
      <c r="M273" s="701"/>
      <c r="N273" s="700"/>
      <c r="O273" s="699"/>
      <c r="P273" s="685"/>
      <c r="Q273" s="699"/>
      <c r="R273" s="699"/>
      <c r="S273" s="701"/>
      <c r="T273" s="701"/>
      <c r="U273" s="700"/>
      <c r="V273" s="699"/>
      <c r="W273" s="701"/>
      <c r="X273" s="701"/>
      <c r="Y273" s="701"/>
      <c r="Z273" s="685"/>
      <c r="AA273" s="685"/>
      <c r="AB273" s="935">
        <f t="shared" si="62"/>
        <v>0</v>
      </c>
      <c r="AD273" s="15"/>
      <c r="AE273" s="2819"/>
      <c r="AF273" s="2824" t="s">
        <v>25</v>
      </c>
      <c r="AG273" s="2825"/>
      <c r="AH273" s="2826" t="s">
        <v>18</v>
      </c>
      <c r="AI273" s="2827"/>
      <c r="AJ273" s="447"/>
      <c r="AK273" s="451"/>
      <c r="AL273" s="447"/>
      <c r="AM273" s="465"/>
      <c r="AN273" s="451"/>
      <c r="AO273" s="447"/>
      <c r="AP273" s="465"/>
      <c r="AQ273" s="465"/>
      <c r="AR273" s="451"/>
      <c r="AS273" s="447"/>
      <c r="AT273" s="451"/>
      <c r="AU273" s="447"/>
      <c r="AV273" s="447"/>
      <c r="AW273" s="465"/>
      <c r="AX273" s="465"/>
      <c r="AY273" s="451"/>
      <c r="AZ273" s="447"/>
      <c r="BA273" s="465"/>
      <c r="BB273" s="465"/>
      <c r="BC273" s="465"/>
      <c r="BD273" s="451"/>
      <c r="BE273" s="447"/>
      <c r="BF273" s="666">
        <f t="shared" si="61"/>
        <v>0</v>
      </c>
      <c r="BG273" s="15"/>
    </row>
    <row r="274" spans="1:59" ht="15.95" hidden="1" customHeight="1" x14ac:dyDescent="0.15">
      <c r="A274" s="2573"/>
      <c r="B274" s="2574"/>
      <c r="C274" s="2575"/>
      <c r="D274" s="932"/>
      <c r="E274" s="933" t="s">
        <v>19</v>
      </c>
      <c r="F274" s="692"/>
      <c r="G274" s="693"/>
      <c r="H274" s="692"/>
      <c r="I274" s="694"/>
      <c r="J274" s="693"/>
      <c r="K274" s="692"/>
      <c r="L274" s="694"/>
      <c r="M274" s="694"/>
      <c r="N274" s="693"/>
      <c r="O274" s="692"/>
      <c r="P274" s="693"/>
      <c r="Q274" s="692"/>
      <c r="R274" s="692"/>
      <c r="S274" s="694"/>
      <c r="T274" s="694"/>
      <c r="U274" s="693"/>
      <c r="V274" s="692"/>
      <c r="W274" s="694"/>
      <c r="X274" s="694"/>
      <c r="Y274" s="694"/>
      <c r="Z274" s="693"/>
      <c r="AA274" s="695"/>
      <c r="AB274" s="934">
        <f t="shared" si="62"/>
        <v>0</v>
      </c>
      <c r="AD274" s="15"/>
      <c r="AE274" s="2819"/>
      <c r="AF274" s="2821"/>
      <c r="AG274" s="2822"/>
      <c r="AH274" s="697"/>
      <c r="AI274" s="698" t="s">
        <v>19</v>
      </c>
      <c r="AJ274" s="456"/>
      <c r="AK274" s="460"/>
      <c r="AL274" s="456"/>
      <c r="AM274" s="457"/>
      <c r="AN274" s="460"/>
      <c r="AO274" s="456"/>
      <c r="AP274" s="457"/>
      <c r="AQ274" s="457"/>
      <c r="AR274" s="460"/>
      <c r="AS274" s="456"/>
      <c r="AT274" s="460"/>
      <c r="AU274" s="456"/>
      <c r="AV274" s="456"/>
      <c r="AW274" s="457"/>
      <c r="AX274" s="457"/>
      <c r="AY274" s="460"/>
      <c r="AZ274" s="456"/>
      <c r="BA274" s="457"/>
      <c r="BB274" s="457"/>
      <c r="BC274" s="457"/>
      <c r="BD274" s="460"/>
      <c r="BE274" s="456"/>
      <c r="BF274" s="673">
        <f t="shared" si="61"/>
        <v>0</v>
      </c>
      <c r="BG274" s="15"/>
    </row>
    <row r="275" spans="1:59" ht="15.95" customHeight="1" x14ac:dyDescent="0.15">
      <c r="A275" s="2573"/>
      <c r="B275" s="2552" t="s">
        <v>26</v>
      </c>
      <c r="C275" s="2553"/>
      <c r="D275" s="2576" t="s">
        <v>18</v>
      </c>
      <c r="E275" s="2577"/>
      <c r="F275" s="699"/>
      <c r="G275" s="700"/>
      <c r="H275" s="699"/>
      <c r="I275" s="701"/>
      <c r="J275" s="700"/>
      <c r="K275" s="699"/>
      <c r="L275" s="701"/>
      <c r="M275" s="701"/>
      <c r="N275" s="700"/>
      <c r="O275" s="699"/>
      <c r="P275" s="685"/>
      <c r="Q275" s="699"/>
      <c r="R275" s="699"/>
      <c r="S275" s="701"/>
      <c r="T275" s="701"/>
      <c r="U275" s="700"/>
      <c r="V275" s="699"/>
      <c r="W275" s="701"/>
      <c r="X275" s="701"/>
      <c r="Y275" s="701"/>
      <c r="Z275" s="685"/>
      <c r="AA275" s="685"/>
      <c r="AB275" s="935">
        <f t="shared" si="62"/>
        <v>0</v>
      </c>
      <c r="AD275" s="15"/>
      <c r="AE275" s="2819"/>
      <c r="AF275" s="2824" t="s">
        <v>26</v>
      </c>
      <c r="AG275" s="2825"/>
      <c r="AH275" s="2826" t="s">
        <v>18</v>
      </c>
      <c r="AI275" s="2827"/>
      <c r="AJ275" s="447"/>
      <c r="AK275" s="451"/>
      <c r="AL275" s="447"/>
      <c r="AM275" s="465"/>
      <c r="AN275" s="451"/>
      <c r="AO275" s="447"/>
      <c r="AP275" s="465"/>
      <c r="AQ275" s="465"/>
      <c r="AR275" s="451"/>
      <c r="AS275" s="447"/>
      <c r="AT275" s="451"/>
      <c r="AU275" s="447"/>
      <c r="AV275" s="447"/>
      <c r="AW275" s="465"/>
      <c r="AX275" s="465"/>
      <c r="AY275" s="451"/>
      <c r="AZ275" s="447"/>
      <c r="BA275" s="465"/>
      <c r="BB275" s="465"/>
      <c r="BC275" s="465"/>
      <c r="BD275" s="451"/>
      <c r="BE275" s="447"/>
      <c r="BF275" s="666">
        <f t="shared" si="61"/>
        <v>0</v>
      </c>
      <c r="BG275" s="15"/>
    </row>
    <row r="276" spans="1:59" ht="15.95" customHeight="1" x14ac:dyDescent="0.15">
      <c r="A276" s="2573"/>
      <c r="B276" s="2574"/>
      <c r="C276" s="2575"/>
      <c r="D276" s="932"/>
      <c r="E276" s="933" t="s">
        <v>19</v>
      </c>
      <c r="F276" s="692"/>
      <c r="G276" s="693"/>
      <c r="H276" s="692"/>
      <c r="I276" s="694"/>
      <c r="J276" s="693"/>
      <c r="K276" s="692"/>
      <c r="L276" s="694"/>
      <c r="M276" s="694"/>
      <c r="N276" s="693"/>
      <c r="O276" s="692"/>
      <c r="P276" s="693"/>
      <c r="Q276" s="692"/>
      <c r="R276" s="692"/>
      <c r="S276" s="694"/>
      <c r="T276" s="694"/>
      <c r="U276" s="693"/>
      <c r="V276" s="692"/>
      <c r="W276" s="694"/>
      <c r="X276" s="694"/>
      <c r="Y276" s="694"/>
      <c r="Z276" s="693"/>
      <c r="AA276" s="695"/>
      <c r="AB276" s="934">
        <f t="shared" si="62"/>
        <v>0</v>
      </c>
      <c r="AD276" s="15"/>
      <c r="AE276" s="2819"/>
      <c r="AF276" s="2821"/>
      <c r="AG276" s="2822"/>
      <c r="AH276" s="697"/>
      <c r="AI276" s="698" t="s">
        <v>19</v>
      </c>
      <c r="AJ276" s="456"/>
      <c r="AK276" s="460"/>
      <c r="AL276" s="456"/>
      <c r="AM276" s="457"/>
      <c r="AN276" s="460"/>
      <c r="AO276" s="456"/>
      <c r="AP276" s="457"/>
      <c r="AQ276" s="457"/>
      <c r="AR276" s="460"/>
      <c r="AS276" s="456"/>
      <c r="AT276" s="460"/>
      <c r="AU276" s="456"/>
      <c r="AV276" s="456"/>
      <c r="AW276" s="457"/>
      <c r="AX276" s="457"/>
      <c r="AY276" s="460"/>
      <c r="AZ276" s="456"/>
      <c r="BA276" s="457"/>
      <c r="BB276" s="457"/>
      <c r="BC276" s="457"/>
      <c r="BD276" s="460"/>
      <c r="BE276" s="456"/>
      <c r="BF276" s="673">
        <f t="shared" si="61"/>
        <v>0</v>
      </c>
      <c r="BG276" s="15"/>
    </row>
    <row r="277" spans="1:59" ht="15.95" hidden="1" customHeight="1" x14ac:dyDescent="0.15">
      <c r="A277" s="2573"/>
      <c r="B277" s="2552" t="s">
        <v>27</v>
      </c>
      <c r="C277" s="2553"/>
      <c r="D277" s="2576" t="s">
        <v>18</v>
      </c>
      <c r="E277" s="2577"/>
      <c r="F277" s="699"/>
      <c r="G277" s="700"/>
      <c r="H277" s="699"/>
      <c r="I277" s="701"/>
      <c r="J277" s="700"/>
      <c r="K277" s="699"/>
      <c r="L277" s="701"/>
      <c r="M277" s="701"/>
      <c r="N277" s="700"/>
      <c r="O277" s="699"/>
      <c r="P277" s="685"/>
      <c r="Q277" s="699"/>
      <c r="R277" s="699"/>
      <c r="S277" s="701"/>
      <c r="T277" s="701"/>
      <c r="U277" s="700"/>
      <c r="V277" s="699"/>
      <c r="W277" s="701"/>
      <c r="X277" s="701"/>
      <c r="Y277" s="701"/>
      <c r="Z277" s="685"/>
      <c r="AA277" s="685"/>
      <c r="AB277" s="935">
        <f t="shared" si="62"/>
        <v>0</v>
      </c>
      <c r="AD277" s="15"/>
      <c r="AE277" s="2819"/>
      <c r="AF277" s="2824" t="s">
        <v>27</v>
      </c>
      <c r="AG277" s="2825"/>
      <c r="AH277" s="2826" t="s">
        <v>18</v>
      </c>
      <c r="AI277" s="2827"/>
      <c r="AJ277" s="447"/>
      <c r="AK277" s="451"/>
      <c r="AL277" s="447"/>
      <c r="AM277" s="465"/>
      <c r="AN277" s="451"/>
      <c r="AO277" s="447"/>
      <c r="AP277" s="465"/>
      <c r="AQ277" s="465"/>
      <c r="AR277" s="451"/>
      <c r="AS277" s="447"/>
      <c r="AT277" s="451"/>
      <c r="AU277" s="447"/>
      <c r="AV277" s="447"/>
      <c r="AW277" s="465"/>
      <c r="AX277" s="465"/>
      <c r="AY277" s="451"/>
      <c r="AZ277" s="447"/>
      <c r="BA277" s="465"/>
      <c r="BB277" s="465"/>
      <c r="BC277" s="465"/>
      <c r="BD277" s="451"/>
      <c r="BE277" s="447"/>
      <c r="BF277" s="666">
        <f t="shared" si="61"/>
        <v>0</v>
      </c>
      <c r="BG277" s="15"/>
    </row>
    <row r="278" spans="1:59" ht="15.95" hidden="1" customHeight="1" x14ac:dyDescent="0.15">
      <c r="A278" s="2573"/>
      <c r="B278" s="2574"/>
      <c r="C278" s="2575"/>
      <c r="D278" s="932"/>
      <c r="E278" s="933" t="s">
        <v>19</v>
      </c>
      <c r="F278" s="692"/>
      <c r="G278" s="693"/>
      <c r="H278" s="692"/>
      <c r="I278" s="694"/>
      <c r="J278" s="693"/>
      <c r="K278" s="692"/>
      <c r="L278" s="694"/>
      <c r="M278" s="694"/>
      <c r="N278" s="693"/>
      <c r="O278" s="692"/>
      <c r="P278" s="693"/>
      <c r="Q278" s="692"/>
      <c r="R278" s="692"/>
      <c r="S278" s="694"/>
      <c r="T278" s="694"/>
      <c r="U278" s="693"/>
      <c r="V278" s="692"/>
      <c r="W278" s="694"/>
      <c r="X278" s="694"/>
      <c r="Y278" s="694"/>
      <c r="Z278" s="693"/>
      <c r="AA278" s="695"/>
      <c r="AB278" s="934">
        <f t="shared" si="62"/>
        <v>0</v>
      </c>
      <c r="AD278" s="15"/>
      <c r="AE278" s="2819"/>
      <c r="AF278" s="2821"/>
      <c r="AG278" s="2822"/>
      <c r="AH278" s="697"/>
      <c r="AI278" s="698" t="s">
        <v>19</v>
      </c>
      <c r="AJ278" s="456"/>
      <c r="AK278" s="460"/>
      <c r="AL278" s="456"/>
      <c r="AM278" s="457"/>
      <c r="AN278" s="460"/>
      <c r="AO278" s="456"/>
      <c r="AP278" s="457"/>
      <c r="AQ278" s="457"/>
      <c r="AR278" s="460"/>
      <c r="AS278" s="456"/>
      <c r="AT278" s="460"/>
      <c r="AU278" s="456"/>
      <c r="AV278" s="456"/>
      <c r="AW278" s="457"/>
      <c r="AX278" s="457"/>
      <c r="AY278" s="460"/>
      <c r="AZ278" s="456"/>
      <c r="BA278" s="457"/>
      <c r="BB278" s="457"/>
      <c r="BC278" s="457"/>
      <c r="BD278" s="460"/>
      <c r="BE278" s="456"/>
      <c r="BF278" s="673">
        <f t="shared" si="61"/>
        <v>0</v>
      </c>
      <c r="BG278" s="15"/>
    </row>
    <row r="279" spans="1:59" ht="15.95" hidden="1" customHeight="1" x14ac:dyDescent="0.15">
      <c r="A279" s="2573"/>
      <c r="B279" s="2552" t="s">
        <v>28</v>
      </c>
      <c r="C279" s="2553"/>
      <c r="D279" s="2576" t="s">
        <v>18</v>
      </c>
      <c r="E279" s="2577"/>
      <c r="F279" s="699"/>
      <c r="G279" s="700"/>
      <c r="H279" s="699"/>
      <c r="I279" s="701"/>
      <c r="J279" s="700"/>
      <c r="K279" s="699"/>
      <c r="L279" s="701"/>
      <c r="M279" s="701"/>
      <c r="N279" s="700"/>
      <c r="O279" s="699"/>
      <c r="P279" s="685"/>
      <c r="Q279" s="699"/>
      <c r="R279" s="699"/>
      <c r="S279" s="701"/>
      <c r="T279" s="701"/>
      <c r="U279" s="700"/>
      <c r="V279" s="699"/>
      <c r="W279" s="701"/>
      <c r="X279" s="701"/>
      <c r="Y279" s="701"/>
      <c r="Z279" s="685"/>
      <c r="AA279" s="685"/>
      <c r="AB279" s="935">
        <f t="shared" si="62"/>
        <v>0</v>
      </c>
      <c r="AD279" s="15"/>
      <c r="AE279" s="2819"/>
      <c r="AF279" s="2824" t="s">
        <v>28</v>
      </c>
      <c r="AG279" s="2825"/>
      <c r="AH279" s="2826" t="s">
        <v>18</v>
      </c>
      <c r="AI279" s="2827"/>
      <c r="AJ279" s="447"/>
      <c r="AK279" s="451"/>
      <c r="AL279" s="447"/>
      <c r="AM279" s="465"/>
      <c r="AN279" s="451"/>
      <c r="AO279" s="447"/>
      <c r="AP279" s="465"/>
      <c r="AQ279" s="465"/>
      <c r="AR279" s="451"/>
      <c r="AS279" s="447"/>
      <c r="AT279" s="451"/>
      <c r="AU279" s="447"/>
      <c r="AV279" s="447"/>
      <c r="AW279" s="465"/>
      <c r="AX279" s="465"/>
      <c r="AY279" s="451"/>
      <c r="AZ279" s="447"/>
      <c r="BA279" s="465"/>
      <c r="BB279" s="465"/>
      <c r="BC279" s="465"/>
      <c r="BD279" s="451"/>
      <c r="BE279" s="447"/>
      <c r="BF279" s="666">
        <f t="shared" si="61"/>
        <v>0</v>
      </c>
      <c r="BG279" s="15"/>
    </row>
    <row r="280" spans="1:59" ht="15.95" hidden="1" customHeight="1" x14ac:dyDescent="0.15">
      <c r="A280" s="2573"/>
      <c r="B280" s="2574"/>
      <c r="C280" s="2575"/>
      <c r="D280" s="932"/>
      <c r="E280" s="933" t="s">
        <v>19</v>
      </c>
      <c r="F280" s="692"/>
      <c r="G280" s="693"/>
      <c r="H280" s="692"/>
      <c r="I280" s="694"/>
      <c r="J280" s="693"/>
      <c r="K280" s="692"/>
      <c r="L280" s="694"/>
      <c r="M280" s="694"/>
      <c r="N280" s="693"/>
      <c r="O280" s="692"/>
      <c r="P280" s="693"/>
      <c r="Q280" s="692"/>
      <c r="R280" s="692"/>
      <c r="S280" s="694"/>
      <c r="T280" s="694"/>
      <c r="U280" s="693"/>
      <c r="V280" s="692"/>
      <c r="W280" s="694"/>
      <c r="X280" s="694"/>
      <c r="Y280" s="694"/>
      <c r="Z280" s="693"/>
      <c r="AA280" s="695"/>
      <c r="AB280" s="934">
        <f t="shared" si="62"/>
        <v>0</v>
      </c>
      <c r="AD280" s="15"/>
      <c r="AE280" s="2819"/>
      <c r="AF280" s="2821"/>
      <c r="AG280" s="2822"/>
      <c r="AH280" s="697"/>
      <c r="AI280" s="698" t="s">
        <v>19</v>
      </c>
      <c r="AJ280" s="456"/>
      <c r="AK280" s="460"/>
      <c r="AL280" s="456"/>
      <c r="AM280" s="457"/>
      <c r="AN280" s="460"/>
      <c r="AO280" s="456"/>
      <c r="AP280" s="457"/>
      <c r="AQ280" s="457"/>
      <c r="AR280" s="460"/>
      <c r="AS280" s="456"/>
      <c r="AT280" s="460"/>
      <c r="AU280" s="456"/>
      <c r="AV280" s="456"/>
      <c r="AW280" s="457"/>
      <c r="AX280" s="457"/>
      <c r="AY280" s="460"/>
      <c r="AZ280" s="456"/>
      <c r="BA280" s="457"/>
      <c r="BB280" s="457"/>
      <c r="BC280" s="457"/>
      <c r="BD280" s="460"/>
      <c r="BE280" s="456"/>
      <c r="BF280" s="673">
        <f t="shared" si="61"/>
        <v>0</v>
      </c>
      <c r="BG280" s="15"/>
    </row>
    <row r="281" spans="1:59" ht="15.95" customHeight="1" x14ac:dyDescent="0.15">
      <c r="A281" s="2573"/>
      <c r="B281" s="2552" t="s">
        <v>29</v>
      </c>
      <c r="C281" s="2553"/>
      <c r="D281" s="2576" t="s">
        <v>18</v>
      </c>
      <c r="E281" s="2577"/>
      <c r="F281" s="699"/>
      <c r="G281" s="700"/>
      <c r="H281" s="699"/>
      <c r="I281" s="701"/>
      <c r="J281" s="700"/>
      <c r="K281" s="699"/>
      <c r="L281" s="701"/>
      <c r="M281" s="701"/>
      <c r="N281" s="700"/>
      <c r="O281" s="699"/>
      <c r="P281" s="685"/>
      <c r="Q281" s="699"/>
      <c r="R281" s="699"/>
      <c r="S281" s="701"/>
      <c r="T281" s="701"/>
      <c r="U281" s="700"/>
      <c r="V281" s="699"/>
      <c r="W281" s="701"/>
      <c r="X281" s="701"/>
      <c r="Y281" s="701"/>
      <c r="Z281" s="685"/>
      <c r="AA281" s="685"/>
      <c r="AB281" s="935">
        <f t="shared" si="62"/>
        <v>0</v>
      </c>
      <c r="AD281" s="15"/>
      <c r="AE281" s="2819"/>
      <c r="AF281" s="2824" t="s">
        <v>29</v>
      </c>
      <c r="AG281" s="2825"/>
      <c r="AH281" s="2826" t="s">
        <v>18</v>
      </c>
      <c r="AI281" s="2827"/>
      <c r="AJ281" s="447"/>
      <c r="AK281" s="451"/>
      <c r="AL281" s="447"/>
      <c r="AM281" s="465"/>
      <c r="AN281" s="451"/>
      <c r="AO281" s="447"/>
      <c r="AP281" s="465"/>
      <c r="AQ281" s="465"/>
      <c r="AR281" s="451"/>
      <c r="AS281" s="447"/>
      <c r="AT281" s="451"/>
      <c r="AU281" s="447"/>
      <c r="AV281" s="447"/>
      <c r="AW281" s="465"/>
      <c r="AX281" s="465"/>
      <c r="AY281" s="451"/>
      <c r="AZ281" s="447"/>
      <c r="BA281" s="465"/>
      <c r="BB281" s="465"/>
      <c r="BC281" s="465"/>
      <c r="BD281" s="451"/>
      <c r="BE281" s="447"/>
      <c r="BF281" s="666">
        <f t="shared" si="61"/>
        <v>0</v>
      </c>
      <c r="BG281" s="15"/>
    </row>
    <row r="282" spans="1:59" ht="15.95" customHeight="1" thickBot="1" x14ac:dyDescent="0.2">
      <c r="A282" s="2573"/>
      <c r="B282" s="2574"/>
      <c r="C282" s="2575"/>
      <c r="D282" s="932"/>
      <c r="E282" s="933" t="s">
        <v>19</v>
      </c>
      <c r="F282" s="692"/>
      <c r="G282" s="693"/>
      <c r="H282" s="692"/>
      <c r="I282" s="694"/>
      <c r="J282" s="693"/>
      <c r="K282" s="692"/>
      <c r="L282" s="694"/>
      <c r="M282" s="694"/>
      <c r="N282" s="693"/>
      <c r="O282" s="692"/>
      <c r="P282" s="693"/>
      <c r="Q282" s="692"/>
      <c r="R282" s="692"/>
      <c r="S282" s="694"/>
      <c r="T282" s="694"/>
      <c r="U282" s="693"/>
      <c r="V282" s="692"/>
      <c r="W282" s="694"/>
      <c r="X282" s="694"/>
      <c r="Y282" s="694"/>
      <c r="Z282" s="693"/>
      <c r="AA282" s="695"/>
      <c r="AB282" s="934">
        <f t="shared" si="62"/>
        <v>0</v>
      </c>
      <c r="AD282" s="15"/>
      <c r="AE282" s="2819"/>
      <c r="AF282" s="2821"/>
      <c r="AG282" s="2822"/>
      <c r="AH282" s="697"/>
      <c r="AI282" s="698" t="s">
        <v>19</v>
      </c>
      <c r="AJ282" s="456"/>
      <c r="AK282" s="460"/>
      <c r="AL282" s="456"/>
      <c r="AM282" s="457"/>
      <c r="AN282" s="460"/>
      <c r="AO282" s="456"/>
      <c r="AP282" s="457"/>
      <c r="AQ282" s="457"/>
      <c r="AR282" s="460"/>
      <c r="AS282" s="456"/>
      <c r="AT282" s="460"/>
      <c r="AU282" s="456"/>
      <c r="AV282" s="456"/>
      <c r="AW282" s="457"/>
      <c r="AX282" s="457"/>
      <c r="AY282" s="460"/>
      <c r="AZ282" s="456"/>
      <c r="BA282" s="457"/>
      <c r="BB282" s="457"/>
      <c r="BC282" s="457"/>
      <c r="BD282" s="460"/>
      <c r="BE282" s="456"/>
      <c r="BF282" s="673">
        <f t="shared" si="61"/>
        <v>0</v>
      </c>
      <c r="BG282" s="15"/>
    </row>
    <row r="283" spans="1:59" ht="15.95" hidden="1" customHeight="1" x14ac:dyDescent="0.15">
      <c r="A283" s="2573"/>
      <c r="B283" s="2552" t="s">
        <v>30</v>
      </c>
      <c r="C283" s="2553"/>
      <c r="D283" s="2556" t="s">
        <v>18</v>
      </c>
      <c r="E283" s="2557"/>
      <c r="F283" s="699"/>
      <c r="G283" s="700"/>
      <c r="H283" s="699"/>
      <c r="I283" s="701"/>
      <c r="J283" s="700"/>
      <c r="K283" s="699"/>
      <c r="L283" s="701"/>
      <c r="M283" s="701"/>
      <c r="N283" s="700"/>
      <c r="O283" s="699"/>
      <c r="P283" s="685"/>
      <c r="Q283" s="699"/>
      <c r="R283" s="699"/>
      <c r="S283" s="701"/>
      <c r="T283" s="701"/>
      <c r="U283" s="700"/>
      <c r="V283" s="699"/>
      <c r="W283" s="701"/>
      <c r="X283" s="701"/>
      <c r="Y283" s="701"/>
      <c r="Z283" s="685"/>
      <c r="AA283" s="685"/>
      <c r="AB283" s="931">
        <f t="shared" si="62"/>
        <v>0</v>
      </c>
      <c r="AD283" s="15"/>
      <c r="AE283" s="2819"/>
      <c r="AF283" s="2824" t="s">
        <v>30</v>
      </c>
      <c r="AG283" s="2825"/>
      <c r="AH283" s="2053" t="s">
        <v>18</v>
      </c>
      <c r="AI283" s="2823"/>
      <c r="AJ283" s="447"/>
      <c r="AK283" s="451"/>
      <c r="AL283" s="447"/>
      <c r="AM283" s="465"/>
      <c r="AN283" s="451"/>
      <c r="AO283" s="447"/>
      <c r="AP283" s="465"/>
      <c r="AQ283" s="465"/>
      <c r="AR283" s="451"/>
      <c r="AS283" s="447"/>
      <c r="AT283" s="451"/>
      <c r="AU283" s="447"/>
      <c r="AV283" s="447"/>
      <c r="AW283" s="465"/>
      <c r="AX283" s="465"/>
      <c r="AY283" s="451"/>
      <c r="AZ283" s="447"/>
      <c r="BA283" s="465"/>
      <c r="BB283" s="465"/>
      <c r="BC283" s="465"/>
      <c r="BD283" s="451"/>
      <c r="BE283" s="447"/>
      <c r="BF283" s="689">
        <f t="shared" si="61"/>
        <v>0</v>
      </c>
      <c r="BG283" s="15"/>
    </row>
    <row r="284" spans="1:59" ht="15.95" hidden="1" customHeight="1" thickBot="1" x14ac:dyDescent="0.2">
      <c r="A284" s="2573"/>
      <c r="B284" s="2554"/>
      <c r="C284" s="2555"/>
      <c r="D284" s="936"/>
      <c r="E284" s="937" t="s">
        <v>19</v>
      </c>
      <c r="F284" s="705"/>
      <c r="G284" s="706"/>
      <c r="H284" s="705"/>
      <c r="I284" s="707"/>
      <c r="J284" s="706"/>
      <c r="K284" s="705"/>
      <c r="L284" s="707"/>
      <c r="M284" s="707"/>
      <c r="N284" s="706"/>
      <c r="O284" s="705"/>
      <c r="P284" s="685"/>
      <c r="Q284" s="705"/>
      <c r="R284" s="705"/>
      <c r="S284" s="707"/>
      <c r="T284" s="707"/>
      <c r="U284" s="706"/>
      <c r="V284" s="705"/>
      <c r="W284" s="707"/>
      <c r="X284" s="707"/>
      <c r="Y284" s="707"/>
      <c r="Z284" s="685"/>
      <c r="AA284" s="685"/>
      <c r="AB284" s="938">
        <f t="shared" si="62"/>
        <v>0</v>
      </c>
      <c r="AD284" s="15"/>
      <c r="AE284" s="2819"/>
      <c r="AF284" s="2820"/>
      <c r="AG284" s="2800"/>
      <c r="AH284" s="709"/>
      <c r="AI284" s="710" t="s">
        <v>19</v>
      </c>
      <c r="AJ284" s="680"/>
      <c r="AK284" s="571"/>
      <c r="AL284" s="680"/>
      <c r="AM284" s="681"/>
      <c r="AN284" s="571"/>
      <c r="AO284" s="680"/>
      <c r="AP284" s="681"/>
      <c r="AQ284" s="681"/>
      <c r="AR284" s="571"/>
      <c r="AS284" s="680"/>
      <c r="AT284" s="571"/>
      <c r="AU284" s="680"/>
      <c r="AV284" s="680"/>
      <c r="AW284" s="681"/>
      <c r="AX284" s="681"/>
      <c r="AY284" s="571"/>
      <c r="AZ284" s="680"/>
      <c r="BA284" s="681"/>
      <c r="BB284" s="681"/>
      <c r="BC284" s="681"/>
      <c r="BD284" s="571"/>
      <c r="BE284" s="682"/>
      <c r="BF284" s="711">
        <f t="shared" si="61"/>
        <v>0</v>
      </c>
      <c r="BG284" s="15"/>
    </row>
    <row r="285" spans="1:59" ht="59.85" customHeight="1" thickTop="1" x14ac:dyDescent="0.15">
      <c r="A285" s="2559" t="s">
        <v>0</v>
      </c>
      <c r="B285" s="2560"/>
      <c r="C285" s="2560"/>
      <c r="D285" s="2560"/>
      <c r="E285" s="2561"/>
      <c r="F285" s="2565" t="s">
        <v>506</v>
      </c>
      <c r="G285" s="2566"/>
      <c r="H285" s="2567" t="s">
        <v>510</v>
      </c>
      <c r="I285" s="2568"/>
      <c r="J285" s="2569"/>
      <c r="K285" s="2570" t="s">
        <v>515</v>
      </c>
      <c r="L285" s="2571"/>
      <c r="M285" s="2571"/>
      <c r="N285" s="2572"/>
      <c r="O285" s="2538" t="s">
        <v>520</v>
      </c>
      <c r="P285" s="2539"/>
      <c r="Q285" s="2540" t="s">
        <v>524</v>
      </c>
      <c r="R285" s="2542" t="s">
        <v>3184</v>
      </c>
      <c r="S285" s="2543"/>
      <c r="T285" s="2543"/>
      <c r="U285" s="2544"/>
      <c r="V285" s="2545" t="s">
        <v>528</v>
      </c>
      <c r="W285" s="2546"/>
      <c r="X285" s="2546"/>
      <c r="Y285" s="2546"/>
      <c r="Z285" s="2547"/>
      <c r="AA285" s="2548" t="s">
        <v>531</v>
      </c>
      <c r="AB285" s="2550" t="s">
        <v>6</v>
      </c>
      <c r="AD285" s="15"/>
      <c r="AE285" s="2865" t="s">
        <v>0</v>
      </c>
      <c r="AF285" s="2866"/>
      <c r="AG285" s="2866"/>
      <c r="AH285" s="2866"/>
      <c r="AI285" s="2867"/>
      <c r="AJ285" s="2868" t="s">
        <v>1</v>
      </c>
      <c r="AK285" s="2830"/>
      <c r="AL285" s="2828" t="s">
        <v>2</v>
      </c>
      <c r="AM285" s="2829"/>
      <c r="AN285" s="2830"/>
      <c r="AO285" s="2828" t="s">
        <v>3</v>
      </c>
      <c r="AP285" s="2829"/>
      <c r="AQ285" s="2829"/>
      <c r="AR285" s="2830"/>
      <c r="AS285" s="2831" t="s">
        <v>64</v>
      </c>
      <c r="AT285" s="2832"/>
      <c r="AU285" s="2833" t="s">
        <v>4</v>
      </c>
      <c r="AV285" s="2828" t="s">
        <v>5</v>
      </c>
      <c r="AW285" s="2829"/>
      <c r="AX285" s="2829"/>
      <c r="AY285" s="2830"/>
      <c r="AZ285" s="2834" t="s">
        <v>58</v>
      </c>
      <c r="BA285" s="2835"/>
      <c r="BB285" s="2835"/>
      <c r="BC285" s="2835"/>
      <c r="BD285" s="2833"/>
      <c r="BE285" s="2835" t="s">
        <v>63</v>
      </c>
      <c r="BF285" s="2836" t="s">
        <v>6</v>
      </c>
      <c r="BG285" s="15"/>
    </row>
    <row r="286" spans="1:59" ht="127.5" customHeight="1" x14ac:dyDescent="0.15">
      <c r="A286" s="2562"/>
      <c r="B286" s="2563"/>
      <c r="C286" s="2563"/>
      <c r="D286" s="2563"/>
      <c r="E286" s="2564"/>
      <c r="F286" s="588" t="s">
        <v>507</v>
      </c>
      <c r="G286" s="589" t="s">
        <v>508</v>
      </c>
      <c r="H286" s="590" t="s">
        <v>511</v>
      </c>
      <c r="I286" s="591" t="s">
        <v>513</v>
      </c>
      <c r="J286" s="592" t="s">
        <v>514</v>
      </c>
      <c r="K286" s="593" t="s">
        <v>516</v>
      </c>
      <c r="L286" s="594" t="s">
        <v>517</v>
      </c>
      <c r="M286" s="594" t="s">
        <v>518</v>
      </c>
      <c r="N286" s="595" t="s">
        <v>519</v>
      </c>
      <c r="O286" s="596" t="s">
        <v>521</v>
      </c>
      <c r="P286" s="597" t="s">
        <v>522</v>
      </c>
      <c r="Q286" s="2541"/>
      <c r="R286" s="598" t="s">
        <v>525</v>
      </c>
      <c r="S286" s="599" t="s">
        <v>526</v>
      </c>
      <c r="T286" s="599" t="s">
        <v>509</v>
      </c>
      <c r="U286" s="600" t="s">
        <v>16</v>
      </c>
      <c r="V286" s="601" t="s">
        <v>529</v>
      </c>
      <c r="W286" s="602" t="s">
        <v>523</v>
      </c>
      <c r="X286" s="602" t="s">
        <v>512</v>
      </c>
      <c r="Y286" s="602" t="s">
        <v>535</v>
      </c>
      <c r="Z286" s="603" t="s">
        <v>530</v>
      </c>
      <c r="AA286" s="2549"/>
      <c r="AB286" s="2551"/>
      <c r="AD286" s="15"/>
      <c r="AE286" s="2784"/>
      <c r="AF286" s="2098"/>
      <c r="AG286" s="2098"/>
      <c r="AH286" s="2098"/>
      <c r="AI286" s="2785"/>
      <c r="AJ286" s="604" t="s">
        <v>7</v>
      </c>
      <c r="AK286" s="605" t="s">
        <v>8</v>
      </c>
      <c r="AL286" s="606" t="s">
        <v>9</v>
      </c>
      <c r="AM286" s="607" t="s">
        <v>10</v>
      </c>
      <c r="AN286" s="605" t="s">
        <v>11</v>
      </c>
      <c r="AO286" s="606" t="s">
        <v>12</v>
      </c>
      <c r="AP286" s="607" t="s">
        <v>13</v>
      </c>
      <c r="AQ286" s="607" t="s">
        <v>14</v>
      </c>
      <c r="AR286" s="605" t="s">
        <v>15</v>
      </c>
      <c r="AS286" s="608" t="s">
        <v>70</v>
      </c>
      <c r="AT286" s="605" t="s">
        <v>71</v>
      </c>
      <c r="AU286" s="2793"/>
      <c r="AV286" s="606" t="s">
        <v>536</v>
      </c>
      <c r="AW286" s="607" t="s">
        <v>537</v>
      </c>
      <c r="AX286" s="607" t="s">
        <v>540</v>
      </c>
      <c r="AY286" s="605" t="s">
        <v>16</v>
      </c>
      <c r="AZ286" s="608" t="s">
        <v>59</v>
      </c>
      <c r="BA286" s="607" t="s">
        <v>60</v>
      </c>
      <c r="BB286" s="607" t="s">
        <v>338</v>
      </c>
      <c r="BC286" s="607" t="s">
        <v>61</v>
      </c>
      <c r="BD286" s="605" t="s">
        <v>62</v>
      </c>
      <c r="BE286" s="2796"/>
      <c r="BF286" s="2798"/>
      <c r="BG286" s="15"/>
    </row>
    <row r="287" spans="1:59" ht="13.5" customHeight="1" x14ac:dyDescent="0.15">
      <c r="A287" s="2590" t="s">
        <v>65</v>
      </c>
      <c r="B287" s="2593" t="s">
        <v>536</v>
      </c>
      <c r="C287" s="2594"/>
      <c r="D287" s="2594"/>
      <c r="E287" s="712" t="s">
        <v>72</v>
      </c>
      <c r="F287" s="699"/>
      <c r="G287" s="700"/>
      <c r="H287" s="699"/>
      <c r="I287" s="701"/>
      <c r="J287" s="700"/>
      <c r="K287" s="699"/>
      <c r="L287" s="701"/>
      <c r="M287" s="701"/>
      <c r="N287" s="700"/>
      <c r="O287" s="699"/>
      <c r="P287" s="700"/>
      <c r="Q287" s="699"/>
      <c r="R287" s="939"/>
      <c r="S287" s="939"/>
      <c r="T287" s="939"/>
      <c r="U287" s="939"/>
      <c r="V287" s="699"/>
      <c r="W287" s="701"/>
      <c r="X287" s="701"/>
      <c r="Y287" s="701"/>
      <c r="Z287" s="700"/>
      <c r="AA287" s="699"/>
      <c r="AB287" s="714">
        <f>SUM(F287:Q287,V287:AA287)</f>
        <v>0</v>
      </c>
      <c r="AD287" s="15"/>
      <c r="AE287" s="2837" t="s">
        <v>65</v>
      </c>
      <c r="AF287" s="2840" t="s">
        <v>536</v>
      </c>
      <c r="AG287" s="2841"/>
      <c r="AH287" s="2841"/>
      <c r="AI287" s="715" t="s">
        <v>72</v>
      </c>
      <c r="AJ287" s="447"/>
      <c r="AK287" s="451"/>
      <c r="AL287" s="447"/>
      <c r="AM287" s="465"/>
      <c r="AN287" s="451"/>
      <c r="AO287" s="447"/>
      <c r="AP287" s="465"/>
      <c r="AQ287" s="465"/>
      <c r="AR287" s="451"/>
      <c r="AS287" s="447"/>
      <c r="AT287" s="451"/>
      <c r="AU287" s="447"/>
      <c r="AV287" s="2842"/>
      <c r="AW287" s="2843"/>
      <c r="AX287" s="2843"/>
      <c r="AY287" s="2844"/>
      <c r="AZ287" s="447"/>
      <c r="BA287" s="465"/>
      <c r="BB287" s="465"/>
      <c r="BC287" s="465"/>
      <c r="BD287" s="451"/>
      <c r="BE287" s="447"/>
      <c r="BF287" s="666">
        <f t="shared" ref="BF287:BF308" si="63">SUM(AJ287:BE287)</f>
        <v>0</v>
      </c>
      <c r="BG287" s="15"/>
    </row>
    <row r="288" spans="1:59" ht="13.5" customHeight="1" x14ac:dyDescent="0.15">
      <c r="A288" s="2591"/>
      <c r="B288" s="2593"/>
      <c r="C288" s="2594"/>
      <c r="D288" s="2594"/>
      <c r="E288" s="716" t="s">
        <v>19</v>
      </c>
      <c r="F288" s="692"/>
      <c r="G288" s="693"/>
      <c r="H288" s="692"/>
      <c r="I288" s="694"/>
      <c r="J288" s="693"/>
      <c r="K288" s="692"/>
      <c r="L288" s="694"/>
      <c r="M288" s="694"/>
      <c r="N288" s="693"/>
      <c r="O288" s="692"/>
      <c r="P288" s="693"/>
      <c r="Q288" s="692"/>
      <c r="R288" s="939"/>
      <c r="S288" s="939"/>
      <c r="T288" s="939"/>
      <c r="U288" s="939"/>
      <c r="V288" s="692"/>
      <c r="W288" s="694"/>
      <c r="X288" s="694"/>
      <c r="Y288" s="694"/>
      <c r="Z288" s="693"/>
      <c r="AA288" s="692"/>
      <c r="AB288" s="717">
        <f t="shared" ref="AB288:AB296" si="64">SUM(F288:Q288,V288:AA288)</f>
        <v>0</v>
      </c>
      <c r="AD288" s="15"/>
      <c r="AE288" s="2838"/>
      <c r="AF288" s="2840"/>
      <c r="AG288" s="2841"/>
      <c r="AH288" s="2841"/>
      <c r="AI288" s="698" t="s">
        <v>19</v>
      </c>
      <c r="AJ288" s="456"/>
      <c r="AK288" s="460"/>
      <c r="AL288" s="456"/>
      <c r="AM288" s="457"/>
      <c r="AN288" s="460"/>
      <c r="AO288" s="456"/>
      <c r="AP288" s="457"/>
      <c r="AQ288" s="457"/>
      <c r="AR288" s="460"/>
      <c r="AS288" s="456"/>
      <c r="AT288" s="460"/>
      <c r="AU288" s="456"/>
      <c r="AV288" s="2845"/>
      <c r="AW288" s="2846"/>
      <c r="AX288" s="2846"/>
      <c r="AY288" s="2847"/>
      <c r="AZ288" s="456"/>
      <c r="BA288" s="457"/>
      <c r="BB288" s="457"/>
      <c r="BC288" s="457"/>
      <c r="BD288" s="460"/>
      <c r="BE288" s="456"/>
      <c r="BF288" s="673">
        <f t="shared" si="63"/>
        <v>0</v>
      </c>
      <c r="BG288" s="15"/>
    </row>
    <row r="289" spans="1:59" ht="13.5" customHeight="1" x14ac:dyDescent="0.15">
      <c r="A289" s="2591"/>
      <c r="B289" s="2593" t="s">
        <v>545</v>
      </c>
      <c r="C289" s="2594"/>
      <c r="D289" s="2594"/>
      <c r="E289" s="712" t="s">
        <v>72</v>
      </c>
      <c r="F289" s="699"/>
      <c r="G289" s="700"/>
      <c r="H289" s="718"/>
      <c r="I289" s="701"/>
      <c r="J289" s="700"/>
      <c r="K289" s="718"/>
      <c r="L289" s="701"/>
      <c r="M289" s="701"/>
      <c r="N289" s="700"/>
      <c r="O289" s="699"/>
      <c r="P289" s="700"/>
      <c r="Q289" s="719"/>
      <c r="R289" s="939"/>
      <c r="S289" s="939"/>
      <c r="T289" s="939"/>
      <c r="U289" s="939"/>
      <c r="V289" s="699"/>
      <c r="W289" s="701"/>
      <c r="X289" s="718"/>
      <c r="Y289" s="701"/>
      <c r="Z289" s="700"/>
      <c r="AA289" s="720"/>
      <c r="AB289" s="714">
        <f t="shared" si="64"/>
        <v>0</v>
      </c>
      <c r="AD289" s="15"/>
      <c r="AE289" s="2838"/>
      <c r="AF289" s="2840" t="s">
        <v>537</v>
      </c>
      <c r="AG289" s="2841"/>
      <c r="AH289" s="2841"/>
      <c r="AI289" s="715" t="s">
        <v>72</v>
      </c>
      <c r="AJ289" s="447"/>
      <c r="AK289" s="451"/>
      <c r="AL289" s="721"/>
      <c r="AM289" s="465"/>
      <c r="AN289" s="451"/>
      <c r="AO289" s="721"/>
      <c r="AP289" s="465"/>
      <c r="AQ289" s="465"/>
      <c r="AR289" s="451"/>
      <c r="AS289" s="447"/>
      <c r="AT289" s="451"/>
      <c r="AU289" s="722"/>
      <c r="AV289" s="2845"/>
      <c r="AW289" s="2846"/>
      <c r="AX289" s="2846"/>
      <c r="AY289" s="2847"/>
      <c r="AZ289" s="447"/>
      <c r="BA289" s="465"/>
      <c r="BB289" s="721"/>
      <c r="BC289" s="465"/>
      <c r="BD289" s="451"/>
      <c r="BE289" s="723"/>
      <c r="BF289" s="666">
        <f t="shared" si="63"/>
        <v>0</v>
      </c>
      <c r="BG289" s="15"/>
    </row>
    <row r="290" spans="1:59" ht="13.5" customHeight="1" x14ac:dyDescent="0.15">
      <c r="A290" s="2591"/>
      <c r="B290" s="2593"/>
      <c r="C290" s="2594"/>
      <c r="D290" s="2594"/>
      <c r="E290" s="716" t="s">
        <v>19</v>
      </c>
      <c r="F290" s="692"/>
      <c r="G290" s="693"/>
      <c r="H290" s="692"/>
      <c r="I290" s="694"/>
      <c r="J290" s="693"/>
      <c r="K290" s="692"/>
      <c r="L290" s="694"/>
      <c r="M290" s="694"/>
      <c r="N290" s="693"/>
      <c r="O290" s="692"/>
      <c r="P290" s="693"/>
      <c r="Q290" s="692"/>
      <c r="R290" s="939"/>
      <c r="S290" s="939"/>
      <c r="T290" s="939"/>
      <c r="U290" s="939"/>
      <c r="V290" s="692"/>
      <c r="W290" s="694"/>
      <c r="X290" s="694"/>
      <c r="Y290" s="694"/>
      <c r="Z290" s="693"/>
      <c r="AA290" s="692"/>
      <c r="AB290" s="717">
        <f t="shared" si="64"/>
        <v>0</v>
      </c>
      <c r="AD290" s="15"/>
      <c r="AE290" s="2838"/>
      <c r="AF290" s="2840"/>
      <c r="AG290" s="2841"/>
      <c r="AH290" s="2841"/>
      <c r="AI290" s="698" t="s">
        <v>19</v>
      </c>
      <c r="AJ290" s="456"/>
      <c r="AK290" s="460"/>
      <c r="AL290" s="456"/>
      <c r="AM290" s="457"/>
      <c r="AN290" s="460"/>
      <c r="AO290" s="456"/>
      <c r="AP290" s="457"/>
      <c r="AQ290" s="457"/>
      <c r="AR290" s="460"/>
      <c r="AS290" s="456"/>
      <c r="AT290" s="460"/>
      <c r="AU290" s="456"/>
      <c r="AV290" s="2845"/>
      <c r="AW290" s="2846"/>
      <c r="AX290" s="2846"/>
      <c r="AY290" s="2847"/>
      <c r="AZ290" s="456"/>
      <c r="BA290" s="457"/>
      <c r="BB290" s="457"/>
      <c r="BC290" s="457"/>
      <c r="BD290" s="460"/>
      <c r="BE290" s="456"/>
      <c r="BF290" s="673">
        <f t="shared" si="63"/>
        <v>0</v>
      </c>
      <c r="BG290" s="15"/>
    </row>
    <row r="291" spans="1:59" ht="13.5" customHeight="1" x14ac:dyDescent="0.15">
      <c r="A291" s="2591"/>
      <c r="B291" s="2593" t="s">
        <v>543</v>
      </c>
      <c r="C291" s="2594"/>
      <c r="D291" s="2594"/>
      <c r="E291" s="712" t="s">
        <v>72</v>
      </c>
      <c r="F291" s="699"/>
      <c r="G291" s="700"/>
      <c r="H291" s="718"/>
      <c r="I291" s="701"/>
      <c r="J291" s="700"/>
      <c r="K291" s="718"/>
      <c r="L291" s="701"/>
      <c r="M291" s="701"/>
      <c r="N291" s="700"/>
      <c r="O291" s="699"/>
      <c r="P291" s="700"/>
      <c r="Q291" s="719"/>
      <c r="R291" s="939"/>
      <c r="S291" s="939"/>
      <c r="T291" s="939"/>
      <c r="U291" s="939"/>
      <c r="V291" s="699"/>
      <c r="W291" s="701"/>
      <c r="X291" s="718"/>
      <c r="Y291" s="701"/>
      <c r="Z291" s="700"/>
      <c r="AA291" s="720"/>
      <c r="AB291" s="714">
        <f t="shared" si="64"/>
        <v>0</v>
      </c>
      <c r="AD291" s="15"/>
      <c r="AE291" s="2838"/>
      <c r="AF291" s="2840" t="s">
        <v>540</v>
      </c>
      <c r="AG291" s="2841"/>
      <c r="AH291" s="2841"/>
      <c r="AI291" s="715" t="s">
        <v>72</v>
      </c>
      <c r="AJ291" s="447"/>
      <c r="AK291" s="451"/>
      <c r="AL291" s="721"/>
      <c r="AM291" s="465"/>
      <c r="AN291" s="451"/>
      <c r="AO291" s="721"/>
      <c r="AP291" s="465"/>
      <c r="AQ291" s="465"/>
      <c r="AR291" s="451"/>
      <c r="AS291" s="447"/>
      <c r="AT291" s="451"/>
      <c r="AU291" s="722"/>
      <c r="AV291" s="2845"/>
      <c r="AW291" s="2846"/>
      <c r="AX291" s="2846"/>
      <c r="AY291" s="2847"/>
      <c r="AZ291" s="447"/>
      <c r="BA291" s="465"/>
      <c r="BB291" s="721"/>
      <c r="BC291" s="465"/>
      <c r="BD291" s="451"/>
      <c r="BE291" s="723"/>
      <c r="BF291" s="666">
        <f t="shared" si="63"/>
        <v>0</v>
      </c>
      <c r="BG291" s="15"/>
    </row>
    <row r="292" spans="1:59" ht="13.5" customHeight="1" x14ac:dyDescent="0.15">
      <c r="A292" s="2591"/>
      <c r="B292" s="2593"/>
      <c r="C292" s="2594"/>
      <c r="D292" s="2594"/>
      <c r="E292" s="716" t="s">
        <v>19</v>
      </c>
      <c r="F292" s="692"/>
      <c r="G292" s="693"/>
      <c r="H292" s="692"/>
      <c r="I292" s="694"/>
      <c r="J292" s="693"/>
      <c r="K292" s="692"/>
      <c r="L292" s="694"/>
      <c r="M292" s="694"/>
      <c r="N292" s="693"/>
      <c r="O292" s="692"/>
      <c r="P292" s="693"/>
      <c r="Q292" s="692"/>
      <c r="R292" s="939"/>
      <c r="S292" s="939"/>
      <c r="T292" s="939"/>
      <c r="U292" s="939"/>
      <c r="V292" s="692"/>
      <c r="W292" s="694"/>
      <c r="X292" s="694"/>
      <c r="Y292" s="694"/>
      <c r="Z292" s="693"/>
      <c r="AA292" s="692"/>
      <c r="AB292" s="717">
        <f t="shared" si="64"/>
        <v>0</v>
      </c>
      <c r="AD292" s="15"/>
      <c r="AE292" s="2838"/>
      <c r="AF292" s="2840"/>
      <c r="AG292" s="2841"/>
      <c r="AH292" s="2841"/>
      <c r="AI292" s="698" t="s">
        <v>19</v>
      </c>
      <c r="AJ292" s="456"/>
      <c r="AK292" s="460"/>
      <c r="AL292" s="456"/>
      <c r="AM292" s="457"/>
      <c r="AN292" s="460"/>
      <c r="AO292" s="456"/>
      <c r="AP292" s="457"/>
      <c r="AQ292" s="457"/>
      <c r="AR292" s="460"/>
      <c r="AS292" s="456"/>
      <c r="AT292" s="460"/>
      <c r="AU292" s="456"/>
      <c r="AV292" s="2845"/>
      <c r="AW292" s="2846"/>
      <c r="AX292" s="2846"/>
      <c r="AY292" s="2847"/>
      <c r="AZ292" s="456"/>
      <c r="BA292" s="457"/>
      <c r="BB292" s="457"/>
      <c r="BC292" s="457"/>
      <c r="BD292" s="460"/>
      <c r="BE292" s="456"/>
      <c r="BF292" s="673">
        <f t="shared" si="63"/>
        <v>0</v>
      </c>
      <c r="BG292" s="15"/>
    </row>
    <row r="293" spans="1:59" ht="13.5" customHeight="1" x14ac:dyDescent="0.15">
      <c r="A293" s="2591"/>
      <c r="B293" s="2593" t="s">
        <v>16</v>
      </c>
      <c r="C293" s="2594"/>
      <c r="D293" s="2594"/>
      <c r="E293" s="712" t="s">
        <v>72</v>
      </c>
      <c r="F293" s="699"/>
      <c r="G293" s="700"/>
      <c r="H293" s="718"/>
      <c r="I293" s="701"/>
      <c r="J293" s="700"/>
      <c r="K293" s="718"/>
      <c r="L293" s="701"/>
      <c r="M293" s="701"/>
      <c r="N293" s="700"/>
      <c r="O293" s="699"/>
      <c r="P293" s="700"/>
      <c r="Q293" s="719"/>
      <c r="R293" s="939"/>
      <c r="S293" s="939"/>
      <c r="T293" s="939"/>
      <c r="U293" s="939"/>
      <c r="V293" s="699"/>
      <c r="W293" s="701"/>
      <c r="X293" s="718"/>
      <c r="Y293" s="701"/>
      <c r="Z293" s="700"/>
      <c r="AA293" s="720"/>
      <c r="AB293" s="724">
        <f t="shared" si="64"/>
        <v>0</v>
      </c>
      <c r="AD293" s="15"/>
      <c r="AE293" s="2838"/>
      <c r="AF293" s="2840" t="s">
        <v>16</v>
      </c>
      <c r="AG293" s="2841"/>
      <c r="AH293" s="2841"/>
      <c r="AI293" s="715" t="s">
        <v>72</v>
      </c>
      <c r="AJ293" s="447"/>
      <c r="AK293" s="451"/>
      <c r="AL293" s="721"/>
      <c r="AM293" s="465"/>
      <c r="AN293" s="451"/>
      <c r="AO293" s="721"/>
      <c r="AP293" s="465"/>
      <c r="AQ293" s="465"/>
      <c r="AR293" s="451"/>
      <c r="AS293" s="447"/>
      <c r="AT293" s="451"/>
      <c r="AU293" s="722"/>
      <c r="AV293" s="2845"/>
      <c r="AW293" s="2846"/>
      <c r="AX293" s="2846"/>
      <c r="AY293" s="2847"/>
      <c r="AZ293" s="447"/>
      <c r="BA293" s="465"/>
      <c r="BB293" s="721"/>
      <c r="BC293" s="465"/>
      <c r="BD293" s="451"/>
      <c r="BE293" s="723"/>
      <c r="BF293" s="689">
        <f t="shared" si="63"/>
        <v>0</v>
      </c>
      <c r="BG293" s="15"/>
    </row>
    <row r="294" spans="1:59" ht="13.5" customHeight="1" thickBot="1" x14ac:dyDescent="0.2">
      <c r="A294" s="2591"/>
      <c r="B294" s="2595"/>
      <c r="C294" s="2596"/>
      <c r="D294" s="2596"/>
      <c r="E294" s="725" t="s">
        <v>19</v>
      </c>
      <c r="F294" s="705"/>
      <c r="G294" s="706"/>
      <c r="H294" s="705"/>
      <c r="I294" s="707"/>
      <c r="J294" s="706"/>
      <c r="K294" s="705"/>
      <c r="L294" s="707"/>
      <c r="M294" s="707"/>
      <c r="N294" s="706"/>
      <c r="O294" s="705"/>
      <c r="P294" s="706"/>
      <c r="Q294" s="705"/>
      <c r="R294" s="940"/>
      <c r="S294" s="940"/>
      <c r="T294" s="940"/>
      <c r="U294" s="940"/>
      <c r="V294" s="692"/>
      <c r="W294" s="694"/>
      <c r="X294" s="694"/>
      <c r="Y294" s="694"/>
      <c r="Z294" s="693"/>
      <c r="AA294" s="692"/>
      <c r="AB294" s="727">
        <f t="shared" si="64"/>
        <v>0</v>
      </c>
      <c r="AD294" s="15"/>
      <c r="AE294" s="2838"/>
      <c r="AF294" s="2851"/>
      <c r="AG294" s="2852"/>
      <c r="AH294" s="2852"/>
      <c r="AI294" s="728" t="s">
        <v>19</v>
      </c>
      <c r="AJ294" s="680"/>
      <c r="AK294" s="571"/>
      <c r="AL294" s="680"/>
      <c r="AM294" s="681"/>
      <c r="AN294" s="571"/>
      <c r="AO294" s="680"/>
      <c r="AP294" s="681"/>
      <c r="AQ294" s="681"/>
      <c r="AR294" s="571"/>
      <c r="AS294" s="680"/>
      <c r="AT294" s="571"/>
      <c r="AU294" s="680"/>
      <c r="AV294" s="2845"/>
      <c r="AW294" s="2846"/>
      <c r="AX294" s="2846"/>
      <c r="AY294" s="2847"/>
      <c r="AZ294" s="456"/>
      <c r="BA294" s="457"/>
      <c r="BB294" s="457"/>
      <c r="BC294" s="457"/>
      <c r="BD294" s="460"/>
      <c r="BE294" s="456"/>
      <c r="BF294" s="683">
        <f t="shared" si="63"/>
        <v>0</v>
      </c>
      <c r="BG294" s="15"/>
    </row>
    <row r="295" spans="1:59" ht="13.5" customHeight="1" thickTop="1" x14ac:dyDescent="0.15">
      <c r="A295" s="2591"/>
      <c r="B295" s="2597" t="s">
        <v>6</v>
      </c>
      <c r="C295" s="2598"/>
      <c r="D295" s="2598"/>
      <c r="E295" s="729" t="s">
        <v>72</v>
      </c>
      <c r="F295" s="730">
        <f>SUM(F287,F289,F291,F293)</f>
        <v>0</v>
      </c>
      <c r="G295" s="731">
        <f t="shared" ref="G295:Q295" si="65">SUM(G287,G289,G291,G293)</f>
        <v>0</v>
      </c>
      <c r="H295" s="732">
        <f t="shared" si="65"/>
        <v>0</v>
      </c>
      <c r="I295" s="732">
        <f t="shared" si="65"/>
        <v>0</v>
      </c>
      <c r="J295" s="733">
        <f>SUM(J287,J289,J291,J293)</f>
        <v>0</v>
      </c>
      <c r="K295" s="734">
        <f t="shared" si="65"/>
        <v>0</v>
      </c>
      <c r="L295" s="735">
        <f t="shared" si="65"/>
        <v>0</v>
      </c>
      <c r="M295" s="735">
        <f t="shared" si="65"/>
        <v>0</v>
      </c>
      <c r="N295" s="736">
        <f t="shared" si="65"/>
        <v>0</v>
      </c>
      <c r="O295" s="737">
        <f t="shared" si="65"/>
        <v>0</v>
      </c>
      <c r="P295" s="738">
        <f t="shared" si="65"/>
        <v>0</v>
      </c>
      <c r="Q295" s="739">
        <f t="shared" si="65"/>
        <v>0</v>
      </c>
      <c r="R295" s="941"/>
      <c r="S295" s="942"/>
      <c r="T295" s="942"/>
      <c r="U295" s="943"/>
      <c r="V295" s="743">
        <f t="shared" ref="V295:AA296" si="66">SUM(V287,V289,V291,V293)</f>
        <v>0</v>
      </c>
      <c r="W295" s="744">
        <f t="shared" si="66"/>
        <v>0</v>
      </c>
      <c r="X295" s="745">
        <f t="shared" si="66"/>
        <v>0</v>
      </c>
      <c r="Y295" s="745">
        <f t="shared" si="66"/>
        <v>0</v>
      </c>
      <c r="Z295" s="746">
        <f t="shared" si="66"/>
        <v>0</v>
      </c>
      <c r="AA295" s="747">
        <f t="shared" si="66"/>
        <v>0</v>
      </c>
      <c r="AB295" s="748">
        <f t="shared" si="64"/>
        <v>0</v>
      </c>
      <c r="AD295" s="15"/>
      <c r="AE295" s="2838"/>
      <c r="AF295" s="2853" t="s">
        <v>6</v>
      </c>
      <c r="AG295" s="2854"/>
      <c r="AH295" s="2854"/>
      <c r="AI295" s="749" t="s">
        <v>72</v>
      </c>
      <c r="AJ295" s="750">
        <f t="shared" ref="AJ295:AU296" si="67">SUM(AJ287,AJ289,AJ291,AJ293)</f>
        <v>0</v>
      </c>
      <c r="AK295" s="751">
        <f t="shared" si="67"/>
        <v>0</v>
      </c>
      <c r="AL295" s="752">
        <f t="shared" si="67"/>
        <v>0</v>
      </c>
      <c r="AM295" s="752">
        <f t="shared" si="67"/>
        <v>0</v>
      </c>
      <c r="AN295" s="753">
        <f t="shared" si="67"/>
        <v>0</v>
      </c>
      <c r="AO295" s="750">
        <f t="shared" si="67"/>
        <v>0</v>
      </c>
      <c r="AP295" s="752">
        <f t="shared" si="67"/>
        <v>0</v>
      </c>
      <c r="AQ295" s="752">
        <f t="shared" si="67"/>
        <v>0</v>
      </c>
      <c r="AR295" s="753">
        <f t="shared" si="67"/>
        <v>0</v>
      </c>
      <c r="AS295" s="750">
        <f t="shared" si="67"/>
        <v>0</v>
      </c>
      <c r="AT295" s="751">
        <f t="shared" si="67"/>
        <v>0</v>
      </c>
      <c r="AU295" s="754">
        <f t="shared" si="67"/>
        <v>0</v>
      </c>
      <c r="AV295" s="2845"/>
      <c r="AW295" s="2846"/>
      <c r="AX295" s="2846"/>
      <c r="AY295" s="2847"/>
      <c r="AZ295" s="750">
        <f t="shared" ref="AZ295:BE296" si="68">SUM(AZ287,AZ289,AZ291,AZ293)</f>
        <v>0</v>
      </c>
      <c r="BA295" s="755">
        <f t="shared" si="68"/>
        <v>0</v>
      </c>
      <c r="BB295" s="752">
        <f t="shared" si="68"/>
        <v>0</v>
      </c>
      <c r="BC295" s="752">
        <f t="shared" si="68"/>
        <v>0</v>
      </c>
      <c r="BD295" s="753">
        <f t="shared" si="68"/>
        <v>0</v>
      </c>
      <c r="BE295" s="756">
        <f t="shared" si="68"/>
        <v>0</v>
      </c>
      <c r="BF295" s="757">
        <f t="shared" si="63"/>
        <v>0</v>
      </c>
      <c r="BG295" s="15"/>
    </row>
    <row r="296" spans="1:59" ht="13.5" customHeight="1" thickBot="1" x14ac:dyDescent="0.2">
      <c r="A296" s="2592"/>
      <c r="B296" s="2599"/>
      <c r="C296" s="2600"/>
      <c r="D296" s="2600"/>
      <c r="E296" s="725" t="s">
        <v>19</v>
      </c>
      <c r="F296" s="758">
        <f t="shared" ref="F296:Q296" si="69">SUM(F288,F290,F292,F294)</f>
        <v>0</v>
      </c>
      <c r="G296" s="759">
        <f t="shared" si="69"/>
        <v>0</v>
      </c>
      <c r="H296" s="760">
        <f t="shared" si="69"/>
        <v>0</v>
      </c>
      <c r="I296" s="760">
        <f t="shared" si="69"/>
        <v>0</v>
      </c>
      <c r="J296" s="761">
        <f>SUM(J288,J290,J292,J294)</f>
        <v>0</v>
      </c>
      <c r="K296" s="762">
        <f t="shared" si="69"/>
        <v>0</v>
      </c>
      <c r="L296" s="763">
        <f t="shared" si="69"/>
        <v>0</v>
      </c>
      <c r="M296" s="763">
        <f t="shared" si="69"/>
        <v>0</v>
      </c>
      <c r="N296" s="764">
        <f t="shared" si="69"/>
        <v>0</v>
      </c>
      <c r="O296" s="765">
        <f t="shared" si="69"/>
        <v>0</v>
      </c>
      <c r="P296" s="766">
        <f t="shared" si="69"/>
        <v>0</v>
      </c>
      <c r="Q296" s="767">
        <f t="shared" si="69"/>
        <v>0</v>
      </c>
      <c r="R296" s="944"/>
      <c r="S296" s="945"/>
      <c r="T296" s="945"/>
      <c r="U296" s="946"/>
      <c r="V296" s="771">
        <f t="shared" si="66"/>
        <v>0</v>
      </c>
      <c r="W296" s="772">
        <f t="shared" si="66"/>
        <v>0</v>
      </c>
      <c r="X296" s="773">
        <f t="shared" si="66"/>
        <v>0</v>
      </c>
      <c r="Y296" s="773">
        <f t="shared" si="66"/>
        <v>0</v>
      </c>
      <c r="Z296" s="774">
        <f t="shared" si="66"/>
        <v>0</v>
      </c>
      <c r="AA296" s="775">
        <f t="shared" si="66"/>
        <v>0</v>
      </c>
      <c r="AB296" s="776">
        <f t="shared" si="64"/>
        <v>0</v>
      </c>
      <c r="AD296" s="15"/>
      <c r="AE296" s="2839"/>
      <c r="AF296" s="2855"/>
      <c r="AG296" s="2856"/>
      <c r="AH296" s="2856"/>
      <c r="AI296" s="728" t="s">
        <v>19</v>
      </c>
      <c r="AJ296" s="680">
        <f t="shared" si="67"/>
        <v>0</v>
      </c>
      <c r="AK296" s="571">
        <f t="shared" si="67"/>
        <v>0</v>
      </c>
      <c r="AL296" s="777">
        <f t="shared" si="67"/>
        <v>0</v>
      </c>
      <c r="AM296" s="777">
        <f t="shared" si="67"/>
        <v>0</v>
      </c>
      <c r="AN296" s="778">
        <f t="shared" si="67"/>
        <v>0</v>
      </c>
      <c r="AO296" s="680">
        <f t="shared" si="67"/>
        <v>0</v>
      </c>
      <c r="AP296" s="777">
        <f t="shared" si="67"/>
        <v>0</v>
      </c>
      <c r="AQ296" s="777">
        <f t="shared" si="67"/>
        <v>0</v>
      </c>
      <c r="AR296" s="778">
        <f t="shared" si="67"/>
        <v>0</v>
      </c>
      <c r="AS296" s="680">
        <f t="shared" si="67"/>
        <v>0</v>
      </c>
      <c r="AT296" s="571">
        <f t="shared" si="67"/>
        <v>0</v>
      </c>
      <c r="AU296" s="428">
        <f t="shared" si="67"/>
        <v>0</v>
      </c>
      <c r="AV296" s="2848"/>
      <c r="AW296" s="2849"/>
      <c r="AX296" s="2849"/>
      <c r="AY296" s="2850"/>
      <c r="AZ296" s="680">
        <f t="shared" si="68"/>
        <v>0</v>
      </c>
      <c r="BA296" s="681">
        <f t="shared" si="68"/>
        <v>0</v>
      </c>
      <c r="BB296" s="777">
        <f t="shared" si="68"/>
        <v>0</v>
      </c>
      <c r="BC296" s="777">
        <f t="shared" si="68"/>
        <v>0</v>
      </c>
      <c r="BD296" s="778">
        <f t="shared" si="68"/>
        <v>0</v>
      </c>
      <c r="BE296" s="779">
        <f t="shared" si="68"/>
        <v>0</v>
      </c>
      <c r="BF296" s="780">
        <f t="shared" si="63"/>
        <v>0</v>
      </c>
      <c r="BG296" s="15"/>
    </row>
    <row r="297" spans="1:59" ht="13.5" customHeight="1" thickTop="1" x14ac:dyDescent="0.15">
      <c r="A297" s="2578" t="s">
        <v>66</v>
      </c>
      <c r="B297" s="2580" t="s">
        <v>67</v>
      </c>
      <c r="C297" s="2581"/>
      <c r="D297" s="2581"/>
      <c r="E297" s="781" t="s">
        <v>72</v>
      </c>
      <c r="F297" s="699"/>
      <c r="G297" s="700"/>
      <c r="H297" s="699"/>
      <c r="I297" s="701"/>
      <c r="J297" s="700"/>
      <c r="K297" s="699"/>
      <c r="L297" s="701"/>
      <c r="M297" s="701"/>
      <c r="N297" s="700"/>
      <c r="O297" s="699"/>
      <c r="P297" s="700"/>
      <c r="Q297" s="699"/>
      <c r="R297" s="699"/>
      <c r="S297" s="701"/>
      <c r="T297" s="701"/>
      <c r="U297" s="700"/>
      <c r="V297" s="947"/>
      <c r="W297" s="947"/>
      <c r="X297" s="947"/>
      <c r="Y297" s="947"/>
      <c r="Z297" s="947"/>
      <c r="AA297" s="699"/>
      <c r="AB297" s="783">
        <f>SUM(F297:U297,AA297)</f>
        <v>0</v>
      </c>
      <c r="AD297" s="15"/>
      <c r="AE297" s="2838" t="s">
        <v>66</v>
      </c>
      <c r="AF297" s="2858" t="s">
        <v>67</v>
      </c>
      <c r="AG297" s="2859"/>
      <c r="AH297" s="2859"/>
      <c r="AI297" s="784" t="s">
        <v>72</v>
      </c>
      <c r="AJ297" s="447"/>
      <c r="AK297" s="451"/>
      <c r="AL297" s="447"/>
      <c r="AM297" s="465"/>
      <c r="AN297" s="451"/>
      <c r="AO297" s="447"/>
      <c r="AP297" s="465"/>
      <c r="AQ297" s="465"/>
      <c r="AR297" s="451"/>
      <c r="AS297" s="447"/>
      <c r="AT297" s="451"/>
      <c r="AU297" s="447"/>
      <c r="AV297" s="447"/>
      <c r="AW297" s="465"/>
      <c r="AX297" s="465"/>
      <c r="AY297" s="451"/>
      <c r="AZ297" s="2845"/>
      <c r="BA297" s="2846"/>
      <c r="BB297" s="2846"/>
      <c r="BC297" s="2846"/>
      <c r="BD297" s="2847"/>
      <c r="BE297" s="447"/>
      <c r="BF297" s="689">
        <f t="shared" si="63"/>
        <v>0</v>
      </c>
      <c r="BG297" s="15"/>
    </row>
    <row r="298" spans="1:59" ht="13.5" customHeight="1" x14ac:dyDescent="0.15">
      <c r="A298" s="2578"/>
      <c r="B298" s="2582"/>
      <c r="C298" s="2583"/>
      <c r="D298" s="2583"/>
      <c r="E298" s="785" t="s">
        <v>19</v>
      </c>
      <c r="F298" s="692"/>
      <c r="G298" s="693"/>
      <c r="H298" s="692"/>
      <c r="I298" s="694"/>
      <c r="J298" s="693"/>
      <c r="K298" s="692"/>
      <c r="L298" s="694"/>
      <c r="M298" s="694"/>
      <c r="N298" s="693"/>
      <c r="O298" s="692"/>
      <c r="P298" s="693"/>
      <c r="Q298" s="692"/>
      <c r="R298" s="692"/>
      <c r="S298" s="694"/>
      <c r="T298" s="694"/>
      <c r="U298" s="693"/>
      <c r="V298" s="939"/>
      <c r="W298" s="939"/>
      <c r="X298" s="939"/>
      <c r="Y298" s="939"/>
      <c r="Z298" s="939"/>
      <c r="AA298" s="692"/>
      <c r="AB298" s="786">
        <f t="shared" ref="AB298:AB308" si="70">SUM(F298:U298,AA298)</f>
        <v>0</v>
      </c>
      <c r="AD298" s="15"/>
      <c r="AE298" s="2838"/>
      <c r="AF298" s="2840"/>
      <c r="AG298" s="2841"/>
      <c r="AH298" s="2841"/>
      <c r="AI298" s="698" t="s">
        <v>19</v>
      </c>
      <c r="AJ298" s="456"/>
      <c r="AK298" s="460"/>
      <c r="AL298" s="456"/>
      <c r="AM298" s="457"/>
      <c r="AN298" s="460"/>
      <c r="AO298" s="456"/>
      <c r="AP298" s="457"/>
      <c r="AQ298" s="457"/>
      <c r="AR298" s="460"/>
      <c r="AS298" s="456"/>
      <c r="AT298" s="460"/>
      <c r="AU298" s="456"/>
      <c r="AV298" s="456"/>
      <c r="AW298" s="457"/>
      <c r="AX298" s="457"/>
      <c r="AY298" s="460"/>
      <c r="AZ298" s="2845"/>
      <c r="BA298" s="2846"/>
      <c r="BB298" s="2846"/>
      <c r="BC298" s="2846"/>
      <c r="BD298" s="2847"/>
      <c r="BE298" s="456"/>
      <c r="BF298" s="673">
        <f t="shared" si="63"/>
        <v>0</v>
      </c>
      <c r="BG298" s="15"/>
    </row>
    <row r="299" spans="1:59" ht="13.5" customHeight="1" x14ac:dyDescent="0.15">
      <c r="A299" s="2578"/>
      <c r="B299" s="2582" t="s">
        <v>68</v>
      </c>
      <c r="C299" s="2583"/>
      <c r="D299" s="2583"/>
      <c r="E299" s="787" t="s">
        <v>72</v>
      </c>
      <c r="F299" s="699"/>
      <c r="G299" s="700"/>
      <c r="H299" s="699"/>
      <c r="I299" s="701"/>
      <c r="J299" s="700"/>
      <c r="K299" s="699"/>
      <c r="L299" s="701"/>
      <c r="M299" s="701"/>
      <c r="N299" s="700"/>
      <c r="O299" s="699"/>
      <c r="P299" s="700"/>
      <c r="Q299" s="699"/>
      <c r="R299" s="699"/>
      <c r="S299" s="701"/>
      <c r="T299" s="701"/>
      <c r="U299" s="700"/>
      <c r="V299" s="939"/>
      <c r="W299" s="939"/>
      <c r="X299" s="939"/>
      <c r="Y299" s="939"/>
      <c r="Z299" s="939"/>
      <c r="AA299" s="699"/>
      <c r="AB299" s="788">
        <f t="shared" si="70"/>
        <v>0</v>
      </c>
      <c r="AD299" s="15"/>
      <c r="AE299" s="2838"/>
      <c r="AF299" s="2840" t="s">
        <v>68</v>
      </c>
      <c r="AG299" s="2841"/>
      <c r="AH299" s="2841"/>
      <c r="AI299" s="715" t="s">
        <v>72</v>
      </c>
      <c r="AJ299" s="447"/>
      <c r="AK299" s="451"/>
      <c r="AL299" s="447"/>
      <c r="AM299" s="465"/>
      <c r="AN299" s="451"/>
      <c r="AO299" s="447"/>
      <c r="AP299" s="465"/>
      <c r="AQ299" s="465"/>
      <c r="AR299" s="451"/>
      <c r="AS299" s="447"/>
      <c r="AT299" s="451"/>
      <c r="AU299" s="447"/>
      <c r="AV299" s="447"/>
      <c r="AW299" s="465"/>
      <c r="AX299" s="465"/>
      <c r="AY299" s="451"/>
      <c r="AZ299" s="2845"/>
      <c r="BA299" s="2846"/>
      <c r="BB299" s="2846"/>
      <c r="BC299" s="2846"/>
      <c r="BD299" s="2847"/>
      <c r="BE299" s="447"/>
      <c r="BF299" s="666">
        <f t="shared" si="63"/>
        <v>0</v>
      </c>
      <c r="BG299" s="15"/>
    </row>
    <row r="300" spans="1:59" ht="13.5" customHeight="1" x14ac:dyDescent="0.15">
      <c r="A300" s="2578"/>
      <c r="B300" s="2582"/>
      <c r="C300" s="2583"/>
      <c r="D300" s="2583"/>
      <c r="E300" s="785" t="s">
        <v>19</v>
      </c>
      <c r="F300" s="692"/>
      <c r="G300" s="693"/>
      <c r="H300" s="692"/>
      <c r="I300" s="694"/>
      <c r="J300" s="693"/>
      <c r="K300" s="692"/>
      <c r="L300" s="694"/>
      <c r="M300" s="694"/>
      <c r="N300" s="693"/>
      <c r="O300" s="692"/>
      <c r="P300" s="693"/>
      <c r="Q300" s="692"/>
      <c r="R300" s="692"/>
      <c r="S300" s="694"/>
      <c r="T300" s="694"/>
      <c r="U300" s="693"/>
      <c r="V300" s="939"/>
      <c r="W300" s="939"/>
      <c r="X300" s="939"/>
      <c r="Y300" s="939"/>
      <c r="Z300" s="939"/>
      <c r="AA300" s="692"/>
      <c r="AB300" s="786">
        <f t="shared" si="70"/>
        <v>0</v>
      </c>
      <c r="AD300" s="15"/>
      <c r="AE300" s="2838"/>
      <c r="AF300" s="2840"/>
      <c r="AG300" s="2841"/>
      <c r="AH300" s="2841"/>
      <c r="AI300" s="698" t="s">
        <v>19</v>
      </c>
      <c r="AJ300" s="456"/>
      <c r="AK300" s="460"/>
      <c r="AL300" s="456"/>
      <c r="AM300" s="457"/>
      <c r="AN300" s="460"/>
      <c r="AO300" s="456"/>
      <c r="AP300" s="457"/>
      <c r="AQ300" s="457"/>
      <c r="AR300" s="460"/>
      <c r="AS300" s="456"/>
      <c r="AT300" s="460"/>
      <c r="AU300" s="456"/>
      <c r="AV300" s="456"/>
      <c r="AW300" s="457"/>
      <c r="AX300" s="457"/>
      <c r="AY300" s="460"/>
      <c r="AZ300" s="2845"/>
      <c r="BA300" s="2846"/>
      <c r="BB300" s="2846"/>
      <c r="BC300" s="2846"/>
      <c r="BD300" s="2847"/>
      <c r="BE300" s="456"/>
      <c r="BF300" s="673">
        <f t="shared" si="63"/>
        <v>0</v>
      </c>
      <c r="BG300" s="15"/>
    </row>
    <row r="301" spans="1:59" ht="15" customHeight="1" x14ac:dyDescent="0.15">
      <c r="A301" s="2578"/>
      <c r="B301" s="2582" t="s">
        <v>308</v>
      </c>
      <c r="C301" s="2583"/>
      <c r="D301" s="2583"/>
      <c r="E301" s="787" t="s">
        <v>72</v>
      </c>
      <c r="F301" s="699"/>
      <c r="G301" s="700"/>
      <c r="H301" s="699"/>
      <c r="I301" s="701"/>
      <c r="J301" s="700"/>
      <c r="K301" s="699"/>
      <c r="L301" s="701"/>
      <c r="M301" s="701"/>
      <c r="N301" s="700"/>
      <c r="O301" s="699"/>
      <c r="P301" s="700"/>
      <c r="Q301" s="699"/>
      <c r="R301" s="699"/>
      <c r="S301" s="701"/>
      <c r="T301" s="701"/>
      <c r="U301" s="700"/>
      <c r="V301" s="939"/>
      <c r="W301" s="939"/>
      <c r="X301" s="939"/>
      <c r="Y301" s="939"/>
      <c r="Z301" s="939"/>
      <c r="AA301" s="699"/>
      <c r="AB301" s="788">
        <f t="shared" si="70"/>
        <v>0</v>
      </c>
      <c r="AD301" s="15"/>
      <c r="AE301" s="2838"/>
      <c r="AF301" s="2840" t="s">
        <v>308</v>
      </c>
      <c r="AG301" s="2841"/>
      <c r="AH301" s="2841"/>
      <c r="AI301" s="715" t="s">
        <v>72</v>
      </c>
      <c r="AJ301" s="447"/>
      <c r="AK301" s="451"/>
      <c r="AL301" s="447"/>
      <c r="AM301" s="465"/>
      <c r="AN301" s="451"/>
      <c r="AO301" s="447"/>
      <c r="AP301" s="465"/>
      <c r="AQ301" s="465"/>
      <c r="AR301" s="451"/>
      <c r="AS301" s="447"/>
      <c r="AT301" s="451"/>
      <c r="AU301" s="447"/>
      <c r="AV301" s="447"/>
      <c r="AW301" s="465"/>
      <c r="AX301" s="465"/>
      <c r="AY301" s="451"/>
      <c r="AZ301" s="2845"/>
      <c r="BA301" s="2846"/>
      <c r="BB301" s="2846"/>
      <c r="BC301" s="2846"/>
      <c r="BD301" s="2847"/>
      <c r="BE301" s="447"/>
      <c r="BF301" s="666">
        <f t="shared" si="63"/>
        <v>0</v>
      </c>
      <c r="BG301" s="15"/>
    </row>
    <row r="302" spans="1:59" ht="15" customHeight="1" x14ac:dyDescent="0.15">
      <c r="A302" s="2578"/>
      <c r="B302" s="2582"/>
      <c r="C302" s="2583"/>
      <c r="D302" s="2583"/>
      <c r="E302" s="785" t="s">
        <v>19</v>
      </c>
      <c r="F302" s="692"/>
      <c r="G302" s="693"/>
      <c r="H302" s="692"/>
      <c r="I302" s="694"/>
      <c r="J302" s="693"/>
      <c r="K302" s="692"/>
      <c r="L302" s="694"/>
      <c r="M302" s="694"/>
      <c r="N302" s="693"/>
      <c r="O302" s="692"/>
      <c r="P302" s="693"/>
      <c r="Q302" s="692"/>
      <c r="R302" s="692"/>
      <c r="S302" s="694"/>
      <c r="T302" s="694"/>
      <c r="U302" s="693"/>
      <c r="V302" s="939"/>
      <c r="W302" s="939"/>
      <c r="X302" s="939"/>
      <c r="Y302" s="939"/>
      <c r="Z302" s="939"/>
      <c r="AA302" s="692"/>
      <c r="AB302" s="786">
        <f t="shared" si="70"/>
        <v>0</v>
      </c>
      <c r="AD302" s="15"/>
      <c r="AE302" s="2838"/>
      <c r="AF302" s="2840"/>
      <c r="AG302" s="2841"/>
      <c r="AH302" s="2841"/>
      <c r="AI302" s="698" t="s">
        <v>19</v>
      </c>
      <c r="AJ302" s="456"/>
      <c r="AK302" s="460"/>
      <c r="AL302" s="456"/>
      <c r="AM302" s="457"/>
      <c r="AN302" s="460"/>
      <c r="AO302" s="456"/>
      <c r="AP302" s="457"/>
      <c r="AQ302" s="457"/>
      <c r="AR302" s="460"/>
      <c r="AS302" s="456"/>
      <c r="AT302" s="460"/>
      <c r="AU302" s="456"/>
      <c r="AV302" s="456"/>
      <c r="AW302" s="457"/>
      <c r="AX302" s="457"/>
      <c r="AY302" s="460"/>
      <c r="AZ302" s="2845"/>
      <c r="BA302" s="2846"/>
      <c r="BB302" s="2846"/>
      <c r="BC302" s="2846"/>
      <c r="BD302" s="2847"/>
      <c r="BE302" s="456"/>
      <c r="BF302" s="673">
        <f t="shared" si="63"/>
        <v>0</v>
      </c>
      <c r="BG302" s="15"/>
    </row>
    <row r="303" spans="1:59" ht="13.5" customHeight="1" x14ac:dyDescent="0.15">
      <c r="A303" s="2578"/>
      <c r="B303" s="2582" t="s">
        <v>648</v>
      </c>
      <c r="C303" s="2583"/>
      <c r="D303" s="2583"/>
      <c r="E303" s="787" t="s">
        <v>72</v>
      </c>
      <c r="F303" s="699"/>
      <c r="G303" s="700"/>
      <c r="H303" s="699"/>
      <c r="I303" s="701"/>
      <c r="J303" s="700"/>
      <c r="K303" s="699"/>
      <c r="L303" s="701"/>
      <c r="M303" s="701"/>
      <c r="N303" s="700"/>
      <c r="O303" s="699"/>
      <c r="P303" s="700"/>
      <c r="Q303" s="699"/>
      <c r="R303" s="699"/>
      <c r="S303" s="701"/>
      <c r="T303" s="701"/>
      <c r="U303" s="700"/>
      <c r="V303" s="939"/>
      <c r="W303" s="939"/>
      <c r="X303" s="939"/>
      <c r="Y303" s="939"/>
      <c r="Z303" s="939"/>
      <c r="AA303" s="699"/>
      <c r="AB303" s="788">
        <f t="shared" si="70"/>
        <v>0</v>
      </c>
      <c r="AD303" s="15"/>
      <c r="AE303" s="2838"/>
      <c r="AF303" s="2840" t="s">
        <v>681</v>
      </c>
      <c r="AG303" s="2841"/>
      <c r="AH303" s="2841"/>
      <c r="AI303" s="715" t="s">
        <v>72</v>
      </c>
      <c r="AJ303" s="447"/>
      <c r="AK303" s="451"/>
      <c r="AL303" s="447"/>
      <c r="AM303" s="465"/>
      <c r="AN303" s="451"/>
      <c r="AO303" s="447"/>
      <c r="AP303" s="465"/>
      <c r="AQ303" s="465"/>
      <c r="AR303" s="451"/>
      <c r="AS303" s="447"/>
      <c r="AT303" s="451"/>
      <c r="AU303" s="447"/>
      <c r="AV303" s="447"/>
      <c r="AW303" s="465"/>
      <c r="AX303" s="465"/>
      <c r="AY303" s="451"/>
      <c r="AZ303" s="2845"/>
      <c r="BA303" s="2846"/>
      <c r="BB303" s="2846"/>
      <c r="BC303" s="2846"/>
      <c r="BD303" s="2847"/>
      <c r="BE303" s="447"/>
      <c r="BF303" s="666">
        <f t="shared" si="63"/>
        <v>0</v>
      </c>
      <c r="BG303" s="15"/>
    </row>
    <row r="304" spans="1:59" ht="13.5" customHeight="1" x14ac:dyDescent="0.15">
      <c r="A304" s="2578"/>
      <c r="B304" s="2582"/>
      <c r="C304" s="2583"/>
      <c r="D304" s="2583"/>
      <c r="E304" s="785" t="s">
        <v>19</v>
      </c>
      <c r="F304" s="692"/>
      <c r="G304" s="693"/>
      <c r="H304" s="692"/>
      <c r="I304" s="694"/>
      <c r="J304" s="693"/>
      <c r="K304" s="692"/>
      <c r="L304" s="694"/>
      <c r="M304" s="694"/>
      <c r="N304" s="693"/>
      <c r="O304" s="692"/>
      <c r="P304" s="693"/>
      <c r="Q304" s="692"/>
      <c r="R304" s="692"/>
      <c r="S304" s="694"/>
      <c r="T304" s="694"/>
      <c r="U304" s="693"/>
      <c r="V304" s="939"/>
      <c r="W304" s="939"/>
      <c r="X304" s="939"/>
      <c r="Y304" s="939"/>
      <c r="Z304" s="939"/>
      <c r="AA304" s="692"/>
      <c r="AB304" s="786">
        <f t="shared" si="70"/>
        <v>0</v>
      </c>
      <c r="AD304" s="15"/>
      <c r="AE304" s="2838"/>
      <c r="AF304" s="2840"/>
      <c r="AG304" s="2841"/>
      <c r="AH304" s="2841"/>
      <c r="AI304" s="698" t="s">
        <v>19</v>
      </c>
      <c r="AJ304" s="456"/>
      <c r="AK304" s="460"/>
      <c r="AL304" s="456"/>
      <c r="AM304" s="457"/>
      <c r="AN304" s="460"/>
      <c r="AO304" s="456"/>
      <c r="AP304" s="457"/>
      <c r="AQ304" s="457"/>
      <c r="AR304" s="460"/>
      <c r="AS304" s="456"/>
      <c r="AT304" s="460"/>
      <c r="AU304" s="456"/>
      <c r="AV304" s="456"/>
      <c r="AW304" s="457"/>
      <c r="AX304" s="457"/>
      <c r="AY304" s="460"/>
      <c r="AZ304" s="2845"/>
      <c r="BA304" s="2846"/>
      <c r="BB304" s="2846"/>
      <c r="BC304" s="2846"/>
      <c r="BD304" s="2847"/>
      <c r="BE304" s="456"/>
      <c r="BF304" s="673">
        <f t="shared" si="63"/>
        <v>0</v>
      </c>
      <c r="BG304" s="15"/>
    </row>
    <row r="305" spans="1:59" ht="13.5" customHeight="1" x14ac:dyDescent="0.15">
      <c r="A305" s="2578"/>
      <c r="B305" s="2582" t="s">
        <v>69</v>
      </c>
      <c r="C305" s="2583"/>
      <c r="D305" s="2583"/>
      <c r="E305" s="787" t="s">
        <v>72</v>
      </c>
      <c r="F305" s="699"/>
      <c r="G305" s="700"/>
      <c r="H305" s="699"/>
      <c r="I305" s="701"/>
      <c r="J305" s="700"/>
      <c r="K305" s="699"/>
      <c r="L305" s="701"/>
      <c r="M305" s="701"/>
      <c r="N305" s="700"/>
      <c r="O305" s="699"/>
      <c r="P305" s="700"/>
      <c r="Q305" s="699"/>
      <c r="R305" s="699"/>
      <c r="S305" s="701"/>
      <c r="T305" s="701"/>
      <c r="U305" s="700"/>
      <c r="V305" s="939"/>
      <c r="W305" s="939"/>
      <c r="X305" s="939"/>
      <c r="Y305" s="939"/>
      <c r="Z305" s="939"/>
      <c r="AA305" s="699"/>
      <c r="AB305" s="783">
        <f t="shared" si="70"/>
        <v>0</v>
      </c>
      <c r="AD305" s="15"/>
      <c r="AE305" s="2838"/>
      <c r="AF305" s="2840" t="s">
        <v>69</v>
      </c>
      <c r="AG305" s="2841"/>
      <c r="AH305" s="2841"/>
      <c r="AI305" s="715" t="s">
        <v>72</v>
      </c>
      <c r="AJ305" s="447"/>
      <c r="AK305" s="451"/>
      <c r="AL305" s="447"/>
      <c r="AM305" s="465"/>
      <c r="AN305" s="451"/>
      <c r="AO305" s="447"/>
      <c r="AP305" s="465"/>
      <c r="AQ305" s="465"/>
      <c r="AR305" s="451"/>
      <c r="AS305" s="447"/>
      <c r="AT305" s="451"/>
      <c r="AU305" s="447"/>
      <c r="AV305" s="447"/>
      <c r="AW305" s="465"/>
      <c r="AX305" s="465"/>
      <c r="AY305" s="451"/>
      <c r="AZ305" s="2845"/>
      <c r="BA305" s="2846"/>
      <c r="BB305" s="2846"/>
      <c r="BC305" s="2846"/>
      <c r="BD305" s="2847"/>
      <c r="BE305" s="447"/>
      <c r="BF305" s="689">
        <f t="shared" si="63"/>
        <v>0</v>
      </c>
      <c r="BG305" s="15"/>
    </row>
    <row r="306" spans="1:59" ht="13.5" customHeight="1" thickBot="1" x14ac:dyDescent="0.2">
      <c r="A306" s="2578"/>
      <c r="B306" s="2584"/>
      <c r="C306" s="2585"/>
      <c r="D306" s="2585"/>
      <c r="E306" s="789" t="s">
        <v>19</v>
      </c>
      <c r="F306" s="705"/>
      <c r="G306" s="706"/>
      <c r="H306" s="705"/>
      <c r="I306" s="707"/>
      <c r="J306" s="706"/>
      <c r="K306" s="705"/>
      <c r="L306" s="707"/>
      <c r="M306" s="707"/>
      <c r="N306" s="706"/>
      <c r="O306" s="705"/>
      <c r="P306" s="706"/>
      <c r="Q306" s="705"/>
      <c r="R306" s="705"/>
      <c r="S306" s="707"/>
      <c r="T306" s="707"/>
      <c r="U306" s="706"/>
      <c r="V306" s="940"/>
      <c r="W306" s="940"/>
      <c r="X306" s="940"/>
      <c r="Y306" s="940"/>
      <c r="Z306" s="940"/>
      <c r="AA306" s="692"/>
      <c r="AB306" s="790">
        <f t="shared" si="70"/>
        <v>0</v>
      </c>
      <c r="AD306" s="15"/>
      <c r="AE306" s="2838"/>
      <c r="AF306" s="2851"/>
      <c r="AG306" s="2852"/>
      <c r="AH306" s="2852"/>
      <c r="AI306" s="728" t="s">
        <v>19</v>
      </c>
      <c r="AJ306" s="680"/>
      <c r="AK306" s="571"/>
      <c r="AL306" s="680"/>
      <c r="AM306" s="681"/>
      <c r="AN306" s="571"/>
      <c r="AO306" s="680"/>
      <c r="AP306" s="681"/>
      <c r="AQ306" s="681"/>
      <c r="AR306" s="571"/>
      <c r="AS306" s="680"/>
      <c r="AT306" s="571"/>
      <c r="AU306" s="680"/>
      <c r="AV306" s="680"/>
      <c r="AW306" s="681"/>
      <c r="AX306" s="681"/>
      <c r="AY306" s="571"/>
      <c r="AZ306" s="2845"/>
      <c r="BA306" s="2846"/>
      <c r="BB306" s="2846"/>
      <c r="BC306" s="2846"/>
      <c r="BD306" s="2847"/>
      <c r="BE306" s="456"/>
      <c r="BF306" s="683">
        <f t="shared" si="63"/>
        <v>0</v>
      </c>
      <c r="BG306" s="15"/>
    </row>
    <row r="307" spans="1:59" ht="13.5" customHeight="1" thickTop="1" x14ac:dyDescent="0.15">
      <c r="A307" s="2578"/>
      <c r="B307" s="2586" t="s">
        <v>6</v>
      </c>
      <c r="C307" s="2587"/>
      <c r="D307" s="2587"/>
      <c r="E307" s="791" t="s">
        <v>72</v>
      </c>
      <c r="F307" s="730">
        <f>SUM(F297,F299,F301,F303,F305)</f>
        <v>0</v>
      </c>
      <c r="G307" s="731">
        <f t="shared" ref="G307:U308" si="71">SUM(G297,G299,G301,G303,G305)</f>
        <v>0</v>
      </c>
      <c r="H307" s="732">
        <f t="shared" si="71"/>
        <v>0</v>
      </c>
      <c r="I307" s="732">
        <f t="shared" si="71"/>
        <v>0</v>
      </c>
      <c r="J307" s="733">
        <f>SUM(J297,J299,J301,J303,J305)</f>
        <v>0</v>
      </c>
      <c r="K307" s="734">
        <f t="shared" si="71"/>
        <v>0</v>
      </c>
      <c r="L307" s="735">
        <f t="shared" si="71"/>
        <v>0</v>
      </c>
      <c r="M307" s="735">
        <f t="shared" si="71"/>
        <v>0</v>
      </c>
      <c r="N307" s="736">
        <f t="shared" si="71"/>
        <v>0</v>
      </c>
      <c r="O307" s="737">
        <f t="shared" si="71"/>
        <v>0</v>
      </c>
      <c r="P307" s="738">
        <f t="shared" si="71"/>
        <v>0</v>
      </c>
      <c r="Q307" s="739">
        <f>SUM(Q297,Q299,Q301,Q303,Q305)</f>
        <v>0</v>
      </c>
      <c r="R307" s="792">
        <f t="shared" si="71"/>
        <v>0</v>
      </c>
      <c r="S307" s="793">
        <f t="shared" si="71"/>
        <v>0</v>
      </c>
      <c r="T307" s="793">
        <f t="shared" si="71"/>
        <v>0</v>
      </c>
      <c r="U307" s="794">
        <f t="shared" si="71"/>
        <v>0</v>
      </c>
      <c r="V307" s="941"/>
      <c r="W307" s="942"/>
      <c r="X307" s="942"/>
      <c r="Y307" s="942"/>
      <c r="Z307" s="943"/>
      <c r="AA307" s="747">
        <f>SUM(AA297,AA299,AA301,AA303,AA305)</f>
        <v>0</v>
      </c>
      <c r="AB307" s="798">
        <f t="shared" si="70"/>
        <v>0</v>
      </c>
      <c r="AD307" s="15"/>
      <c r="AE307" s="2838"/>
      <c r="AF307" s="2853" t="s">
        <v>6</v>
      </c>
      <c r="AG307" s="2854"/>
      <c r="AH307" s="2854"/>
      <c r="AI307" s="749" t="s">
        <v>72</v>
      </c>
      <c r="AJ307" s="750">
        <f t="shared" ref="AJ307:AY308" si="72">SUM(AJ297,AJ299,AJ303,AJ305)</f>
        <v>0</v>
      </c>
      <c r="AK307" s="751">
        <f t="shared" si="72"/>
        <v>0</v>
      </c>
      <c r="AL307" s="752">
        <f t="shared" si="72"/>
        <v>0</v>
      </c>
      <c r="AM307" s="752">
        <f t="shared" si="72"/>
        <v>0</v>
      </c>
      <c r="AN307" s="753">
        <f t="shared" si="72"/>
        <v>0</v>
      </c>
      <c r="AO307" s="750">
        <f t="shared" si="72"/>
        <v>0</v>
      </c>
      <c r="AP307" s="752">
        <f t="shared" si="72"/>
        <v>0</v>
      </c>
      <c r="AQ307" s="752">
        <f t="shared" si="72"/>
        <v>0</v>
      </c>
      <c r="AR307" s="753">
        <f t="shared" si="72"/>
        <v>0</v>
      </c>
      <c r="AS307" s="750">
        <f t="shared" si="72"/>
        <v>0</v>
      </c>
      <c r="AT307" s="751">
        <f t="shared" si="72"/>
        <v>0</v>
      </c>
      <c r="AU307" s="754">
        <f t="shared" si="72"/>
        <v>0</v>
      </c>
      <c r="AV307" s="750">
        <f t="shared" si="72"/>
        <v>0</v>
      </c>
      <c r="AW307" s="752">
        <f t="shared" si="72"/>
        <v>0</v>
      </c>
      <c r="AX307" s="752">
        <f t="shared" si="72"/>
        <v>0</v>
      </c>
      <c r="AY307" s="753">
        <f t="shared" si="72"/>
        <v>0</v>
      </c>
      <c r="AZ307" s="2845"/>
      <c r="BA307" s="2846"/>
      <c r="BB307" s="2846"/>
      <c r="BC307" s="2846"/>
      <c r="BD307" s="2847"/>
      <c r="BE307" s="756">
        <f>SUM(BE297,BE299,BE303,BE305)</f>
        <v>0</v>
      </c>
      <c r="BF307" s="757">
        <f t="shared" si="63"/>
        <v>0</v>
      </c>
      <c r="BG307" s="15"/>
    </row>
    <row r="308" spans="1:59" ht="13.5" customHeight="1" thickBot="1" x14ac:dyDescent="0.2">
      <c r="A308" s="2579"/>
      <c r="B308" s="2588"/>
      <c r="C308" s="2589"/>
      <c r="D308" s="2589"/>
      <c r="E308" s="799" t="s">
        <v>19</v>
      </c>
      <c r="F308" s="800">
        <f>SUM(F298,F300,F302,F304,F306)</f>
        <v>0</v>
      </c>
      <c r="G308" s="801">
        <f t="shared" si="71"/>
        <v>0</v>
      </c>
      <c r="H308" s="802">
        <f t="shared" si="71"/>
        <v>0</v>
      </c>
      <c r="I308" s="802">
        <f t="shared" si="71"/>
        <v>0</v>
      </c>
      <c r="J308" s="803">
        <f>SUM(J298,J300,J302,J304,J306)</f>
        <v>0</v>
      </c>
      <c r="K308" s="804">
        <f t="shared" si="71"/>
        <v>0</v>
      </c>
      <c r="L308" s="805">
        <f t="shared" si="71"/>
        <v>0</v>
      </c>
      <c r="M308" s="805">
        <f t="shared" si="71"/>
        <v>0</v>
      </c>
      <c r="N308" s="806">
        <f t="shared" si="71"/>
        <v>0</v>
      </c>
      <c r="O308" s="807">
        <f t="shared" si="71"/>
        <v>0</v>
      </c>
      <c r="P308" s="808">
        <f t="shared" si="71"/>
        <v>0</v>
      </c>
      <c r="Q308" s="809">
        <f>SUM(Q298,Q300,Q302,Q304,Q306)</f>
        <v>0</v>
      </c>
      <c r="R308" s="810">
        <f t="shared" si="71"/>
        <v>0</v>
      </c>
      <c r="S308" s="811">
        <f t="shared" si="71"/>
        <v>0</v>
      </c>
      <c r="T308" s="811">
        <f t="shared" si="71"/>
        <v>0</v>
      </c>
      <c r="U308" s="812">
        <f t="shared" si="71"/>
        <v>0</v>
      </c>
      <c r="V308" s="948"/>
      <c r="W308" s="949"/>
      <c r="X308" s="949"/>
      <c r="Y308" s="949"/>
      <c r="Z308" s="950"/>
      <c r="AA308" s="816">
        <f>SUM(AA298,AA300,AA302,AA304,AA306)</f>
        <v>0</v>
      </c>
      <c r="AB308" s="817">
        <f t="shared" si="70"/>
        <v>0</v>
      </c>
      <c r="AD308" s="15"/>
      <c r="AE308" s="2857"/>
      <c r="AF308" s="2863"/>
      <c r="AG308" s="2864"/>
      <c r="AH308" s="2864"/>
      <c r="AI308" s="818" t="s">
        <v>19</v>
      </c>
      <c r="AJ308" s="819">
        <f t="shared" si="72"/>
        <v>0</v>
      </c>
      <c r="AK308" s="820">
        <f t="shared" si="72"/>
        <v>0</v>
      </c>
      <c r="AL308" s="821">
        <f t="shared" si="72"/>
        <v>0</v>
      </c>
      <c r="AM308" s="821">
        <f t="shared" si="72"/>
        <v>0</v>
      </c>
      <c r="AN308" s="572">
        <f t="shared" si="72"/>
        <v>0</v>
      </c>
      <c r="AO308" s="819">
        <f t="shared" si="72"/>
        <v>0</v>
      </c>
      <c r="AP308" s="821">
        <f t="shared" si="72"/>
        <v>0</v>
      </c>
      <c r="AQ308" s="821">
        <f t="shared" si="72"/>
        <v>0</v>
      </c>
      <c r="AR308" s="572">
        <f t="shared" si="72"/>
        <v>0</v>
      </c>
      <c r="AS308" s="819">
        <f t="shared" si="72"/>
        <v>0</v>
      </c>
      <c r="AT308" s="820">
        <f t="shared" si="72"/>
        <v>0</v>
      </c>
      <c r="AU308" s="573">
        <f t="shared" si="72"/>
        <v>0</v>
      </c>
      <c r="AV308" s="819">
        <f t="shared" si="72"/>
        <v>0</v>
      </c>
      <c r="AW308" s="821">
        <f t="shared" si="72"/>
        <v>0</v>
      </c>
      <c r="AX308" s="821">
        <f t="shared" si="72"/>
        <v>0</v>
      </c>
      <c r="AY308" s="572">
        <f t="shared" si="72"/>
        <v>0</v>
      </c>
      <c r="AZ308" s="2860"/>
      <c r="BA308" s="2861"/>
      <c r="BB308" s="2861"/>
      <c r="BC308" s="2861"/>
      <c r="BD308" s="2862"/>
      <c r="BE308" s="822">
        <f>SUM(BE298,BE300,BE304,BE306)</f>
        <v>0</v>
      </c>
      <c r="BF308" s="823">
        <f t="shared" si="63"/>
        <v>0</v>
      </c>
      <c r="BG308" s="15"/>
    </row>
    <row r="309" spans="1:59" ht="13.5" customHeight="1" x14ac:dyDescent="0.15">
      <c r="A309" s="824"/>
      <c r="B309" s="75"/>
      <c r="C309" s="75"/>
      <c r="D309" s="75"/>
      <c r="E309" s="825"/>
      <c r="F309" s="196"/>
      <c r="G309" s="196"/>
      <c r="H309" s="196"/>
      <c r="I309" s="196"/>
      <c r="J309" s="196"/>
      <c r="K309" s="196"/>
      <c r="L309" s="196"/>
      <c r="M309" s="196"/>
      <c r="N309" s="196"/>
      <c r="O309" s="196"/>
      <c r="P309" s="196"/>
      <c r="Q309" s="196"/>
      <c r="R309" s="196"/>
      <c r="S309" s="196"/>
      <c r="T309" s="196"/>
      <c r="U309" s="196"/>
      <c r="V309" s="2558" t="s">
        <v>402</v>
      </c>
      <c r="W309" s="2558"/>
      <c r="X309" s="2558"/>
      <c r="Y309" s="2558"/>
      <c r="Z309" s="2558"/>
      <c r="AA309" s="2558"/>
      <c r="AB309" s="2558"/>
    </row>
    <row r="323" spans="5:5" hidden="1" x14ac:dyDescent="0.15">
      <c r="E323" s="15" t="s">
        <v>344</v>
      </c>
    </row>
    <row r="324" spans="5:5" hidden="1" x14ac:dyDescent="0.15"/>
    <row r="325" spans="5:5" hidden="1" x14ac:dyDescent="0.15">
      <c r="E325" s="15" t="s">
        <v>346</v>
      </c>
    </row>
    <row r="326" spans="5:5" hidden="1" x14ac:dyDescent="0.15">
      <c r="E326" s="15" t="s">
        <v>347</v>
      </c>
    </row>
    <row r="327" spans="5:5" hidden="1" x14ac:dyDescent="0.15">
      <c r="E327" s="15" t="s">
        <v>348</v>
      </c>
    </row>
    <row r="328" spans="5:5" hidden="1" x14ac:dyDescent="0.15">
      <c r="E328" s="15" t="s">
        <v>349</v>
      </c>
    </row>
    <row r="329" spans="5:5" hidden="1" x14ac:dyDescent="0.15">
      <c r="E329" s="20" t="s">
        <v>350</v>
      </c>
    </row>
    <row r="330" spans="5:5" hidden="1" x14ac:dyDescent="0.15">
      <c r="E330" s="15" t="s">
        <v>351</v>
      </c>
    </row>
    <row r="331" spans="5:5" hidden="1" x14ac:dyDescent="0.15">
      <c r="E331" s="15" t="s">
        <v>352</v>
      </c>
    </row>
    <row r="332" spans="5:5" hidden="1" x14ac:dyDescent="0.15">
      <c r="E332" s="15" t="s">
        <v>353</v>
      </c>
    </row>
    <row r="333" spans="5:5" hidden="1" x14ac:dyDescent="0.15">
      <c r="E333" s="15" t="s">
        <v>354</v>
      </c>
    </row>
    <row r="334" spans="5:5" hidden="1" x14ac:dyDescent="0.15">
      <c r="E334" s="15" t="s">
        <v>342</v>
      </c>
    </row>
    <row r="335" spans="5:5" x14ac:dyDescent="0.15">
      <c r="E335" s="15"/>
    </row>
  </sheetData>
  <sheetProtection algorithmName="SHA-512" hashValue="FYtohxjaHBjuj5lnim0ZC95lGZ3yG4aqTF2Wfmkpxhjq+LxTmiNXqCoGuMqys+mhztPAyGMzrxQUiM7NOSLnhQ==" saltValue="M3GFrExYW/qeFtI7NVkXrQ==" spinCount="100000" sheet="1" formatRows="0"/>
  <mergeCells count="669">
    <mergeCell ref="AE297:AE308"/>
    <mergeCell ref="AF297:AH298"/>
    <mergeCell ref="AZ297:BD308"/>
    <mergeCell ref="AF299:AH300"/>
    <mergeCell ref="AF301:AH302"/>
    <mergeCell ref="AF303:AH304"/>
    <mergeCell ref="AF305:AH306"/>
    <mergeCell ref="AF307:AH308"/>
    <mergeCell ref="AE67:AV67"/>
    <mergeCell ref="AE128:AV128"/>
    <mergeCell ref="AE189:AV189"/>
    <mergeCell ref="AE250:AV250"/>
    <mergeCell ref="AZ285:BD285"/>
    <mergeCell ref="AF283:AG284"/>
    <mergeCell ref="AH283:AI283"/>
    <mergeCell ref="AG260:AI260"/>
    <mergeCell ref="AE261:AE284"/>
    <mergeCell ref="AF261:AG262"/>
    <mergeCell ref="AH261:AI261"/>
    <mergeCell ref="AF263:AG264"/>
    <mergeCell ref="AH263:AI263"/>
    <mergeCell ref="AF265:AG266"/>
    <mergeCell ref="AH265:AI265"/>
    <mergeCell ref="AF267:AG268"/>
    <mergeCell ref="BE285:BE286"/>
    <mergeCell ref="BF285:BF286"/>
    <mergeCell ref="AE287:AE296"/>
    <mergeCell ref="AF287:AH288"/>
    <mergeCell ref="AV287:AY296"/>
    <mergeCell ref="AF289:AH290"/>
    <mergeCell ref="AF291:AH292"/>
    <mergeCell ref="AF293:AH294"/>
    <mergeCell ref="AF295:AH296"/>
    <mergeCell ref="AE285:AI286"/>
    <mergeCell ref="AJ285:AK285"/>
    <mergeCell ref="AL285:AN285"/>
    <mergeCell ref="AO285:AR285"/>
    <mergeCell ref="AS285:AT285"/>
    <mergeCell ref="AU285:AU286"/>
    <mergeCell ref="AV285:AY285"/>
    <mergeCell ref="AF277:AG278"/>
    <mergeCell ref="AH277:AI277"/>
    <mergeCell ref="AF279:AG280"/>
    <mergeCell ref="AH279:AI279"/>
    <mergeCell ref="AF281:AG282"/>
    <mergeCell ref="AH281:AI281"/>
    <mergeCell ref="BE251:BE252"/>
    <mergeCell ref="BF251:BF252"/>
    <mergeCell ref="AE253:AI253"/>
    <mergeCell ref="AG254:AI254"/>
    <mergeCell ref="AF255:AI255"/>
    <mergeCell ref="AG256:AI256"/>
    <mergeCell ref="AF257:AI257"/>
    <mergeCell ref="AG258:AI258"/>
    <mergeCell ref="AF259:AI259"/>
    <mergeCell ref="AH267:AI267"/>
    <mergeCell ref="AF269:AG270"/>
    <mergeCell ref="AH269:AI269"/>
    <mergeCell ref="AF271:AG272"/>
    <mergeCell ref="AH271:AI271"/>
    <mergeCell ref="AF273:AG274"/>
    <mergeCell ref="AH273:AI273"/>
    <mergeCell ref="AF275:AG276"/>
    <mergeCell ref="AH275:AI275"/>
    <mergeCell ref="AE236:AE247"/>
    <mergeCell ref="AF236:AH237"/>
    <mergeCell ref="AZ236:BD247"/>
    <mergeCell ref="AF238:AH239"/>
    <mergeCell ref="AF240:AH241"/>
    <mergeCell ref="AF242:AH243"/>
    <mergeCell ref="AF244:AH245"/>
    <mergeCell ref="AF246:AH247"/>
    <mergeCell ref="AE251:AI252"/>
    <mergeCell ref="AJ251:AK251"/>
    <mergeCell ref="AL251:AN251"/>
    <mergeCell ref="AO251:AR251"/>
    <mergeCell ref="AS251:AT251"/>
    <mergeCell ref="AU251:AU252"/>
    <mergeCell ref="AV251:AY251"/>
    <mergeCell ref="AZ251:BD251"/>
    <mergeCell ref="AZ224:BD224"/>
    <mergeCell ref="BE224:BE225"/>
    <mergeCell ref="BF224:BF225"/>
    <mergeCell ref="AE226:AE235"/>
    <mergeCell ref="AF226:AH227"/>
    <mergeCell ref="AV226:AY235"/>
    <mergeCell ref="AF228:AH229"/>
    <mergeCell ref="AF230:AH231"/>
    <mergeCell ref="AF232:AH233"/>
    <mergeCell ref="AF234:AH235"/>
    <mergeCell ref="AF222:AG223"/>
    <mergeCell ref="AH222:AI222"/>
    <mergeCell ref="AE224:AI225"/>
    <mergeCell ref="AJ224:AK224"/>
    <mergeCell ref="AL224:AN224"/>
    <mergeCell ref="AO224:AR224"/>
    <mergeCell ref="AS224:AT224"/>
    <mergeCell ref="AU224:AU225"/>
    <mergeCell ref="AV224:AY224"/>
    <mergeCell ref="AG199:AI199"/>
    <mergeCell ref="AE200:AE223"/>
    <mergeCell ref="AF200:AG201"/>
    <mergeCell ref="AH200:AI200"/>
    <mergeCell ref="AF202:AG203"/>
    <mergeCell ref="AH202:AI202"/>
    <mergeCell ref="AF204:AG205"/>
    <mergeCell ref="AH204:AI204"/>
    <mergeCell ref="AF206:AG207"/>
    <mergeCell ref="AH206:AI206"/>
    <mergeCell ref="AF208:AG209"/>
    <mergeCell ref="AH208:AI208"/>
    <mergeCell ref="AF210:AG211"/>
    <mergeCell ref="AH210:AI210"/>
    <mergeCell ref="AF212:AG213"/>
    <mergeCell ref="AH212:AI212"/>
    <mergeCell ref="AF214:AG215"/>
    <mergeCell ref="AH214:AI214"/>
    <mergeCell ref="AF216:AG217"/>
    <mergeCell ref="AH216:AI216"/>
    <mergeCell ref="AF218:AG219"/>
    <mergeCell ref="AH218:AI218"/>
    <mergeCell ref="AF220:AG221"/>
    <mergeCell ref="AH220:AI220"/>
    <mergeCell ref="BE190:BE191"/>
    <mergeCell ref="BF190:BF191"/>
    <mergeCell ref="AE192:AI192"/>
    <mergeCell ref="AG193:AI193"/>
    <mergeCell ref="AF194:AI194"/>
    <mergeCell ref="AG195:AI195"/>
    <mergeCell ref="AF196:AI196"/>
    <mergeCell ref="AG197:AI197"/>
    <mergeCell ref="AF198:AI198"/>
    <mergeCell ref="AE175:AE186"/>
    <mergeCell ref="AF175:AH176"/>
    <mergeCell ref="AZ175:BD186"/>
    <mergeCell ref="AF177:AH178"/>
    <mergeCell ref="AF179:AH180"/>
    <mergeCell ref="AF181:AH182"/>
    <mergeCell ref="AF183:AH184"/>
    <mergeCell ref="AF185:AH186"/>
    <mergeCell ref="AE190:AI191"/>
    <mergeCell ref="AJ190:AK190"/>
    <mergeCell ref="AL190:AN190"/>
    <mergeCell ref="AO190:AR190"/>
    <mergeCell ref="AS190:AT190"/>
    <mergeCell ref="AU190:AU191"/>
    <mergeCell ref="AV190:AY190"/>
    <mergeCell ref="AZ190:BD190"/>
    <mergeCell ref="AZ163:BD163"/>
    <mergeCell ref="BE163:BE164"/>
    <mergeCell ref="BF163:BF164"/>
    <mergeCell ref="AE165:AE174"/>
    <mergeCell ref="AF165:AH166"/>
    <mergeCell ref="AV165:AY174"/>
    <mergeCell ref="AF167:AH168"/>
    <mergeCell ref="AF169:AH170"/>
    <mergeCell ref="AF171:AH172"/>
    <mergeCell ref="AF173:AH174"/>
    <mergeCell ref="AF161:AG162"/>
    <mergeCell ref="AH161:AI161"/>
    <mergeCell ref="AE163:AI164"/>
    <mergeCell ref="AJ163:AK163"/>
    <mergeCell ref="AL163:AN163"/>
    <mergeCell ref="AO163:AR163"/>
    <mergeCell ref="AS163:AT163"/>
    <mergeCell ref="AU163:AU164"/>
    <mergeCell ref="AV163:AY163"/>
    <mergeCell ref="AG138:AI138"/>
    <mergeCell ref="AE139:AE162"/>
    <mergeCell ref="AF139:AG140"/>
    <mergeCell ref="AH139:AI139"/>
    <mergeCell ref="AF141:AG142"/>
    <mergeCell ref="AH141:AI141"/>
    <mergeCell ref="AF143:AG144"/>
    <mergeCell ref="AH143:AI143"/>
    <mergeCell ref="AF145:AG146"/>
    <mergeCell ref="AH145:AI145"/>
    <mergeCell ref="AF147:AG148"/>
    <mergeCell ref="AH147:AI147"/>
    <mergeCell ref="AF149:AG150"/>
    <mergeCell ref="AH149:AI149"/>
    <mergeCell ref="AF151:AG152"/>
    <mergeCell ref="AH151:AI151"/>
    <mergeCell ref="AF153:AG154"/>
    <mergeCell ref="AH153:AI153"/>
    <mergeCell ref="AF155:AG156"/>
    <mergeCell ref="AH155:AI155"/>
    <mergeCell ref="AF157:AG158"/>
    <mergeCell ref="AH157:AI157"/>
    <mergeCell ref="AF159:AG160"/>
    <mergeCell ref="AH159:AI159"/>
    <mergeCell ref="BE129:BE130"/>
    <mergeCell ref="BF129:BF130"/>
    <mergeCell ref="AE131:AI131"/>
    <mergeCell ref="AG132:AI132"/>
    <mergeCell ref="AF133:AI133"/>
    <mergeCell ref="AG134:AI134"/>
    <mergeCell ref="AF135:AI135"/>
    <mergeCell ref="AG136:AI136"/>
    <mergeCell ref="AF137:AI137"/>
    <mergeCell ref="AE114:AE125"/>
    <mergeCell ref="AF114:AH115"/>
    <mergeCell ref="AZ114:BD125"/>
    <mergeCell ref="AF116:AH117"/>
    <mergeCell ref="AF118:AH119"/>
    <mergeCell ref="AF120:AH121"/>
    <mergeCell ref="AF122:AH123"/>
    <mergeCell ref="AF124:AH125"/>
    <mergeCell ref="AE129:AI130"/>
    <mergeCell ref="AJ129:AK129"/>
    <mergeCell ref="AL129:AN129"/>
    <mergeCell ref="AO129:AR129"/>
    <mergeCell ref="AS129:AT129"/>
    <mergeCell ref="AU129:AU130"/>
    <mergeCell ref="AV129:AY129"/>
    <mergeCell ref="AZ129:BD129"/>
    <mergeCell ref="BE102:BE103"/>
    <mergeCell ref="BF102:BF103"/>
    <mergeCell ref="AE104:AE113"/>
    <mergeCell ref="AF104:AH105"/>
    <mergeCell ref="AV104:AY113"/>
    <mergeCell ref="AF106:AH107"/>
    <mergeCell ref="AF108:AH109"/>
    <mergeCell ref="AF110:AH111"/>
    <mergeCell ref="AF112:AH113"/>
    <mergeCell ref="AE102:AI103"/>
    <mergeCell ref="AJ102:AK102"/>
    <mergeCell ref="AL102:AN102"/>
    <mergeCell ref="AO102:AR102"/>
    <mergeCell ref="AS102:AT102"/>
    <mergeCell ref="AU102:AU103"/>
    <mergeCell ref="AV102:AY102"/>
    <mergeCell ref="AZ102:BD102"/>
    <mergeCell ref="AF92:AG93"/>
    <mergeCell ref="AH92:AI92"/>
    <mergeCell ref="AF94:AG95"/>
    <mergeCell ref="AH94:AI94"/>
    <mergeCell ref="AF96:AG97"/>
    <mergeCell ref="AH96:AI96"/>
    <mergeCell ref="AF98:AG99"/>
    <mergeCell ref="AH98:AI98"/>
    <mergeCell ref="AF100:AG101"/>
    <mergeCell ref="AH100:AI100"/>
    <mergeCell ref="AF82:AG83"/>
    <mergeCell ref="AH82:AI82"/>
    <mergeCell ref="AF84:AG85"/>
    <mergeCell ref="AH84:AI84"/>
    <mergeCell ref="AF86:AG87"/>
    <mergeCell ref="AH86:AI86"/>
    <mergeCell ref="AF88:AG89"/>
    <mergeCell ref="AH88:AI88"/>
    <mergeCell ref="AF90:AG91"/>
    <mergeCell ref="AH90:AI90"/>
    <mergeCell ref="BF68:BF69"/>
    <mergeCell ref="AE70:AI70"/>
    <mergeCell ref="AG71:AI71"/>
    <mergeCell ref="AF72:AI72"/>
    <mergeCell ref="AG73:AI73"/>
    <mergeCell ref="AF74:AI74"/>
    <mergeCell ref="AG75:AI75"/>
    <mergeCell ref="AF76:AI76"/>
    <mergeCell ref="AG77:AI77"/>
    <mergeCell ref="AE68:AI69"/>
    <mergeCell ref="AJ68:AK68"/>
    <mergeCell ref="AL68:AN68"/>
    <mergeCell ref="AO68:AR68"/>
    <mergeCell ref="AS68:AT68"/>
    <mergeCell ref="AU68:AU69"/>
    <mergeCell ref="AV68:AY68"/>
    <mergeCell ref="AZ68:BD68"/>
    <mergeCell ref="BE68:BE69"/>
    <mergeCell ref="AE78:AE101"/>
    <mergeCell ref="AF78:AG79"/>
    <mergeCell ref="AH78:AI78"/>
    <mergeCell ref="AF80:AG81"/>
    <mergeCell ref="AH80:AI80"/>
    <mergeCell ref="BF41:BF42"/>
    <mergeCell ref="AE43:AE52"/>
    <mergeCell ref="AF43:AH44"/>
    <mergeCell ref="AV43:AY52"/>
    <mergeCell ref="AF45:AH46"/>
    <mergeCell ref="AF47:AH48"/>
    <mergeCell ref="AF49:AH50"/>
    <mergeCell ref="AF51:AH52"/>
    <mergeCell ref="AE53:AE64"/>
    <mergeCell ref="AF53:AH54"/>
    <mergeCell ref="AZ53:BD64"/>
    <mergeCell ref="AF55:AH56"/>
    <mergeCell ref="AF57:AH58"/>
    <mergeCell ref="AF59:AH60"/>
    <mergeCell ref="AF61:AH62"/>
    <mergeCell ref="AF63:AH64"/>
    <mergeCell ref="AE41:AI42"/>
    <mergeCell ref="AJ41:AK41"/>
    <mergeCell ref="AL41:AN41"/>
    <mergeCell ref="AO41:AR41"/>
    <mergeCell ref="AS41:AT41"/>
    <mergeCell ref="AU41:AU42"/>
    <mergeCell ref="AV41:AY41"/>
    <mergeCell ref="AZ41:BD41"/>
    <mergeCell ref="BE41:BE42"/>
    <mergeCell ref="AH31:AI31"/>
    <mergeCell ref="AF33:AG34"/>
    <mergeCell ref="AH33:AI33"/>
    <mergeCell ref="AF35:AG36"/>
    <mergeCell ref="AH35:AI35"/>
    <mergeCell ref="AF37:AG38"/>
    <mergeCell ref="AH37:AI37"/>
    <mergeCell ref="AF39:AG40"/>
    <mergeCell ref="AH39:AI39"/>
    <mergeCell ref="AE9:AI9"/>
    <mergeCell ref="AG10:AI10"/>
    <mergeCell ref="AF11:AI11"/>
    <mergeCell ref="AG12:AI12"/>
    <mergeCell ref="AF13:AI13"/>
    <mergeCell ref="AG14:AI14"/>
    <mergeCell ref="AF15:AI15"/>
    <mergeCell ref="AG16:AI16"/>
    <mergeCell ref="AE17:AE40"/>
    <mergeCell ref="AF17:AG18"/>
    <mergeCell ref="AH17:AI17"/>
    <mergeCell ref="AF19:AG20"/>
    <mergeCell ref="AH19:AI19"/>
    <mergeCell ref="AF21:AG22"/>
    <mergeCell ref="AH21:AI21"/>
    <mergeCell ref="AF23:AG24"/>
    <mergeCell ref="AH23:AI23"/>
    <mergeCell ref="AF25:AG26"/>
    <mergeCell ref="AH25:AI25"/>
    <mergeCell ref="AF27:AG28"/>
    <mergeCell ref="AH27:AI27"/>
    <mergeCell ref="AF29:AG30"/>
    <mergeCell ref="AH29:AI29"/>
    <mergeCell ref="AF31:AG32"/>
    <mergeCell ref="AE5:BF5"/>
    <mergeCell ref="AE6:AV6"/>
    <mergeCell ref="AE7:AI8"/>
    <mergeCell ref="AJ7:AK7"/>
    <mergeCell ref="AL7:AN7"/>
    <mergeCell ref="AO7:AR7"/>
    <mergeCell ref="AS7:AT7"/>
    <mergeCell ref="AU7:AU8"/>
    <mergeCell ref="AV7:AY7"/>
    <mergeCell ref="AZ7:BD7"/>
    <mergeCell ref="BE7:BE8"/>
    <mergeCell ref="BF7:BF8"/>
    <mergeCell ref="B11:E16"/>
    <mergeCell ref="V7:Z7"/>
    <mergeCell ref="AA7:AA8"/>
    <mergeCell ref="AB7:AB8"/>
    <mergeCell ref="A9:E9"/>
    <mergeCell ref="C10:E10"/>
    <mergeCell ref="A1:AB1"/>
    <mergeCell ref="A5:AB5"/>
    <mergeCell ref="A6:R6"/>
    <mergeCell ref="A7:E8"/>
    <mergeCell ref="F7:G7"/>
    <mergeCell ref="H7:J7"/>
    <mergeCell ref="K7:N7"/>
    <mergeCell ref="O7:P7"/>
    <mergeCell ref="Q7:Q8"/>
    <mergeCell ref="R7:U7"/>
    <mergeCell ref="A2:AB2"/>
    <mergeCell ref="F3:AB3"/>
    <mergeCell ref="D31:E31"/>
    <mergeCell ref="B21:C22"/>
    <mergeCell ref="D21:E21"/>
    <mergeCell ref="B23:C24"/>
    <mergeCell ref="D23:E23"/>
    <mergeCell ref="B25:C26"/>
    <mergeCell ref="D25:E25"/>
    <mergeCell ref="B17:C18"/>
    <mergeCell ref="D17:E17"/>
    <mergeCell ref="B19:C20"/>
    <mergeCell ref="D19:E19"/>
    <mergeCell ref="O41:P41"/>
    <mergeCell ref="Q41:Q42"/>
    <mergeCell ref="R41:U41"/>
    <mergeCell ref="V41:Z41"/>
    <mergeCell ref="AA41:AA42"/>
    <mergeCell ref="AB41:AB42"/>
    <mergeCell ref="B39:C40"/>
    <mergeCell ref="D39:E39"/>
    <mergeCell ref="A41:E42"/>
    <mergeCell ref="F41:G41"/>
    <mergeCell ref="H41:J41"/>
    <mergeCell ref="K41:N41"/>
    <mergeCell ref="A17:A40"/>
    <mergeCell ref="B33:C34"/>
    <mergeCell ref="D33:E33"/>
    <mergeCell ref="B35:C36"/>
    <mergeCell ref="D35:E35"/>
    <mergeCell ref="B37:C38"/>
    <mergeCell ref="D37:E37"/>
    <mergeCell ref="B27:C28"/>
    <mergeCell ref="D27:E27"/>
    <mergeCell ref="B29:C30"/>
    <mergeCell ref="D29:E29"/>
    <mergeCell ref="B31:C32"/>
    <mergeCell ref="A53:A64"/>
    <mergeCell ref="B53:D54"/>
    <mergeCell ref="B55:D56"/>
    <mergeCell ref="B57:D58"/>
    <mergeCell ref="B59:D60"/>
    <mergeCell ref="B61:D62"/>
    <mergeCell ref="B63:D64"/>
    <mergeCell ref="A43:A52"/>
    <mergeCell ref="B43:D44"/>
    <mergeCell ref="B45:D46"/>
    <mergeCell ref="B47:D48"/>
    <mergeCell ref="B49:D50"/>
    <mergeCell ref="B51:D52"/>
    <mergeCell ref="B72:E77"/>
    <mergeCell ref="V68:Z68"/>
    <mergeCell ref="AA68:AA69"/>
    <mergeCell ref="AB68:AB69"/>
    <mergeCell ref="A70:E70"/>
    <mergeCell ref="C71:E71"/>
    <mergeCell ref="V65:AB65"/>
    <mergeCell ref="A66:AB66"/>
    <mergeCell ref="A67:R67"/>
    <mergeCell ref="A68:E69"/>
    <mergeCell ref="F68:G68"/>
    <mergeCell ref="H68:J68"/>
    <mergeCell ref="K68:N68"/>
    <mergeCell ref="O68:P68"/>
    <mergeCell ref="Q68:Q69"/>
    <mergeCell ref="R68:U68"/>
    <mergeCell ref="D92:E92"/>
    <mergeCell ref="B82:C83"/>
    <mergeCell ref="D82:E82"/>
    <mergeCell ref="B84:C85"/>
    <mergeCell ref="D84:E84"/>
    <mergeCell ref="B86:C87"/>
    <mergeCell ref="D86:E86"/>
    <mergeCell ref="B78:C79"/>
    <mergeCell ref="D78:E78"/>
    <mergeCell ref="B80:C81"/>
    <mergeCell ref="D80:E80"/>
    <mergeCell ref="O102:P102"/>
    <mergeCell ref="Q102:Q103"/>
    <mergeCell ref="R102:U102"/>
    <mergeCell ref="V102:Z102"/>
    <mergeCell ref="AA102:AA103"/>
    <mergeCell ref="AB102:AB103"/>
    <mergeCell ref="B100:C101"/>
    <mergeCell ref="D100:E100"/>
    <mergeCell ref="A102:E103"/>
    <mergeCell ref="F102:G102"/>
    <mergeCell ref="H102:J102"/>
    <mergeCell ref="K102:N102"/>
    <mergeCell ref="A78:A101"/>
    <mergeCell ref="B94:C95"/>
    <mergeCell ref="D94:E94"/>
    <mergeCell ref="B96:C97"/>
    <mergeCell ref="D96:E96"/>
    <mergeCell ref="B98:C99"/>
    <mergeCell ref="D98:E98"/>
    <mergeCell ref="B88:C89"/>
    <mergeCell ref="D88:E88"/>
    <mergeCell ref="B90:C91"/>
    <mergeCell ref="D90:E90"/>
    <mergeCell ref="B92:C93"/>
    <mergeCell ref="A114:A125"/>
    <mergeCell ref="B114:D115"/>
    <mergeCell ref="B116:D117"/>
    <mergeCell ref="B118:D119"/>
    <mergeCell ref="B120:D121"/>
    <mergeCell ref="B122:D123"/>
    <mergeCell ref="B124:D125"/>
    <mergeCell ref="A104:A113"/>
    <mergeCell ref="B104:D105"/>
    <mergeCell ref="B106:D107"/>
    <mergeCell ref="B108:D109"/>
    <mergeCell ref="B110:D111"/>
    <mergeCell ref="B112:D113"/>
    <mergeCell ref="B133:E138"/>
    <mergeCell ref="V129:Z129"/>
    <mergeCell ref="AA129:AA130"/>
    <mergeCell ref="AB129:AB130"/>
    <mergeCell ref="A131:E131"/>
    <mergeCell ref="C132:E132"/>
    <mergeCell ref="V126:AB126"/>
    <mergeCell ref="A127:AB127"/>
    <mergeCell ref="A128:R128"/>
    <mergeCell ref="A129:E130"/>
    <mergeCell ref="F129:G129"/>
    <mergeCell ref="H129:J129"/>
    <mergeCell ref="K129:N129"/>
    <mergeCell ref="O129:P129"/>
    <mergeCell ref="Q129:Q130"/>
    <mergeCell ref="R129:U129"/>
    <mergeCell ref="D153:E153"/>
    <mergeCell ref="B143:C144"/>
    <mergeCell ref="D143:E143"/>
    <mergeCell ref="B145:C146"/>
    <mergeCell ref="D145:E145"/>
    <mergeCell ref="B147:C148"/>
    <mergeCell ref="D147:E147"/>
    <mergeCell ref="B139:C140"/>
    <mergeCell ref="D139:E139"/>
    <mergeCell ref="B141:C142"/>
    <mergeCell ref="D141:E141"/>
    <mergeCell ref="O163:P163"/>
    <mergeCell ref="Q163:Q164"/>
    <mergeCell ref="R163:U163"/>
    <mergeCell ref="V163:Z163"/>
    <mergeCell ref="AA163:AA164"/>
    <mergeCell ref="AB163:AB164"/>
    <mergeCell ref="B161:C162"/>
    <mergeCell ref="D161:E161"/>
    <mergeCell ref="A163:E164"/>
    <mergeCell ref="F163:G163"/>
    <mergeCell ref="H163:J163"/>
    <mergeCell ref="K163:N163"/>
    <mergeCell ref="A139:A162"/>
    <mergeCell ref="B155:C156"/>
    <mergeCell ref="D155:E155"/>
    <mergeCell ref="B157:C158"/>
    <mergeCell ref="D157:E157"/>
    <mergeCell ref="B159:C160"/>
    <mergeCell ref="D159:E159"/>
    <mergeCell ref="B149:C150"/>
    <mergeCell ref="D149:E149"/>
    <mergeCell ref="B151:C152"/>
    <mergeCell ref="D151:E151"/>
    <mergeCell ref="B153:C154"/>
    <mergeCell ref="A175:A186"/>
    <mergeCell ref="B175:D176"/>
    <mergeCell ref="B177:D178"/>
    <mergeCell ref="B179:D180"/>
    <mergeCell ref="B181:D182"/>
    <mergeCell ref="B183:D184"/>
    <mergeCell ref="B185:D186"/>
    <mergeCell ref="A165:A174"/>
    <mergeCell ref="B165:D166"/>
    <mergeCell ref="B167:D168"/>
    <mergeCell ref="B169:D170"/>
    <mergeCell ref="B171:D172"/>
    <mergeCell ref="B173:D174"/>
    <mergeCell ref="V190:Z190"/>
    <mergeCell ref="AA190:AA191"/>
    <mergeCell ref="AB190:AB191"/>
    <mergeCell ref="A192:E192"/>
    <mergeCell ref="C193:E193"/>
    <mergeCell ref="V187:AB187"/>
    <mergeCell ref="A188:AB188"/>
    <mergeCell ref="A189:R189"/>
    <mergeCell ref="A190:E191"/>
    <mergeCell ref="F190:G190"/>
    <mergeCell ref="H190:J190"/>
    <mergeCell ref="K190:N190"/>
    <mergeCell ref="O190:P190"/>
    <mergeCell ref="Q190:Q191"/>
    <mergeCell ref="R190:U190"/>
    <mergeCell ref="B206:C207"/>
    <mergeCell ref="D206:E206"/>
    <mergeCell ref="B208:C209"/>
    <mergeCell ref="D208:E208"/>
    <mergeCell ref="B200:C201"/>
    <mergeCell ref="D200:E200"/>
    <mergeCell ref="B202:C203"/>
    <mergeCell ref="D202:E202"/>
    <mergeCell ref="B194:E199"/>
    <mergeCell ref="V224:Z224"/>
    <mergeCell ref="AA224:AA225"/>
    <mergeCell ref="AB224:AB225"/>
    <mergeCell ref="B222:C223"/>
    <mergeCell ref="D222:E222"/>
    <mergeCell ref="A224:E225"/>
    <mergeCell ref="F224:G224"/>
    <mergeCell ref="H224:J224"/>
    <mergeCell ref="K224:N224"/>
    <mergeCell ref="A200:A223"/>
    <mergeCell ref="B216:C217"/>
    <mergeCell ref="D216:E216"/>
    <mergeCell ref="B218:C219"/>
    <mergeCell ref="D218:E218"/>
    <mergeCell ref="B220:C221"/>
    <mergeCell ref="D220:E220"/>
    <mergeCell ref="B210:C211"/>
    <mergeCell ref="D210:E210"/>
    <mergeCell ref="B212:C213"/>
    <mergeCell ref="D212:E212"/>
    <mergeCell ref="B214:C215"/>
    <mergeCell ref="D214:E214"/>
    <mergeCell ref="B204:C205"/>
    <mergeCell ref="D204:E204"/>
    <mergeCell ref="A226:A235"/>
    <mergeCell ref="B226:D227"/>
    <mergeCell ref="B228:D229"/>
    <mergeCell ref="B230:D231"/>
    <mergeCell ref="B232:D233"/>
    <mergeCell ref="B234:D235"/>
    <mergeCell ref="O224:P224"/>
    <mergeCell ref="Q224:Q225"/>
    <mergeCell ref="R224:U224"/>
    <mergeCell ref="D261:E261"/>
    <mergeCell ref="B261:C262"/>
    <mergeCell ref="A236:A247"/>
    <mergeCell ref="B236:D237"/>
    <mergeCell ref="B238:D239"/>
    <mergeCell ref="B240:D241"/>
    <mergeCell ref="B242:D243"/>
    <mergeCell ref="B244:D245"/>
    <mergeCell ref="B246:D247"/>
    <mergeCell ref="B255:E260"/>
    <mergeCell ref="V251:Z251"/>
    <mergeCell ref="AA251:AA252"/>
    <mergeCell ref="AB251:AB252"/>
    <mergeCell ref="A253:E253"/>
    <mergeCell ref="C254:E254"/>
    <mergeCell ref="V248:AB248"/>
    <mergeCell ref="A249:AB249"/>
    <mergeCell ref="A250:R250"/>
    <mergeCell ref="A251:E252"/>
    <mergeCell ref="F251:G251"/>
    <mergeCell ref="H251:J251"/>
    <mergeCell ref="K251:N251"/>
    <mergeCell ref="O251:P251"/>
    <mergeCell ref="Q251:Q252"/>
    <mergeCell ref="R251:U251"/>
    <mergeCell ref="B275:C276"/>
    <mergeCell ref="D275:E275"/>
    <mergeCell ref="B265:C266"/>
    <mergeCell ref="D265:E265"/>
    <mergeCell ref="B267:C268"/>
    <mergeCell ref="D267:E267"/>
    <mergeCell ref="B269:C270"/>
    <mergeCell ref="D269:E269"/>
    <mergeCell ref="B263:C264"/>
    <mergeCell ref="D263:E263"/>
    <mergeCell ref="A297:A308"/>
    <mergeCell ref="B297:D298"/>
    <mergeCell ref="B299:D300"/>
    <mergeCell ref="B301:D302"/>
    <mergeCell ref="B303:D304"/>
    <mergeCell ref="B305:D306"/>
    <mergeCell ref="B307:D308"/>
    <mergeCell ref="A287:A296"/>
    <mergeCell ref="B287:D288"/>
    <mergeCell ref="B289:D290"/>
    <mergeCell ref="B291:D292"/>
    <mergeCell ref="B293:D294"/>
    <mergeCell ref="B295:D296"/>
    <mergeCell ref="O285:P285"/>
    <mergeCell ref="Q285:Q286"/>
    <mergeCell ref="R285:U285"/>
    <mergeCell ref="V285:Z285"/>
    <mergeCell ref="AA285:AA286"/>
    <mergeCell ref="AB285:AB286"/>
    <mergeCell ref="B283:C284"/>
    <mergeCell ref="D283:E283"/>
    <mergeCell ref="V309:AB309"/>
    <mergeCell ref="A285:E286"/>
    <mergeCell ref="F285:G285"/>
    <mergeCell ref="H285:J285"/>
    <mergeCell ref="K285:N285"/>
    <mergeCell ref="A261:A284"/>
    <mergeCell ref="B277:C278"/>
    <mergeCell ref="D277:E277"/>
    <mergeCell ref="B279:C280"/>
    <mergeCell ref="D279:E279"/>
    <mergeCell ref="B281:C282"/>
    <mergeCell ref="D281:E281"/>
    <mergeCell ref="B271:C272"/>
    <mergeCell ref="D271:E271"/>
    <mergeCell ref="B273:C274"/>
    <mergeCell ref="D273:E273"/>
  </mergeCells>
  <phoneticPr fontId="2"/>
  <conditionalFormatting sqref="F11:AA11 F13:AA13 F15:AA15 F43:Q43 V43:AA43 F45:Q45 V45:AA45 F47:Q47 V47:AA47 F49:Q49 V49:AA49 F53:U53 AA53 F55:U55 AA55 F57:U57 AA57 F59:U59 AA59 F61:U61 AA61">
    <cfRule type="expression" dxfId="268" priority="486">
      <formula>F11&gt;F$9</formula>
    </cfRule>
  </conditionalFormatting>
  <conditionalFormatting sqref="F11:AA11 F13:AA13 F15:AA15 F17:AA17 F19:AA19 F21:AA21 F23:AA23 F25:AA25 F27:AA27 F29:AA29 F31:AA31 F33:AA33 F35:AA35 F37:AA37 F39:AA39 F43:Q43 V43:AA43 F45:Q45 V45:AA45 F47:Q47 V47:AA47 F49:Q49 V49:AA49 F53:U53 AA53 F55:U55 AA55 F57:U57 AA57 F59:U59 AA59 F61:U61 AA61">
    <cfRule type="expression" dxfId="267" priority="485">
      <formula>F11&lt;F12</formula>
    </cfRule>
  </conditionalFormatting>
  <conditionalFormatting sqref="F12:AA12 F14:AA14 F16:AA16 F44:Q44 V44:AA44 F46:Q46 V46:AA46 F48:Q48 V48:AA48 F50:Q50 V50:AA50 F54:U54 AA54 F56:U56 AA56 F58:U58 AA58 F60:U60 AA60 F62:U62 AA62">
    <cfRule type="expression" dxfId="266" priority="484">
      <formula>F12&gt;F$10</formula>
    </cfRule>
  </conditionalFormatting>
  <conditionalFormatting sqref="F12:AA12 F14:AA14 F16:AA16 F18:AA18 F20:AA20 F22:AA22 F24:AA24 F26:AA26 F28:AA28 F30:AA30 F32:AA32 F34:AA34 F36:AA36 F38:AA38 F40:AA40 F44:Q44 V44:AA44 F46:Q46 V46:AA46 F48:Q48 V48:AA48 F50:Q50 V50:AA50 F54:U54 AA54 F56:U56 AA56 F58:U58 AA58 F60:U60 AA60 F62:U62 AA62">
    <cfRule type="expression" dxfId="265" priority="483">
      <formula>F12&gt;F11</formula>
    </cfRule>
  </conditionalFormatting>
  <conditionalFormatting sqref="F72:AA72 F74:AA74 F76:AA76 F104:Q104 V104:AA104 F106:Q106 V106:AA106 F108:Q108 V108:AA108 F110:Q110 V110:AA110 F114:U114 AA114 F116:U116 AA116 F118:U118 AA118 F120:U120 AA120 F122:U122 AA122">
    <cfRule type="expression" dxfId="264" priority="462">
      <formula>F72&gt;F$70</formula>
    </cfRule>
  </conditionalFormatting>
  <conditionalFormatting sqref="F72:AA72 F74:AA74 F76:AA76 F78:AA78 F80:AA80 F82:AA82 F84:AA84 F86:AA86 F88:AA88 F90:AA90 F92:AA92 F94:AA94 F104:Q104 V104:AA104 F106:Q106 V106:AA106 F108:Q108 V108:AA108 F110:Q110 V110:AA110 F114:U114 AA114 F116:U116 AA116 F118:U118 AA118 F120:U120 AA120 F122:U122 AA122">
    <cfRule type="expression" dxfId="263" priority="461">
      <formula>F72&lt;F73</formula>
    </cfRule>
  </conditionalFormatting>
  <conditionalFormatting sqref="F73:AA73 F75:AA75 F77:AA77 F105:Q105 V105:AA105 F107:Q107 V107:AA107 F109:Q109 V109:AA109 F111:Q111 V111:AA111 F115:U115 AA115 F117:U117 AA117 F119:U119 AA119 F121:U121 AA121 F123:U123 AA123">
    <cfRule type="expression" dxfId="262" priority="460">
      <formula>F73&gt;F$71</formula>
    </cfRule>
  </conditionalFormatting>
  <conditionalFormatting sqref="F73:AA73 F75:AA75 F77:AA77 F79:AA79 F81:AA81 F83:AA83 F85:AA85 F87:AA87 F89:AA89 F91:AA91 F93:AA93 F95:AA95 F97:AA97 F99:AA99 F101:AA101 F105:Q105 V105:AA105 F107:Q107 V107:AA107 F109:Q109 V109:AA109 F111:Q111 V111:AA111 F115:U115 AA115 F117:U117 AA117 F119:U119 AA119 F121:U121 AA121 F123:U123 AA123">
    <cfRule type="expression" dxfId="261" priority="459">
      <formula>F73&gt;F72</formula>
    </cfRule>
  </conditionalFormatting>
  <conditionalFormatting sqref="F133:AA133 F135:AA135 F137:AA137 F165:Q165 V165:AA165 F167:Q167 V167:AA167 F169:Q169 V169:AA169 F171:Q171 V171:AA171 F175:U175 AA175 F177:U177 AA177 F179:U179 AA179 F181:U181 AA181 F183:U183 AA183">
    <cfRule type="expression" dxfId="260" priority="451">
      <formula>F133&gt;F$131</formula>
    </cfRule>
  </conditionalFormatting>
  <conditionalFormatting sqref="F133:AA133 F135:AA135 F137:AA137 F139:AA139 F141:AA141 F143:AA143 F145:AA145 F147:AA147 F149:AA149 F151:AA151 F153:AA153 F155:AA155 F157:AA157 F159:AA159 F161:AA161 F165:Q165 V165:AA165 F167:Q167 V167:AA167 F169:Q169 V169:AA169 F171:Q171 V171:AA171 F175:U175 AA175 F177:U177 AA177 F179:U179 AA179 F181:U181 AA181 F183:U183 AA183">
    <cfRule type="expression" dxfId="259" priority="452">
      <formula>F133&lt;F134</formula>
    </cfRule>
  </conditionalFormatting>
  <conditionalFormatting sqref="F134:AA134 F136:AA136 F138:AA138 F166:Q166 V166:AA166 F168:Q168 V168:AA168 F170:Q170 V170:AA170 F172:Q172 V172:AA172 F176:U176 AA176 F178:U178 AA178 F180:U180 AA180 F182:U182 AA182 F184:U184 AA184">
    <cfRule type="expression" dxfId="258" priority="449">
      <formula>F134&gt;F$132</formula>
    </cfRule>
  </conditionalFormatting>
  <conditionalFormatting sqref="F134:AA134 F136:AA136 F138:AA138 F140:AA140 F142:AA142 F144:AA144 F146:AA146 F148:AA148 F150:AA150 F152:AA152 F154:AA154 F156:AA156 F158:AA158 F160:AA160 F162:AA162 F166:Q166 V166:AA166 F168:Q168 V168:AA168 F170:Q170 V170:AA170 F172:Q172 V172:AA172 F176:U176 AA176 F178:U178 AA178 F180:U180 AA180 F182:U182 AA182 F184:U184 AA184">
    <cfRule type="expression" dxfId="257" priority="450">
      <formula>F134&gt;F133</formula>
    </cfRule>
  </conditionalFormatting>
  <conditionalFormatting sqref="F194:AA194 F196:AA196 F198:AA198 F226:Q226 V226:AA226 F228:Q228 V228:AA228 F230:Q230 V230:AA230 F232:Q232 V232:AA232 F236:U236 AA236 F238:U238 AA238 F240:U240 AA240 F242:U242 AA242 F244:U244 AA244">
    <cfRule type="expression" dxfId="256" priority="441">
      <formula>F194&gt;F$192</formula>
    </cfRule>
  </conditionalFormatting>
  <conditionalFormatting sqref="F194:AA194 F196:AA196 F198:AA198 F200:AA200 F202:AA202 F204:AA204 F206:AA206 F208:AA208 F210:AA210 F212:AA212 F214:AA214 F216:AA216 F218:AA218 F220:AA220 F222:AA222 F226:Q226 V226:AA226 F228:Q228 V228:AA228 F230:Q230 V230:AA230 F232:Q232 V232:AA232 F236:U236 AA236 F238:U238 AA238 F240:U240 AA240 F242:U242 AA242 F244:U244 AA244">
    <cfRule type="expression" dxfId="255" priority="442">
      <formula>F194&lt;F195</formula>
    </cfRule>
  </conditionalFormatting>
  <conditionalFormatting sqref="F195:AA195 F197:AA197 F199:AA199 F227:Q227 V227:AA227 F229:Q229 V229:AA229 F231:Q231 V231:AA231 F233:Q233 V233:AA233 F237:U237 AA237 F239:U239 AA239 F241:U241 AA241 F243:U243 AA243 F245:U245 AA245">
    <cfRule type="expression" dxfId="254" priority="439">
      <formula>F195&gt;F$193</formula>
    </cfRule>
  </conditionalFormatting>
  <conditionalFormatting sqref="F195:AA195 F197:AA197 F199:AA199 F201:AA201 F203:AA203 F205:AA205 F207:AA207 F209:AA209 F211:AA211 F213:AA213 F215:AA215 F217:AA217 F219:AA219 F221:AA221 F223:AA223 F227:Q227 V227:AA227 F229:Q229 V229:AA229 F231:Q231 V231:AA231 F233:Q233 V233:AA233 F237:U237 AA237 F239:U239 AA239 F241:U241 AA241 F243:U243 AA243 F245:U245 AA245">
    <cfRule type="expression" dxfId="253" priority="440">
      <formula>F195&gt;F194</formula>
    </cfRule>
  </conditionalFormatting>
  <conditionalFormatting sqref="F255:AA255 F257:AA257 F259:AA259 F287:Q287 V287:AA287 F289:Q289 V289:AA289 F291:Q291 V291:AA291 F293:Q293 V293:AA293 F297:U297 AA297 F299:U299 AA299 F301:U301 AA301 F303:U303 AA303 F305:U305 AA305">
    <cfRule type="expression" dxfId="252" priority="430">
      <formula>F255&gt;F$253</formula>
    </cfRule>
  </conditionalFormatting>
  <conditionalFormatting sqref="F255:AA255 F257:AA257 F259:AA259 F261:AA261 F263:AA263 F265:AA265 F267:AA267 F269:AA269 F271:AA271 F273:AA273 F275:AA275 F277:AA277 F279:AA279 F281:AA281 F283:AA283 F287:Q287 V287:AA287 F289:Q289 V289:AA289 F291:Q291 V291:AA291 F293:Q293 V293:AA293 F297:U297 AA297 F299:U299 AA299 F301:U301 AA301 F303:U303 AA303 F305:U305 AA305">
    <cfRule type="expression" dxfId="251" priority="431">
      <formula>F255&lt;F256</formula>
    </cfRule>
  </conditionalFormatting>
  <conditionalFormatting sqref="F256:AA256 F258:AA258 F260:AA260 F288:Q288 V288:AA288 F290:Q290 V290:AA290 F292:Q292 V292:AA292 F294:Q294 V294:AA294 F298:U298 AA298 F300:U300 AA300 F302:U302 AA302 F304:U304 AA304 F306:U306 AA306">
    <cfRule type="expression" dxfId="250" priority="428">
      <formula>F256&gt;F$254</formula>
    </cfRule>
  </conditionalFormatting>
  <conditionalFormatting sqref="F256:AA256 F258:AA258 F260:AA260 F262:AA262 F264:AA264 F266:AA266 F268:AA268 F270:AA270 F272:AA272 F274:AA274 F276:AA276 F278:AA278 F280:AA280 F282:AA282 F284:AA284 F288:Q288 V288:AA288 F290:Q290 V290:AA290 F292:Q292 V292:AA292 F294:Q294 V294:AA294 F298:U298 AA298 F300:U300 AA300 F302:U302 AA302 F304:U304 AA304 F306:U306 AA306">
    <cfRule type="expression" dxfId="249" priority="429">
      <formula>F256&gt;F255</formula>
    </cfRule>
  </conditionalFormatting>
  <dataValidations count="1">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F11:AA40 F43:AA50 F53:AA62 F72:AA101 F104:AA111 F114:AA123 F133:AA162 F165:AA172 F175:AA184 F194:AA223 F226:AA233 F236:AA245 F255:AA284 F287:AA294 F297:AA306">
      <formula1>0</formula1>
    </dataValidation>
  </dataValidations>
  <hyperlinks>
    <hyperlink ref="V65:AB65" location="'７．障害学生数'!A1" display="▲このシートの先頭に戻る"/>
    <hyperlink ref="V126:AB126" location="'７．障害学生数'!A1" display="▲このシートの先頭に戻る"/>
    <hyperlink ref="V187:AB187" location="'７．障害学生数'!A1" display="▲このシートの先頭に戻る"/>
    <hyperlink ref="V248:AB248" location="'７．障害学生数'!A1" display="▲このシートの先頭に戻る"/>
    <hyperlink ref="V309:AB309" location="'７．障害学生数'!A1" display="▲このシートの先頭に戻る"/>
  </hyperlinks>
  <pageMargins left="0.74803149606299213" right="0.74803149606299213" top="0.98425196850393704" bottom="0.98425196850393704" header="0.51181102362204722" footer="0.51181102362204722"/>
  <pageSetup paperSize="9" scale="54" fitToWidth="0" fitToHeight="0" orientation="portrait" r:id="rId1"/>
  <headerFooter alignWithMargins="0">
    <oddHeader>&amp;L&amp;A</oddHeader>
    <oddFooter>&amp;C&amp;P</oddFooter>
  </headerFooter>
  <rowBreaks count="4" manualBreakCount="4">
    <brk id="65" max="27" man="1"/>
    <brk id="126" max="27" man="1"/>
    <brk id="187" max="27" man="1"/>
    <brk id="248" max="27" man="1"/>
  </rowBreaks>
  <drawing r:id="rId2"/>
  <extLst>
    <ext xmlns:x14="http://schemas.microsoft.com/office/spreadsheetml/2009/9/main" uri="{78C0D931-6437-407d-A8EE-F0AAD7539E65}">
      <x14:conditionalFormattings>
        <x14:conditionalFormatting xmlns:xm="http://schemas.microsoft.com/office/excel/2006/main">
          <x14:cfRule type="expression" priority="5" id="{21933D2D-2C3F-4B98-B2BA-576FEC34E89E}">
            <xm:f>AND(F$10=0,SUM('11．授業支援と授業以外の支援'!E$8:E$35,'11．授業支援と授業以外の支援'!E$40:E$58)&gt;0)</xm:f>
            <x14:dxf>
              <fill>
                <patternFill>
                  <bgColor rgb="FFFFFF00"/>
                </patternFill>
              </fill>
            </x14:dxf>
          </x14:cfRule>
          <x14:cfRule type="expression" priority="420" id="{F5952EFC-385D-4C7D-B454-4356605DF4A8}">
            <xm:f>AND(F$10&gt;0,SUM('11．授業支援と授業以外の支援'!E$8:E$35,'11．授業支援と授業以外の支援'!E$40:E$58)=0)</xm:f>
            <x14:dxf>
              <fill>
                <patternFill>
                  <bgColor rgb="FFFFFF00"/>
                </patternFill>
              </fill>
            </x14:dxf>
          </x14:cfRule>
          <xm:sqref>F12:AA12 F14:AA14 F16:AA16 F18:AA18 F20:AA20 F22:AA22 F24:AA24 F26:AA26 F28:AA28 F30:AA30 F32:AA32 F34:AA34 F36:AA36 F38:AA38 F40:AA40 F44:Q44 V44:AA44 F46:Q46 V46:AA46 F48:Q48 V48:AA48 F50:Q50 V50:AA50 F54:U54 AA54 F56:U56 AA56 F58:U58 AA58 F60:U60 AA60 F62:U62 AA62</xm:sqref>
        </x14:conditionalFormatting>
        <x14:conditionalFormatting xmlns:xm="http://schemas.microsoft.com/office/excel/2006/main">
          <x14:cfRule type="expression" priority="4" id="{D793FB07-2BF3-45CA-AE7B-F25768B2900C}">
            <xm:f>AND(F$71=0,SUM('11．授業支援と授業以外の支援'!E$64:E$91,'11．授業支援と授業以外の支援'!E$96:E$114)&gt;0)</xm:f>
            <x14:dxf>
              <fill>
                <patternFill>
                  <bgColor rgb="FFFFFF00"/>
                </patternFill>
              </fill>
            </x14:dxf>
          </x14:cfRule>
          <x14:cfRule type="expression" priority="419" id="{7A815D79-1400-4C3D-8EB7-6B37A6BB272D}">
            <xm:f>AND(F$71&gt;0,SUM('11．授業支援と授業以外の支援'!E$64:E$91,'11．授業支援と授業以外の支援'!E$96:E$114)=0)</xm:f>
            <x14:dxf>
              <fill>
                <patternFill>
                  <bgColor rgb="FFFFFF00"/>
                </patternFill>
              </fill>
            </x14:dxf>
          </x14:cfRule>
          <xm:sqref>F73:AA73 F75:AA75 F77:AA77 F79:AA79 F81:AA81 F83:AA83 F85:AA85 F87:AA87 F89:AA89 F91:AA91 F93:AA93 F95:AA95 F97:AA97 F99:AA99 F101:AA101 F105:Q105 V105:AA105 F107:Q107 V107:AA107 F109:Q109 V109:AA109 F111:Q111 V111:AA111 F115:U115 AA115 F117:U117 AA117 F119:U119 AA119 F121:U121 AA121 F123:U123 AA123</xm:sqref>
        </x14:conditionalFormatting>
        <x14:conditionalFormatting xmlns:xm="http://schemas.microsoft.com/office/excel/2006/main">
          <x14:cfRule type="expression" priority="3" id="{07B6CEFC-2CBE-4B43-868E-131BAAD3A085}">
            <xm:f>AND(F$132=0,SUM('11．授業支援と授業以外の支援'!E$120:E$147,'11．授業支援と授業以外の支援'!E$152:E$170)&gt;0)</xm:f>
            <x14:dxf>
              <fill>
                <patternFill>
                  <bgColor rgb="FFFFFF00"/>
                </patternFill>
              </fill>
            </x14:dxf>
          </x14:cfRule>
          <x14:cfRule type="expression" priority="418" id="{150543CE-AB0B-479C-AC64-4EFA4B49BC06}">
            <xm:f>AND(F$132&gt;0,SUM('11．授業支援と授業以外の支援'!E$120:E$147,'11．授業支援と授業以外の支援'!E$152:E$170)=0)</xm:f>
            <x14:dxf>
              <fill>
                <patternFill>
                  <bgColor rgb="FFFFFF00"/>
                </patternFill>
              </fill>
            </x14:dxf>
          </x14:cfRule>
          <xm:sqref>F134:AA134 F136:AA136 F138:AA138 F140:AA140 F142:AA142 F144:AA144 F146:AA146 F148:AA148 F150:AA150 F152:AA152 F154:AA154 F156:AA156 F158:AA158 F160:AA160 F162:AA162 F166:Q166 V166:AA166 F168:Q168 V168:AA168 F170:Q170 V170:AA170 F172:Q172 V172:AA172 F176:U176 AA176 F178:U178 AA178 F180:U180 AA180 F182:U182 AA182 F184:U184 AA184</xm:sqref>
        </x14:conditionalFormatting>
        <x14:conditionalFormatting xmlns:xm="http://schemas.microsoft.com/office/excel/2006/main">
          <x14:cfRule type="expression" priority="2" id="{14B239E5-78C4-4057-B1E5-1D870E868B9F}">
            <xm:f>AND(F$193=0,SUM('11．授業支援と授業以外の支援'!E$176:E$203,'11．授業支援と授業以外の支援'!E$208:E$226)&gt;0)</xm:f>
            <x14:dxf>
              <fill>
                <patternFill>
                  <bgColor rgb="FFFFFF00"/>
                </patternFill>
              </fill>
            </x14:dxf>
          </x14:cfRule>
          <x14:cfRule type="expression" priority="417" id="{19B46E99-F92D-46D4-8A31-70059B58EF05}">
            <xm:f>AND(F$193&gt;0,SUM('11．授業支援と授業以外の支援'!E$176:E$203,'11．授業支援と授業以外の支援'!E$208:E$226)=0)</xm:f>
            <x14:dxf>
              <fill>
                <patternFill>
                  <bgColor rgb="FFFFFF00"/>
                </patternFill>
              </fill>
            </x14:dxf>
          </x14:cfRule>
          <xm:sqref>F195:AA195 F197:AA197 F199:AA199 F201:AA201 F203:AA203 F205:AA205 F207:AA207 F209:AA209 F211:AA211 F213:AA213 F215:AA215 F217:AA217 F219:AA219 F221:AA221 F223:AA223 F227:Q227 V227:AA227 F229:Q229 V229:AA229 F231:Q231 V231:AA231 F233:Q233 V233:AA233 F237:U237 AA237 F239:U239 AA239 F241:U241 AA241 F243:U243 AA243 F245:U245 AA245</xm:sqref>
        </x14:conditionalFormatting>
        <x14:conditionalFormatting xmlns:xm="http://schemas.microsoft.com/office/excel/2006/main">
          <x14:cfRule type="expression" priority="416" id="{ED03D5BA-1483-48D0-BD1A-6C6FE2AEA26A}">
            <xm:f>AND(F$254&gt;0,SUM('11．授業支援と授業以外の支援'!E$232:E$259,'11．授業支援と授業以外の支援'!E$264:E$282)=0)</xm:f>
            <x14:dxf>
              <fill>
                <patternFill>
                  <bgColor rgb="FFFFFF00"/>
                </patternFill>
              </fill>
            </x14:dxf>
          </x14:cfRule>
          <x14:cfRule type="expression" priority="1" id="{51166C3E-1357-4B5B-BACF-9DCE45AC1752}">
            <xm:f>AND(F$254=0,SUM('11．授業支援と授業以外の支援'!E$232:E$259,'11．授業支援と授業以外の支援'!E$264:E$282)&gt;0)</xm:f>
            <x14:dxf>
              <fill>
                <patternFill>
                  <bgColor rgb="FFFFFF00"/>
                </patternFill>
              </fill>
            </x14:dxf>
          </x14:cfRule>
          <xm:sqref>F256:AA256 F258:AA258 F260:AA260 F262:AA262 F264:AA264 F266:AA266 F268:AA268 F270:AA270 F272:AA272 F274:AA274 F276:AA276 F278:AA278 F280:AA280 F282:AA282 F284:AA284 F288:Q288 V288:AA288 F290:Q290 V290:AA290 F292:Q292 V292:AA292 F294:Q294 V294:AA294 F298:U298 AA298 F300:U300 AA300 F302:U302 AA302 F304:U304 AA304 F306:U306 AA306</xm:sqref>
        </x14:conditionalFormatting>
        <x14:conditionalFormatting xmlns:xm="http://schemas.microsoft.com/office/excel/2006/main">
          <x14:cfRule type="expression" priority="479" id="{58821EC6-314A-461C-90A7-7524F636448D}">
            <xm:f>$P17&lt;&gt;SUMIF('８．病弱・虚弱（他の慢性疾患）の内訳'!$D$109:$D$120,RIGHT($B17,LEN($B17)-2),'８．病弱・虚弱（他の慢性疾患）の内訳'!$E$109:$E$120)</xm:f>
            <x14:dxf>
              <fill>
                <patternFill>
                  <bgColor rgb="FFFFFF00"/>
                </patternFill>
              </fill>
            </x14:dxf>
          </x14:cfRule>
          <xm:sqref>P17 P19 P21 P23 P25 P27 P29 P31 P33 P35 P37 P39</xm:sqref>
        </x14:conditionalFormatting>
        <x14:conditionalFormatting xmlns:xm="http://schemas.microsoft.com/office/excel/2006/main">
          <x14:cfRule type="expression" priority="478" id="{3223CCF2-2C28-4413-8031-C8A37620D0F1}">
            <xm:f>$P18&lt;&gt;SUMIF('８．病弱・虚弱（他の慢性疾患）の内訳'!$D$109:$D$120,RIGHT($B17,LEN($B17)-2),'８．病弱・虚弱（他の慢性疾患）の内訳'!$F$109:$F$120)</xm:f>
            <x14:dxf>
              <fill>
                <patternFill>
                  <bgColor rgb="FFFFFF00"/>
                </patternFill>
              </fill>
            </x14:dxf>
          </x14:cfRule>
          <xm:sqref>P18 P20 P22 P24 P26 P28 P30 P32 P34 P36 P38 P40</xm:sqref>
        </x14:conditionalFormatting>
        <x14:conditionalFormatting xmlns:xm="http://schemas.microsoft.com/office/excel/2006/main">
          <x14:cfRule type="expression" priority="458" id="{009ABE46-5E88-49C2-975E-E1BFD42E220E}">
            <xm:f>$P78&lt;&gt;SUMIF('８．病弱・虚弱（他の慢性疾患）の内訳'!$D$121:$D$132,RIGHT($B78,LEN($B78)-2),'８．病弱・虚弱（他の慢性疾患）の内訳'!$E$121:$E$132)</xm:f>
            <x14:dxf>
              <fill>
                <patternFill>
                  <bgColor rgb="FFFFFF00"/>
                </patternFill>
              </fill>
            </x14:dxf>
          </x14:cfRule>
          <xm:sqref>P78 P80 P82 P84 P86 P88 P90 P92 P94 P96 P98 P100</xm:sqref>
        </x14:conditionalFormatting>
        <x14:conditionalFormatting xmlns:xm="http://schemas.microsoft.com/office/excel/2006/main">
          <x14:cfRule type="expression" priority="457" id="{AF939C42-8962-4245-9700-91F635B531EF}">
            <xm:f>$P79&lt;&gt;SUMIF('８．病弱・虚弱（他の慢性疾患）の内訳'!$D$121:$D$132,RIGHT($B78,LEN($B78)-2),'８．病弱・虚弱（他の慢性疾患）の内訳'!$F$121:$F$132)</xm:f>
            <x14:dxf>
              <fill>
                <patternFill>
                  <bgColor rgb="FFFFFF00"/>
                </patternFill>
              </fill>
            </x14:dxf>
          </x14:cfRule>
          <xm:sqref>P79 P81 P83 P85 P87 P89 P91 P93 P95 P97 P99 P101</xm:sqref>
        </x14:conditionalFormatting>
        <x14:conditionalFormatting xmlns:xm="http://schemas.microsoft.com/office/excel/2006/main">
          <x14:cfRule type="expression" priority="448" id="{138960BB-F2F6-4D44-AB33-EF854E7DDD8A}">
            <xm:f>$P139&lt;&gt;SUMIF('８．病弱・虚弱（他の慢性疾患）の内訳'!$D$133:$D$144,RIGHT($B139,LEN($B139)-2),'８．病弱・虚弱（他の慢性疾患）の内訳'!$E$133:$E$144)</xm:f>
            <x14:dxf>
              <fill>
                <patternFill>
                  <bgColor rgb="FFFFFF00"/>
                </patternFill>
              </fill>
            </x14:dxf>
          </x14:cfRule>
          <xm:sqref>P139 P141 P143 P145 P147 P149 P151 P153 P155 P157 P159 P161</xm:sqref>
        </x14:conditionalFormatting>
        <x14:conditionalFormatting xmlns:xm="http://schemas.microsoft.com/office/excel/2006/main">
          <x14:cfRule type="expression" priority="447" id="{AAAE42F5-AA94-4FC2-959C-CC88DA31B213}">
            <xm:f>$P140&lt;&gt;SUMIF('８．病弱・虚弱（他の慢性疾患）の内訳'!$D$133:$D$144,RIGHT($B139,LEN($B139)-2),'８．病弱・虚弱（他の慢性疾患）の内訳'!$F$133:$F$144)</xm:f>
            <x14:dxf>
              <fill>
                <patternFill>
                  <bgColor rgb="FFFFFF00"/>
                </patternFill>
              </fill>
            </x14:dxf>
          </x14:cfRule>
          <xm:sqref>P140 P142 P144 P146 P148 P150 P152 P154 P156 P158 P160 P162</xm:sqref>
        </x14:conditionalFormatting>
        <x14:conditionalFormatting xmlns:xm="http://schemas.microsoft.com/office/excel/2006/main">
          <x14:cfRule type="expression" priority="438" id="{658637AC-33F2-4B2A-AE36-D5A738A7448A}">
            <xm:f>$P200&lt;&gt;SUMIF('８．病弱・虚弱（他の慢性疾患）の内訳'!$D$145:$D$156,RIGHT($B200,LEN($B200)-2),'８．病弱・虚弱（他の慢性疾患）の内訳'!$E$145:$E$156)</xm:f>
            <x14:dxf>
              <fill>
                <patternFill>
                  <bgColor rgb="FFFFFF00"/>
                </patternFill>
              </fill>
            </x14:dxf>
          </x14:cfRule>
          <xm:sqref>P200 P202 P204 P206 P208 P210 P212 P214 P216 P218 P220 P222</xm:sqref>
        </x14:conditionalFormatting>
        <x14:conditionalFormatting xmlns:xm="http://schemas.microsoft.com/office/excel/2006/main">
          <x14:cfRule type="expression" priority="437" id="{B90A1090-9533-4B70-9D91-99A55A8C4883}">
            <xm:f>$P201&lt;&gt;SUMIF('８．病弱・虚弱（他の慢性疾患）の内訳'!$D$145:$D$156,RIGHT($B200,LEN($B200)-2),'８．病弱・虚弱（他の慢性疾患）の内訳'!$F$145:$F$156)</xm:f>
            <x14:dxf>
              <fill>
                <patternFill>
                  <bgColor rgb="FFFFFF00"/>
                </patternFill>
              </fill>
            </x14:dxf>
          </x14:cfRule>
          <xm:sqref>P201 P203 P205 P207 P209 P211 P213 P215 P217 P219 P221 P223</xm:sqref>
        </x14:conditionalFormatting>
        <x14:conditionalFormatting xmlns:xm="http://schemas.microsoft.com/office/excel/2006/main">
          <x14:cfRule type="expression" priority="426" id="{3455557C-7169-471B-B3DF-23A545B97253}">
            <xm:f>$P261&lt;&gt;SUMIF('８．病弱・虚弱（他の慢性疾患）の内訳'!$D$157:$D$168,RIGHT($B261,LEN($B261)-2),'８．病弱・虚弱（他の慢性疾患）の内訳'!$E$157:$E$168)</xm:f>
            <x14:dxf>
              <fill>
                <patternFill>
                  <bgColor rgb="FFFFFF00"/>
                </patternFill>
              </fill>
            </x14:dxf>
          </x14:cfRule>
          <xm:sqref>P261 P263 P265 P267 P269 P271 P273 P275 P277 P279 P281 P283</xm:sqref>
        </x14:conditionalFormatting>
        <x14:conditionalFormatting xmlns:xm="http://schemas.microsoft.com/office/excel/2006/main">
          <x14:cfRule type="expression" priority="425" id="{3B4B2A50-C6F8-41D5-AE37-9B2517D15179}">
            <xm:f>$P262&lt;&gt;SUMIF('８．病弱・虚弱（他の慢性疾患）の内訳'!$D$157:$D$168,RIGHT($B261,LEN($B261)-2),'８．病弱・虚弱（他の慢性疾患）の内訳'!$F$157:$F$168)</xm:f>
            <x14:dxf>
              <fill>
                <patternFill>
                  <bgColor rgb="FFFFFF00"/>
                </patternFill>
              </fill>
            </x14:dxf>
          </x14:cfRule>
          <xm:sqref>P262 P264 P266 P268 P270 P272 P274 P276 P278 P280 P282 P284</xm:sqref>
        </x14:conditionalFormatting>
        <x14:conditionalFormatting xmlns:xm="http://schemas.microsoft.com/office/excel/2006/main">
          <x14:cfRule type="expression" priority="477" id="{5F6FE4F1-1039-40D1-A619-9C5EB813F6D8}">
            <xm:f>$Z17&lt;&gt;SUMIF('９．精神障害（他の精神障害）の内訳'!$D$109:$D$120,RIGHT($B17,LEN($B17)-2),'９．精神障害（他の精神障害）の内訳'!$E$109:$E$120)</xm:f>
            <x14:dxf>
              <fill>
                <patternFill>
                  <bgColor rgb="FFFFFF00"/>
                </patternFill>
              </fill>
            </x14:dxf>
          </x14:cfRule>
          <xm:sqref>Z17 Z19 Z21 Z23 Z25 Z27 Z29 Z31 Z33 Z35 Z37 Z39</xm:sqref>
        </x14:conditionalFormatting>
        <x14:conditionalFormatting xmlns:xm="http://schemas.microsoft.com/office/excel/2006/main">
          <x14:cfRule type="expression" priority="476" id="{5F6FAD88-2506-4AD6-8FD3-B90A01BFD206}">
            <xm:f>$Z18&lt;&gt;SUMIF('９．精神障害（他の精神障害）の内訳'!$D$109:$D$120,RIGHT($B17,LEN($B17)-2),'９．精神障害（他の精神障害）の内訳'!$F$109:$F$120)</xm:f>
            <x14:dxf>
              <fill>
                <patternFill>
                  <bgColor rgb="FFFFFF00"/>
                </patternFill>
              </fill>
            </x14:dxf>
          </x14:cfRule>
          <xm:sqref>Z18 Z20 Z22 Z24 Z26 Z28 Z30 Z32 Z34 Z36 Z38 Z40</xm:sqref>
        </x14:conditionalFormatting>
        <x14:conditionalFormatting xmlns:xm="http://schemas.microsoft.com/office/excel/2006/main">
          <x14:cfRule type="expression" priority="456" id="{A39972B2-0143-4BB2-B400-B45C86993581}">
            <xm:f>$Z78&lt;&gt;SUMIF('９．精神障害（他の精神障害）の内訳'!$D$121:$D$132,RIGHT($B78,LEN($B78)-2),'９．精神障害（他の精神障害）の内訳'!$E$121:$E$132)</xm:f>
            <x14:dxf>
              <fill>
                <patternFill>
                  <bgColor rgb="FFFFFF00"/>
                </patternFill>
              </fill>
            </x14:dxf>
          </x14:cfRule>
          <xm:sqref>Z78 Z80 Z82 Z84 Z86 Z88 Z90 Z92 Z94 Z96 Z98 Z100</xm:sqref>
        </x14:conditionalFormatting>
        <x14:conditionalFormatting xmlns:xm="http://schemas.microsoft.com/office/excel/2006/main">
          <x14:cfRule type="expression" priority="455" id="{A34D833C-1A5F-49EF-88A8-636EEB38429E}">
            <xm:f>$Z79&lt;&gt;SUMIF('９．精神障害（他の精神障害）の内訳'!$D$121:$D$132,RIGHT($B78,LEN($B78)-2),'９．精神障害（他の精神障害）の内訳'!$F$121:$F$132)</xm:f>
            <x14:dxf>
              <fill>
                <patternFill>
                  <bgColor rgb="FFFFFF00"/>
                </patternFill>
              </fill>
            </x14:dxf>
          </x14:cfRule>
          <xm:sqref>Z79 Z81 Z83 Z85 Z87 Z89 Z91 Z93 Z95 Z97 Z99 Z101</xm:sqref>
        </x14:conditionalFormatting>
        <x14:conditionalFormatting xmlns:xm="http://schemas.microsoft.com/office/excel/2006/main">
          <x14:cfRule type="expression" priority="446" id="{7E3FB38B-76A6-4711-A397-C57022EDB5E2}">
            <xm:f>$Z139&lt;&gt;SUMIF('９．精神障害（他の精神障害）の内訳'!$D$133:$D$144,RIGHT($B139,LEN($B139)-2),'９．精神障害（他の精神障害）の内訳'!$E$133:$E$144)</xm:f>
            <x14:dxf>
              <fill>
                <patternFill>
                  <bgColor rgb="FFFFFF00"/>
                </patternFill>
              </fill>
            </x14:dxf>
          </x14:cfRule>
          <xm:sqref>Z139 Z141 Z143 Z145 Z147 Z149 Z151 Z153 Z155 Z157 Z159 Z161</xm:sqref>
        </x14:conditionalFormatting>
        <x14:conditionalFormatting xmlns:xm="http://schemas.microsoft.com/office/excel/2006/main">
          <x14:cfRule type="expression" priority="445" id="{96587164-E32A-483C-B02A-6021643276C4}">
            <xm:f>$Z140&lt;&gt;SUMIF('９．精神障害（他の精神障害）の内訳'!$D$133:$D$144,RIGHT($B139,LEN($B139)-2),'９．精神障害（他の精神障害）の内訳'!$F$133:$F$144)</xm:f>
            <x14:dxf>
              <fill>
                <patternFill>
                  <bgColor rgb="FFFFFF00"/>
                </patternFill>
              </fill>
            </x14:dxf>
          </x14:cfRule>
          <xm:sqref>Z140 Z142 Z144 Z146 Z148 Z150 Z152 Z154 Z156 Z158 Z160 Z162</xm:sqref>
        </x14:conditionalFormatting>
        <x14:conditionalFormatting xmlns:xm="http://schemas.microsoft.com/office/excel/2006/main">
          <x14:cfRule type="expression" priority="436" id="{ED7B17A8-0BA1-480D-86B3-2F02F4269AA9}">
            <xm:f>$Z200&lt;&gt;SUMIF('９．精神障害（他の精神障害）の内訳'!$D$145:$D$156,RIGHT($B200,LEN($B200)-2),'９．精神障害（他の精神障害）の内訳'!$E$145:$E$156)</xm:f>
            <x14:dxf>
              <fill>
                <patternFill>
                  <bgColor rgb="FFFFFF00"/>
                </patternFill>
              </fill>
            </x14:dxf>
          </x14:cfRule>
          <xm:sqref>Z200 Z202 Z204 Z206 Z208 Z210 Z212 Z214 Z216 Z218 Z220 Z222</xm:sqref>
        </x14:conditionalFormatting>
        <x14:conditionalFormatting xmlns:xm="http://schemas.microsoft.com/office/excel/2006/main">
          <x14:cfRule type="expression" priority="434" id="{FD10082C-CB81-4EAB-A381-23804705F5CA}">
            <xm:f>$Z201&lt;&gt;SUMIF('９．精神障害（他の精神障害）の内訳'!$D$145:$D$156,RIGHT($B200,LEN($B200)-2),'９．精神障害（他の精神障害）の内訳'!$F$145:$F$156)</xm:f>
            <x14:dxf>
              <fill>
                <patternFill>
                  <bgColor rgb="FFFFFF00"/>
                </patternFill>
              </fill>
            </x14:dxf>
          </x14:cfRule>
          <xm:sqref>Z201 Z203 Z205 Z207 Z209 Z211 Z213 Z215 Z217 Z219 Z221 Z223</xm:sqref>
        </x14:conditionalFormatting>
        <x14:conditionalFormatting xmlns:xm="http://schemas.microsoft.com/office/excel/2006/main">
          <x14:cfRule type="expression" priority="424" id="{8CF22654-988C-4138-B1BE-DCF73A2F3076}">
            <xm:f>$Z261&lt;&gt;SUMIF('９．精神障害（他の精神障害）の内訳'!$D$157:$D$168,RIGHT($B261,LEN($B261)-2),'９．精神障害（他の精神障害）の内訳'!$E$157:$E$168)</xm:f>
            <x14:dxf>
              <fill>
                <patternFill>
                  <bgColor rgb="FFFFFF00"/>
                </patternFill>
              </fill>
            </x14:dxf>
          </x14:cfRule>
          <xm:sqref>Z261 Z263 Z265 Z267 Z269 Z271 Z273 Z275 Z277 Z279 Z281 Z283</xm:sqref>
        </x14:conditionalFormatting>
        <x14:conditionalFormatting xmlns:xm="http://schemas.microsoft.com/office/excel/2006/main">
          <x14:cfRule type="expression" priority="423" id="{34122233-55D4-478F-8CA2-698BB53CBE85}">
            <xm:f>$Z262&lt;&gt;SUMIF('９．精神障害（他の精神障害）の内訳'!$D$157:$D$168,RIGHT($B261,LEN($B261)-2),'９．精神障害（他の精神障害）の内訳'!$F$157:$F$168)</xm:f>
            <x14:dxf>
              <fill>
                <patternFill>
                  <bgColor rgb="FFFFFF00"/>
                </patternFill>
              </fill>
            </x14:dxf>
          </x14:cfRule>
          <xm:sqref>Z262 Z264 Z266 Z268 Z270 Z272 Z274 Z276 Z278 Z280 Z282 Z284</xm:sqref>
        </x14:conditionalFormatting>
        <x14:conditionalFormatting xmlns:xm="http://schemas.microsoft.com/office/excel/2006/main">
          <x14:cfRule type="expression" priority="463" id="{6C69B746-E610-49EE-9C7F-45AF69DDFCBF}">
            <xm:f>$AA17&lt;&gt;SUMIF('10．その他の障害の内訳'!$D$109:$D$120,RIGHT($B17,LEN($B17)-2),'10．その他の障害の内訳'!$E$109:$E$120)</xm:f>
            <x14:dxf>
              <fill>
                <patternFill>
                  <bgColor rgb="FFFFFF00"/>
                </patternFill>
              </fill>
            </x14:dxf>
          </x14:cfRule>
          <xm:sqref>AA17 AA19 AA21 AA23 AA25 AA27 AA29 AA31 AA33 AA35 AA37 AA39</xm:sqref>
        </x14:conditionalFormatting>
        <x14:conditionalFormatting xmlns:xm="http://schemas.microsoft.com/office/excel/2006/main">
          <x14:cfRule type="expression" priority="474" id="{07874017-274E-4FDD-BF70-7A979959EAEF}">
            <xm:f>$AA18&lt;&gt;SUMIF('10．その他の障害の内訳'!$D$109:$D$120,RIGHT($B17,LEN($B17)-2),'10．その他の障害の内訳'!$F$109:$F$120)</xm:f>
            <x14:dxf>
              <fill>
                <patternFill>
                  <bgColor rgb="FFFFFF00"/>
                </patternFill>
              </fill>
            </x14:dxf>
          </x14:cfRule>
          <xm:sqref>AA18 AA20 AA22 AA24 AA26 AA28 AA30 AA32 AA34 AA36 AA38 AA40</xm:sqref>
        </x14:conditionalFormatting>
        <x14:conditionalFormatting xmlns:xm="http://schemas.microsoft.com/office/excel/2006/main">
          <x14:cfRule type="expression" priority="454" id="{39C81E89-78CD-423F-AF91-79C4FAEE9E17}">
            <xm:f>$AA78&lt;&gt;SUMIF('10．その他の障害の内訳'!$D$121:$D$132,RIGHT($B78,LEN($B78)-2),'10．その他の障害の内訳'!$E$121:$E$132)</xm:f>
            <x14:dxf>
              <fill>
                <patternFill>
                  <bgColor rgb="FFFFFF00"/>
                </patternFill>
              </fill>
            </x14:dxf>
          </x14:cfRule>
          <xm:sqref>AA78 AA80 AA82 AA84 AA86 AA88 AA90 AA92 AA94 AA96 AA98 AA100</xm:sqref>
        </x14:conditionalFormatting>
        <x14:conditionalFormatting xmlns:xm="http://schemas.microsoft.com/office/excel/2006/main">
          <x14:cfRule type="expression" priority="453" id="{AD94E939-AFD5-4611-8F86-B115BAD93715}">
            <xm:f>$AA79&lt;&gt;SUMIF('10．その他の障害の内訳'!$D$121:$D$132,RIGHT($B78,LEN($B78)-2),'10．その他の障害の内訳'!$F$121:$F$132)</xm:f>
            <x14:dxf>
              <fill>
                <patternFill>
                  <bgColor rgb="FFFFFF00"/>
                </patternFill>
              </fill>
            </x14:dxf>
          </x14:cfRule>
          <xm:sqref>AA79 AA81 AA83 AA85 AA87 AA89 AA91 AA93 AA95 AA97 AA99 AA101</xm:sqref>
        </x14:conditionalFormatting>
        <x14:conditionalFormatting xmlns:xm="http://schemas.microsoft.com/office/excel/2006/main">
          <x14:cfRule type="expression" priority="444" id="{2E47EC27-7216-4BB4-96D4-62384CEA5885}">
            <xm:f>$AA139&lt;&gt;SUMIF('10．その他の障害の内訳'!$D$133:$D$144,RIGHT($B139,LEN($B139)-2),'10．その他の障害の内訳'!$E$133:$E$144)</xm:f>
            <x14:dxf>
              <fill>
                <patternFill>
                  <bgColor rgb="FFFFFF00"/>
                </patternFill>
              </fill>
            </x14:dxf>
          </x14:cfRule>
          <xm:sqref>AA139 AA141 AA143 AA145 AA147 AA149 AA151 AA153 AA155 AA157 AA159 AA161</xm:sqref>
        </x14:conditionalFormatting>
        <x14:conditionalFormatting xmlns:xm="http://schemas.microsoft.com/office/excel/2006/main">
          <x14:cfRule type="expression" priority="443" id="{B60E84F3-EF9F-4034-8893-BE23CC0621FE}">
            <xm:f>$AA140&lt;&gt;SUMIF('10．その他の障害の内訳'!$D$133:$D$144,RIGHT($B139,LEN($B139)-2),'10．その他の障害の内訳'!$F$133:$F$144)</xm:f>
            <x14:dxf>
              <fill>
                <patternFill>
                  <bgColor rgb="FFFFFF00"/>
                </patternFill>
              </fill>
            </x14:dxf>
          </x14:cfRule>
          <xm:sqref>AA140 AA142 AA144 AA146 AA148 AA150 AA152 AA154 AA156 AA158 AA160 AA162</xm:sqref>
        </x14:conditionalFormatting>
        <x14:conditionalFormatting xmlns:xm="http://schemas.microsoft.com/office/excel/2006/main">
          <x14:cfRule type="expression" priority="432" id="{27492CCD-8A72-4975-8281-F6624D924548}">
            <xm:f>$AA200&lt;&gt;SUMIF('10．その他の障害の内訳'!$D$145:$D$156,RIGHT($B200,LEN($B200)-2),'10．その他の障害の内訳'!$E$145:$E$156)</xm:f>
            <x14:dxf>
              <fill>
                <patternFill>
                  <bgColor rgb="FFFFFF00"/>
                </patternFill>
              </fill>
            </x14:dxf>
          </x14:cfRule>
          <xm:sqref>AA200 AA202 AA204 AA206 AA208 AA210 AA212 AA214 AA216 AA218 AA220 AA222</xm:sqref>
        </x14:conditionalFormatting>
        <x14:conditionalFormatting xmlns:xm="http://schemas.microsoft.com/office/excel/2006/main">
          <x14:cfRule type="expression" priority="433" id="{A0E1485F-3BB1-403E-9463-B98D359DACFC}">
            <xm:f>$AA201&lt;&gt;SUMIF('10．その他の障害の内訳'!$D$145:$D$156,RIGHT($B200,LEN($B200)-2),'10．その他の障害の内訳'!$F$145:$F$156)</xm:f>
            <x14:dxf>
              <fill>
                <patternFill>
                  <bgColor rgb="FFFFFF00"/>
                </patternFill>
              </fill>
            </x14:dxf>
          </x14:cfRule>
          <xm:sqref>AA201 AA203 AA205 AA207 AA209 AA211 AA213 AA215 AA217 AA219 AA221 AA223</xm:sqref>
        </x14:conditionalFormatting>
        <x14:conditionalFormatting xmlns:xm="http://schemas.microsoft.com/office/excel/2006/main">
          <x14:cfRule type="expression" priority="422" id="{A5625636-AF1B-453A-9FBE-411DA35B2FFC}">
            <xm:f>$AA261&lt;&gt;SUMIF('10．その他の障害の内訳'!$D$157:$D$168,RIGHT($B261,LEN($B261)-2),'10．その他の障害の内訳'!$E$157:$E$168)</xm:f>
            <x14:dxf>
              <fill>
                <patternFill>
                  <bgColor rgb="FFFFFF00"/>
                </patternFill>
              </fill>
            </x14:dxf>
          </x14:cfRule>
          <xm:sqref>AA261 AA263 AA265 AA267 AA269 AA271 AA273 AA275 AA277 AA279 AA281 AA283</xm:sqref>
        </x14:conditionalFormatting>
        <x14:conditionalFormatting xmlns:xm="http://schemas.microsoft.com/office/excel/2006/main">
          <x14:cfRule type="expression" priority="421" id="{774599CB-FF76-41C6-B98A-DB4E0672B929}">
            <xm:f>$AA262&lt;&gt;SUMIF('10．その他の障害の内訳'!$D$157:$D$168,RIGHT($B261,LEN($B261)-2),'10．その他の障害の内訳'!$F$157:$F$168)</xm:f>
            <x14:dxf>
              <fill>
                <patternFill>
                  <bgColor rgb="FFFFFF00"/>
                </patternFill>
              </fill>
            </x14:dxf>
          </x14:cfRule>
          <xm:sqref>AA262 AA264 AA266 AA268 AA270 AA272 AA274 AA276 AA278 AA280 AA282 AA284</xm:sqref>
        </x14:conditionalFormatting>
        <x14:conditionalFormatting xmlns:xm="http://schemas.microsoft.com/office/excel/2006/main">
          <x14:cfRule type="expression" priority="10" id="{554314DF-C5B8-44F5-A740-88A8C9173681}">
            <xm:f>$AB$9&gt;'１．学校基本情報'!$E$13</xm:f>
            <x14:dxf>
              <font>
                <color auto="1"/>
              </font>
              <fill>
                <patternFill>
                  <bgColor rgb="FFFFFF00"/>
                </patternFill>
              </fill>
            </x14:dxf>
          </x14:cfRule>
          <xm:sqref>AB9</xm:sqref>
        </x14:conditionalFormatting>
        <x14:conditionalFormatting xmlns:xm="http://schemas.microsoft.com/office/excel/2006/main">
          <x14:cfRule type="expression" priority="9" id="{A059A64D-46FC-43C4-B83F-F0E7F593EE18}">
            <xm:f>$AB$70&gt;'１．学校基本情報'!$E$14</xm:f>
            <x14:dxf>
              <font>
                <color auto="1"/>
              </font>
              <fill>
                <patternFill>
                  <bgColor rgb="FFFFFF00"/>
                </patternFill>
              </fill>
            </x14:dxf>
          </x14:cfRule>
          <xm:sqref>AB70</xm:sqref>
        </x14:conditionalFormatting>
        <x14:conditionalFormatting xmlns:xm="http://schemas.microsoft.com/office/excel/2006/main">
          <x14:cfRule type="expression" priority="8" id="{9EDD47E3-7C8C-4111-A832-7572FDB985CC}">
            <xm:f>$AB$131&gt;'１．学校基本情報'!$E$15</xm:f>
            <x14:dxf>
              <font>
                <color auto="1"/>
              </font>
              <fill>
                <patternFill>
                  <bgColor rgb="FFFFFF00"/>
                </patternFill>
              </fill>
            </x14:dxf>
          </x14:cfRule>
          <xm:sqref>AB131</xm:sqref>
        </x14:conditionalFormatting>
        <x14:conditionalFormatting xmlns:xm="http://schemas.microsoft.com/office/excel/2006/main">
          <x14:cfRule type="expression" priority="7" id="{AD4DD406-E637-4E42-A227-4A84A551965D}">
            <xm:f>$AB$192&gt;'１．学校基本情報'!$E$16</xm:f>
            <x14:dxf>
              <font>
                <color auto="1"/>
              </font>
              <fill>
                <patternFill>
                  <bgColor rgb="FFFFFF00"/>
                </patternFill>
              </fill>
            </x14:dxf>
          </x14:cfRule>
          <xm:sqref>AB192</xm:sqref>
        </x14:conditionalFormatting>
        <x14:conditionalFormatting xmlns:xm="http://schemas.microsoft.com/office/excel/2006/main">
          <x14:cfRule type="expression" priority="6" id="{B1485490-529F-4FC4-A4A2-723A798F086A}">
            <xm:f>$AB$253&gt;'１．学校基本情報'!$E$17</xm:f>
            <x14:dxf>
              <font>
                <color auto="1"/>
              </font>
              <fill>
                <patternFill>
                  <bgColor rgb="FFFFFF00"/>
                </patternFill>
              </fill>
            </x14:dxf>
          </x14:cfRule>
          <xm:sqref>AB253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078"/>
  <sheetViews>
    <sheetView workbookViewId="0">
      <selection activeCell="A12" sqref="A12"/>
    </sheetView>
  </sheetViews>
  <sheetFormatPr defaultColWidth="9" defaultRowHeight="15" x14ac:dyDescent="0.15"/>
  <cols>
    <col min="1" max="1" width="17.375" style="15" customWidth="1"/>
    <col min="2" max="2" width="47.875" style="15" customWidth="1"/>
    <col min="3" max="4" width="16.375" style="20" hidden="1" customWidth="1"/>
    <col min="5" max="6" width="17.125" style="20" customWidth="1"/>
    <col min="7" max="7" width="3.125" style="20" customWidth="1"/>
    <col min="8" max="8" width="3.875" style="20" customWidth="1"/>
    <col min="9" max="16" width="9" style="20"/>
    <col min="17" max="17" width="20.625" style="20" bestFit="1" customWidth="1"/>
    <col min="18" max="16384" width="9" style="20"/>
  </cols>
  <sheetData>
    <row r="1" spans="1:13" ht="34.5" customHeight="1" x14ac:dyDescent="0.15">
      <c r="A1" s="2873" t="s">
        <v>1014</v>
      </c>
      <c r="B1" s="2873"/>
      <c r="C1" s="2873"/>
      <c r="D1" s="2873"/>
      <c r="E1" s="2873"/>
      <c r="F1" s="2873"/>
      <c r="H1" s="2032" t="s">
        <v>1015</v>
      </c>
      <c r="I1" s="2032"/>
      <c r="J1" s="2032"/>
      <c r="K1" s="2032"/>
      <c r="L1" s="2032"/>
      <c r="M1" s="2032"/>
    </row>
    <row r="2" spans="1:13" ht="15.75" thickBot="1" x14ac:dyDescent="0.2">
      <c r="A2" s="951" t="s">
        <v>643</v>
      </c>
      <c r="B2" s="952" t="s">
        <v>688</v>
      </c>
      <c r="C2" s="953" t="s">
        <v>619</v>
      </c>
      <c r="D2" s="953" t="s">
        <v>609</v>
      </c>
      <c r="E2" s="953" t="s">
        <v>619</v>
      </c>
      <c r="F2" s="953" t="s">
        <v>609</v>
      </c>
      <c r="H2" s="2032"/>
      <c r="I2" s="2032"/>
      <c r="J2" s="2032"/>
      <c r="K2" s="2032"/>
      <c r="L2" s="2032"/>
      <c r="M2" s="2032"/>
    </row>
    <row r="3" spans="1:13" ht="13.5" customHeight="1" thickTop="1" x14ac:dyDescent="0.15">
      <c r="A3" s="2874"/>
      <c r="B3" s="2877" t="e">
        <f>VLOOKUP($A$3,$A$12:$F$5000,2,FALSE)</f>
        <v>#N/A</v>
      </c>
      <c r="C3" s="954" t="e">
        <f>VLOOKUP($A$3,$A$12:$F$5000,3,FALSE)</f>
        <v>#N/A</v>
      </c>
      <c r="D3" s="954" t="e">
        <f>VLOOKUP($A$3,$A$12:$F$5000,4,FALSE)</f>
        <v>#N/A</v>
      </c>
      <c r="E3" s="2877" t="e">
        <f>VLOOKUP($A$3,$A$12:$F$5000,5,FALSE)</f>
        <v>#N/A</v>
      </c>
      <c r="F3" s="2877" t="e">
        <f>VLOOKUP($A$3,$A$12:$F$5000,6,FALSE)</f>
        <v>#N/A</v>
      </c>
      <c r="H3" s="2032"/>
      <c r="I3" s="2032"/>
      <c r="J3" s="2032"/>
      <c r="K3" s="2032"/>
      <c r="L3" s="2032"/>
      <c r="M3" s="2032"/>
    </row>
    <row r="4" spans="1:13" ht="15.75" customHeight="1" x14ac:dyDescent="0.15">
      <c r="A4" s="2875"/>
      <c r="B4" s="2877"/>
      <c r="C4" s="955"/>
      <c r="D4" s="955"/>
      <c r="E4" s="2877"/>
      <c r="F4" s="2877"/>
      <c r="H4" s="2032"/>
      <c r="I4" s="2032"/>
      <c r="J4" s="2032"/>
      <c r="K4" s="2032"/>
      <c r="L4" s="2032"/>
      <c r="M4" s="2032"/>
    </row>
    <row r="5" spans="1:13" x14ac:dyDescent="0.15">
      <c r="A5" s="2875"/>
      <c r="B5" s="2877"/>
      <c r="C5" s="955"/>
      <c r="D5" s="955"/>
      <c r="E5" s="2877"/>
      <c r="F5" s="2877"/>
      <c r="H5" s="2032"/>
      <c r="I5" s="2032"/>
      <c r="J5" s="2032"/>
      <c r="K5" s="2032"/>
      <c r="L5" s="2032"/>
      <c r="M5" s="2032"/>
    </row>
    <row r="6" spans="1:13" x14ac:dyDescent="0.15">
      <c r="A6" s="2875"/>
      <c r="B6" s="2877"/>
      <c r="C6" s="955"/>
      <c r="D6" s="955"/>
      <c r="E6" s="2877"/>
      <c r="F6" s="2877"/>
      <c r="H6" s="2032"/>
      <c r="I6" s="2032"/>
      <c r="J6" s="2032"/>
      <c r="K6" s="2032"/>
      <c r="L6" s="2032"/>
      <c r="M6" s="2032"/>
    </row>
    <row r="7" spans="1:13" ht="15.75" thickBot="1" x14ac:dyDescent="0.2">
      <c r="A7" s="2876"/>
      <c r="B7" s="2877"/>
      <c r="C7" s="955"/>
      <c r="D7" s="955"/>
      <c r="E7" s="2877"/>
      <c r="F7" s="2877"/>
      <c r="H7" s="2032"/>
      <c r="I7" s="2032"/>
      <c r="J7" s="2032"/>
      <c r="K7" s="2032"/>
      <c r="L7" s="2032"/>
      <c r="M7" s="2032"/>
    </row>
    <row r="8" spans="1:13" ht="15.75" thickTop="1" x14ac:dyDescent="0.15">
      <c r="A8" s="956" t="s">
        <v>689</v>
      </c>
      <c r="H8" s="2032"/>
      <c r="I8" s="2032"/>
      <c r="J8" s="2032"/>
      <c r="K8" s="2032"/>
      <c r="L8" s="2032"/>
      <c r="M8" s="2032"/>
    </row>
    <row r="9" spans="1:13" x14ac:dyDescent="0.15">
      <c r="H9" s="2032"/>
      <c r="I9" s="2032"/>
      <c r="J9" s="2032"/>
      <c r="K9" s="2032"/>
      <c r="L9" s="2032"/>
      <c r="M9" s="2032"/>
    </row>
    <row r="10" spans="1:13" ht="34.5" customHeight="1" x14ac:dyDescent="0.15">
      <c r="A10" s="2878" t="s">
        <v>690</v>
      </c>
      <c r="B10" s="2879"/>
      <c r="C10" s="2879"/>
      <c r="D10" s="2879"/>
      <c r="E10" s="2879"/>
      <c r="F10" s="2879"/>
      <c r="H10" s="2032"/>
      <c r="I10" s="2032"/>
      <c r="J10" s="2032"/>
      <c r="K10" s="2032"/>
      <c r="L10" s="2032"/>
      <c r="M10" s="2032"/>
    </row>
    <row r="11" spans="1:13" x14ac:dyDescent="0.15">
      <c r="A11" s="957" t="s">
        <v>691</v>
      </c>
      <c r="B11" s="957" t="s">
        <v>697</v>
      </c>
      <c r="C11" s="958"/>
      <c r="D11" s="958"/>
      <c r="E11" s="959" t="s">
        <v>692</v>
      </c>
      <c r="F11" s="959" t="s">
        <v>609</v>
      </c>
      <c r="H11" s="2032"/>
      <c r="I11" s="2032"/>
      <c r="J11" s="2032"/>
      <c r="K11" s="2032"/>
      <c r="L11" s="2032"/>
      <c r="M11" s="2032"/>
    </row>
    <row r="12" spans="1:13" ht="30" x14ac:dyDescent="0.15">
      <c r="A12" s="960" t="s">
        <v>1016</v>
      </c>
      <c r="B12" s="961" t="s">
        <v>1017</v>
      </c>
      <c r="C12" s="961" t="s">
        <v>1018</v>
      </c>
      <c r="D12" s="961" t="s">
        <v>1019</v>
      </c>
      <c r="E12" s="962" t="s">
        <v>1018</v>
      </c>
      <c r="F12" s="961" t="s">
        <v>1019</v>
      </c>
      <c r="H12" s="963" t="s">
        <v>696</v>
      </c>
    </row>
    <row r="13" spans="1:13" ht="30" x14ac:dyDescent="0.15">
      <c r="A13" s="45" t="s">
        <v>1020</v>
      </c>
      <c r="B13" s="20" t="s">
        <v>1017</v>
      </c>
      <c r="C13" s="20" t="s">
        <v>1018</v>
      </c>
      <c r="D13" s="20" t="s">
        <v>1019</v>
      </c>
      <c r="E13" s="58" t="s">
        <v>1018</v>
      </c>
      <c r="F13" s="20" t="s">
        <v>1019</v>
      </c>
    </row>
    <row r="14" spans="1:13" ht="30" x14ac:dyDescent="0.15">
      <c r="A14" s="45" t="s">
        <v>1021</v>
      </c>
      <c r="B14" s="20" t="s">
        <v>1017</v>
      </c>
      <c r="C14" s="20" t="s">
        <v>1018</v>
      </c>
      <c r="D14" s="20" t="s">
        <v>1019</v>
      </c>
      <c r="E14" s="58" t="s">
        <v>1018</v>
      </c>
      <c r="F14" s="20" t="s">
        <v>1019</v>
      </c>
    </row>
    <row r="15" spans="1:13" x14ac:dyDescent="0.15">
      <c r="A15" s="45" t="s">
        <v>1022</v>
      </c>
      <c r="B15" s="20" t="s">
        <v>1017</v>
      </c>
      <c r="C15" s="20" t="s">
        <v>1018</v>
      </c>
      <c r="D15" s="20" t="s">
        <v>1019</v>
      </c>
      <c r="E15" s="58" t="s">
        <v>1018</v>
      </c>
      <c r="F15" s="20" t="s">
        <v>1019</v>
      </c>
    </row>
    <row r="16" spans="1:13" ht="30" x14ac:dyDescent="0.15">
      <c r="A16" s="45" t="s">
        <v>1023</v>
      </c>
      <c r="B16" s="20" t="s">
        <v>1017</v>
      </c>
      <c r="C16" s="20" t="s">
        <v>1018</v>
      </c>
      <c r="D16" s="20" t="s">
        <v>1019</v>
      </c>
      <c r="E16" s="58" t="s">
        <v>1018</v>
      </c>
      <c r="F16" s="20" t="s">
        <v>1019</v>
      </c>
    </row>
    <row r="17" spans="1:6" ht="30" x14ac:dyDescent="0.15">
      <c r="A17" s="15" t="s">
        <v>1024</v>
      </c>
      <c r="B17" s="20" t="s">
        <v>1017</v>
      </c>
      <c r="C17" s="20" t="s">
        <v>1018</v>
      </c>
      <c r="D17" s="20" t="s">
        <v>1019</v>
      </c>
      <c r="E17" s="58" t="s">
        <v>1018</v>
      </c>
      <c r="F17" s="20" t="s">
        <v>1019</v>
      </c>
    </row>
    <row r="18" spans="1:6" x14ac:dyDescent="0.15">
      <c r="A18" s="45" t="s">
        <v>1025</v>
      </c>
      <c r="B18" s="20" t="s">
        <v>1017</v>
      </c>
      <c r="C18" s="20" t="s">
        <v>1018</v>
      </c>
      <c r="D18" s="20" t="s">
        <v>1019</v>
      </c>
      <c r="E18" s="58" t="s">
        <v>1018</v>
      </c>
      <c r="F18" s="20" t="s">
        <v>1019</v>
      </c>
    </row>
    <row r="19" spans="1:6" x14ac:dyDescent="0.15">
      <c r="A19" s="45" t="s">
        <v>1026</v>
      </c>
      <c r="B19" s="20" t="s">
        <v>1017</v>
      </c>
      <c r="C19" s="20" t="s">
        <v>1018</v>
      </c>
      <c r="D19" s="20" t="s">
        <v>1019</v>
      </c>
      <c r="E19" s="58" t="s">
        <v>1018</v>
      </c>
      <c r="F19" s="20" t="s">
        <v>1019</v>
      </c>
    </row>
    <row r="20" spans="1:6" ht="30" x14ac:dyDescent="0.15">
      <c r="A20" s="45" t="s">
        <v>1027</v>
      </c>
      <c r="B20" s="20" t="s">
        <v>1017</v>
      </c>
      <c r="C20" s="20" t="s">
        <v>1018</v>
      </c>
      <c r="D20" s="20" t="s">
        <v>1019</v>
      </c>
      <c r="E20" s="58" t="s">
        <v>1018</v>
      </c>
      <c r="F20" s="20" t="s">
        <v>1019</v>
      </c>
    </row>
    <row r="21" spans="1:6" x14ac:dyDescent="0.15">
      <c r="A21" s="45" t="s">
        <v>1028</v>
      </c>
      <c r="B21" s="20" t="s">
        <v>1017</v>
      </c>
      <c r="C21" s="20" t="s">
        <v>1018</v>
      </c>
      <c r="D21" s="20" t="s">
        <v>1019</v>
      </c>
      <c r="E21" s="58" t="s">
        <v>1018</v>
      </c>
      <c r="F21" s="20" t="s">
        <v>1019</v>
      </c>
    </row>
    <row r="22" spans="1:6" ht="30" x14ac:dyDescent="0.15">
      <c r="A22" s="45" t="s">
        <v>1029</v>
      </c>
      <c r="B22" s="20" t="s">
        <v>1017</v>
      </c>
      <c r="C22" s="20" t="s">
        <v>1018</v>
      </c>
      <c r="D22" s="20" t="s">
        <v>1019</v>
      </c>
      <c r="E22" s="58" t="s">
        <v>1018</v>
      </c>
      <c r="F22" s="20" t="s">
        <v>1019</v>
      </c>
    </row>
    <row r="23" spans="1:6" x14ac:dyDescent="0.15">
      <c r="A23" s="15" t="s">
        <v>1030</v>
      </c>
      <c r="B23" s="20" t="s">
        <v>1017</v>
      </c>
      <c r="C23" s="20" t="s">
        <v>1018</v>
      </c>
      <c r="D23" s="20" t="s">
        <v>1019</v>
      </c>
      <c r="E23" s="58" t="s">
        <v>1018</v>
      </c>
      <c r="F23" s="20" t="s">
        <v>1019</v>
      </c>
    </row>
    <row r="24" spans="1:6" ht="30" x14ac:dyDescent="0.15">
      <c r="A24" s="45" t="s">
        <v>1031</v>
      </c>
      <c r="B24" s="20" t="s">
        <v>1017</v>
      </c>
      <c r="C24" s="20" t="s">
        <v>1018</v>
      </c>
      <c r="D24" s="20" t="s">
        <v>1019</v>
      </c>
      <c r="E24" s="58" t="s">
        <v>1018</v>
      </c>
      <c r="F24" s="20" t="s">
        <v>1019</v>
      </c>
    </row>
    <row r="25" spans="1:6" ht="30" x14ac:dyDescent="0.15">
      <c r="A25" s="45" t="s">
        <v>1032</v>
      </c>
      <c r="B25" s="20" t="s">
        <v>1017</v>
      </c>
      <c r="C25" s="20" t="s">
        <v>1018</v>
      </c>
      <c r="D25" s="20" t="s">
        <v>1019</v>
      </c>
      <c r="E25" s="58" t="s">
        <v>1018</v>
      </c>
      <c r="F25" s="20" t="s">
        <v>1019</v>
      </c>
    </row>
    <row r="26" spans="1:6" x14ac:dyDescent="0.15">
      <c r="A26" s="45" t="s">
        <v>1033</v>
      </c>
      <c r="B26" s="20" t="s">
        <v>1017</v>
      </c>
      <c r="C26" s="20" t="s">
        <v>1018</v>
      </c>
      <c r="D26" s="20" t="s">
        <v>1019</v>
      </c>
      <c r="E26" s="58" t="s">
        <v>1018</v>
      </c>
      <c r="F26" s="20" t="s">
        <v>1019</v>
      </c>
    </row>
    <row r="27" spans="1:6" x14ac:dyDescent="0.15">
      <c r="A27" s="45" t="s">
        <v>1034</v>
      </c>
      <c r="B27" s="20" t="s">
        <v>1017</v>
      </c>
      <c r="C27" s="20" t="s">
        <v>1018</v>
      </c>
      <c r="D27" s="20" t="s">
        <v>1019</v>
      </c>
      <c r="E27" s="58" t="s">
        <v>1018</v>
      </c>
      <c r="F27" s="20" t="s">
        <v>1019</v>
      </c>
    </row>
    <row r="28" spans="1:6" x14ac:dyDescent="0.15">
      <c r="A28" s="45" t="s">
        <v>1035</v>
      </c>
      <c r="B28" s="20" t="s">
        <v>1017</v>
      </c>
      <c r="C28" s="20" t="s">
        <v>1018</v>
      </c>
      <c r="D28" s="20" t="s">
        <v>1019</v>
      </c>
      <c r="E28" s="58" t="s">
        <v>1018</v>
      </c>
      <c r="F28" s="20" t="s">
        <v>1019</v>
      </c>
    </row>
    <row r="29" spans="1:6" ht="30" x14ac:dyDescent="0.15">
      <c r="A29" s="45" t="s">
        <v>1036</v>
      </c>
      <c r="B29" s="20" t="s">
        <v>1017</v>
      </c>
      <c r="C29" s="20" t="s">
        <v>1018</v>
      </c>
      <c r="D29" s="20" t="s">
        <v>1019</v>
      </c>
      <c r="E29" s="58" t="s">
        <v>1018</v>
      </c>
      <c r="F29" s="20" t="s">
        <v>1019</v>
      </c>
    </row>
    <row r="30" spans="1:6" ht="30" x14ac:dyDescent="0.15">
      <c r="A30" s="45" t="s">
        <v>1037</v>
      </c>
      <c r="B30" s="20" t="s">
        <v>1017</v>
      </c>
      <c r="C30" s="20" t="s">
        <v>1018</v>
      </c>
      <c r="D30" s="20" t="s">
        <v>1019</v>
      </c>
      <c r="E30" s="58" t="s">
        <v>1018</v>
      </c>
      <c r="F30" s="20" t="s">
        <v>1019</v>
      </c>
    </row>
    <row r="31" spans="1:6" ht="30" x14ac:dyDescent="0.15">
      <c r="A31" s="15" t="s">
        <v>1038</v>
      </c>
      <c r="B31" s="20" t="s">
        <v>1017</v>
      </c>
      <c r="C31" s="20" t="s">
        <v>1018</v>
      </c>
      <c r="D31" s="20" t="s">
        <v>1019</v>
      </c>
      <c r="E31" s="58" t="s">
        <v>1018</v>
      </c>
      <c r="F31" s="20" t="s">
        <v>1019</v>
      </c>
    </row>
    <row r="32" spans="1:6" x14ac:dyDescent="0.15">
      <c r="A32" s="15" t="s">
        <v>1039</v>
      </c>
      <c r="B32" s="20" t="s">
        <v>1017</v>
      </c>
      <c r="C32" s="20" t="s">
        <v>1018</v>
      </c>
      <c r="D32" s="20" t="s">
        <v>1019</v>
      </c>
      <c r="E32" s="58" t="s">
        <v>1018</v>
      </c>
      <c r="F32" s="20" t="s">
        <v>1019</v>
      </c>
    </row>
    <row r="33" spans="1:6" x14ac:dyDescent="0.15">
      <c r="A33" s="45" t="s">
        <v>1040</v>
      </c>
      <c r="B33" s="20" t="s">
        <v>1017</v>
      </c>
      <c r="C33" s="20" t="s">
        <v>1018</v>
      </c>
      <c r="D33" s="20" t="s">
        <v>1019</v>
      </c>
      <c r="E33" s="58" t="s">
        <v>1018</v>
      </c>
      <c r="F33" s="20" t="s">
        <v>1019</v>
      </c>
    </row>
    <row r="34" spans="1:6" ht="30" x14ac:dyDescent="0.15">
      <c r="A34" s="45" t="s">
        <v>1041</v>
      </c>
      <c r="B34" s="20" t="s">
        <v>1017</v>
      </c>
      <c r="C34" s="20" t="s">
        <v>1018</v>
      </c>
      <c r="D34" s="20" t="s">
        <v>1019</v>
      </c>
      <c r="E34" s="58" t="s">
        <v>1018</v>
      </c>
      <c r="F34" s="20" t="s">
        <v>1019</v>
      </c>
    </row>
    <row r="35" spans="1:6" ht="30" x14ac:dyDescent="0.15">
      <c r="A35" s="45" t="s">
        <v>1042</v>
      </c>
      <c r="B35" s="20" t="s">
        <v>1017</v>
      </c>
      <c r="C35" s="20" t="s">
        <v>1018</v>
      </c>
      <c r="D35" s="20" t="s">
        <v>1019</v>
      </c>
      <c r="E35" s="58" t="s">
        <v>1018</v>
      </c>
      <c r="F35" s="20" t="s">
        <v>1019</v>
      </c>
    </row>
    <row r="36" spans="1:6" x14ac:dyDescent="0.15">
      <c r="A36" s="45" t="s">
        <v>1043</v>
      </c>
      <c r="B36" s="20" t="s">
        <v>1017</v>
      </c>
      <c r="C36" s="20" t="s">
        <v>1018</v>
      </c>
      <c r="D36" s="20" t="s">
        <v>1019</v>
      </c>
      <c r="E36" s="58" t="s">
        <v>1018</v>
      </c>
      <c r="F36" s="20" t="s">
        <v>1019</v>
      </c>
    </row>
    <row r="37" spans="1:6" x14ac:dyDescent="0.15">
      <c r="A37" s="45" t="s">
        <v>1044</v>
      </c>
      <c r="B37" s="20" t="s">
        <v>1017</v>
      </c>
      <c r="C37" s="20" t="s">
        <v>1018</v>
      </c>
      <c r="D37" s="20" t="s">
        <v>1019</v>
      </c>
      <c r="E37" s="58" t="s">
        <v>1018</v>
      </c>
      <c r="F37" s="20" t="s">
        <v>1019</v>
      </c>
    </row>
    <row r="38" spans="1:6" x14ac:dyDescent="0.15">
      <c r="A38" s="45" t="s">
        <v>1045</v>
      </c>
      <c r="B38" s="20" t="s">
        <v>1017</v>
      </c>
      <c r="C38" s="20" t="s">
        <v>1018</v>
      </c>
      <c r="D38" s="20" t="s">
        <v>1019</v>
      </c>
      <c r="E38" s="58" t="s">
        <v>1018</v>
      </c>
      <c r="F38" s="20" t="s">
        <v>1019</v>
      </c>
    </row>
    <row r="39" spans="1:6" x14ac:dyDescent="0.15">
      <c r="A39" s="45" t="s">
        <v>1046</v>
      </c>
      <c r="B39" s="20" t="s">
        <v>1017</v>
      </c>
      <c r="C39" s="20" t="s">
        <v>1018</v>
      </c>
      <c r="D39" s="20" t="s">
        <v>1019</v>
      </c>
      <c r="E39" s="58" t="s">
        <v>1018</v>
      </c>
      <c r="F39" s="20" t="s">
        <v>1019</v>
      </c>
    </row>
    <row r="40" spans="1:6" x14ac:dyDescent="0.15">
      <c r="A40" s="45" t="s">
        <v>1047</v>
      </c>
      <c r="B40" s="20" t="s">
        <v>1017</v>
      </c>
      <c r="C40" s="20" t="s">
        <v>1018</v>
      </c>
      <c r="D40" s="20" t="s">
        <v>1019</v>
      </c>
      <c r="E40" s="58" t="s">
        <v>1018</v>
      </c>
      <c r="F40" s="20" t="s">
        <v>1019</v>
      </c>
    </row>
    <row r="41" spans="1:6" x14ac:dyDescent="0.15">
      <c r="A41" s="45" t="s">
        <v>1048</v>
      </c>
      <c r="B41" s="20" t="s">
        <v>1017</v>
      </c>
      <c r="C41" s="20" t="s">
        <v>1018</v>
      </c>
      <c r="D41" s="20" t="s">
        <v>1019</v>
      </c>
      <c r="E41" s="58" t="s">
        <v>1018</v>
      </c>
      <c r="F41" s="20" t="s">
        <v>1019</v>
      </c>
    </row>
    <row r="42" spans="1:6" x14ac:dyDescent="0.15">
      <c r="A42" s="45" t="s">
        <v>1049</v>
      </c>
      <c r="B42" s="20" t="s">
        <v>1017</v>
      </c>
      <c r="C42" s="20" t="s">
        <v>1018</v>
      </c>
      <c r="D42" s="20" t="s">
        <v>1019</v>
      </c>
      <c r="E42" s="58" t="s">
        <v>1018</v>
      </c>
      <c r="F42" s="20" t="s">
        <v>1019</v>
      </c>
    </row>
    <row r="43" spans="1:6" x14ac:dyDescent="0.15">
      <c r="A43" s="45" t="s">
        <v>1050</v>
      </c>
      <c r="B43" s="20" t="s">
        <v>1017</v>
      </c>
      <c r="C43" s="20" t="s">
        <v>1018</v>
      </c>
      <c r="D43" s="20" t="s">
        <v>1019</v>
      </c>
      <c r="E43" s="58" t="s">
        <v>1018</v>
      </c>
      <c r="F43" s="20" t="s">
        <v>1019</v>
      </c>
    </row>
    <row r="44" spans="1:6" x14ac:dyDescent="0.15">
      <c r="A44" s="45" t="s">
        <v>1051</v>
      </c>
      <c r="B44" s="20" t="s">
        <v>1017</v>
      </c>
      <c r="C44" s="20" t="s">
        <v>1018</v>
      </c>
      <c r="D44" s="20" t="s">
        <v>1019</v>
      </c>
      <c r="E44" s="58" t="s">
        <v>1018</v>
      </c>
      <c r="F44" s="20" t="s">
        <v>1019</v>
      </c>
    </row>
    <row r="45" spans="1:6" x14ac:dyDescent="0.15">
      <c r="A45" s="45" t="s">
        <v>1052</v>
      </c>
      <c r="B45" s="20" t="s">
        <v>1017</v>
      </c>
      <c r="C45" s="20" t="s">
        <v>1018</v>
      </c>
      <c r="D45" s="20" t="s">
        <v>1019</v>
      </c>
      <c r="E45" s="58" t="s">
        <v>1018</v>
      </c>
      <c r="F45" s="20" t="s">
        <v>1019</v>
      </c>
    </row>
    <row r="46" spans="1:6" x14ac:dyDescent="0.15">
      <c r="A46" s="45" t="s">
        <v>1053</v>
      </c>
      <c r="B46" s="20" t="s">
        <v>1017</v>
      </c>
      <c r="C46" s="20" t="s">
        <v>1018</v>
      </c>
      <c r="D46" s="20" t="s">
        <v>1019</v>
      </c>
      <c r="E46" s="58" t="s">
        <v>1018</v>
      </c>
      <c r="F46" s="20" t="s">
        <v>1019</v>
      </c>
    </row>
    <row r="47" spans="1:6" x14ac:dyDescent="0.15">
      <c r="A47" s="45" t="s">
        <v>1054</v>
      </c>
      <c r="B47" s="20" t="s">
        <v>1017</v>
      </c>
      <c r="C47" s="20" t="s">
        <v>1018</v>
      </c>
      <c r="D47" s="20" t="s">
        <v>1019</v>
      </c>
      <c r="E47" s="58" t="s">
        <v>1018</v>
      </c>
      <c r="F47" s="20" t="s">
        <v>1019</v>
      </c>
    </row>
    <row r="48" spans="1:6" x14ac:dyDescent="0.15">
      <c r="A48" s="45" t="s">
        <v>1055</v>
      </c>
      <c r="B48" s="20" t="s">
        <v>1017</v>
      </c>
      <c r="C48" s="20" t="s">
        <v>1018</v>
      </c>
      <c r="D48" s="20" t="s">
        <v>1019</v>
      </c>
      <c r="E48" s="58" t="s">
        <v>1018</v>
      </c>
      <c r="F48" s="20" t="s">
        <v>1019</v>
      </c>
    </row>
    <row r="49" spans="1:6" x14ac:dyDescent="0.15">
      <c r="A49" s="45" t="s">
        <v>1056</v>
      </c>
      <c r="B49" s="20" t="s">
        <v>1017</v>
      </c>
      <c r="C49" s="20" t="s">
        <v>1018</v>
      </c>
      <c r="D49" s="20" t="s">
        <v>1019</v>
      </c>
      <c r="E49" s="58" t="s">
        <v>1018</v>
      </c>
      <c r="F49" s="20" t="s">
        <v>1019</v>
      </c>
    </row>
    <row r="50" spans="1:6" x14ac:dyDescent="0.15">
      <c r="A50" s="45" t="s">
        <v>1057</v>
      </c>
      <c r="B50" s="20" t="s">
        <v>1017</v>
      </c>
      <c r="C50" s="20" t="s">
        <v>1018</v>
      </c>
      <c r="D50" s="20" t="s">
        <v>1019</v>
      </c>
      <c r="E50" s="58" t="s">
        <v>1018</v>
      </c>
      <c r="F50" s="20" t="s">
        <v>1019</v>
      </c>
    </row>
    <row r="51" spans="1:6" x14ac:dyDescent="0.15">
      <c r="A51" s="45" t="s">
        <v>1058</v>
      </c>
      <c r="B51" s="20" t="s">
        <v>1017</v>
      </c>
      <c r="C51" s="20" t="s">
        <v>1018</v>
      </c>
      <c r="D51" s="20" t="s">
        <v>1019</v>
      </c>
      <c r="E51" s="58" t="s">
        <v>1018</v>
      </c>
      <c r="F51" s="20" t="s">
        <v>1019</v>
      </c>
    </row>
    <row r="52" spans="1:6" ht="30" x14ac:dyDescent="0.15">
      <c r="A52" s="45" t="s">
        <v>1059</v>
      </c>
      <c r="B52" s="20" t="s">
        <v>1017</v>
      </c>
      <c r="C52" s="20" t="s">
        <v>1018</v>
      </c>
      <c r="D52" s="20" t="s">
        <v>1019</v>
      </c>
      <c r="E52" s="58" t="s">
        <v>1018</v>
      </c>
      <c r="F52" s="20" t="s">
        <v>1019</v>
      </c>
    </row>
    <row r="53" spans="1:6" x14ac:dyDescent="0.15">
      <c r="A53" s="45" t="s">
        <v>1060</v>
      </c>
      <c r="B53" s="20" t="s">
        <v>1017</v>
      </c>
      <c r="C53" s="20" t="s">
        <v>1018</v>
      </c>
      <c r="D53" s="20" t="s">
        <v>1019</v>
      </c>
      <c r="E53" s="58" t="s">
        <v>1018</v>
      </c>
      <c r="F53" s="20" t="s">
        <v>1019</v>
      </c>
    </row>
    <row r="54" spans="1:6" x14ac:dyDescent="0.15">
      <c r="A54" s="45" t="s">
        <v>1061</v>
      </c>
      <c r="B54" s="20" t="s">
        <v>1017</v>
      </c>
      <c r="C54" s="20" t="s">
        <v>1018</v>
      </c>
      <c r="D54" s="20" t="s">
        <v>1019</v>
      </c>
      <c r="E54" s="58" t="s">
        <v>1018</v>
      </c>
      <c r="F54" s="20" t="s">
        <v>1019</v>
      </c>
    </row>
    <row r="55" spans="1:6" x14ac:dyDescent="0.15">
      <c r="A55" s="45" t="s">
        <v>1062</v>
      </c>
      <c r="B55" s="20" t="s">
        <v>1017</v>
      </c>
      <c r="C55" s="20" t="s">
        <v>1018</v>
      </c>
      <c r="D55" s="20" t="s">
        <v>1019</v>
      </c>
      <c r="E55" s="58" t="s">
        <v>1018</v>
      </c>
      <c r="F55" s="20" t="s">
        <v>1019</v>
      </c>
    </row>
    <row r="56" spans="1:6" ht="30" x14ac:dyDescent="0.15">
      <c r="A56" s="45" t="s">
        <v>1063</v>
      </c>
      <c r="B56" s="20" t="s">
        <v>1017</v>
      </c>
      <c r="C56" s="20" t="s">
        <v>1018</v>
      </c>
      <c r="D56" s="20" t="s">
        <v>1019</v>
      </c>
      <c r="E56" s="58" t="s">
        <v>1018</v>
      </c>
      <c r="F56" s="20" t="s">
        <v>1019</v>
      </c>
    </row>
    <row r="57" spans="1:6" x14ac:dyDescent="0.15">
      <c r="A57" s="45" t="s">
        <v>1064</v>
      </c>
      <c r="B57" s="20" t="s">
        <v>1017</v>
      </c>
      <c r="C57" s="20" t="s">
        <v>1018</v>
      </c>
      <c r="D57" s="20" t="s">
        <v>1019</v>
      </c>
      <c r="E57" s="58" t="s">
        <v>1018</v>
      </c>
      <c r="F57" s="20" t="s">
        <v>1019</v>
      </c>
    </row>
    <row r="58" spans="1:6" x14ac:dyDescent="0.15">
      <c r="A58" s="45" t="s">
        <v>1065</v>
      </c>
      <c r="B58" s="20" t="s">
        <v>1017</v>
      </c>
      <c r="C58" s="20" t="s">
        <v>1018</v>
      </c>
      <c r="D58" s="20" t="s">
        <v>1019</v>
      </c>
      <c r="E58" s="58" t="s">
        <v>1018</v>
      </c>
      <c r="F58" s="20" t="s">
        <v>1019</v>
      </c>
    </row>
    <row r="59" spans="1:6" x14ac:dyDescent="0.15">
      <c r="A59" s="45" t="s">
        <v>1066</v>
      </c>
      <c r="B59" s="20" t="s">
        <v>1017</v>
      </c>
      <c r="C59" s="20" t="s">
        <v>1018</v>
      </c>
      <c r="D59" s="20" t="s">
        <v>1019</v>
      </c>
      <c r="E59" s="58" t="s">
        <v>1018</v>
      </c>
      <c r="F59" s="20" t="s">
        <v>1019</v>
      </c>
    </row>
    <row r="60" spans="1:6" x14ac:dyDescent="0.15">
      <c r="A60" s="45" t="s">
        <v>1067</v>
      </c>
      <c r="B60" s="20" t="s">
        <v>1017</v>
      </c>
      <c r="C60" s="20" t="s">
        <v>1018</v>
      </c>
      <c r="D60" s="20" t="s">
        <v>1019</v>
      </c>
      <c r="E60" s="58" t="s">
        <v>1018</v>
      </c>
      <c r="F60" s="20" t="s">
        <v>1019</v>
      </c>
    </row>
    <row r="61" spans="1:6" x14ac:dyDescent="0.15">
      <c r="A61" s="45" t="s">
        <v>1068</v>
      </c>
      <c r="B61" s="20" t="s">
        <v>1017</v>
      </c>
      <c r="C61" s="20" t="s">
        <v>1018</v>
      </c>
      <c r="D61" s="20" t="s">
        <v>1019</v>
      </c>
      <c r="E61" s="58" t="s">
        <v>1018</v>
      </c>
      <c r="F61" s="20" t="s">
        <v>1019</v>
      </c>
    </row>
    <row r="62" spans="1:6" x14ac:dyDescent="0.15">
      <c r="A62" s="45" t="s">
        <v>1069</v>
      </c>
      <c r="B62" s="20" t="s">
        <v>1017</v>
      </c>
      <c r="C62" s="20" t="s">
        <v>1018</v>
      </c>
      <c r="D62" s="20" t="s">
        <v>1019</v>
      </c>
      <c r="E62" s="58" t="s">
        <v>1018</v>
      </c>
      <c r="F62" s="20" t="s">
        <v>1019</v>
      </c>
    </row>
    <row r="63" spans="1:6" x14ac:dyDescent="0.15">
      <c r="A63" s="45" t="s">
        <v>1070</v>
      </c>
      <c r="B63" s="20" t="s">
        <v>1017</v>
      </c>
      <c r="C63" s="20" t="s">
        <v>1018</v>
      </c>
      <c r="D63" s="20" t="s">
        <v>1019</v>
      </c>
      <c r="E63" s="58" t="s">
        <v>1018</v>
      </c>
      <c r="F63" s="20" t="s">
        <v>1019</v>
      </c>
    </row>
    <row r="64" spans="1:6" x14ac:dyDescent="0.15">
      <c r="A64" s="45" t="s">
        <v>1071</v>
      </c>
      <c r="B64" s="20" t="s">
        <v>1017</v>
      </c>
      <c r="C64" s="20" t="s">
        <v>1018</v>
      </c>
      <c r="D64" s="20" t="s">
        <v>1019</v>
      </c>
      <c r="E64" s="58" t="s">
        <v>1018</v>
      </c>
      <c r="F64" s="20" t="s">
        <v>1019</v>
      </c>
    </row>
    <row r="65" spans="1:6" x14ac:dyDescent="0.15">
      <c r="A65" s="45" t="s">
        <v>1072</v>
      </c>
      <c r="B65" s="20" t="s">
        <v>1017</v>
      </c>
      <c r="C65" s="20" t="s">
        <v>1018</v>
      </c>
      <c r="D65" s="20" t="s">
        <v>1019</v>
      </c>
      <c r="E65" s="58" t="s">
        <v>1018</v>
      </c>
      <c r="F65" s="20" t="s">
        <v>1019</v>
      </c>
    </row>
    <row r="66" spans="1:6" x14ac:dyDescent="0.15">
      <c r="A66" s="45" t="s">
        <v>1073</v>
      </c>
      <c r="B66" s="20" t="s">
        <v>1017</v>
      </c>
      <c r="C66" s="20" t="s">
        <v>1018</v>
      </c>
      <c r="D66" s="20" t="s">
        <v>1019</v>
      </c>
      <c r="E66" s="58" t="s">
        <v>1018</v>
      </c>
      <c r="F66" s="20" t="s">
        <v>1019</v>
      </c>
    </row>
    <row r="67" spans="1:6" x14ac:dyDescent="0.15">
      <c r="A67" s="45" t="s">
        <v>1074</v>
      </c>
      <c r="B67" s="20" t="s">
        <v>1017</v>
      </c>
      <c r="C67" s="20" t="s">
        <v>1018</v>
      </c>
      <c r="D67" s="20" t="s">
        <v>1019</v>
      </c>
      <c r="E67" s="58" t="s">
        <v>1018</v>
      </c>
      <c r="F67" s="20" t="s">
        <v>1019</v>
      </c>
    </row>
    <row r="68" spans="1:6" x14ac:dyDescent="0.15">
      <c r="A68" s="45" t="s">
        <v>1075</v>
      </c>
      <c r="B68" s="20" t="s">
        <v>1017</v>
      </c>
      <c r="C68" s="20" t="s">
        <v>1018</v>
      </c>
      <c r="D68" s="20" t="s">
        <v>1019</v>
      </c>
      <c r="E68" s="58" t="s">
        <v>1018</v>
      </c>
      <c r="F68" s="20" t="s">
        <v>1019</v>
      </c>
    </row>
    <row r="69" spans="1:6" x14ac:dyDescent="0.15">
      <c r="A69" s="45" t="s">
        <v>1076</v>
      </c>
      <c r="B69" s="20" t="s">
        <v>1017</v>
      </c>
      <c r="C69" s="20" t="s">
        <v>1018</v>
      </c>
      <c r="D69" s="20" t="s">
        <v>1019</v>
      </c>
      <c r="E69" s="58" t="s">
        <v>1018</v>
      </c>
      <c r="F69" s="20" t="s">
        <v>1019</v>
      </c>
    </row>
    <row r="70" spans="1:6" x14ac:dyDescent="0.15">
      <c r="A70" s="45" t="s">
        <v>1077</v>
      </c>
      <c r="B70" s="20" t="s">
        <v>1017</v>
      </c>
      <c r="C70" s="20" t="s">
        <v>1018</v>
      </c>
      <c r="D70" s="20" t="s">
        <v>1019</v>
      </c>
      <c r="E70" s="58" t="s">
        <v>1018</v>
      </c>
      <c r="F70" s="20" t="s">
        <v>1019</v>
      </c>
    </row>
    <row r="71" spans="1:6" x14ac:dyDescent="0.15">
      <c r="A71" s="45" t="s">
        <v>1078</v>
      </c>
      <c r="B71" s="20" t="s">
        <v>1017</v>
      </c>
      <c r="C71" s="20" t="s">
        <v>1018</v>
      </c>
      <c r="D71" s="20" t="s">
        <v>1019</v>
      </c>
      <c r="E71" s="58" t="s">
        <v>1018</v>
      </c>
      <c r="F71" s="20" t="s">
        <v>1019</v>
      </c>
    </row>
    <row r="72" spans="1:6" x14ac:dyDescent="0.15">
      <c r="A72" s="45" t="s">
        <v>1079</v>
      </c>
      <c r="B72" s="20" t="s">
        <v>1017</v>
      </c>
      <c r="C72" s="20" t="s">
        <v>1018</v>
      </c>
      <c r="D72" s="20" t="s">
        <v>1019</v>
      </c>
      <c r="E72" s="58" t="s">
        <v>1018</v>
      </c>
      <c r="F72" s="20" t="s">
        <v>1019</v>
      </c>
    </row>
    <row r="73" spans="1:6" x14ac:dyDescent="0.15">
      <c r="A73" s="15" t="s">
        <v>1080</v>
      </c>
      <c r="B73" s="20" t="s">
        <v>1017</v>
      </c>
      <c r="C73" s="20" t="s">
        <v>1018</v>
      </c>
      <c r="D73" s="20" t="s">
        <v>1019</v>
      </c>
      <c r="E73" s="58" t="s">
        <v>1018</v>
      </c>
      <c r="F73" s="20" t="s">
        <v>1019</v>
      </c>
    </row>
    <row r="74" spans="1:6" x14ac:dyDescent="0.15">
      <c r="A74" s="45" t="s">
        <v>1081</v>
      </c>
      <c r="B74" s="20" t="s">
        <v>1017</v>
      </c>
      <c r="C74" s="20" t="s">
        <v>1018</v>
      </c>
      <c r="D74" s="20" t="s">
        <v>1019</v>
      </c>
      <c r="E74" s="58" t="s">
        <v>1018</v>
      </c>
      <c r="F74" s="20" t="s">
        <v>1019</v>
      </c>
    </row>
    <row r="75" spans="1:6" x14ac:dyDescent="0.15">
      <c r="A75" s="45" t="s">
        <v>1082</v>
      </c>
      <c r="B75" s="20" t="s">
        <v>1017</v>
      </c>
      <c r="C75" s="20" t="s">
        <v>1018</v>
      </c>
      <c r="D75" s="20" t="s">
        <v>1019</v>
      </c>
      <c r="E75" s="58" t="s">
        <v>1018</v>
      </c>
      <c r="F75" s="20" t="s">
        <v>1019</v>
      </c>
    </row>
    <row r="76" spans="1:6" x14ac:dyDescent="0.15">
      <c r="A76" s="45" t="s">
        <v>1083</v>
      </c>
      <c r="B76" s="20" t="s">
        <v>1017</v>
      </c>
      <c r="C76" s="20" t="s">
        <v>1018</v>
      </c>
      <c r="D76" s="20" t="s">
        <v>1019</v>
      </c>
      <c r="E76" s="58" t="s">
        <v>1018</v>
      </c>
      <c r="F76" s="20" t="s">
        <v>1019</v>
      </c>
    </row>
    <row r="77" spans="1:6" x14ac:dyDescent="0.15">
      <c r="A77" s="45" t="s">
        <v>1084</v>
      </c>
      <c r="B77" s="20" t="s">
        <v>1017</v>
      </c>
      <c r="C77" s="20" t="s">
        <v>1018</v>
      </c>
      <c r="D77" s="20" t="s">
        <v>1019</v>
      </c>
      <c r="E77" s="58" t="s">
        <v>1018</v>
      </c>
      <c r="F77" s="20" t="s">
        <v>1019</v>
      </c>
    </row>
    <row r="78" spans="1:6" x14ac:dyDescent="0.15">
      <c r="A78" s="45" t="s">
        <v>1085</v>
      </c>
      <c r="B78" s="20" t="s">
        <v>1017</v>
      </c>
      <c r="C78" s="20" t="s">
        <v>1018</v>
      </c>
      <c r="D78" s="20" t="s">
        <v>1019</v>
      </c>
      <c r="E78" s="58" t="s">
        <v>1018</v>
      </c>
      <c r="F78" s="20" t="s">
        <v>1019</v>
      </c>
    </row>
    <row r="79" spans="1:6" x14ac:dyDescent="0.15">
      <c r="A79" s="45" t="s">
        <v>1086</v>
      </c>
      <c r="B79" s="20" t="s">
        <v>1017</v>
      </c>
      <c r="C79" s="20" t="s">
        <v>1018</v>
      </c>
      <c r="D79" s="20" t="s">
        <v>1019</v>
      </c>
      <c r="E79" s="58" t="s">
        <v>1018</v>
      </c>
      <c r="F79" s="20" t="s">
        <v>1019</v>
      </c>
    </row>
    <row r="80" spans="1:6" x14ac:dyDescent="0.15">
      <c r="A80" s="45" t="s">
        <v>1087</v>
      </c>
      <c r="B80" s="20" t="s">
        <v>1017</v>
      </c>
      <c r="C80" s="20" t="s">
        <v>1018</v>
      </c>
      <c r="D80" s="20" t="s">
        <v>1019</v>
      </c>
      <c r="E80" s="58" t="s">
        <v>1018</v>
      </c>
      <c r="F80" s="20" t="s">
        <v>1019</v>
      </c>
    </row>
    <row r="81" spans="1:6" ht="30" x14ac:dyDescent="0.15">
      <c r="A81" s="45" t="s">
        <v>1088</v>
      </c>
      <c r="B81" s="20" t="s">
        <v>1017</v>
      </c>
      <c r="C81" s="20" t="s">
        <v>1018</v>
      </c>
      <c r="D81" s="20" t="s">
        <v>1019</v>
      </c>
      <c r="E81" s="58" t="s">
        <v>1018</v>
      </c>
      <c r="F81" s="20" t="s">
        <v>1019</v>
      </c>
    </row>
    <row r="82" spans="1:6" x14ac:dyDescent="0.15">
      <c r="A82" s="45" t="s">
        <v>1089</v>
      </c>
      <c r="B82" s="20" t="s">
        <v>1017</v>
      </c>
      <c r="C82" s="20" t="s">
        <v>1018</v>
      </c>
      <c r="D82" s="20" t="s">
        <v>1019</v>
      </c>
      <c r="E82" s="58" t="s">
        <v>1018</v>
      </c>
      <c r="F82" s="20" t="s">
        <v>1019</v>
      </c>
    </row>
    <row r="83" spans="1:6" x14ac:dyDescent="0.15">
      <c r="A83" s="45" t="s">
        <v>1090</v>
      </c>
      <c r="B83" s="20" t="s">
        <v>1017</v>
      </c>
      <c r="C83" s="20" t="s">
        <v>1018</v>
      </c>
      <c r="D83" s="20" t="s">
        <v>1019</v>
      </c>
      <c r="E83" s="58" t="s">
        <v>1018</v>
      </c>
      <c r="F83" s="20" t="s">
        <v>1019</v>
      </c>
    </row>
    <row r="84" spans="1:6" x14ac:dyDescent="0.15">
      <c r="A84" s="45" t="s">
        <v>1091</v>
      </c>
      <c r="B84" s="20" t="s">
        <v>1017</v>
      </c>
      <c r="C84" s="20" t="s">
        <v>1018</v>
      </c>
      <c r="D84" s="20" t="s">
        <v>1019</v>
      </c>
      <c r="E84" s="58" t="s">
        <v>1018</v>
      </c>
      <c r="F84" s="20" t="s">
        <v>1019</v>
      </c>
    </row>
    <row r="85" spans="1:6" x14ac:dyDescent="0.15">
      <c r="A85" s="45" t="s">
        <v>1092</v>
      </c>
      <c r="B85" s="20" t="s">
        <v>1017</v>
      </c>
      <c r="C85" s="20" t="s">
        <v>1018</v>
      </c>
      <c r="D85" s="20" t="s">
        <v>1019</v>
      </c>
      <c r="E85" s="58" t="s">
        <v>1018</v>
      </c>
      <c r="F85" s="20" t="s">
        <v>1019</v>
      </c>
    </row>
    <row r="86" spans="1:6" x14ac:dyDescent="0.15">
      <c r="A86" s="45" t="s">
        <v>1093</v>
      </c>
      <c r="B86" s="20" t="s">
        <v>1017</v>
      </c>
      <c r="C86" s="20" t="s">
        <v>1018</v>
      </c>
      <c r="D86" s="20" t="s">
        <v>1019</v>
      </c>
      <c r="E86" s="58" t="s">
        <v>1018</v>
      </c>
      <c r="F86" s="20" t="s">
        <v>1019</v>
      </c>
    </row>
    <row r="87" spans="1:6" x14ac:dyDescent="0.15">
      <c r="A87" s="45" t="s">
        <v>1094</v>
      </c>
      <c r="B87" s="20" t="s">
        <v>1017</v>
      </c>
      <c r="C87" s="20" t="s">
        <v>1018</v>
      </c>
      <c r="D87" s="20" t="s">
        <v>1019</v>
      </c>
      <c r="E87" s="58" t="s">
        <v>1018</v>
      </c>
      <c r="F87" s="20" t="s">
        <v>1019</v>
      </c>
    </row>
    <row r="88" spans="1:6" x14ac:dyDescent="0.15">
      <c r="A88" s="45" t="s">
        <v>1095</v>
      </c>
      <c r="B88" s="20" t="s">
        <v>1017</v>
      </c>
      <c r="C88" s="20" t="s">
        <v>1018</v>
      </c>
      <c r="D88" s="20" t="s">
        <v>1019</v>
      </c>
      <c r="E88" s="58" t="s">
        <v>1018</v>
      </c>
      <c r="F88" s="20" t="s">
        <v>1019</v>
      </c>
    </row>
    <row r="89" spans="1:6" x14ac:dyDescent="0.15">
      <c r="A89" s="45" t="s">
        <v>1096</v>
      </c>
      <c r="B89" s="20" t="s">
        <v>1017</v>
      </c>
      <c r="C89" s="20" t="s">
        <v>1018</v>
      </c>
      <c r="D89" s="20" t="s">
        <v>1019</v>
      </c>
      <c r="E89" s="58" t="s">
        <v>1018</v>
      </c>
      <c r="F89" s="20" t="s">
        <v>1019</v>
      </c>
    </row>
    <row r="90" spans="1:6" x14ac:dyDescent="0.15">
      <c r="A90" s="45" t="s">
        <v>1097</v>
      </c>
      <c r="B90" s="20" t="s">
        <v>1017</v>
      </c>
      <c r="C90" s="20" t="s">
        <v>1018</v>
      </c>
      <c r="D90" s="20" t="s">
        <v>1019</v>
      </c>
      <c r="E90" s="58" t="s">
        <v>1018</v>
      </c>
      <c r="F90" s="20" t="s">
        <v>1019</v>
      </c>
    </row>
    <row r="91" spans="1:6" x14ac:dyDescent="0.15">
      <c r="A91" s="45" t="s">
        <v>1098</v>
      </c>
      <c r="B91" s="20" t="s">
        <v>1017</v>
      </c>
      <c r="C91" s="20" t="s">
        <v>1018</v>
      </c>
      <c r="D91" s="20" t="s">
        <v>1019</v>
      </c>
      <c r="E91" s="58" t="s">
        <v>1018</v>
      </c>
      <c r="F91" s="20" t="s">
        <v>1019</v>
      </c>
    </row>
    <row r="92" spans="1:6" x14ac:dyDescent="0.15">
      <c r="A92" s="45" t="s">
        <v>1099</v>
      </c>
      <c r="B92" s="20" t="s">
        <v>1017</v>
      </c>
      <c r="C92" s="20" t="s">
        <v>1018</v>
      </c>
      <c r="D92" s="20" t="s">
        <v>1019</v>
      </c>
      <c r="E92" s="58" t="s">
        <v>1018</v>
      </c>
      <c r="F92" s="20" t="s">
        <v>1019</v>
      </c>
    </row>
    <row r="93" spans="1:6" x14ac:dyDescent="0.15">
      <c r="A93" s="45" t="s">
        <v>1100</v>
      </c>
      <c r="B93" s="20" t="s">
        <v>1017</v>
      </c>
      <c r="C93" s="20" t="s">
        <v>1018</v>
      </c>
      <c r="D93" s="20" t="s">
        <v>1019</v>
      </c>
      <c r="E93" s="58" t="s">
        <v>1018</v>
      </c>
      <c r="F93" s="20" t="s">
        <v>1019</v>
      </c>
    </row>
    <row r="94" spans="1:6" x14ac:dyDescent="0.15">
      <c r="A94" s="45" t="s">
        <v>1101</v>
      </c>
      <c r="B94" s="20" t="s">
        <v>1017</v>
      </c>
      <c r="C94" s="20" t="s">
        <v>1018</v>
      </c>
      <c r="D94" s="20" t="s">
        <v>1019</v>
      </c>
      <c r="E94" s="58" t="s">
        <v>1018</v>
      </c>
      <c r="F94" s="20" t="s">
        <v>1019</v>
      </c>
    </row>
    <row r="95" spans="1:6" x14ac:dyDescent="0.15">
      <c r="A95" s="45" t="s">
        <v>1102</v>
      </c>
      <c r="B95" s="20" t="s">
        <v>1017</v>
      </c>
      <c r="C95" s="20" t="s">
        <v>1018</v>
      </c>
      <c r="D95" s="20" t="s">
        <v>1019</v>
      </c>
      <c r="E95" s="58" t="s">
        <v>1018</v>
      </c>
      <c r="F95" s="20" t="s">
        <v>1019</v>
      </c>
    </row>
    <row r="96" spans="1:6" x14ac:dyDescent="0.15">
      <c r="A96" s="45" t="s">
        <v>1103</v>
      </c>
      <c r="B96" s="20" t="s">
        <v>1017</v>
      </c>
      <c r="C96" s="20" t="s">
        <v>1018</v>
      </c>
      <c r="D96" s="20" t="s">
        <v>1019</v>
      </c>
      <c r="E96" s="58" t="s">
        <v>1018</v>
      </c>
      <c r="F96" s="20" t="s">
        <v>1019</v>
      </c>
    </row>
    <row r="97" spans="1:6" x14ac:dyDescent="0.15">
      <c r="A97" s="45" t="s">
        <v>1104</v>
      </c>
      <c r="B97" s="20" t="s">
        <v>1017</v>
      </c>
      <c r="C97" s="20" t="s">
        <v>1018</v>
      </c>
      <c r="D97" s="20" t="s">
        <v>1019</v>
      </c>
      <c r="E97" s="58" t="s">
        <v>1018</v>
      </c>
      <c r="F97" s="20" t="s">
        <v>1019</v>
      </c>
    </row>
    <row r="98" spans="1:6" x14ac:dyDescent="0.15">
      <c r="A98" s="45" t="s">
        <v>1105</v>
      </c>
      <c r="B98" s="20" t="s">
        <v>1017</v>
      </c>
      <c r="C98" s="20" t="s">
        <v>1018</v>
      </c>
      <c r="D98" s="20" t="s">
        <v>1019</v>
      </c>
      <c r="E98" s="58" t="s">
        <v>1018</v>
      </c>
      <c r="F98" s="20" t="s">
        <v>1019</v>
      </c>
    </row>
    <row r="99" spans="1:6" x14ac:dyDescent="0.15">
      <c r="A99" s="45" t="s">
        <v>1106</v>
      </c>
      <c r="B99" s="20" t="s">
        <v>1017</v>
      </c>
      <c r="C99" s="20" t="s">
        <v>1018</v>
      </c>
      <c r="D99" s="20" t="s">
        <v>1019</v>
      </c>
      <c r="E99" s="58" t="s">
        <v>1018</v>
      </c>
      <c r="F99" s="20" t="s">
        <v>1019</v>
      </c>
    </row>
    <row r="100" spans="1:6" x14ac:dyDescent="0.15">
      <c r="A100" s="45" t="s">
        <v>1107</v>
      </c>
      <c r="B100" s="20" t="s">
        <v>1017</v>
      </c>
      <c r="C100" s="20" t="s">
        <v>1018</v>
      </c>
      <c r="D100" s="20" t="s">
        <v>1019</v>
      </c>
      <c r="E100" s="58" t="s">
        <v>1018</v>
      </c>
      <c r="F100" s="20" t="s">
        <v>1019</v>
      </c>
    </row>
    <row r="101" spans="1:6" x14ac:dyDescent="0.15">
      <c r="A101" s="45" t="s">
        <v>1108</v>
      </c>
      <c r="B101" s="20" t="s">
        <v>1017</v>
      </c>
      <c r="C101" s="20" t="s">
        <v>1018</v>
      </c>
      <c r="D101" s="20" t="s">
        <v>1019</v>
      </c>
      <c r="E101" s="58" t="s">
        <v>1018</v>
      </c>
      <c r="F101" s="20" t="s">
        <v>1019</v>
      </c>
    </row>
    <row r="102" spans="1:6" x14ac:dyDescent="0.15">
      <c r="A102" s="45" t="s">
        <v>1109</v>
      </c>
      <c r="B102" s="20" t="s">
        <v>1017</v>
      </c>
      <c r="C102" s="20" t="s">
        <v>1018</v>
      </c>
      <c r="D102" s="20" t="s">
        <v>1019</v>
      </c>
      <c r="E102" s="58" t="s">
        <v>1018</v>
      </c>
      <c r="F102" s="20" t="s">
        <v>1019</v>
      </c>
    </row>
    <row r="103" spans="1:6" x14ac:dyDescent="0.15">
      <c r="A103" s="45" t="s">
        <v>1110</v>
      </c>
      <c r="B103" s="20" t="s">
        <v>1017</v>
      </c>
      <c r="C103" s="20" t="s">
        <v>1018</v>
      </c>
      <c r="D103" s="20" t="s">
        <v>1019</v>
      </c>
      <c r="E103" s="58" t="s">
        <v>1018</v>
      </c>
      <c r="F103" s="20" t="s">
        <v>1019</v>
      </c>
    </row>
    <row r="104" spans="1:6" ht="30" x14ac:dyDescent="0.15">
      <c r="A104" s="45" t="s">
        <v>1111</v>
      </c>
      <c r="B104" s="20" t="s">
        <v>1017</v>
      </c>
      <c r="C104" s="20" t="s">
        <v>1018</v>
      </c>
      <c r="D104" s="20" t="s">
        <v>1019</v>
      </c>
      <c r="E104" s="58" t="s">
        <v>1018</v>
      </c>
      <c r="F104" s="20" t="s">
        <v>1019</v>
      </c>
    </row>
    <row r="105" spans="1:6" ht="30" x14ac:dyDescent="0.15">
      <c r="A105" s="45" t="s">
        <v>1112</v>
      </c>
      <c r="B105" s="20" t="s">
        <v>1017</v>
      </c>
      <c r="C105" s="20" t="s">
        <v>1018</v>
      </c>
      <c r="D105" s="20" t="s">
        <v>1019</v>
      </c>
      <c r="E105" s="58" t="s">
        <v>1018</v>
      </c>
      <c r="F105" s="20" t="s">
        <v>1019</v>
      </c>
    </row>
    <row r="106" spans="1:6" ht="30" x14ac:dyDescent="0.15">
      <c r="A106" s="45" t="s">
        <v>1113</v>
      </c>
      <c r="B106" s="20" t="s">
        <v>1017</v>
      </c>
      <c r="C106" s="20" t="s">
        <v>1018</v>
      </c>
      <c r="D106" s="20" t="s">
        <v>1019</v>
      </c>
      <c r="E106" s="58" t="s">
        <v>1018</v>
      </c>
      <c r="F106" s="20" t="s">
        <v>1019</v>
      </c>
    </row>
    <row r="107" spans="1:6" ht="30" x14ac:dyDescent="0.15">
      <c r="A107" s="45" t="s">
        <v>1114</v>
      </c>
      <c r="B107" s="20" t="s">
        <v>1017</v>
      </c>
      <c r="C107" s="20" t="s">
        <v>1018</v>
      </c>
      <c r="D107" s="20" t="s">
        <v>1019</v>
      </c>
      <c r="E107" s="58" t="s">
        <v>1018</v>
      </c>
      <c r="F107" s="20" t="s">
        <v>1019</v>
      </c>
    </row>
    <row r="108" spans="1:6" x14ac:dyDescent="0.15">
      <c r="A108" s="45" t="s">
        <v>1115</v>
      </c>
      <c r="B108" s="20" t="s">
        <v>1017</v>
      </c>
      <c r="C108" s="20" t="s">
        <v>1018</v>
      </c>
      <c r="D108" s="20" t="s">
        <v>1019</v>
      </c>
      <c r="E108" s="58" t="s">
        <v>1018</v>
      </c>
      <c r="F108" s="20" t="s">
        <v>1019</v>
      </c>
    </row>
    <row r="109" spans="1:6" ht="30" x14ac:dyDescent="0.15">
      <c r="A109" s="15" t="s">
        <v>1116</v>
      </c>
      <c r="B109" s="20" t="s">
        <v>1017</v>
      </c>
      <c r="C109" s="20" t="s">
        <v>1018</v>
      </c>
      <c r="D109" s="20" t="s">
        <v>1019</v>
      </c>
      <c r="E109" s="58" t="s">
        <v>1018</v>
      </c>
      <c r="F109" s="20" t="s">
        <v>1019</v>
      </c>
    </row>
    <row r="110" spans="1:6" x14ac:dyDescent="0.15">
      <c r="A110" s="45" t="s">
        <v>1117</v>
      </c>
      <c r="B110" s="20" t="s">
        <v>1017</v>
      </c>
      <c r="C110" s="20" t="s">
        <v>1018</v>
      </c>
      <c r="D110" s="20" t="s">
        <v>1019</v>
      </c>
      <c r="E110" s="58" t="s">
        <v>1018</v>
      </c>
      <c r="F110" s="20" t="s">
        <v>1019</v>
      </c>
    </row>
    <row r="111" spans="1:6" x14ac:dyDescent="0.15">
      <c r="A111" s="45" t="s">
        <v>1118</v>
      </c>
      <c r="B111" s="20" t="s">
        <v>1017</v>
      </c>
      <c r="C111" s="20" t="s">
        <v>1018</v>
      </c>
      <c r="D111" s="20" t="s">
        <v>1019</v>
      </c>
      <c r="E111" s="58" t="s">
        <v>1018</v>
      </c>
      <c r="F111" s="20" t="s">
        <v>1019</v>
      </c>
    </row>
    <row r="112" spans="1:6" ht="30" x14ac:dyDescent="0.15">
      <c r="A112" s="45" t="s">
        <v>1119</v>
      </c>
      <c r="B112" s="20" t="s">
        <v>1017</v>
      </c>
      <c r="C112" s="20" t="s">
        <v>1018</v>
      </c>
      <c r="D112" s="20" t="s">
        <v>1019</v>
      </c>
      <c r="E112" s="58" t="s">
        <v>1018</v>
      </c>
      <c r="F112" s="20" t="s">
        <v>1019</v>
      </c>
    </row>
    <row r="113" spans="1:6" ht="30" x14ac:dyDescent="0.15">
      <c r="A113" s="45" t="s">
        <v>1120</v>
      </c>
      <c r="B113" s="20" t="s">
        <v>1017</v>
      </c>
      <c r="C113" s="20" t="s">
        <v>1018</v>
      </c>
      <c r="D113" s="20" t="s">
        <v>1019</v>
      </c>
      <c r="E113" s="58" t="s">
        <v>1018</v>
      </c>
      <c r="F113" s="20" t="s">
        <v>1019</v>
      </c>
    </row>
    <row r="114" spans="1:6" x14ac:dyDescent="0.15">
      <c r="A114" s="45" t="s">
        <v>1121</v>
      </c>
      <c r="B114" s="20" t="s">
        <v>1017</v>
      </c>
      <c r="C114" s="20" t="s">
        <v>1018</v>
      </c>
      <c r="D114" s="20" t="s">
        <v>1019</v>
      </c>
      <c r="E114" s="58" t="s">
        <v>1018</v>
      </c>
      <c r="F114" s="20" t="s">
        <v>1019</v>
      </c>
    </row>
    <row r="115" spans="1:6" ht="30" x14ac:dyDescent="0.15">
      <c r="A115" s="45" t="s">
        <v>1122</v>
      </c>
      <c r="B115" s="20" t="s">
        <v>1017</v>
      </c>
      <c r="C115" s="20" t="s">
        <v>1018</v>
      </c>
      <c r="D115" s="20" t="s">
        <v>1019</v>
      </c>
      <c r="E115" s="58" t="s">
        <v>1018</v>
      </c>
      <c r="F115" s="20" t="s">
        <v>1019</v>
      </c>
    </row>
    <row r="116" spans="1:6" ht="30" x14ac:dyDescent="0.15">
      <c r="A116" s="45" t="s">
        <v>1123</v>
      </c>
      <c r="B116" s="20" t="s">
        <v>1017</v>
      </c>
      <c r="C116" s="20" t="s">
        <v>1018</v>
      </c>
      <c r="D116" s="20" t="s">
        <v>1019</v>
      </c>
      <c r="E116" s="58" t="s">
        <v>1018</v>
      </c>
      <c r="F116" s="20" t="s">
        <v>1019</v>
      </c>
    </row>
    <row r="117" spans="1:6" x14ac:dyDescent="0.15">
      <c r="A117" s="45" t="s">
        <v>1124</v>
      </c>
      <c r="B117" s="20" t="s">
        <v>1017</v>
      </c>
      <c r="C117" s="20" t="s">
        <v>1018</v>
      </c>
      <c r="D117" s="20" t="s">
        <v>1019</v>
      </c>
      <c r="E117" s="58" t="s">
        <v>1018</v>
      </c>
      <c r="F117" s="20" t="s">
        <v>1019</v>
      </c>
    </row>
    <row r="118" spans="1:6" x14ac:dyDescent="0.15">
      <c r="A118" s="45" t="s">
        <v>1125</v>
      </c>
      <c r="B118" s="20" t="s">
        <v>1017</v>
      </c>
      <c r="C118" s="20" t="s">
        <v>1018</v>
      </c>
      <c r="D118" s="20" t="s">
        <v>1019</v>
      </c>
      <c r="E118" s="58" t="s">
        <v>1018</v>
      </c>
      <c r="F118" s="20" t="s">
        <v>1019</v>
      </c>
    </row>
    <row r="119" spans="1:6" x14ac:dyDescent="0.15">
      <c r="A119" s="45" t="s">
        <v>1126</v>
      </c>
      <c r="B119" s="20" t="s">
        <v>1017</v>
      </c>
      <c r="C119" s="20" t="s">
        <v>1018</v>
      </c>
      <c r="D119" s="20" t="s">
        <v>1019</v>
      </c>
      <c r="E119" s="58" t="s">
        <v>1018</v>
      </c>
      <c r="F119" s="20" t="s">
        <v>1019</v>
      </c>
    </row>
    <row r="120" spans="1:6" x14ac:dyDescent="0.15">
      <c r="A120" s="45" t="s">
        <v>1127</v>
      </c>
      <c r="B120" s="20" t="s">
        <v>1017</v>
      </c>
      <c r="C120" s="20" t="s">
        <v>1018</v>
      </c>
      <c r="D120" s="20" t="s">
        <v>1019</v>
      </c>
      <c r="E120" s="58" t="s">
        <v>1018</v>
      </c>
      <c r="F120" s="20" t="s">
        <v>1019</v>
      </c>
    </row>
    <row r="121" spans="1:6" ht="30" x14ac:dyDescent="0.15">
      <c r="A121" s="45" t="s">
        <v>1128</v>
      </c>
      <c r="B121" s="20" t="s">
        <v>1017</v>
      </c>
      <c r="C121" s="20" t="s">
        <v>1018</v>
      </c>
      <c r="D121" s="20" t="s">
        <v>1019</v>
      </c>
      <c r="E121" s="58" t="s">
        <v>1018</v>
      </c>
      <c r="F121" s="20" t="s">
        <v>1019</v>
      </c>
    </row>
    <row r="122" spans="1:6" ht="30" x14ac:dyDescent="0.15">
      <c r="A122" s="45" t="s">
        <v>1129</v>
      </c>
      <c r="B122" s="20" t="s">
        <v>1017</v>
      </c>
      <c r="C122" s="20" t="s">
        <v>1018</v>
      </c>
      <c r="D122" s="20" t="s">
        <v>1019</v>
      </c>
      <c r="E122" s="58" t="s">
        <v>1018</v>
      </c>
      <c r="F122" s="20" t="s">
        <v>1019</v>
      </c>
    </row>
    <row r="123" spans="1:6" ht="30" x14ac:dyDescent="0.15">
      <c r="A123" s="45" t="s">
        <v>1130</v>
      </c>
      <c r="B123" s="20" t="s">
        <v>1017</v>
      </c>
      <c r="C123" s="20" t="s">
        <v>1018</v>
      </c>
      <c r="D123" s="20" t="s">
        <v>1019</v>
      </c>
      <c r="E123" s="58" t="s">
        <v>1018</v>
      </c>
      <c r="F123" s="20" t="s">
        <v>1019</v>
      </c>
    </row>
    <row r="124" spans="1:6" ht="30" x14ac:dyDescent="0.15">
      <c r="A124" s="45" t="s">
        <v>1131</v>
      </c>
      <c r="B124" s="20" t="s">
        <v>1017</v>
      </c>
      <c r="C124" s="20" t="s">
        <v>1018</v>
      </c>
      <c r="D124" s="20" t="s">
        <v>1019</v>
      </c>
      <c r="E124" s="58" t="s">
        <v>1018</v>
      </c>
      <c r="F124" s="20" t="s">
        <v>1019</v>
      </c>
    </row>
    <row r="125" spans="1:6" x14ac:dyDescent="0.15">
      <c r="A125" s="45" t="s">
        <v>1132</v>
      </c>
      <c r="B125" s="20" t="s">
        <v>1017</v>
      </c>
      <c r="C125" s="20" t="s">
        <v>1018</v>
      </c>
      <c r="D125" s="20" t="s">
        <v>1019</v>
      </c>
      <c r="E125" s="58" t="s">
        <v>1018</v>
      </c>
      <c r="F125" s="20" t="s">
        <v>1019</v>
      </c>
    </row>
    <row r="126" spans="1:6" x14ac:dyDescent="0.15">
      <c r="A126" s="45" t="s">
        <v>1133</v>
      </c>
      <c r="B126" s="20" t="s">
        <v>1017</v>
      </c>
      <c r="C126" s="20" t="s">
        <v>1018</v>
      </c>
      <c r="D126" s="20" t="s">
        <v>1019</v>
      </c>
      <c r="E126" s="58" t="s">
        <v>1018</v>
      </c>
      <c r="F126" s="20" t="s">
        <v>1019</v>
      </c>
    </row>
    <row r="127" spans="1:6" x14ac:dyDescent="0.15">
      <c r="A127" s="45" t="s">
        <v>1134</v>
      </c>
      <c r="B127" s="20" t="s">
        <v>1017</v>
      </c>
      <c r="C127" s="20" t="s">
        <v>1018</v>
      </c>
      <c r="D127" s="20" t="s">
        <v>1019</v>
      </c>
      <c r="E127" s="58" t="s">
        <v>1018</v>
      </c>
      <c r="F127" s="20" t="s">
        <v>1019</v>
      </c>
    </row>
    <row r="128" spans="1:6" ht="30" x14ac:dyDescent="0.15">
      <c r="A128" s="45" t="s">
        <v>1135</v>
      </c>
      <c r="B128" s="20" t="s">
        <v>1017</v>
      </c>
      <c r="C128" s="20" t="s">
        <v>1018</v>
      </c>
      <c r="D128" s="20" t="s">
        <v>1019</v>
      </c>
      <c r="E128" s="58" t="s">
        <v>1018</v>
      </c>
      <c r="F128" s="20" t="s">
        <v>1019</v>
      </c>
    </row>
    <row r="129" spans="1:6" ht="30" x14ac:dyDescent="0.15">
      <c r="A129" s="45" t="s">
        <v>1136</v>
      </c>
      <c r="B129" s="20" t="s">
        <v>1017</v>
      </c>
      <c r="C129" s="20" t="s">
        <v>1018</v>
      </c>
      <c r="D129" s="20" t="s">
        <v>1019</v>
      </c>
      <c r="E129" s="58" t="s">
        <v>1018</v>
      </c>
      <c r="F129" s="20" t="s">
        <v>1019</v>
      </c>
    </row>
    <row r="130" spans="1:6" x14ac:dyDescent="0.15">
      <c r="A130" s="45" t="s">
        <v>1137</v>
      </c>
      <c r="B130" s="20" t="s">
        <v>1017</v>
      </c>
      <c r="C130" s="20" t="s">
        <v>1018</v>
      </c>
      <c r="D130" s="20" t="s">
        <v>1019</v>
      </c>
      <c r="E130" s="58" t="s">
        <v>1018</v>
      </c>
      <c r="F130" s="20" t="s">
        <v>1019</v>
      </c>
    </row>
    <row r="131" spans="1:6" x14ac:dyDescent="0.15">
      <c r="A131" s="45" t="s">
        <v>1138</v>
      </c>
      <c r="B131" s="20" t="s">
        <v>1017</v>
      </c>
      <c r="C131" s="20" t="s">
        <v>1018</v>
      </c>
      <c r="D131" s="20" t="s">
        <v>1019</v>
      </c>
      <c r="E131" s="58" t="s">
        <v>1018</v>
      </c>
      <c r="F131" s="20" t="s">
        <v>1019</v>
      </c>
    </row>
    <row r="132" spans="1:6" ht="30" x14ac:dyDescent="0.15">
      <c r="A132" s="45" t="s">
        <v>1139</v>
      </c>
      <c r="B132" s="20" t="s">
        <v>1017</v>
      </c>
      <c r="C132" s="20" t="s">
        <v>1018</v>
      </c>
      <c r="D132" s="20" t="s">
        <v>1019</v>
      </c>
      <c r="E132" s="58" t="s">
        <v>1018</v>
      </c>
      <c r="F132" s="20" t="s">
        <v>1019</v>
      </c>
    </row>
    <row r="133" spans="1:6" ht="30" x14ac:dyDescent="0.15">
      <c r="A133" s="45" t="s">
        <v>1140</v>
      </c>
      <c r="B133" s="20" t="s">
        <v>1017</v>
      </c>
      <c r="C133" s="20" t="s">
        <v>1018</v>
      </c>
      <c r="D133" s="20" t="s">
        <v>1019</v>
      </c>
      <c r="E133" s="58" t="s">
        <v>1018</v>
      </c>
      <c r="F133" s="20" t="s">
        <v>1019</v>
      </c>
    </row>
    <row r="134" spans="1:6" x14ac:dyDescent="0.15">
      <c r="A134" s="45" t="s">
        <v>1141</v>
      </c>
      <c r="B134" s="20" t="s">
        <v>1017</v>
      </c>
      <c r="C134" s="20" t="s">
        <v>1018</v>
      </c>
      <c r="D134" s="20" t="s">
        <v>1019</v>
      </c>
      <c r="E134" s="58" t="s">
        <v>1018</v>
      </c>
      <c r="F134" s="20" t="s">
        <v>1019</v>
      </c>
    </row>
    <row r="135" spans="1:6" x14ac:dyDescent="0.15">
      <c r="A135" s="45" t="s">
        <v>1142</v>
      </c>
      <c r="B135" s="20" t="s">
        <v>1017</v>
      </c>
      <c r="C135" s="20" t="s">
        <v>1018</v>
      </c>
      <c r="D135" s="20" t="s">
        <v>1019</v>
      </c>
      <c r="E135" s="58" t="s">
        <v>1018</v>
      </c>
      <c r="F135" s="20" t="s">
        <v>1019</v>
      </c>
    </row>
    <row r="136" spans="1:6" x14ac:dyDescent="0.15">
      <c r="A136" s="45" t="s">
        <v>1143</v>
      </c>
      <c r="B136" s="20" t="s">
        <v>1017</v>
      </c>
      <c r="C136" s="20" t="s">
        <v>1018</v>
      </c>
      <c r="D136" s="20" t="s">
        <v>1019</v>
      </c>
      <c r="E136" s="58" t="s">
        <v>1018</v>
      </c>
      <c r="F136" s="20" t="s">
        <v>1019</v>
      </c>
    </row>
    <row r="137" spans="1:6" x14ac:dyDescent="0.15">
      <c r="A137" s="45" t="s">
        <v>1144</v>
      </c>
      <c r="B137" s="20" t="s">
        <v>1017</v>
      </c>
      <c r="C137" s="20" t="s">
        <v>1018</v>
      </c>
      <c r="D137" s="20" t="s">
        <v>1019</v>
      </c>
      <c r="E137" s="45" t="s">
        <v>1018</v>
      </c>
      <c r="F137" s="20" t="s">
        <v>1019</v>
      </c>
    </row>
    <row r="138" spans="1:6" ht="30" x14ac:dyDescent="0.15">
      <c r="A138" s="45" t="s">
        <v>1145</v>
      </c>
      <c r="B138" s="20" t="s">
        <v>1017</v>
      </c>
      <c r="C138" s="20" t="s">
        <v>1018</v>
      </c>
      <c r="D138" s="20" t="s">
        <v>1019</v>
      </c>
      <c r="E138" s="45" t="s">
        <v>1018</v>
      </c>
      <c r="F138" s="20" t="s">
        <v>1019</v>
      </c>
    </row>
    <row r="139" spans="1:6" x14ac:dyDescent="0.15">
      <c r="A139" s="45" t="s">
        <v>1146</v>
      </c>
      <c r="B139" s="20" t="s">
        <v>1017</v>
      </c>
      <c r="C139" s="20" t="s">
        <v>1018</v>
      </c>
      <c r="D139" s="20" t="s">
        <v>1019</v>
      </c>
      <c r="E139" s="45" t="s">
        <v>1018</v>
      </c>
      <c r="F139" s="20" t="s">
        <v>1019</v>
      </c>
    </row>
    <row r="140" spans="1:6" x14ac:dyDescent="0.15">
      <c r="A140" s="45" t="s">
        <v>1147</v>
      </c>
      <c r="B140" s="20" t="s">
        <v>1017</v>
      </c>
      <c r="C140" s="20" t="s">
        <v>1018</v>
      </c>
      <c r="D140" s="20" t="s">
        <v>1019</v>
      </c>
      <c r="E140" s="58" t="s">
        <v>1018</v>
      </c>
      <c r="F140" s="20" t="s">
        <v>1019</v>
      </c>
    </row>
    <row r="141" spans="1:6" x14ac:dyDescent="0.15">
      <c r="A141" s="45" t="s">
        <v>1148</v>
      </c>
      <c r="B141" s="20" t="s">
        <v>1017</v>
      </c>
      <c r="C141" s="20" t="s">
        <v>1018</v>
      </c>
      <c r="D141" s="20" t="s">
        <v>1019</v>
      </c>
      <c r="E141" s="58" t="s">
        <v>1018</v>
      </c>
      <c r="F141" s="20" t="s">
        <v>1019</v>
      </c>
    </row>
    <row r="142" spans="1:6" x14ac:dyDescent="0.15">
      <c r="A142" s="45" t="s">
        <v>1149</v>
      </c>
      <c r="B142" s="20" t="s">
        <v>1017</v>
      </c>
      <c r="C142" s="20" t="s">
        <v>1018</v>
      </c>
      <c r="D142" s="20" t="s">
        <v>1019</v>
      </c>
      <c r="E142" s="58" t="s">
        <v>1018</v>
      </c>
      <c r="F142" s="20" t="s">
        <v>1019</v>
      </c>
    </row>
    <row r="143" spans="1:6" x14ac:dyDescent="0.15">
      <c r="A143" s="45" t="s">
        <v>1150</v>
      </c>
      <c r="B143" s="20" t="s">
        <v>1017</v>
      </c>
      <c r="C143" s="20" t="s">
        <v>1018</v>
      </c>
      <c r="D143" s="20" t="s">
        <v>1019</v>
      </c>
      <c r="E143" s="58" t="s">
        <v>1018</v>
      </c>
      <c r="F143" s="20" t="s">
        <v>1019</v>
      </c>
    </row>
    <row r="144" spans="1:6" x14ac:dyDescent="0.15">
      <c r="A144" s="45" t="s">
        <v>1151</v>
      </c>
      <c r="B144" s="20" t="s">
        <v>1017</v>
      </c>
      <c r="C144" s="20" t="s">
        <v>1018</v>
      </c>
      <c r="D144" s="20" t="s">
        <v>1019</v>
      </c>
      <c r="E144" s="58" t="s">
        <v>1018</v>
      </c>
      <c r="F144" s="20" t="s">
        <v>1019</v>
      </c>
    </row>
    <row r="145" spans="1:6" x14ac:dyDescent="0.15">
      <c r="A145" s="45" t="s">
        <v>1152</v>
      </c>
      <c r="B145" s="20" t="s">
        <v>1017</v>
      </c>
      <c r="C145" s="20" t="s">
        <v>1018</v>
      </c>
      <c r="D145" s="20" t="s">
        <v>1019</v>
      </c>
      <c r="E145" s="58" t="s">
        <v>1018</v>
      </c>
      <c r="F145" s="20" t="s">
        <v>1019</v>
      </c>
    </row>
    <row r="146" spans="1:6" x14ac:dyDescent="0.15">
      <c r="A146" s="45" t="s">
        <v>1153</v>
      </c>
      <c r="B146" s="20" t="s">
        <v>1017</v>
      </c>
      <c r="C146" s="20" t="s">
        <v>1018</v>
      </c>
      <c r="D146" s="20" t="s">
        <v>1019</v>
      </c>
      <c r="E146" s="58" t="s">
        <v>1018</v>
      </c>
      <c r="F146" s="20" t="s">
        <v>1019</v>
      </c>
    </row>
    <row r="147" spans="1:6" x14ac:dyDescent="0.15">
      <c r="A147" s="45" t="s">
        <v>1154</v>
      </c>
      <c r="B147" s="20" t="s">
        <v>1017</v>
      </c>
      <c r="C147" s="20" t="s">
        <v>1018</v>
      </c>
      <c r="D147" s="20" t="s">
        <v>1019</v>
      </c>
      <c r="E147" s="58" t="s">
        <v>1018</v>
      </c>
      <c r="F147" s="20" t="s">
        <v>1019</v>
      </c>
    </row>
    <row r="148" spans="1:6" x14ac:dyDescent="0.15">
      <c r="A148" s="45" t="s">
        <v>1155</v>
      </c>
      <c r="B148" s="20" t="s">
        <v>1017</v>
      </c>
      <c r="C148" s="20" t="s">
        <v>1018</v>
      </c>
      <c r="D148" s="20" t="s">
        <v>1019</v>
      </c>
      <c r="E148" s="58" t="s">
        <v>1018</v>
      </c>
      <c r="F148" s="20" t="s">
        <v>1019</v>
      </c>
    </row>
    <row r="149" spans="1:6" x14ac:dyDescent="0.15">
      <c r="A149" s="45" t="s">
        <v>1156</v>
      </c>
      <c r="B149" s="20" t="s">
        <v>1157</v>
      </c>
      <c r="C149" s="20" t="s">
        <v>1158</v>
      </c>
      <c r="D149" s="20" t="s">
        <v>1159</v>
      </c>
      <c r="E149" s="58" t="s">
        <v>1158</v>
      </c>
      <c r="F149" s="20" t="s">
        <v>1159</v>
      </c>
    </row>
    <row r="150" spans="1:6" x14ac:dyDescent="0.15">
      <c r="A150" s="45" t="s">
        <v>1160</v>
      </c>
      <c r="B150" s="20" t="s">
        <v>1017</v>
      </c>
      <c r="C150" s="20" t="s">
        <v>1018</v>
      </c>
      <c r="D150" s="20" t="s">
        <v>1019</v>
      </c>
      <c r="E150" s="58" t="s">
        <v>1018</v>
      </c>
      <c r="F150" s="20" t="s">
        <v>1019</v>
      </c>
    </row>
    <row r="151" spans="1:6" x14ac:dyDescent="0.15">
      <c r="A151" s="45" t="s">
        <v>1161</v>
      </c>
      <c r="B151" s="20" t="s">
        <v>1017</v>
      </c>
      <c r="C151" s="20" t="s">
        <v>1018</v>
      </c>
      <c r="D151" s="20" t="s">
        <v>1019</v>
      </c>
      <c r="E151" s="58" t="s">
        <v>1018</v>
      </c>
      <c r="F151" s="20" t="s">
        <v>1019</v>
      </c>
    </row>
    <row r="152" spans="1:6" x14ac:dyDescent="0.15">
      <c r="A152" s="45" t="s">
        <v>1162</v>
      </c>
      <c r="B152" s="20" t="s">
        <v>1017</v>
      </c>
      <c r="C152" s="20" t="s">
        <v>1018</v>
      </c>
      <c r="D152" s="20" t="s">
        <v>1019</v>
      </c>
      <c r="E152" s="58" t="s">
        <v>1018</v>
      </c>
      <c r="F152" s="20" t="s">
        <v>1019</v>
      </c>
    </row>
    <row r="153" spans="1:6" x14ac:dyDescent="0.15">
      <c r="A153" s="45" t="s">
        <v>1163</v>
      </c>
      <c r="B153" s="20" t="s">
        <v>1017</v>
      </c>
      <c r="C153" s="20" t="s">
        <v>1018</v>
      </c>
      <c r="D153" s="20" t="s">
        <v>1019</v>
      </c>
      <c r="E153" s="58" t="s">
        <v>1018</v>
      </c>
      <c r="F153" s="20" t="s">
        <v>1019</v>
      </c>
    </row>
    <row r="154" spans="1:6" x14ac:dyDescent="0.15">
      <c r="A154" s="45" t="s">
        <v>1164</v>
      </c>
      <c r="B154" s="20" t="s">
        <v>1017</v>
      </c>
      <c r="C154" s="20" t="s">
        <v>1018</v>
      </c>
      <c r="D154" s="20" t="s">
        <v>1019</v>
      </c>
      <c r="E154" s="58" t="s">
        <v>1018</v>
      </c>
      <c r="F154" s="20" t="s">
        <v>1019</v>
      </c>
    </row>
    <row r="155" spans="1:6" x14ac:dyDescent="0.15">
      <c r="A155" s="45" t="s">
        <v>1165</v>
      </c>
      <c r="B155" s="20" t="s">
        <v>1017</v>
      </c>
      <c r="C155" s="20" t="s">
        <v>1018</v>
      </c>
      <c r="D155" s="20" t="s">
        <v>1019</v>
      </c>
      <c r="E155" s="58" t="s">
        <v>1018</v>
      </c>
      <c r="F155" s="20" t="s">
        <v>1019</v>
      </c>
    </row>
    <row r="156" spans="1:6" x14ac:dyDescent="0.15">
      <c r="A156" s="45" t="s">
        <v>1166</v>
      </c>
      <c r="B156" s="20" t="s">
        <v>1017</v>
      </c>
      <c r="C156" s="20" t="s">
        <v>1018</v>
      </c>
      <c r="D156" s="20" t="s">
        <v>1019</v>
      </c>
      <c r="E156" s="58" t="s">
        <v>1018</v>
      </c>
      <c r="F156" s="20" t="s">
        <v>1019</v>
      </c>
    </row>
    <row r="157" spans="1:6" x14ac:dyDescent="0.15">
      <c r="A157" s="45" t="s">
        <v>1167</v>
      </c>
      <c r="B157" s="20" t="s">
        <v>1017</v>
      </c>
      <c r="C157" s="20" t="s">
        <v>1018</v>
      </c>
      <c r="D157" s="20" t="s">
        <v>1019</v>
      </c>
      <c r="E157" s="58" t="s">
        <v>1018</v>
      </c>
      <c r="F157" s="20" t="s">
        <v>1019</v>
      </c>
    </row>
    <row r="158" spans="1:6" x14ac:dyDescent="0.15">
      <c r="A158" s="45" t="s">
        <v>1168</v>
      </c>
      <c r="B158" s="20" t="s">
        <v>1017</v>
      </c>
      <c r="C158" s="20" t="s">
        <v>1018</v>
      </c>
      <c r="D158" s="20" t="s">
        <v>1019</v>
      </c>
      <c r="E158" s="58" t="s">
        <v>1018</v>
      </c>
      <c r="F158" s="20" t="s">
        <v>1019</v>
      </c>
    </row>
    <row r="159" spans="1:6" ht="30" x14ac:dyDescent="0.15">
      <c r="A159" s="45" t="s">
        <v>1169</v>
      </c>
      <c r="B159" s="20" t="s">
        <v>1017</v>
      </c>
      <c r="C159" s="20" t="s">
        <v>1018</v>
      </c>
      <c r="D159" s="20" t="s">
        <v>1019</v>
      </c>
      <c r="E159" s="58" t="s">
        <v>1018</v>
      </c>
      <c r="F159" s="20" t="s">
        <v>1019</v>
      </c>
    </row>
    <row r="160" spans="1:6" x14ac:dyDescent="0.15">
      <c r="A160" s="45" t="s">
        <v>1170</v>
      </c>
      <c r="B160" s="20" t="s">
        <v>1017</v>
      </c>
      <c r="C160" s="20" t="s">
        <v>1018</v>
      </c>
      <c r="D160" s="20" t="s">
        <v>1019</v>
      </c>
      <c r="E160" s="58" t="s">
        <v>1018</v>
      </c>
      <c r="F160" s="20" t="s">
        <v>1019</v>
      </c>
    </row>
    <row r="161" spans="1:6" x14ac:dyDescent="0.15">
      <c r="A161" s="45" t="s">
        <v>1171</v>
      </c>
      <c r="B161" s="20" t="s">
        <v>1017</v>
      </c>
      <c r="C161" s="20" t="s">
        <v>1018</v>
      </c>
      <c r="D161" s="20" t="s">
        <v>1019</v>
      </c>
      <c r="E161" s="58" t="s">
        <v>1018</v>
      </c>
      <c r="F161" s="20" t="s">
        <v>1019</v>
      </c>
    </row>
    <row r="162" spans="1:6" x14ac:dyDescent="0.15">
      <c r="A162" s="45" t="s">
        <v>1172</v>
      </c>
      <c r="B162" s="20" t="s">
        <v>1017</v>
      </c>
      <c r="C162" s="20" t="s">
        <v>1018</v>
      </c>
      <c r="D162" s="20" t="s">
        <v>1019</v>
      </c>
      <c r="E162" s="58" t="s">
        <v>1018</v>
      </c>
      <c r="F162" s="20" t="s">
        <v>1019</v>
      </c>
    </row>
    <row r="163" spans="1:6" x14ac:dyDescent="0.15">
      <c r="A163" s="45" t="s">
        <v>1173</v>
      </c>
      <c r="B163" s="20" t="s">
        <v>1017</v>
      </c>
      <c r="C163" s="20" t="s">
        <v>1018</v>
      </c>
      <c r="D163" s="20" t="s">
        <v>1019</v>
      </c>
      <c r="E163" s="58" t="s">
        <v>1018</v>
      </c>
      <c r="F163" s="20" t="s">
        <v>1019</v>
      </c>
    </row>
    <row r="164" spans="1:6" ht="30" x14ac:dyDescent="0.15">
      <c r="A164" s="45" t="s">
        <v>1174</v>
      </c>
      <c r="B164" s="20" t="s">
        <v>1017</v>
      </c>
      <c r="C164" s="20" t="s">
        <v>1018</v>
      </c>
      <c r="D164" s="20" t="s">
        <v>1019</v>
      </c>
      <c r="E164" s="58" t="s">
        <v>1018</v>
      </c>
      <c r="F164" s="20" t="s">
        <v>1019</v>
      </c>
    </row>
    <row r="165" spans="1:6" x14ac:dyDescent="0.15">
      <c r="A165" s="45" t="s">
        <v>1175</v>
      </c>
      <c r="B165" s="20" t="s">
        <v>1017</v>
      </c>
      <c r="C165" s="20" t="s">
        <v>1018</v>
      </c>
      <c r="D165" s="20" t="s">
        <v>1019</v>
      </c>
      <c r="E165" s="58" t="s">
        <v>1018</v>
      </c>
      <c r="F165" s="20" t="s">
        <v>1019</v>
      </c>
    </row>
    <row r="166" spans="1:6" x14ac:dyDescent="0.15">
      <c r="A166" s="45" t="s">
        <v>1176</v>
      </c>
      <c r="B166" s="20" t="s">
        <v>1017</v>
      </c>
      <c r="C166" s="20" t="s">
        <v>1018</v>
      </c>
      <c r="D166" s="20" t="s">
        <v>1019</v>
      </c>
      <c r="E166" s="58" t="s">
        <v>1018</v>
      </c>
      <c r="F166" s="20" t="s">
        <v>1019</v>
      </c>
    </row>
    <row r="167" spans="1:6" x14ac:dyDescent="0.15">
      <c r="A167" s="45" t="s">
        <v>1177</v>
      </c>
      <c r="B167" s="45" t="s">
        <v>1017</v>
      </c>
      <c r="C167" s="20" t="s">
        <v>1018</v>
      </c>
      <c r="D167" s="20" t="s">
        <v>1019</v>
      </c>
      <c r="E167" s="58" t="s">
        <v>1018</v>
      </c>
      <c r="F167" s="20" t="s">
        <v>1019</v>
      </c>
    </row>
    <row r="168" spans="1:6" ht="30" x14ac:dyDescent="0.15">
      <c r="A168" s="45" t="s">
        <v>1178</v>
      </c>
      <c r="B168" s="45" t="s">
        <v>1017</v>
      </c>
      <c r="C168" s="20" t="s">
        <v>1018</v>
      </c>
      <c r="D168" s="20" t="s">
        <v>1019</v>
      </c>
      <c r="E168" s="58" t="s">
        <v>1018</v>
      </c>
      <c r="F168" s="20" t="s">
        <v>1019</v>
      </c>
    </row>
    <row r="169" spans="1:6" x14ac:dyDescent="0.15">
      <c r="A169" s="45" t="s">
        <v>1179</v>
      </c>
      <c r="B169" s="20" t="s">
        <v>1017</v>
      </c>
      <c r="C169" s="20" t="s">
        <v>1018</v>
      </c>
      <c r="D169" s="20" t="s">
        <v>1019</v>
      </c>
      <c r="E169" s="58" t="s">
        <v>1018</v>
      </c>
      <c r="F169" s="20" t="s">
        <v>1019</v>
      </c>
    </row>
    <row r="170" spans="1:6" x14ac:dyDescent="0.15">
      <c r="A170" s="45" t="s">
        <v>1180</v>
      </c>
      <c r="B170" s="20" t="s">
        <v>1017</v>
      </c>
      <c r="C170" s="20" t="s">
        <v>1018</v>
      </c>
      <c r="D170" s="20" t="s">
        <v>1019</v>
      </c>
      <c r="E170" s="58" t="s">
        <v>1018</v>
      </c>
      <c r="F170" s="20" t="s">
        <v>1019</v>
      </c>
    </row>
    <row r="171" spans="1:6" ht="30" x14ac:dyDescent="0.15">
      <c r="A171" s="45" t="s">
        <v>1181</v>
      </c>
      <c r="B171" s="20" t="s">
        <v>1017</v>
      </c>
      <c r="C171" s="20" t="s">
        <v>1018</v>
      </c>
      <c r="D171" s="20" t="s">
        <v>1019</v>
      </c>
      <c r="E171" s="58" t="s">
        <v>1018</v>
      </c>
      <c r="F171" s="20" t="s">
        <v>1019</v>
      </c>
    </row>
    <row r="172" spans="1:6" ht="30" x14ac:dyDescent="0.15">
      <c r="A172" s="45" t="s">
        <v>1182</v>
      </c>
      <c r="B172" s="20" t="s">
        <v>1017</v>
      </c>
      <c r="C172" s="20" t="s">
        <v>1018</v>
      </c>
      <c r="D172" s="20" t="s">
        <v>1019</v>
      </c>
      <c r="E172" s="58" t="s">
        <v>1018</v>
      </c>
      <c r="F172" s="20" t="s">
        <v>1019</v>
      </c>
    </row>
    <row r="173" spans="1:6" x14ac:dyDescent="0.15">
      <c r="A173" s="45" t="s">
        <v>1183</v>
      </c>
      <c r="B173" s="20" t="s">
        <v>1017</v>
      </c>
      <c r="C173" s="20" t="s">
        <v>1018</v>
      </c>
      <c r="D173" s="20" t="s">
        <v>1019</v>
      </c>
      <c r="E173" s="58" t="s">
        <v>1018</v>
      </c>
      <c r="F173" s="20" t="s">
        <v>1019</v>
      </c>
    </row>
    <row r="174" spans="1:6" x14ac:dyDescent="0.15">
      <c r="A174" s="45" t="s">
        <v>1184</v>
      </c>
      <c r="B174" s="20" t="s">
        <v>1017</v>
      </c>
      <c r="C174" s="20" t="s">
        <v>1018</v>
      </c>
      <c r="D174" s="20" t="s">
        <v>1019</v>
      </c>
      <c r="E174" s="58" t="s">
        <v>1018</v>
      </c>
      <c r="F174" s="20" t="s">
        <v>1019</v>
      </c>
    </row>
    <row r="175" spans="1:6" x14ac:dyDescent="0.15">
      <c r="A175" s="45" t="s">
        <v>1185</v>
      </c>
      <c r="B175" s="20" t="s">
        <v>1017</v>
      </c>
      <c r="C175" s="20" t="s">
        <v>1018</v>
      </c>
      <c r="D175" s="20" t="s">
        <v>1019</v>
      </c>
      <c r="E175" s="58" t="s">
        <v>1018</v>
      </c>
      <c r="F175" s="20" t="s">
        <v>1019</v>
      </c>
    </row>
    <row r="176" spans="1:6" ht="30" x14ac:dyDescent="0.15">
      <c r="A176" s="45" t="s">
        <v>1186</v>
      </c>
      <c r="B176" s="20" t="s">
        <v>1017</v>
      </c>
      <c r="C176" s="20" t="s">
        <v>1018</v>
      </c>
      <c r="D176" s="20" t="s">
        <v>1019</v>
      </c>
      <c r="E176" s="58" t="s">
        <v>1018</v>
      </c>
      <c r="F176" s="20" t="s">
        <v>1019</v>
      </c>
    </row>
    <row r="177" spans="1:6" x14ac:dyDescent="0.15">
      <c r="A177" s="45" t="s">
        <v>1187</v>
      </c>
      <c r="B177" s="20" t="s">
        <v>1017</v>
      </c>
      <c r="C177" s="20" t="s">
        <v>1018</v>
      </c>
      <c r="D177" s="20" t="s">
        <v>1019</v>
      </c>
      <c r="E177" s="58" t="s">
        <v>1018</v>
      </c>
      <c r="F177" s="20" t="s">
        <v>1019</v>
      </c>
    </row>
    <row r="178" spans="1:6" x14ac:dyDescent="0.15">
      <c r="A178" s="45" t="s">
        <v>1188</v>
      </c>
      <c r="B178" s="20" t="s">
        <v>1017</v>
      </c>
      <c r="C178" s="20" t="s">
        <v>1018</v>
      </c>
      <c r="D178" s="20" t="s">
        <v>1019</v>
      </c>
      <c r="E178" s="58" t="s">
        <v>1018</v>
      </c>
      <c r="F178" s="20" t="s">
        <v>1019</v>
      </c>
    </row>
    <row r="179" spans="1:6" x14ac:dyDescent="0.15">
      <c r="A179" s="45" t="s">
        <v>1189</v>
      </c>
      <c r="B179" s="20" t="s">
        <v>1017</v>
      </c>
      <c r="C179" s="20" t="s">
        <v>1018</v>
      </c>
      <c r="D179" s="20" t="s">
        <v>1019</v>
      </c>
      <c r="E179" s="58" t="s">
        <v>1018</v>
      </c>
      <c r="F179" s="20" t="s">
        <v>1019</v>
      </c>
    </row>
    <row r="180" spans="1:6" ht="30" x14ac:dyDescent="0.15">
      <c r="A180" s="45" t="s">
        <v>1190</v>
      </c>
      <c r="B180" s="20" t="s">
        <v>1017</v>
      </c>
      <c r="C180" s="20" t="s">
        <v>1018</v>
      </c>
      <c r="D180" s="20" t="s">
        <v>1019</v>
      </c>
      <c r="E180" s="58" t="s">
        <v>1018</v>
      </c>
      <c r="F180" s="20" t="s">
        <v>1019</v>
      </c>
    </row>
    <row r="181" spans="1:6" ht="30" x14ac:dyDescent="0.15">
      <c r="A181" s="45" t="s">
        <v>1191</v>
      </c>
      <c r="B181" s="20" t="s">
        <v>1017</v>
      </c>
      <c r="C181" s="20" t="s">
        <v>1018</v>
      </c>
      <c r="D181" s="20" t="s">
        <v>1019</v>
      </c>
      <c r="E181" s="58" t="s">
        <v>1018</v>
      </c>
      <c r="F181" s="20" t="s">
        <v>1019</v>
      </c>
    </row>
    <row r="182" spans="1:6" x14ac:dyDescent="0.15">
      <c r="A182" s="45" t="s">
        <v>1192</v>
      </c>
      <c r="B182" s="20" t="s">
        <v>1017</v>
      </c>
      <c r="C182" s="20" t="s">
        <v>1018</v>
      </c>
      <c r="D182" s="20" t="s">
        <v>1019</v>
      </c>
      <c r="E182" s="58" t="s">
        <v>1018</v>
      </c>
      <c r="F182" s="20" t="s">
        <v>1019</v>
      </c>
    </row>
    <row r="183" spans="1:6" x14ac:dyDescent="0.15">
      <c r="A183" s="45" t="s">
        <v>1193</v>
      </c>
      <c r="B183" s="20" t="s">
        <v>1017</v>
      </c>
      <c r="C183" s="20" t="s">
        <v>1018</v>
      </c>
      <c r="D183" s="20" t="s">
        <v>1019</v>
      </c>
      <c r="E183" s="58" t="s">
        <v>1018</v>
      </c>
      <c r="F183" s="20" t="s">
        <v>1019</v>
      </c>
    </row>
    <row r="184" spans="1:6" x14ac:dyDescent="0.15">
      <c r="A184" s="45" t="s">
        <v>1194</v>
      </c>
      <c r="B184" s="20" t="s">
        <v>1017</v>
      </c>
      <c r="C184" s="20" t="s">
        <v>1018</v>
      </c>
      <c r="D184" s="20" t="s">
        <v>1019</v>
      </c>
      <c r="E184" s="58" t="s">
        <v>1018</v>
      </c>
      <c r="F184" s="20" t="s">
        <v>1019</v>
      </c>
    </row>
    <row r="185" spans="1:6" x14ac:dyDescent="0.15">
      <c r="A185" s="45" t="s">
        <v>1195</v>
      </c>
      <c r="B185" s="20" t="s">
        <v>1017</v>
      </c>
      <c r="C185" s="20" t="s">
        <v>1018</v>
      </c>
      <c r="D185" s="20" t="s">
        <v>1019</v>
      </c>
      <c r="E185" s="45" t="s">
        <v>1018</v>
      </c>
      <c r="F185" s="20" t="s">
        <v>1019</v>
      </c>
    </row>
    <row r="186" spans="1:6" x14ac:dyDescent="0.15">
      <c r="A186" s="45" t="s">
        <v>1196</v>
      </c>
      <c r="B186" s="20" t="s">
        <v>1017</v>
      </c>
      <c r="C186" s="20" t="s">
        <v>1018</v>
      </c>
      <c r="D186" s="20" t="s">
        <v>1019</v>
      </c>
      <c r="E186" s="58" t="s">
        <v>1018</v>
      </c>
      <c r="F186" s="20" t="s">
        <v>1019</v>
      </c>
    </row>
    <row r="187" spans="1:6" x14ac:dyDescent="0.15">
      <c r="A187" s="45" t="s">
        <v>1197</v>
      </c>
      <c r="B187" s="20" t="s">
        <v>1017</v>
      </c>
      <c r="C187" s="20" t="s">
        <v>1018</v>
      </c>
      <c r="D187" s="20" t="s">
        <v>1019</v>
      </c>
      <c r="E187" s="58" t="s">
        <v>1018</v>
      </c>
      <c r="F187" s="20" t="s">
        <v>1019</v>
      </c>
    </row>
    <row r="188" spans="1:6" ht="30" x14ac:dyDescent="0.15">
      <c r="A188" s="45" t="s">
        <v>1198</v>
      </c>
      <c r="B188" s="20" t="s">
        <v>1017</v>
      </c>
      <c r="C188" s="20" t="s">
        <v>1018</v>
      </c>
      <c r="D188" s="20" t="s">
        <v>1019</v>
      </c>
      <c r="E188" s="58" t="s">
        <v>1018</v>
      </c>
      <c r="F188" s="20" t="s">
        <v>1019</v>
      </c>
    </row>
    <row r="189" spans="1:6" x14ac:dyDescent="0.15">
      <c r="A189" s="45" t="s">
        <v>1199</v>
      </c>
      <c r="B189" s="20" t="s">
        <v>1017</v>
      </c>
      <c r="C189" s="20" t="s">
        <v>1018</v>
      </c>
      <c r="D189" s="20" t="s">
        <v>1019</v>
      </c>
      <c r="E189" s="58" t="s">
        <v>1018</v>
      </c>
      <c r="F189" s="20" t="s">
        <v>1019</v>
      </c>
    </row>
    <row r="190" spans="1:6" x14ac:dyDescent="0.15">
      <c r="A190" s="45" t="s">
        <v>1200</v>
      </c>
      <c r="B190" s="20" t="s">
        <v>1017</v>
      </c>
      <c r="C190" s="20" t="s">
        <v>1018</v>
      </c>
      <c r="D190" s="20" t="s">
        <v>1019</v>
      </c>
      <c r="E190" s="58" t="s">
        <v>1018</v>
      </c>
      <c r="F190" s="20" t="s">
        <v>1019</v>
      </c>
    </row>
    <row r="191" spans="1:6" x14ac:dyDescent="0.15">
      <c r="A191" s="45" t="s">
        <v>1201</v>
      </c>
      <c r="B191" s="20" t="s">
        <v>1017</v>
      </c>
      <c r="C191" s="20" t="s">
        <v>1018</v>
      </c>
      <c r="D191" s="20" t="s">
        <v>1019</v>
      </c>
      <c r="E191" s="58" t="s">
        <v>1018</v>
      </c>
      <c r="F191" s="20" t="s">
        <v>1019</v>
      </c>
    </row>
    <row r="192" spans="1:6" x14ac:dyDescent="0.15">
      <c r="A192" s="45" t="s">
        <v>1202</v>
      </c>
      <c r="B192" s="20" t="s">
        <v>1017</v>
      </c>
      <c r="C192" s="20" t="s">
        <v>1018</v>
      </c>
      <c r="D192" s="20" t="s">
        <v>1019</v>
      </c>
      <c r="E192" s="58" t="s">
        <v>1018</v>
      </c>
      <c r="F192" s="20" t="s">
        <v>1019</v>
      </c>
    </row>
    <row r="193" spans="1:6" x14ac:dyDescent="0.15">
      <c r="A193" s="45" t="s">
        <v>1203</v>
      </c>
      <c r="B193" s="20" t="s">
        <v>1017</v>
      </c>
      <c r="C193" s="20" t="s">
        <v>1018</v>
      </c>
      <c r="D193" s="20" t="s">
        <v>1019</v>
      </c>
      <c r="E193" s="58" t="s">
        <v>1018</v>
      </c>
      <c r="F193" s="20" t="s">
        <v>1019</v>
      </c>
    </row>
    <row r="194" spans="1:6" x14ac:dyDescent="0.15">
      <c r="A194" s="45" t="s">
        <v>1204</v>
      </c>
      <c r="B194" s="20" t="s">
        <v>1017</v>
      </c>
      <c r="C194" s="20" t="s">
        <v>1018</v>
      </c>
      <c r="D194" s="20" t="s">
        <v>1019</v>
      </c>
      <c r="E194" s="58" t="s">
        <v>1018</v>
      </c>
      <c r="F194" s="20" t="s">
        <v>1019</v>
      </c>
    </row>
    <row r="195" spans="1:6" x14ac:dyDescent="0.15">
      <c r="A195" s="45" t="s">
        <v>1205</v>
      </c>
      <c r="B195" s="20" t="s">
        <v>1017</v>
      </c>
      <c r="C195" s="20" t="s">
        <v>1018</v>
      </c>
      <c r="D195" s="20" t="s">
        <v>1019</v>
      </c>
      <c r="E195" s="58" t="s">
        <v>1018</v>
      </c>
      <c r="F195" s="20" t="s">
        <v>1019</v>
      </c>
    </row>
    <row r="196" spans="1:6" x14ac:dyDescent="0.15">
      <c r="A196" s="45" t="s">
        <v>1206</v>
      </c>
      <c r="B196" s="20" t="s">
        <v>1017</v>
      </c>
      <c r="C196" s="20" t="s">
        <v>1018</v>
      </c>
      <c r="D196" s="20" t="s">
        <v>1019</v>
      </c>
      <c r="E196" s="58" t="s">
        <v>1018</v>
      </c>
      <c r="F196" s="20" t="s">
        <v>1019</v>
      </c>
    </row>
    <row r="197" spans="1:6" x14ac:dyDescent="0.15">
      <c r="A197" s="45" t="s">
        <v>1207</v>
      </c>
      <c r="B197" s="20" t="s">
        <v>1017</v>
      </c>
      <c r="C197" s="20" t="s">
        <v>1018</v>
      </c>
      <c r="D197" s="20" t="s">
        <v>1019</v>
      </c>
      <c r="E197" s="58" t="s">
        <v>1018</v>
      </c>
      <c r="F197" s="20" t="s">
        <v>1019</v>
      </c>
    </row>
    <row r="198" spans="1:6" x14ac:dyDescent="0.15">
      <c r="A198" s="45" t="s">
        <v>1208</v>
      </c>
      <c r="B198" s="20" t="s">
        <v>1017</v>
      </c>
      <c r="C198" s="20" t="s">
        <v>1018</v>
      </c>
      <c r="D198" s="20" t="s">
        <v>1019</v>
      </c>
      <c r="E198" s="58" t="s">
        <v>1018</v>
      </c>
      <c r="F198" s="20" t="s">
        <v>1019</v>
      </c>
    </row>
    <row r="199" spans="1:6" ht="30" x14ac:dyDescent="0.15">
      <c r="A199" s="45" t="s">
        <v>1209</v>
      </c>
      <c r="B199" s="20" t="s">
        <v>1017</v>
      </c>
      <c r="C199" s="20" t="s">
        <v>1018</v>
      </c>
      <c r="D199" s="20" t="s">
        <v>1019</v>
      </c>
      <c r="E199" s="58" t="s">
        <v>1018</v>
      </c>
      <c r="F199" s="20" t="s">
        <v>1019</v>
      </c>
    </row>
    <row r="200" spans="1:6" ht="30" x14ac:dyDescent="0.15">
      <c r="A200" s="45" t="s">
        <v>1210</v>
      </c>
      <c r="B200" s="20" t="s">
        <v>1017</v>
      </c>
      <c r="C200" s="20" t="s">
        <v>1018</v>
      </c>
      <c r="D200" s="20" t="s">
        <v>1019</v>
      </c>
      <c r="E200" s="58" t="s">
        <v>1018</v>
      </c>
      <c r="F200" s="20" t="s">
        <v>1019</v>
      </c>
    </row>
    <row r="201" spans="1:6" ht="30" x14ac:dyDescent="0.15">
      <c r="A201" s="45" t="s">
        <v>1211</v>
      </c>
      <c r="B201" s="20" t="s">
        <v>1017</v>
      </c>
      <c r="C201" s="20" t="s">
        <v>1018</v>
      </c>
      <c r="D201" s="20" t="s">
        <v>1019</v>
      </c>
      <c r="E201" s="58" t="s">
        <v>1018</v>
      </c>
      <c r="F201" s="20" t="s">
        <v>1019</v>
      </c>
    </row>
    <row r="202" spans="1:6" x14ac:dyDescent="0.15">
      <c r="A202" s="45" t="s">
        <v>1212</v>
      </c>
      <c r="B202" s="20" t="s">
        <v>1017</v>
      </c>
      <c r="C202" s="20" t="s">
        <v>1018</v>
      </c>
      <c r="D202" s="20" t="s">
        <v>1019</v>
      </c>
      <c r="E202" s="58" t="s">
        <v>1018</v>
      </c>
      <c r="F202" s="20" t="s">
        <v>1019</v>
      </c>
    </row>
    <row r="203" spans="1:6" x14ac:dyDescent="0.15">
      <c r="A203" s="45" t="s">
        <v>1213</v>
      </c>
      <c r="B203" s="20" t="s">
        <v>1017</v>
      </c>
      <c r="C203" s="20" t="s">
        <v>1018</v>
      </c>
      <c r="D203" s="20" t="s">
        <v>1019</v>
      </c>
      <c r="E203" s="58" t="s">
        <v>1018</v>
      </c>
      <c r="F203" s="20" t="s">
        <v>1019</v>
      </c>
    </row>
    <row r="204" spans="1:6" x14ac:dyDescent="0.15">
      <c r="A204" s="45" t="s">
        <v>1214</v>
      </c>
      <c r="B204" s="20" t="s">
        <v>1017</v>
      </c>
      <c r="C204" s="20" t="s">
        <v>1018</v>
      </c>
      <c r="D204" s="20" t="s">
        <v>1019</v>
      </c>
      <c r="E204" s="58" t="s">
        <v>1018</v>
      </c>
      <c r="F204" s="20" t="s">
        <v>1019</v>
      </c>
    </row>
    <row r="205" spans="1:6" x14ac:dyDescent="0.15">
      <c r="A205" s="45" t="s">
        <v>1215</v>
      </c>
      <c r="B205" s="20" t="s">
        <v>1017</v>
      </c>
      <c r="C205" s="20" t="s">
        <v>1018</v>
      </c>
      <c r="D205" s="20" t="s">
        <v>1019</v>
      </c>
      <c r="E205" s="58" t="s">
        <v>1018</v>
      </c>
      <c r="F205" s="20" t="s">
        <v>1019</v>
      </c>
    </row>
    <row r="206" spans="1:6" x14ac:dyDescent="0.15">
      <c r="A206" s="45" t="s">
        <v>1216</v>
      </c>
      <c r="B206" s="20" t="s">
        <v>1017</v>
      </c>
      <c r="C206" s="20" t="s">
        <v>1018</v>
      </c>
      <c r="D206" s="20" t="s">
        <v>1019</v>
      </c>
      <c r="E206" s="58" t="s">
        <v>1018</v>
      </c>
      <c r="F206" s="20" t="s">
        <v>1019</v>
      </c>
    </row>
    <row r="207" spans="1:6" x14ac:dyDescent="0.15">
      <c r="A207" s="45" t="s">
        <v>1217</v>
      </c>
      <c r="B207" s="20" t="s">
        <v>1017</v>
      </c>
      <c r="C207" s="20" t="s">
        <v>1018</v>
      </c>
      <c r="D207" s="20" t="s">
        <v>1019</v>
      </c>
      <c r="E207" s="58" t="s">
        <v>1018</v>
      </c>
      <c r="F207" s="20" t="s">
        <v>1019</v>
      </c>
    </row>
    <row r="208" spans="1:6" x14ac:dyDescent="0.15">
      <c r="A208" s="45" t="s">
        <v>1218</v>
      </c>
      <c r="B208" s="20" t="s">
        <v>1017</v>
      </c>
      <c r="C208" s="20" t="s">
        <v>1018</v>
      </c>
      <c r="D208" s="20" t="s">
        <v>1019</v>
      </c>
      <c r="E208" s="58" t="s">
        <v>1018</v>
      </c>
      <c r="F208" s="20" t="s">
        <v>1019</v>
      </c>
    </row>
    <row r="209" spans="1:6" x14ac:dyDescent="0.15">
      <c r="A209" s="45" t="s">
        <v>1219</v>
      </c>
      <c r="B209" s="20" t="s">
        <v>1017</v>
      </c>
      <c r="C209" s="20" t="s">
        <v>1018</v>
      </c>
      <c r="D209" s="20" t="s">
        <v>1019</v>
      </c>
      <c r="E209" s="58" t="s">
        <v>1018</v>
      </c>
      <c r="F209" s="20" t="s">
        <v>1019</v>
      </c>
    </row>
    <row r="210" spans="1:6" x14ac:dyDescent="0.15">
      <c r="A210" s="45" t="s">
        <v>1220</v>
      </c>
      <c r="B210" s="20" t="s">
        <v>1017</v>
      </c>
      <c r="C210" s="20" t="s">
        <v>1018</v>
      </c>
      <c r="D210" s="20" t="s">
        <v>1019</v>
      </c>
      <c r="E210" s="58" t="s">
        <v>1018</v>
      </c>
      <c r="F210" s="20" t="s">
        <v>1019</v>
      </c>
    </row>
    <row r="211" spans="1:6" x14ac:dyDescent="0.15">
      <c r="A211" s="45" t="s">
        <v>1221</v>
      </c>
      <c r="B211" s="20" t="s">
        <v>1017</v>
      </c>
      <c r="C211" s="20" t="s">
        <v>1018</v>
      </c>
      <c r="D211" s="20" t="s">
        <v>1019</v>
      </c>
      <c r="E211" s="58" t="s">
        <v>1018</v>
      </c>
      <c r="F211" s="20" t="s">
        <v>1019</v>
      </c>
    </row>
    <row r="212" spans="1:6" ht="30" x14ac:dyDescent="0.15">
      <c r="A212" s="45" t="s">
        <v>1222</v>
      </c>
      <c r="B212" s="20" t="s">
        <v>1017</v>
      </c>
      <c r="C212" s="20" t="s">
        <v>1018</v>
      </c>
      <c r="D212" s="20" t="s">
        <v>1019</v>
      </c>
      <c r="E212" s="58" t="s">
        <v>1018</v>
      </c>
      <c r="F212" s="20" t="s">
        <v>1019</v>
      </c>
    </row>
    <row r="213" spans="1:6" ht="30" x14ac:dyDescent="0.15">
      <c r="A213" s="45" t="s">
        <v>1223</v>
      </c>
      <c r="B213" s="20" t="s">
        <v>1017</v>
      </c>
      <c r="C213" s="20" t="s">
        <v>1018</v>
      </c>
      <c r="D213" s="20" t="s">
        <v>1019</v>
      </c>
      <c r="E213" s="58" t="s">
        <v>1018</v>
      </c>
      <c r="F213" s="20" t="s">
        <v>1019</v>
      </c>
    </row>
    <row r="214" spans="1:6" ht="30" x14ac:dyDescent="0.15">
      <c r="A214" s="45" t="s">
        <v>1224</v>
      </c>
      <c r="B214" s="20" t="s">
        <v>1017</v>
      </c>
      <c r="C214" s="20" t="s">
        <v>1018</v>
      </c>
      <c r="D214" s="20" t="s">
        <v>1019</v>
      </c>
      <c r="E214" s="58" t="s">
        <v>1018</v>
      </c>
      <c r="F214" s="20" t="s">
        <v>1019</v>
      </c>
    </row>
    <row r="215" spans="1:6" x14ac:dyDescent="0.15">
      <c r="A215" s="45" t="s">
        <v>1225</v>
      </c>
      <c r="B215" s="20" t="s">
        <v>1017</v>
      </c>
      <c r="C215" s="20" t="s">
        <v>1018</v>
      </c>
      <c r="D215" s="20" t="s">
        <v>1019</v>
      </c>
      <c r="E215" s="58" t="s">
        <v>1018</v>
      </c>
      <c r="F215" s="20" t="s">
        <v>1019</v>
      </c>
    </row>
    <row r="216" spans="1:6" ht="30" x14ac:dyDescent="0.15">
      <c r="A216" s="45" t="s">
        <v>1226</v>
      </c>
      <c r="B216" s="20" t="s">
        <v>1017</v>
      </c>
      <c r="C216" s="20" t="s">
        <v>1018</v>
      </c>
      <c r="D216" s="20" t="s">
        <v>1019</v>
      </c>
      <c r="E216" s="58" t="s">
        <v>1018</v>
      </c>
      <c r="F216" s="20" t="s">
        <v>1019</v>
      </c>
    </row>
    <row r="217" spans="1:6" x14ac:dyDescent="0.15">
      <c r="A217" s="45" t="s">
        <v>1227</v>
      </c>
      <c r="B217" s="20" t="s">
        <v>1017</v>
      </c>
      <c r="C217" s="20" t="s">
        <v>1018</v>
      </c>
      <c r="D217" s="20" t="s">
        <v>1019</v>
      </c>
      <c r="E217" s="58" t="s">
        <v>1018</v>
      </c>
      <c r="F217" s="20" t="s">
        <v>1019</v>
      </c>
    </row>
    <row r="218" spans="1:6" x14ac:dyDescent="0.15">
      <c r="A218" s="45" t="s">
        <v>1228</v>
      </c>
      <c r="B218" s="20" t="s">
        <v>1017</v>
      </c>
      <c r="C218" s="20" t="s">
        <v>1018</v>
      </c>
      <c r="D218" s="20" t="s">
        <v>1019</v>
      </c>
      <c r="E218" s="58" t="s">
        <v>1018</v>
      </c>
      <c r="F218" s="20" t="s">
        <v>1019</v>
      </c>
    </row>
    <row r="219" spans="1:6" x14ac:dyDescent="0.15">
      <c r="A219" s="45" t="s">
        <v>1229</v>
      </c>
      <c r="B219" s="20" t="s">
        <v>1017</v>
      </c>
      <c r="C219" s="20" t="s">
        <v>1018</v>
      </c>
      <c r="D219" s="20" t="s">
        <v>1019</v>
      </c>
      <c r="E219" s="58" t="s">
        <v>1018</v>
      </c>
      <c r="F219" s="20" t="s">
        <v>1019</v>
      </c>
    </row>
    <row r="220" spans="1:6" x14ac:dyDescent="0.15">
      <c r="A220" s="45" t="s">
        <v>1230</v>
      </c>
      <c r="B220" s="20" t="s">
        <v>1017</v>
      </c>
      <c r="C220" s="20" t="s">
        <v>1018</v>
      </c>
      <c r="D220" s="20" t="s">
        <v>1019</v>
      </c>
      <c r="E220" s="58" t="s">
        <v>1018</v>
      </c>
      <c r="F220" s="20" t="s">
        <v>1019</v>
      </c>
    </row>
    <row r="221" spans="1:6" x14ac:dyDescent="0.15">
      <c r="A221" s="45" t="s">
        <v>1231</v>
      </c>
      <c r="B221" s="20" t="s">
        <v>1017</v>
      </c>
      <c r="C221" s="20" t="s">
        <v>1018</v>
      </c>
      <c r="D221" s="20" t="s">
        <v>1019</v>
      </c>
      <c r="E221" s="58" t="s">
        <v>1018</v>
      </c>
      <c r="F221" s="20" t="s">
        <v>1019</v>
      </c>
    </row>
    <row r="222" spans="1:6" x14ac:dyDescent="0.15">
      <c r="A222" s="45" t="s">
        <v>1232</v>
      </c>
      <c r="B222" s="20" t="s">
        <v>1017</v>
      </c>
      <c r="C222" s="20" t="s">
        <v>1018</v>
      </c>
      <c r="D222" s="20" t="s">
        <v>1019</v>
      </c>
      <c r="E222" s="58" t="s">
        <v>1018</v>
      </c>
      <c r="F222" s="20" t="s">
        <v>1019</v>
      </c>
    </row>
    <row r="223" spans="1:6" ht="30" x14ac:dyDescent="0.15">
      <c r="A223" s="45" t="s">
        <v>1233</v>
      </c>
      <c r="B223" s="20" t="s">
        <v>1017</v>
      </c>
      <c r="C223" s="20" t="s">
        <v>1018</v>
      </c>
      <c r="D223" s="20" t="s">
        <v>1019</v>
      </c>
      <c r="E223" s="58" t="s">
        <v>1018</v>
      </c>
      <c r="F223" s="20" t="s">
        <v>1019</v>
      </c>
    </row>
    <row r="224" spans="1:6" ht="30" x14ac:dyDescent="0.15">
      <c r="A224" s="45" t="s">
        <v>1234</v>
      </c>
      <c r="B224" s="20" t="s">
        <v>1017</v>
      </c>
      <c r="C224" s="20" t="s">
        <v>1018</v>
      </c>
      <c r="D224" s="20" t="s">
        <v>1019</v>
      </c>
      <c r="E224" s="45" t="s">
        <v>1018</v>
      </c>
      <c r="F224" s="20" t="s">
        <v>1019</v>
      </c>
    </row>
    <row r="225" spans="1:6" ht="30" x14ac:dyDescent="0.15">
      <c r="A225" s="45" t="s">
        <v>1235</v>
      </c>
      <c r="B225" s="20" t="s">
        <v>1017</v>
      </c>
      <c r="C225" s="20" t="s">
        <v>1018</v>
      </c>
      <c r="D225" s="20" t="s">
        <v>1019</v>
      </c>
      <c r="E225" s="58" t="s">
        <v>1018</v>
      </c>
      <c r="F225" s="20" t="s">
        <v>1019</v>
      </c>
    </row>
    <row r="226" spans="1:6" ht="30" x14ac:dyDescent="0.15">
      <c r="A226" s="45" t="s">
        <v>1236</v>
      </c>
      <c r="B226" s="20" t="s">
        <v>1017</v>
      </c>
      <c r="C226" s="20" t="s">
        <v>1018</v>
      </c>
      <c r="D226" s="20" t="s">
        <v>1019</v>
      </c>
      <c r="E226" s="58" t="s">
        <v>1018</v>
      </c>
      <c r="F226" s="20" t="s">
        <v>1019</v>
      </c>
    </row>
    <row r="227" spans="1:6" ht="30" x14ac:dyDescent="0.15">
      <c r="A227" s="45" t="s">
        <v>1237</v>
      </c>
      <c r="B227" s="20" t="s">
        <v>1017</v>
      </c>
      <c r="C227" s="20" t="s">
        <v>1018</v>
      </c>
      <c r="D227" s="20" t="s">
        <v>1019</v>
      </c>
      <c r="E227" s="58" t="s">
        <v>1018</v>
      </c>
      <c r="F227" s="20" t="s">
        <v>1019</v>
      </c>
    </row>
    <row r="228" spans="1:6" ht="30" x14ac:dyDescent="0.15">
      <c r="A228" s="45" t="s">
        <v>1238</v>
      </c>
      <c r="B228" s="20" t="s">
        <v>1017</v>
      </c>
      <c r="C228" s="20" t="s">
        <v>1018</v>
      </c>
      <c r="D228" s="20" t="s">
        <v>1019</v>
      </c>
      <c r="E228" s="58" t="s">
        <v>1018</v>
      </c>
      <c r="F228" s="20" t="s">
        <v>1019</v>
      </c>
    </row>
    <row r="229" spans="1:6" x14ac:dyDescent="0.15">
      <c r="A229" s="45" t="s">
        <v>1239</v>
      </c>
      <c r="B229" s="20" t="s">
        <v>1017</v>
      </c>
      <c r="C229" s="20" t="s">
        <v>1018</v>
      </c>
      <c r="D229" s="20" t="s">
        <v>1019</v>
      </c>
      <c r="E229" s="58" t="s">
        <v>1018</v>
      </c>
      <c r="F229" s="20" t="s">
        <v>1019</v>
      </c>
    </row>
    <row r="230" spans="1:6" ht="30" x14ac:dyDescent="0.15">
      <c r="A230" s="45" t="s">
        <v>1240</v>
      </c>
      <c r="B230" s="20" t="s">
        <v>1017</v>
      </c>
      <c r="C230" s="20" t="s">
        <v>1018</v>
      </c>
      <c r="D230" s="20" t="s">
        <v>1019</v>
      </c>
      <c r="E230" s="58" t="s">
        <v>1018</v>
      </c>
      <c r="F230" s="20" t="s">
        <v>1019</v>
      </c>
    </row>
    <row r="231" spans="1:6" ht="30" x14ac:dyDescent="0.15">
      <c r="A231" s="45" t="s">
        <v>1241</v>
      </c>
      <c r="B231" s="20" t="s">
        <v>1017</v>
      </c>
      <c r="C231" s="20" t="s">
        <v>1018</v>
      </c>
      <c r="D231" s="20" t="s">
        <v>1019</v>
      </c>
      <c r="E231" s="58" t="s">
        <v>1018</v>
      </c>
      <c r="F231" s="20" t="s">
        <v>1019</v>
      </c>
    </row>
    <row r="232" spans="1:6" x14ac:dyDescent="0.15">
      <c r="A232" s="45" t="s">
        <v>1242</v>
      </c>
      <c r="B232" s="20" t="s">
        <v>1017</v>
      </c>
      <c r="C232" s="20" t="s">
        <v>1018</v>
      </c>
      <c r="D232" s="20" t="s">
        <v>1019</v>
      </c>
      <c r="E232" s="58" t="s">
        <v>1018</v>
      </c>
      <c r="F232" s="20" t="s">
        <v>1019</v>
      </c>
    </row>
    <row r="233" spans="1:6" x14ac:dyDescent="0.15">
      <c r="A233" s="45" t="s">
        <v>1243</v>
      </c>
      <c r="B233" s="20" t="s">
        <v>1017</v>
      </c>
      <c r="C233" s="20" t="s">
        <v>1018</v>
      </c>
      <c r="D233" s="20" t="s">
        <v>1019</v>
      </c>
      <c r="E233" s="58" t="s">
        <v>1018</v>
      </c>
      <c r="F233" s="20" t="s">
        <v>1019</v>
      </c>
    </row>
    <row r="234" spans="1:6" x14ac:dyDescent="0.15">
      <c r="A234" s="45" t="s">
        <v>1244</v>
      </c>
      <c r="B234" s="20" t="s">
        <v>1017</v>
      </c>
      <c r="C234" s="20" t="s">
        <v>1018</v>
      </c>
      <c r="D234" s="20" t="s">
        <v>1019</v>
      </c>
      <c r="E234" s="58" t="s">
        <v>1018</v>
      </c>
      <c r="F234" s="20" t="s">
        <v>1019</v>
      </c>
    </row>
    <row r="235" spans="1:6" x14ac:dyDescent="0.15">
      <c r="A235" s="45" t="s">
        <v>1245</v>
      </c>
      <c r="B235" s="20" t="s">
        <v>1017</v>
      </c>
      <c r="C235" s="20" t="s">
        <v>1018</v>
      </c>
      <c r="D235" s="20" t="s">
        <v>1019</v>
      </c>
      <c r="E235" s="58" t="s">
        <v>1018</v>
      </c>
      <c r="F235" s="20" t="s">
        <v>1019</v>
      </c>
    </row>
    <row r="236" spans="1:6" x14ac:dyDescent="0.15">
      <c r="A236" s="45" t="s">
        <v>1246</v>
      </c>
      <c r="B236" s="20" t="s">
        <v>1017</v>
      </c>
      <c r="C236" s="20" t="s">
        <v>1018</v>
      </c>
      <c r="D236" s="20" t="s">
        <v>1019</v>
      </c>
      <c r="E236" s="58" t="s">
        <v>1018</v>
      </c>
      <c r="F236" s="20" t="s">
        <v>1019</v>
      </c>
    </row>
    <row r="237" spans="1:6" x14ac:dyDescent="0.15">
      <c r="A237" s="45" t="s">
        <v>1247</v>
      </c>
      <c r="B237" s="20" t="s">
        <v>1017</v>
      </c>
      <c r="C237" s="20" t="s">
        <v>1018</v>
      </c>
      <c r="D237" s="20" t="s">
        <v>1019</v>
      </c>
      <c r="E237" s="58" t="s">
        <v>1018</v>
      </c>
      <c r="F237" s="20" t="s">
        <v>1019</v>
      </c>
    </row>
    <row r="238" spans="1:6" ht="30" x14ac:dyDescent="0.15">
      <c r="A238" s="45" t="s">
        <v>1248</v>
      </c>
      <c r="B238" s="20" t="s">
        <v>1017</v>
      </c>
      <c r="C238" s="20" t="s">
        <v>1018</v>
      </c>
      <c r="D238" s="20" t="s">
        <v>1019</v>
      </c>
      <c r="E238" s="58" t="s">
        <v>1018</v>
      </c>
      <c r="F238" s="20" t="s">
        <v>1019</v>
      </c>
    </row>
    <row r="239" spans="1:6" x14ac:dyDescent="0.15">
      <c r="A239" s="45" t="s">
        <v>1249</v>
      </c>
      <c r="B239" s="20" t="s">
        <v>1017</v>
      </c>
      <c r="C239" s="20" t="s">
        <v>1018</v>
      </c>
      <c r="D239" s="20" t="s">
        <v>1019</v>
      </c>
      <c r="E239" s="58" t="s">
        <v>1018</v>
      </c>
      <c r="F239" s="20" t="s">
        <v>1019</v>
      </c>
    </row>
    <row r="240" spans="1:6" ht="30" x14ac:dyDescent="0.15">
      <c r="A240" s="45" t="s">
        <v>1250</v>
      </c>
      <c r="B240" s="20" t="s">
        <v>1017</v>
      </c>
      <c r="C240" s="20" t="s">
        <v>1018</v>
      </c>
      <c r="D240" s="20" t="s">
        <v>1019</v>
      </c>
      <c r="E240" s="58" t="s">
        <v>1018</v>
      </c>
      <c r="F240" s="20" t="s">
        <v>1019</v>
      </c>
    </row>
    <row r="241" spans="1:6" x14ac:dyDescent="0.15">
      <c r="A241" s="45" t="s">
        <v>1251</v>
      </c>
      <c r="B241" s="20" t="s">
        <v>1017</v>
      </c>
      <c r="C241" s="20" t="s">
        <v>1018</v>
      </c>
      <c r="D241" s="20" t="s">
        <v>1019</v>
      </c>
      <c r="E241" s="58" t="s">
        <v>1018</v>
      </c>
      <c r="F241" s="20" t="s">
        <v>1019</v>
      </c>
    </row>
    <row r="242" spans="1:6" x14ac:dyDescent="0.15">
      <c r="A242" s="45" t="s">
        <v>1252</v>
      </c>
      <c r="B242" s="20" t="s">
        <v>1017</v>
      </c>
      <c r="C242" s="20" t="s">
        <v>1018</v>
      </c>
      <c r="D242" s="20" t="s">
        <v>1019</v>
      </c>
      <c r="E242" s="58" t="s">
        <v>1018</v>
      </c>
      <c r="F242" s="20" t="s">
        <v>1019</v>
      </c>
    </row>
    <row r="243" spans="1:6" x14ac:dyDescent="0.15">
      <c r="A243" s="45" t="s">
        <v>1253</v>
      </c>
      <c r="B243" s="20" t="s">
        <v>1017</v>
      </c>
      <c r="C243" s="20" t="s">
        <v>1018</v>
      </c>
      <c r="D243" s="20" t="s">
        <v>1019</v>
      </c>
      <c r="E243" s="58" t="s">
        <v>1018</v>
      </c>
      <c r="F243" s="20" t="s">
        <v>1019</v>
      </c>
    </row>
    <row r="244" spans="1:6" x14ac:dyDescent="0.15">
      <c r="A244" s="45" t="s">
        <v>1254</v>
      </c>
      <c r="B244" s="20" t="s">
        <v>1017</v>
      </c>
      <c r="C244" s="20" t="s">
        <v>1018</v>
      </c>
      <c r="D244" s="20" t="s">
        <v>1019</v>
      </c>
      <c r="E244" s="58" t="s">
        <v>1018</v>
      </c>
      <c r="F244" s="20" t="s">
        <v>1019</v>
      </c>
    </row>
    <row r="245" spans="1:6" x14ac:dyDescent="0.15">
      <c r="A245" s="45" t="s">
        <v>1255</v>
      </c>
      <c r="B245" s="20" t="s">
        <v>1017</v>
      </c>
      <c r="C245" s="20" t="s">
        <v>1018</v>
      </c>
      <c r="D245" s="20" t="s">
        <v>1019</v>
      </c>
      <c r="E245" s="58" t="s">
        <v>1018</v>
      </c>
      <c r="F245" s="20" t="s">
        <v>1019</v>
      </c>
    </row>
    <row r="246" spans="1:6" x14ac:dyDescent="0.15">
      <c r="A246" s="45" t="s">
        <v>1256</v>
      </c>
      <c r="B246" s="20" t="s">
        <v>1017</v>
      </c>
      <c r="C246" s="20" t="s">
        <v>1018</v>
      </c>
      <c r="D246" s="20" t="s">
        <v>1019</v>
      </c>
      <c r="E246" s="58" t="s">
        <v>1018</v>
      </c>
      <c r="F246" s="20" t="s">
        <v>1019</v>
      </c>
    </row>
    <row r="247" spans="1:6" x14ac:dyDescent="0.15">
      <c r="A247" s="45" t="s">
        <v>1257</v>
      </c>
      <c r="B247" s="20" t="s">
        <v>1017</v>
      </c>
      <c r="C247" s="20" t="s">
        <v>1018</v>
      </c>
      <c r="D247" s="20" t="s">
        <v>1019</v>
      </c>
      <c r="E247" s="58" t="s">
        <v>1018</v>
      </c>
      <c r="F247" s="20" t="s">
        <v>1019</v>
      </c>
    </row>
    <row r="248" spans="1:6" x14ac:dyDescent="0.15">
      <c r="A248" s="45" t="s">
        <v>1258</v>
      </c>
      <c r="B248" s="20" t="s">
        <v>1017</v>
      </c>
      <c r="C248" s="20" t="s">
        <v>1018</v>
      </c>
      <c r="D248" s="20" t="s">
        <v>1019</v>
      </c>
      <c r="E248" s="58" t="s">
        <v>1018</v>
      </c>
      <c r="F248" s="20" t="s">
        <v>1019</v>
      </c>
    </row>
    <row r="249" spans="1:6" x14ac:dyDescent="0.15">
      <c r="A249" s="45" t="s">
        <v>1259</v>
      </c>
      <c r="B249" s="20" t="s">
        <v>1017</v>
      </c>
      <c r="C249" s="20" t="s">
        <v>1018</v>
      </c>
      <c r="D249" s="20" t="s">
        <v>1019</v>
      </c>
      <c r="E249" s="58" t="s">
        <v>1018</v>
      </c>
      <c r="F249" s="20" t="s">
        <v>1019</v>
      </c>
    </row>
    <row r="250" spans="1:6" ht="30" x14ac:dyDescent="0.15">
      <c r="A250" s="45" t="s">
        <v>1260</v>
      </c>
      <c r="B250" s="20" t="s">
        <v>1017</v>
      </c>
      <c r="C250" s="20" t="s">
        <v>1018</v>
      </c>
      <c r="D250" s="20" t="s">
        <v>1019</v>
      </c>
      <c r="E250" s="58" t="s">
        <v>1018</v>
      </c>
      <c r="F250" s="20" t="s">
        <v>1019</v>
      </c>
    </row>
    <row r="251" spans="1:6" x14ac:dyDescent="0.15">
      <c r="A251" s="45" t="s">
        <v>1261</v>
      </c>
      <c r="B251" s="20" t="s">
        <v>1017</v>
      </c>
      <c r="C251" s="20" t="s">
        <v>1018</v>
      </c>
      <c r="D251" s="20" t="s">
        <v>1019</v>
      </c>
      <c r="E251" s="58" t="s">
        <v>1018</v>
      </c>
      <c r="F251" s="20" t="s">
        <v>1019</v>
      </c>
    </row>
    <row r="252" spans="1:6" x14ac:dyDescent="0.15">
      <c r="A252" s="45" t="s">
        <v>1262</v>
      </c>
      <c r="B252" s="20" t="s">
        <v>1017</v>
      </c>
      <c r="C252" s="20" t="s">
        <v>1018</v>
      </c>
      <c r="D252" s="20" t="s">
        <v>1019</v>
      </c>
      <c r="E252" s="58" t="s">
        <v>1018</v>
      </c>
      <c r="F252" s="20" t="s">
        <v>1019</v>
      </c>
    </row>
    <row r="253" spans="1:6" x14ac:dyDescent="0.15">
      <c r="A253" s="45" t="s">
        <v>1263</v>
      </c>
      <c r="B253" s="20" t="s">
        <v>1017</v>
      </c>
      <c r="C253" s="20" t="s">
        <v>1018</v>
      </c>
      <c r="D253" s="20" t="s">
        <v>1019</v>
      </c>
      <c r="E253" s="58" t="s">
        <v>1018</v>
      </c>
      <c r="F253" s="20" t="s">
        <v>1019</v>
      </c>
    </row>
    <row r="254" spans="1:6" x14ac:dyDescent="0.15">
      <c r="A254" s="45" t="s">
        <v>1264</v>
      </c>
      <c r="B254" s="20" t="s">
        <v>1017</v>
      </c>
      <c r="C254" s="20" t="s">
        <v>1018</v>
      </c>
      <c r="D254" s="20" t="s">
        <v>1019</v>
      </c>
      <c r="E254" s="58" t="s">
        <v>1018</v>
      </c>
      <c r="F254" s="20" t="s">
        <v>1019</v>
      </c>
    </row>
    <row r="255" spans="1:6" x14ac:dyDescent="0.15">
      <c r="A255" s="45" t="s">
        <v>1265</v>
      </c>
      <c r="B255" s="20" t="s">
        <v>1017</v>
      </c>
      <c r="C255" s="20" t="s">
        <v>1018</v>
      </c>
      <c r="D255" s="20" t="s">
        <v>1019</v>
      </c>
      <c r="E255" s="58" t="s">
        <v>1018</v>
      </c>
      <c r="F255" s="20" t="s">
        <v>1019</v>
      </c>
    </row>
    <row r="256" spans="1:6" x14ac:dyDescent="0.15">
      <c r="A256" s="45" t="s">
        <v>1266</v>
      </c>
      <c r="B256" s="20" t="s">
        <v>1017</v>
      </c>
      <c r="C256" s="20" t="s">
        <v>1018</v>
      </c>
      <c r="D256" s="20" t="s">
        <v>1019</v>
      </c>
      <c r="E256" s="58" t="s">
        <v>1018</v>
      </c>
      <c r="F256" s="20" t="s">
        <v>1019</v>
      </c>
    </row>
    <row r="257" spans="1:6" x14ac:dyDescent="0.15">
      <c r="A257" s="45" t="s">
        <v>1267</v>
      </c>
      <c r="B257" s="20" t="s">
        <v>1017</v>
      </c>
      <c r="C257" s="20" t="s">
        <v>1018</v>
      </c>
      <c r="D257" s="20" t="s">
        <v>1019</v>
      </c>
      <c r="E257" s="58" t="s">
        <v>1018</v>
      </c>
      <c r="F257" s="20" t="s">
        <v>1019</v>
      </c>
    </row>
    <row r="258" spans="1:6" x14ac:dyDescent="0.15">
      <c r="A258" s="45" t="s">
        <v>1268</v>
      </c>
      <c r="B258" s="20" t="s">
        <v>1017</v>
      </c>
      <c r="C258" s="20" t="s">
        <v>1018</v>
      </c>
      <c r="D258" s="20" t="s">
        <v>1019</v>
      </c>
      <c r="E258" s="58" t="s">
        <v>1018</v>
      </c>
      <c r="F258" s="20" t="s">
        <v>1019</v>
      </c>
    </row>
    <row r="259" spans="1:6" x14ac:dyDescent="0.15">
      <c r="A259" s="45" t="s">
        <v>1269</v>
      </c>
      <c r="B259" s="20" t="s">
        <v>1017</v>
      </c>
      <c r="C259" s="20" t="s">
        <v>1018</v>
      </c>
      <c r="D259" s="20" t="s">
        <v>1019</v>
      </c>
      <c r="E259" s="58" t="s">
        <v>1018</v>
      </c>
      <c r="F259" s="20" t="s">
        <v>1019</v>
      </c>
    </row>
    <row r="260" spans="1:6" x14ac:dyDescent="0.15">
      <c r="A260" s="45" t="s">
        <v>1270</v>
      </c>
      <c r="B260" s="20" t="s">
        <v>1017</v>
      </c>
      <c r="C260" s="20" t="s">
        <v>1018</v>
      </c>
      <c r="D260" s="20" t="s">
        <v>1019</v>
      </c>
      <c r="E260" s="58" t="s">
        <v>1018</v>
      </c>
      <c r="F260" s="20" t="s">
        <v>1019</v>
      </c>
    </row>
    <row r="261" spans="1:6" ht="30" x14ac:dyDescent="0.15">
      <c r="A261" s="45" t="s">
        <v>1271</v>
      </c>
      <c r="B261" s="20" t="s">
        <v>1017</v>
      </c>
      <c r="C261" s="20" t="s">
        <v>1018</v>
      </c>
      <c r="D261" s="20" t="s">
        <v>1019</v>
      </c>
      <c r="E261" s="58" t="s">
        <v>1018</v>
      </c>
      <c r="F261" s="20" t="s">
        <v>1019</v>
      </c>
    </row>
    <row r="262" spans="1:6" x14ac:dyDescent="0.15">
      <c r="A262" s="45" t="s">
        <v>1272</v>
      </c>
      <c r="B262" s="20" t="s">
        <v>1017</v>
      </c>
      <c r="C262" s="20" t="s">
        <v>1018</v>
      </c>
      <c r="D262" s="20" t="s">
        <v>1019</v>
      </c>
      <c r="E262" s="58" t="s">
        <v>1018</v>
      </c>
      <c r="F262" s="20" t="s">
        <v>1019</v>
      </c>
    </row>
    <row r="263" spans="1:6" x14ac:dyDescent="0.15">
      <c r="A263" s="45" t="s">
        <v>1273</v>
      </c>
      <c r="B263" s="20" t="s">
        <v>1017</v>
      </c>
      <c r="C263" s="20" t="s">
        <v>1018</v>
      </c>
      <c r="D263" s="20" t="s">
        <v>1019</v>
      </c>
      <c r="E263" s="58" t="s">
        <v>1018</v>
      </c>
      <c r="F263" s="20" t="s">
        <v>1019</v>
      </c>
    </row>
    <row r="264" spans="1:6" x14ac:dyDescent="0.15">
      <c r="A264" s="45" t="s">
        <v>1274</v>
      </c>
      <c r="B264" s="20" t="s">
        <v>1017</v>
      </c>
      <c r="C264" s="20" t="s">
        <v>1018</v>
      </c>
      <c r="D264" s="20" t="s">
        <v>1019</v>
      </c>
      <c r="E264" s="58" t="s">
        <v>1018</v>
      </c>
      <c r="F264" s="20" t="s">
        <v>1019</v>
      </c>
    </row>
    <row r="265" spans="1:6" x14ac:dyDescent="0.15">
      <c r="A265" s="45" t="s">
        <v>1275</v>
      </c>
      <c r="B265" s="20" t="s">
        <v>1017</v>
      </c>
      <c r="C265" s="20" t="s">
        <v>1018</v>
      </c>
      <c r="D265" s="20" t="s">
        <v>1019</v>
      </c>
      <c r="E265" s="58" t="s">
        <v>1018</v>
      </c>
      <c r="F265" s="20" t="s">
        <v>1019</v>
      </c>
    </row>
    <row r="266" spans="1:6" x14ac:dyDescent="0.15">
      <c r="A266" s="45" t="s">
        <v>1276</v>
      </c>
      <c r="B266" s="20" t="s">
        <v>1017</v>
      </c>
      <c r="C266" s="20" t="s">
        <v>1018</v>
      </c>
      <c r="D266" s="20" t="s">
        <v>1019</v>
      </c>
      <c r="E266" s="58" t="s">
        <v>1018</v>
      </c>
      <c r="F266" s="20" t="s">
        <v>1019</v>
      </c>
    </row>
    <row r="267" spans="1:6" x14ac:dyDescent="0.15">
      <c r="A267" s="45" t="s">
        <v>1277</v>
      </c>
      <c r="B267" s="20" t="s">
        <v>1017</v>
      </c>
      <c r="C267" s="20" t="s">
        <v>1018</v>
      </c>
      <c r="D267" s="20" t="s">
        <v>1019</v>
      </c>
      <c r="E267" s="58" t="s">
        <v>1018</v>
      </c>
      <c r="F267" s="20" t="s">
        <v>1019</v>
      </c>
    </row>
    <row r="268" spans="1:6" ht="30" x14ac:dyDescent="0.15">
      <c r="A268" s="45" t="s">
        <v>1278</v>
      </c>
      <c r="B268" s="20" t="s">
        <v>1017</v>
      </c>
      <c r="C268" s="20" t="s">
        <v>1018</v>
      </c>
      <c r="D268" s="20" t="s">
        <v>1019</v>
      </c>
      <c r="E268" s="58" t="s">
        <v>1018</v>
      </c>
      <c r="F268" s="20" t="s">
        <v>1019</v>
      </c>
    </row>
    <row r="269" spans="1:6" x14ac:dyDescent="0.15">
      <c r="A269" s="45" t="s">
        <v>1279</v>
      </c>
      <c r="B269" s="20" t="s">
        <v>1017</v>
      </c>
      <c r="C269" s="20" t="s">
        <v>1018</v>
      </c>
      <c r="D269" s="20" t="s">
        <v>1019</v>
      </c>
      <c r="E269" s="58" t="s">
        <v>1018</v>
      </c>
      <c r="F269" s="20" t="s">
        <v>1019</v>
      </c>
    </row>
    <row r="270" spans="1:6" ht="30" x14ac:dyDescent="0.15">
      <c r="A270" s="45" t="s">
        <v>1280</v>
      </c>
      <c r="B270" s="20" t="s">
        <v>1017</v>
      </c>
      <c r="C270" s="20" t="s">
        <v>1018</v>
      </c>
      <c r="D270" s="20" t="s">
        <v>1019</v>
      </c>
      <c r="E270" s="58" t="s">
        <v>1018</v>
      </c>
      <c r="F270" s="20" t="s">
        <v>1019</v>
      </c>
    </row>
    <row r="271" spans="1:6" x14ac:dyDescent="0.15">
      <c r="A271" s="45" t="s">
        <v>1281</v>
      </c>
      <c r="B271" s="20" t="s">
        <v>1017</v>
      </c>
      <c r="C271" s="20" t="s">
        <v>1018</v>
      </c>
      <c r="D271" s="20" t="s">
        <v>1019</v>
      </c>
      <c r="E271" s="58" t="s">
        <v>1018</v>
      </c>
      <c r="F271" s="20" t="s">
        <v>1019</v>
      </c>
    </row>
    <row r="272" spans="1:6" x14ac:dyDescent="0.15">
      <c r="A272" s="45" t="s">
        <v>1282</v>
      </c>
      <c r="B272" s="20" t="s">
        <v>1017</v>
      </c>
      <c r="C272" s="20" t="s">
        <v>1018</v>
      </c>
      <c r="D272" s="20" t="s">
        <v>1019</v>
      </c>
      <c r="E272" s="58" t="s">
        <v>1018</v>
      </c>
      <c r="F272" s="20" t="s">
        <v>1019</v>
      </c>
    </row>
    <row r="273" spans="1:6" x14ac:dyDescent="0.15">
      <c r="A273" s="45" t="s">
        <v>1283</v>
      </c>
      <c r="B273" s="20" t="s">
        <v>1017</v>
      </c>
      <c r="C273" s="20" t="s">
        <v>1018</v>
      </c>
      <c r="D273" s="20" t="s">
        <v>1019</v>
      </c>
      <c r="E273" s="45" t="s">
        <v>1018</v>
      </c>
      <c r="F273" s="20" t="s">
        <v>1019</v>
      </c>
    </row>
    <row r="274" spans="1:6" ht="30" x14ac:dyDescent="0.15">
      <c r="A274" s="45" t="s">
        <v>1284</v>
      </c>
      <c r="B274" s="20" t="s">
        <v>1017</v>
      </c>
      <c r="C274" s="20" t="s">
        <v>1018</v>
      </c>
      <c r="D274" s="20" t="s">
        <v>1019</v>
      </c>
      <c r="E274" s="58" t="s">
        <v>1018</v>
      </c>
      <c r="F274" s="20" t="s">
        <v>1019</v>
      </c>
    </row>
    <row r="275" spans="1:6" ht="30" x14ac:dyDescent="0.15">
      <c r="A275" s="45" t="s">
        <v>1285</v>
      </c>
      <c r="B275" s="20" t="s">
        <v>1017</v>
      </c>
      <c r="C275" s="20" t="s">
        <v>1018</v>
      </c>
      <c r="D275" s="20" t="s">
        <v>1019</v>
      </c>
      <c r="E275" s="45" t="s">
        <v>1018</v>
      </c>
      <c r="F275" s="20" t="s">
        <v>1019</v>
      </c>
    </row>
    <row r="276" spans="1:6" ht="30" x14ac:dyDescent="0.15">
      <c r="A276" s="45" t="s">
        <v>1286</v>
      </c>
      <c r="B276" s="20" t="s">
        <v>1017</v>
      </c>
      <c r="C276" s="20" t="s">
        <v>1018</v>
      </c>
      <c r="D276" s="20" t="s">
        <v>1019</v>
      </c>
      <c r="E276" s="58" t="s">
        <v>1018</v>
      </c>
      <c r="F276" s="20" t="s">
        <v>1019</v>
      </c>
    </row>
    <row r="277" spans="1:6" ht="30" x14ac:dyDescent="0.15">
      <c r="A277" s="45" t="s">
        <v>1287</v>
      </c>
      <c r="B277" s="20" t="s">
        <v>1017</v>
      </c>
      <c r="C277" s="20" t="s">
        <v>1018</v>
      </c>
      <c r="D277" s="20" t="s">
        <v>1019</v>
      </c>
      <c r="E277" s="58" t="s">
        <v>1018</v>
      </c>
      <c r="F277" s="20" t="s">
        <v>1019</v>
      </c>
    </row>
    <row r="278" spans="1:6" x14ac:dyDescent="0.15">
      <c r="A278" s="45" t="s">
        <v>1288</v>
      </c>
      <c r="B278" s="20" t="s">
        <v>1017</v>
      </c>
      <c r="C278" s="20" t="s">
        <v>1018</v>
      </c>
      <c r="D278" s="20" t="s">
        <v>1019</v>
      </c>
      <c r="E278" s="58" t="s">
        <v>1018</v>
      </c>
      <c r="F278" s="20" t="s">
        <v>1019</v>
      </c>
    </row>
    <row r="279" spans="1:6" x14ac:dyDescent="0.15">
      <c r="A279" s="45" t="s">
        <v>1289</v>
      </c>
      <c r="B279" s="20" t="s">
        <v>1017</v>
      </c>
      <c r="C279" s="20" t="s">
        <v>1018</v>
      </c>
      <c r="D279" s="20" t="s">
        <v>1019</v>
      </c>
      <c r="E279" s="58" t="s">
        <v>1018</v>
      </c>
      <c r="F279" s="20" t="s">
        <v>1019</v>
      </c>
    </row>
    <row r="280" spans="1:6" ht="30" x14ac:dyDescent="0.15">
      <c r="A280" s="45" t="s">
        <v>1290</v>
      </c>
      <c r="B280" s="20" t="s">
        <v>1017</v>
      </c>
      <c r="C280" s="20" t="s">
        <v>1018</v>
      </c>
      <c r="D280" s="20" t="s">
        <v>1019</v>
      </c>
      <c r="E280" s="58" t="s">
        <v>1018</v>
      </c>
      <c r="F280" s="20" t="s">
        <v>1019</v>
      </c>
    </row>
    <row r="281" spans="1:6" ht="30" x14ac:dyDescent="0.15">
      <c r="A281" s="45" t="s">
        <v>1291</v>
      </c>
      <c r="B281" s="20" t="s">
        <v>1017</v>
      </c>
      <c r="C281" s="20" t="s">
        <v>1018</v>
      </c>
      <c r="D281" s="20" t="s">
        <v>1019</v>
      </c>
      <c r="E281" s="58" t="s">
        <v>1018</v>
      </c>
      <c r="F281" s="20" t="s">
        <v>1019</v>
      </c>
    </row>
    <row r="282" spans="1:6" ht="30" x14ac:dyDescent="0.15">
      <c r="A282" s="45" t="s">
        <v>1292</v>
      </c>
      <c r="B282" s="20" t="s">
        <v>1017</v>
      </c>
      <c r="C282" s="20" t="s">
        <v>1018</v>
      </c>
      <c r="D282" s="20" t="s">
        <v>1019</v>
      </c>
      <c r="E282" s="58" t="s">
        <v>1018</v>
      </c>
      <c r="F282" s="20" t="s">
        <v>1019</v>
      </c>
    </row>
    <row r="283" spans="1:6" x14ac:dyDescent="0.15">
      <c r="A283" s="45" t="s">
        <v>1293</v>
      </c>
      <c r="B283" s="20" t="s">
        <v>1017</v>
      </c>
      <c r="C283" s="20" t="s">
        <v>1018</v>
      </c>
      <c r="D283" s="20" t="s">
        <v>1019</v>
      </c>
      <c r="E283" s="58" t="s">
        <v>1018</v>
      </c>
      <c r="F283" s="20" t="s">
        <v>1019</v>
      </c>
    </row>
    <row r="284" spans="1:6" ht="30" x14ac:dyDescent="0.15">
      <c r="A284" s="45" t="s">
        <v>1294</v>
      </c>
      <c r="B284" s="20" t="s">
        <v>1017</v>
      </c>
      <c r="C284" s="20" t="s">
        <v>1018</v>
      </c>
      <c r="D284" s="20" t="s">
        <v>1019</v>
      </c>
      <c r="E284" s="58" t="s">
        <v>1018</v>
      </c>
      <c r="F284" s="20" t="s">
        <v>1019</v>
      </c>
    </row>
    <row r="285" spans="1:6" x14ac:dyDescent="0.15">
      <c r="A285" s="45" t="s">
        <v>1295</v>
      </c>
      <c r="B285" s="20" t="s">
        <v>1017</v>
      </c>
      <c r="C285" s="20" t="s">
        <v>1018</v>
      </c>
      <c r="D285" s="20" t="s">
        <v>1019</v>
      </c>
      <c r="E285" s="58" t="s">
        <v>1018</v>
      </c>
      <c r="F285" s="20" t="s">
        <v>1019</v>
      </c>
    </row>
    <row r="286" spans="1:6" ht="30" x14ac:dyDescent="0.15">
      <c r="A286" s="45" t="s">
        <v>1296</v>
      </c>
      <c r="B286" s="20" t="s">
        <v>1017</v>
      </c>
      <c r="C286" s="20" t="s">
        <v>1018</v>
      </c>
      <c r="D286" s="20" t="s">
        <v>1019</v>
      </c>
      <c r="E286" s="58" t="s">
        <v>1018</v>
      </c>
      <c r="F286" s="20" t="s">
        <v>1019</v>
      </c>
    </row>
    <row r="287" spans="1:6" ht="30" x14ac:dyDescent="0.15">
      <c r="A287" s="45" t="s">
        <v>1297</v>
      </c>
      <c r="B287" s="20" t="s">
        <v>1017</v>
      </c>
      <c r="C287" s="20" t="s">
        <v>1018</v>
      </c>
      <c r="D287" s="20" t="s">
        <v>1019</v>
      </c>
      <c r="E287" s="58" t="s">
        <v>1018</v>
      </c>
      <c r="F287" s="20" t="s">
        <v>1019</v>
      </c>
    </row>
    <row r="288" spans="1:6" x14ac:dyDescent="0.15">
      <c r="A288" s="45" t="s">
        <v>1298</v>
      </c>
      <c r="B288" s="20" t="s">
        <v>1017</v>
      </c>
      <c r="C288" s="20" t="s">
        <v>1018</v>
      </c>
      <c r="D288" s="20" t="s">
        <v>1019</v>
      </c>
      <c r="E288" s="58" t="s">
        <v>1018</v>
      </c>
      <c r="F288" s="20" t="s">
        <v>1019</v>
      </c>
    </row>
    <row r="289" spans="1:6" ht="30" x14ac:dyDescent="0.15">
      <c r="A289" s="45" t="s">
        <v>1299</v>
      </c>
      <c r="B289" s="20" t="s">
        <v>1017</v>
      </c>
      <c r="C289" s="20" t="s">
        <v>1018</v>
      </c>
      <c r="D289" s="20" t="s">
        <v>1019</v>
      </c>
      <c r="E289" s="58" t="s">
        <v>1018</v>
      </c>
      <c r="F289" s="20" t="s">
        <v>1019</v>
      </c>
    </row>
    <row r="290" spans="1:6" ht="30" x14ac:dyDescent="0.15">
      <c r="A290" s="45" t="s">
        <v>1300</v>
      </c>
      <c r="B290" s="20" t="s">
        <v>1017</v>
      </c>
      <c r="C290" s="20" t="s">
        <v>1018</v>
      </c>
      <c r="D290" s="20" t="s">
        <v>1019</v>
      </c>
      <c r="E290" s="58" t="s">
        <v>1018</v>
      </c>
      <c r="F290" s="20" t="s">
        <v>1019</v>
      </c>
    </row>
    <row r="291" spans="1:6" x14ac:dyDescent="0.15">
      <c r="A291" s="45" t="s">
        <v>1301</v>
      </c>
      <c r="B291" s="20" t="s">
        <v>1017</v>
      </c>
      <c r="C291" s="20" t="s">
        <v>1018</v>
      </c>
      <c r="D291" s="20" t="s">
        <v>1019</v>
      </c>
      <c r="E291" s="58" t="s">
        <v>1018</v>
      </c>
      <c r="F291" s="20" t="s">
        <v>1019</v>
      </c>
    </row>
    <row r="292" spans="1:6" ht="30" x14ac:dyDescent="0.15">
      <c r="A292" s="45" t="s">
        <v>1302</v>
      </c>
      <c r="B292" s="20" t="s">
        <v>1017</v>
      </c>
      <c r="C292" s="20" t="s">
        <v>1018</v>
      </c>
      <c r="D292" s="20" t="s">
        <v>1019</v>
      </c>
      <c r="E292" s="58" t="s">
        <v>1018</v>
      </c>
      <c r="F292" s="20" t="s">
        <v>1019</v>
      </c>
    </row>
    <row r="293" spans="1:6" x14ac:dyDescent="0.15">
      <c r="A293" s="45" t="s">
        <v>1303</v>
      </c>
      <c r="B293" s="20" t="s">
        <v>1017</v>
      </c>
      <c r="C293" s="20" t="s">
        <v>1018</v>
      </c>
      <c r="D293" s="20" t="s">
        <v>1019</v>
      </c>
      <c r="E293" s="58" t="s">
        <v>1018</v>
      </c>
      <c r="F293" s="20" t="s">
        <v>1019</v>
      </c>
    </row>
    <row r="294" spans="1:6" x14ac:dyDescent="0.15">
      <c r="A294" s="45" t="s">
        <v>1304</v>
      </c>
      <c r="B294" s="20" t="s">
        <v>1017</v>
      </c>
      <c r="C294" s="20" t="s">
        <v>1018</v>
      </c>
      <c r="D294" s="20" t="s">
        <v>1019</v>
      </c>
      <c r="E294" s="58" t="s">
        <v>1018</v>
      </c>
      <c r="F294" s="20" t="s">
        <v>1019</v>
      </c>
    </row>
    <row r="295" spans="1:6" x14ac:dyDescent="0.15">
      <c r="A295" s="45" t="s">
        <v>1305</v>
      </c>
      <c r="B295" s="45" t="s">
        <v>1017</v>
      </c>
      <c r="C295" s="20" t="s">
        <v>1018</v>
      </c>
      <c r="D295" s="20" t="s">
        <v>1019</v>
      </c>
      <c r="E295" s="58" t="s">
        <v>1018</v>
      </c>
      <c r="F295" s="20" t="s">
        <v>1019</v>
      </c>
    </row>
    <row r="296" spans="1:6" x14ac:dyDescent="0.15">
      <c r="A296" s="45" t="s">
        <v>1306</v>
      </c>
      <c r="B296" s="20" t="s">
        <v>1017</v>
      </c>
      <c r="C296" s="20" t="s">
        <v>1018</v>
      </c>
      <c r="D296" s="20" t="s">
        <v>1019</v>
      </c>
      <c r="E296" s="58" t="s">
        <v>1018</v>
      </c>
      <c r="F296" s="20" t="s">
        <v>1019</v>
      </c>
    </row>
    <row r="297" spans="1:6" ht="30" x14ac:dyDescent="0.15">
      <c r="A297" s="45" t="s">
        <v>1307</v>
      </c>
      <c r="B297" s="20" t="s">
        <v>1017</v>
      </c>
      <c r="C297" s="20" t="s">
        <v>1018</v>
      </c>
      <c r="D297" s="20" t="s">
        <v>1019</v>
      </c>
      <c r="E297" s="58" t="s">
        <v>1018</v>
      </c>
      <c r="F297" s="20" t="s">
        <v>1019</v>
      </c>
    </row>
    <row r="298" spans="1:6" ht="30" x14ac:dyDescent="0.15">
      <c r="A298" s="45" t="s">
        <v>1308</v>
      </c>
      <c r="B298" s="20" t="s">
        <v>1017</v>
      </c>
      <c r="C298" s="20" t="s">
        <v>1018</v>
      </c>
      <c r="D298" s="20" t="s">
        <v>1019</v>
      </c>
      <c r="E298" s="58" t="s">
        <v>1018</v>
      </c>
      <c r="F298" s="20" t="s">
        <v>1019</v>
      </c>
    </row>
    <row r="299" spans="1:6" ht="30" x14ac:dyDescent="0.15">
      <c r="A299" s="45" t="s">
        <v>1309</v>
      </c>
      <c r="B299" s="20" t="s">
        <v>1017</v>
      </c>
      <c r="C299" s="20" t="s">
        <v>1018</v>
      </c>
      <c r="D299" s="20" t="s">
        <v>1019</v>
      </c>
      <c r="E299" s="58" t="s">
        <v>1018</v>
      </c>
      <c r="F299" s="20" t="s">
        <v>1019</v>
      </c>
    </row>
    <row r="300" spans="1:6" x14ac:dyDescent="0.15">
      <c r="A300" s="45" t="s">
        <v>1310</v>
      </c>
      <c r="B300" s="20" t="s">
        <v>1017</v>
      </c>
      <c r="C300" s="20" t="s">
        <v>1018</v>
      </c>
      <c r="D300" s="20" t="s">
        <v>1019</v>
      </c>
      <c r="E300" s="58" t="s">
        <v>1018</v>
      </c>
      <c r="F300" s="20" t="s">
        <v>1019</v>
      </c>
    </row>
    <row r="301" spans="1:6" x14ac:dyDescent="0.15">
      <c r="A301" s="45" t="s">
        <v>1311</v>
      </c>
      <c r="B301" s="20" t="s">
        <v>1017</v>
      </c>
      <c r="C301" s="20" t="s">
        <v>1018</v>
      </c>
      <c r="D301" s="20" t="s">
        <v>1019</v>
      </c>
      <c r="E301" s="58" t="s">
        <v>1018</v>
      </c>
      <c r="F301" s="20" t="s">
        <v>1019</v>
      </c>
    </row>
    <row r="302" spans="1:6" ht="30" x14ac:dyDescent="0.15">
      <c r="A302" s="45" t="s">
        <v>1312</v>
      </c>
      <c r="B302" s="20" t="s">
        <v>1017</v>
      </c>
      <c r="C302" s="20" t="s">
        <v>1018</v>
      </c>
      <c r="D302" s="20" t="s">
        <v>1019</v>
      </c>
      <c r="E302" s="58" t="s">
        <v>1018</v>
      </c>
      <c r="F302" s="20" t="s">
        <v>1019</v>
      </c>
    </row>
    <row r="303" spans="1:6" ht="30" x14ac:dyDescent="0.15">
      <c r="A303" s="45" t="s">
        <v>1313</v>
      </c>
      <c r="B303" s="20" t="s">
        <v>1017</v>
      </c>
      <c r="C303" s="20" t="s">
        <v>1018</v>
      </c>
      <c r="D303" s="20" t="s">
        <v>1019</v>
      </c>
      <c r="E303" s="58" t="s">
        <v>1018</v>
      </c>
      <c r="F303" s="20" t="s">
        <v>1019</v>
      </c>
    </row>
    <row r="304" spans="1:6" x14ac:dyDescent="0.15">
      <c r="A304" s="45" t="s">
        <v>1314</v>
      </c>
      <c r="B304" s="20" t="s">
        <v>1017</v>
      </c>
      <c r="C304" s="20" t="s">
        <v>1018</v>
      </c>
      <c r="D304" s="20" t="s">
        <v>1019</v>
      </c>
      <c r="E304" s="58" t="s">
        <v>1018</v>
      </c>
      <c r="F304" s="20" t="s">
        <v>1019</v>
      </c>
    </row>
    <row r="305" spans="1:6" ht="30" x14ac:dyDescent="0.15">
      <c r="A305" s="45" t="s">
        <v>1315</v>
      </c>
      <c r="B305" s="20" t="s">
        <v>1017</v>
      </c>
      <c r="C305" s="20" t="s">
        <v>1018</v>
      </c>
      <c r="D305" s="20" t="s">
        <v>1019</v>
      </c>
      <c r="E305" s="58" t="s">
        <v>1018</v>
      </c>
      <c r="F305" s="20" t="s">
        <v>1019</v>
      </c>
    </row>
    <row r="306" spans="1:6" x14ac:dyDescent="0.15">
      <c r="A306" s="45" t="s">
        <v>1316</v>
      </c>
      <c r="B306" s="20" t="s">
        <v>1017</v>
      </c>
      <c r="C306" s="20" t="s">
        <v>1018</v>
      </c>
      <c r="D306" s="20" t="s">
        <v>1019</v>
      </c>
      <c r="E306" s="58" t="s">
        <v>1018</v>
      </c>
      <c r="F306" s="20" t="s">
        <v>1019</v>
      </c>
    </row>
    <row r="307" spans="1:6" ht="30" x14ac:dyDescent="0.15">
      <c r="A307" s="45" t="s">
        <v>1317</v>
      </c>
      <c r="B307" s="20" t="s">
        <v>1017</v>
      </c>
      <c r="C307" s="20" t="s">
        <v>1018</v>
      </c>
      <c r="D307" s="20" t="s">
        <v>1019</v>
      </c>
      <c r="E307" s="58" t="s">
        <v>1018</v>
      </c>
      <c r="F307" s="20" t="s">
        <v>1019</v>
      </c>
    </row>
    <row r="308" spans="1:6" ht="30" x14ac:dyDescent="0.15">
      <c r="A308" s="45" t="s">
        <v>1318</v>
      </c>
      <c r="B308" s="20" t="s">
        <v>1017</v>
      </c>
      <c r="C308" s="20" t="s">
        <v>1018</v>
      </c>
      <c r="D308" s="20" t="s">
        <v>1019</v>
      </c>
      <c r="E308" s="58" t="s">
        <v>1018</v>
      </c>
      <c r="F308" s="20" t="s">
        <v>1019</v>
      </c>
    </row>
    <row r="309" spans="1:6" ht="30" x14ac:dyDescent="0.15">
      <c r="A309" s="45" t="s">
        <v>1319</v>
      </c>
      <c r="B309" s="20" t="s">
        <v>1017</v>
      </c>
      <c r="C309" s="20" t="s">
        <v>1018</v>
      </c>
      <c r="D309" s="20" t="s">
        <v>1019</v>
      </c>
      <c r="E309" s="58" t="s">
        <v>1018</v>
      </c>
      <c r="F309" s="20" t="s">
        <v>1019</v>
      </c>
    </row>
    <row r="310" spans="1:6" ht="30" x14ac:dyDescent="0.15">
      <c r="A310" s="45" t="s">
        <v>1320</v>
      </c>
      <c r="B310" s="20" t="s">
        <v>1017</v>
      </c>
      <c r="C310" s="20" t="s">
        <v>1018</v>
      </c>
      <c r="D310" s="20" t="s">
        <v>1019</v>
      </c>
      <c r="E310" s="58" t="s">
        <v>1018</v>
      </c>
      <c r="F310" s="20" t="s">
        <v>1019</v>
      </c>
    </row>
    <row r="311" spans="1:6" x14ac:dyDescent="0.15">
      <c r="A311" s="45" t="s">
        <v>1321</v>
      </c>
      <c r="B311" s="20" t="s">
        <v>1017</v>
      </c>
      <c r="C311" s="20" t="s">
        <v>1018</v>
      </c>
      <c r="D311" s="20" t="s">
        <v>1019</v>
      </c>
      <c r="E311" s="58" t="s">
        <v>1018</v>
      </c>
      <c r="F311" s="20" t="s">
        <v>1019</v>
      </c>
    </row>
    <row r="312" spans="1:6" ht="45" x14ac:dyDescent="0.15">
      <c r="A312" s="45" t="s">
        <v>1322</v>
      </c>
      <c r="B312" s="20" t="s">
        <v>1017</v>
      </c>
      <c r="C312" s="20" t="s">
        <v>1018</v>
      </c>
      <c r="D312" s="20" t="s">
        <v>1019</v>
      </c>
      <c r="E312" s="58" t="s">
        <v>1018</v>
      </c>
      <c r="F312" s="20" t="s">
        <v>1019</v>
      </c>
    </row>
    <row r="313" spans="1:6" ht="30" x14ac:dyDescent="0.15">
      <c r="A313" s="45" t="s">
        <v>1323</v>
      </c>
      <c r="B313" s="20" t="s">
        <v>1017</v>
      </c>
      <c r="C313" s="20" t="s">
        <v>1018</v>
      </c>
      <c r="D313" s="20" t="s">
        <v>1019</v>
      </c>
      <c r="E313" s="58" t="s">
        <v>1018</v>
      </c>
      <c r="F313" s="20" t="s">
        <v>1019</v>
      </c>
    </row>
    <row r="314" spans="1:6" x14ac:dyDescent="0.15">
      <c r="A314" s="45" t="s">
        <v>1324</v>
      </c>
      <c r="B314" s="20" t="s">
        <v>1017</v>
      </c>
      <c r="C314" s="20" t="s">
        <v>1018</v>
      </c>
      <c r="D314" s="20" t="s">
        <v>1019</v>
      </c>
      <c r="E314" s="58" t="s">
        <v>1018</v>
      </c>
      <c r="F314" s="20" t="s">
        <v>1019</v>
      </c>
    </row>
    <row r="315" spans="1:6" ht="30" x14ac:dyDescent="0.15">
      <c r="A315" s="45" t="s">
        <v>1325</v>
      </c>
      <c r="B315" s="20" t="s">
        <v>1017</v>
      </c>
      <c r="C315" s="20" t="s">
        <v>1018</v>
      </c>
      <c r="D315" s="20" t="s">
        <v>1019</v>
      </c>
      <c r="E315" s="58" t="s">
        <v>1018</v>
      </c>
      <c r="F315" s="20" t="s">
        <v>1019</v>
      </c>
    </row>
    <row r="316" spans="1:6" x14ac:dyDescent="0.15">
      <c r="A316" s="45" t="s">
        <v>1326</v>
      </c>
      <c r="B316" s="20" t="s">
        <v>1017</v>
      </c>
      <c r="C316" s="20" t="s">
        <v>1018</v>
      </c>
      <c r="D316" s="20" t="s">
        <v>1019</v>
      </c>
      <c r="E316" s="58" t="s">
        <v>1018</v>
      </c>
      <c r="F316" s="20" t="s">
        <v>1019</v>
      </c>
    </row>
    <row r="317" spans="1:6" ht="30" x14ac:dyDescent="0.15">
      <c r="A317" s="45" t="s">
        <v>1327</v>
      </c>
      <c r="B317" s="20" t="s">
        <v>1017</v>
      </c>
      <c r="C317" s="20" t="s">
        <v>1018</v>
      </c>
      <c r="D317" s="20" t="s">
        <v>1019</v>
      </c>
      <c r="E317" s="58" t="s">
        <v>1018</v>
      </c>
      <c r="F317" s="20" t="s">
        <v>1019</v>
      </c>
    </row>
    <row r="318" spans="1:6" x14ac:dyDescent="0.15">
      <c r="A318" s="45" t="s">
        <v>1328</v>
      </c>
      <c r="B318" s="20" t="s">
        <v>1017</v>
      </c>
      <c r="C318" s="20" t="s">
        <v>1018</v>
      </c>
      <c r="D318" s="20" t="s">
        <v>1019</v>
      </c>
      <c r="E318" s="58" t="s">
        <v>1018</v>
      </c>
      <c r="F318" s="20" t="s">
        <v>1019</v>
      </c>
    </row>
    <row r="319" spans="1:6" ht="30" x14ac:dyDescent="0.15">
      <c r="A319" s="45" t="s">
        <v>1329</v>
      </c>
      <c r="B319" s="20" t="s">
        <v>1017</v>
      </c>
      <c r="C319" s="20" t="s">
        <v>1018</v>
      </c>
      <c r="D319" s="20" t="s">
        <v>1019</v>
      </c>
      <c r="E319" s="58" t="s">
        <v>1018</v>
      </c>
      <c r="F319" s="20" t="s">
        <v>1019</v>
      </c>
    </row>
    <row r="320" spans="1:6" x14ac:dyDescent="0.15">
      <c r="A320" s="45" t="s">
        <v>1330</v>
      </c>
      <c r="B320" s="20" t="s">
        <v>1017</v>
      </c>
      <c r="C320" s="20" t="s">
        <v>1018</v>
      </c>
      <c r="D320" s="20" t="s">
        <v>1019</v>
      </c>
      <c r="E320" s="58" t="s">
        <v>1018</v>
      </c>
      <c r="F320" s="20" t="s">
        <v>1019</v>
      </c>
    </row>
    <row r="321" spans="1:6" ht="30" x14ac:dyDescent="0.15">
      <c r="A321" s="45" t="s">
        <v>1331</v>
      </c>
      <c r="B321" s="20" t="s">
        <v>1017</v>
      </c>
      <c r="C321" s="20" t="s">
        <v>1018</v>
      </c>
      <c r="D321" s="20" t="s">
        <v>1019</v>
      </c>
      <c r="E321" s="58" t="s">
        <v>1018</v>
      </c>
      <c r="F321" s="20" t="s">
        <v>1019</v>
      </c>
    </row>
    <row r="322" spans="1:6" ht="30" x14ac:dyDescent="0.15">
      <c r="A322" s="45" t="s">
        <v>1332</v>
      </c>
      <c r="B322" s="20" t="s">
        <v>1017</v>
      </c>
      <c r="C322" s="20" t="s">
        <v>1018</v>
      </c>
      <c r="D322" s="20" t="s">
        <v>1019</v>
      </c>
      <c r="E322" s="58" t="s">
        <v>1018</v>
      </c>
      <c r="F322" s="20" t="s">
        <v>1019</v>
      </c>
    </row>
    <row r="323" spans="1:6" ht="30" x14ac:dyDescent="0.15">
      <c r="A323" s="45" t="s">
        <v>1333</v>
      </c>
      <c r="B323" s="20" t="s">
        <v>1017</v>
      </c>
      <c r="C323" s="20" t="s">
        <v>1018</v>
      </c>
      <c r="D323" s="20" t="s">
        <v>1019</v>
      </c>
      <c r="E323" s="58" t="s">
        <v>1018</v>
      </c>
      <c r="F323" s="20" t="s">
        <v>1019</v>
      </c>
    </row>
    <row r="324" spans="1:6" x14ac:dyDescent="0.15">
      <c r="A324" s="45" t="s">
        <v>1334</v>
      </c>
      <c r="B324" s="20" t="s">
        <v>1017</v>
      </c>
      <c r="C324" s="20" t="s">
        <v>1018</v>
      </c>
      <c r="D324" s="20" t="s">
        <v>1019</v>
      </c>
      <c r="E324" s="58" t="s">
        <v>1018</v>
      </c>
      <c r="F324" s="20" t="s">
        <v>1019</v>
      </c>
    </row>
    <row r="325" spans="1:6" x14ac:dyDescent="0.15">
      <c r="A325" s="45" t="s">
        <v>1335</v>
      </c>
      <c r="B325" s="20" t="s">
        <v>1017</v>
      </c>
      <c r="C325" s="20" t="s">
        <v>1018</v>
      </c>
      <c r="D325" s="20" t="s">
        <v>1019</v>
      </c>
      <c r="E325" s="58" t="s">
        <v>1018</v>
      </c>
      <c r="F325" s="20" t="s">
        <v>1019</v>
      </c>
    </row>
    <row r="326" spans="1:6" ht="30" x14ac:dyDescent="0.15">
      <c r="A326" s="45" t="s">
        <v>1336</v>
      </c>
      <c r="B326" s="20" t="s">
        <v>1017</v>
      </c>
      <c r="C326" s="20" t="s">
        <v>1018</v>
      </c>
      <c r="D326" s="20" t="s">
        <v>1019</v>
      </c>
      <c r="E326" s="58" t="s">
        <v>1018</v>
      </c>
      <c r="F326" s="20" t="s">
        <v>1019</v>
      </c>
    </row>
    <row r="327" spans="1:6" x14ac:dyDescent="0.15">
      <c r="A327" s="45" t="s">
        <v>1337</v>
      </c>
      <c r="B327" s="20" t="s">
        <v>1017</v>
      </c>
      <c r="C327" s="20" t="s">
        <v>1018</v>
      </c>
      <c r="D327" s="20" t="s">
        <v>1019</v>
      </c>
      <c r="E327" s="58" t="s">
        <v>1018</v>
      </c>
      <c r="F327" s="20" t="s">
        <v>1019</v>
      </c>
    </row>
    <row r="328" spans="1:6" ht="30" x14ac:dyDescent="0.15">
      <c r="A328" s="15" t="s">
        <v>1338</v>
      </c>
      <c r="B328" s="20" t="s">
        <v>1017</v>
      </c>
      <c r="C328" s="20" t="s">
        <v>1018</v>
      </c>
      <c r="D328" s="20" t="s">
        <v>1019</v>
      </c>
      <c r="E328" s="58" t="s">
        <v>1018</v>
      </c>
      <c r="F328" s="20" t="s">
        <v>1019</v>
      </c>
    </row>
    <row r="329" spans="1:6" ht="30" x14ac:dyDescent="0.15">
      <c r="A329" s="15" t="s">
        <v>1339</v>
      </c>
      <c r="B329" s="20" t="s">
        <v>1017</v>
      </c>
      <c r="C329" s="20" t="s">
        <v>1018</v>
      </c>
      <c r="D329" s="20" t="s">
        <v>1019</v>
      </c>
      <c r="E329" s="58" t="s">
        <v>1018</v>
      </c>
      <c r="F329" s="20" t="s">
        <v>1019</v>
      </c>
    </row>
    <row r="330" spans="1:6" x14ac:dyDescent="0.15">
      <c r="A330" s="45" t="s">
        <v>1340</v>
      </c>
      <c r="B330" s="20" t="s">
        <v>1017</v>
      </c>
      <c r="C330" s="20" t="s">
        <v>1018</v>
      </c>
      <c r="D330" s="20" t="s">
        <v>1019</v>
      </c>
      <c r="E330" s="58" t="s">
        <v>1018</v>
      </c>
      <c r="F330" s="20" t="s">
        <v>1019</v>
      </c>
    </row>
    <row r="331" spans="1:6" ht="30" x14ac:dyDescent="0.15">
      <c r="A331" s="45" t="s">
        <v>1341</v>
      </c>
      <c r="B331" s="20" t="s">
        <v>1017</v>
      </c>
      <c r="C331" s="20" t="s">
        <v>1018</v>
      </c>
      <c r="D331" s="20" t="s">
        <v>1019</v>
      </c>
      <c r="E331" s="58" t="s">
        <v>1018</v>
      </c>
      <c r="F331" s="20" t="s">
        <v>1019</v>
      </c>
    </row>
    <row r="332" spans="1:6" ht="30" x14ac:dyDescent="0.15">
      <c r="A332" s="45" t="s">
        <v>1342</v>
      </c>
      <c r="B332" s="20" t="s">
        <v>1017</v>
      </c>
      <c r="C332" s="20" t="s">
        <v>1018</v>
      </c>
      <c r="D332" s="20" t="s">
        <v>1019</v>
      </c>
      <c r="E332" s="58" t="s">
        <v>1018</v>
      </c>
      <c r="F332" s="20" t="s">
        <v>1019</v>
      </c>
    </row>
    <row r="333" spans="1:6" ht="45" x14ac:dyDescent="0.15">
      <c r="A333" s="45" t="s">
        <v>1343</v>
      </c>
      <c r="B333" s="20" t="s">
        <v>1017</v>
      </c>
      <c r="C333" s="20" t="s">
        <v>1018</v>
      </c>
      <c r="D333" s="20" t="s">
        <v>1019</v>
      </c>
      <c r="E333" s="45" t="s">
        <v>1018</v>
      </c>
      <c r="F333" s="20" t="s">
        <v>1019</v>
      </c>
    </row>
    <row r="334" spans="1:6" ht="30" x14ac:dyDescent="0.15">
      <c r="A334" s="45" t="s">
        <v>1344</v>
      </c>
      <c r="B334" s="20" t="s">
        <v>1017</v>
      </c>
      <c r="C334" s="20" t="s">
        <v>1018</v>
      </c>
      <c r="D334" s="20" t="s">
        <v>1019</v>
      </c>
      <c r="E334" s="58" t="s">
        <v>1018</v>
      </c>
      <c r="F334" s="20" t="s">
        <v>1019</v>
      </c>
    </row>
    <row r="335" spans="1:6" ht="30" x14ac:dyDescent="0.15">
      <c r="A335" s="45" t="s">
        <v>1345</v>
      </c>
      <c r="B335" s="20" t="s">
        <v>1017</v>
      </c>
      <c r="C335" s="20" t="s">
        <v>1018</v>
      </c>
      <c r="D335" s="20" t="s">
        <v>1019</v>
      </c>
      <c r="E335" s="58" t="s">
        <v>1018</v>
      </c>
      <c r="F335" s="20" t="s">
        <v>1019</v>
      </c>
    </row>
    <row r="336" spans="1:6" ht="30" x14ac:dyDescent="0.15">
      <c r="A336" s="45" t="s">
        <v>1346</v>
      </c>
      <c r="B336" s="20" t="s">
        <v>1017</v>
      </c>
      <c r="C336" s="20" t="s">
        <v>1018</v>
      </c>
      <c r="D336" s="20" t="s">
        <v>1019</v>
      </c>
      <c r="E336" s="58" t="s">
        <v>1018</v>
      </c>
      <c r="F336" s="20" t="s">
        <v>1019</v>
      </c>
    </row>
    <row r="337" spans="1:6" ht="30" x14ac:dyDescent="0.15">
      <c r="A337" s="45" t="s">
        <v>1347</v>
      </c>
      <c r="B337" s="20" t="s">
        <v>1017</v>
      </c>
      <c r="C337" s="20" t="s">
        <v>1018</v>
      </c>
      <c r="D337" s="20" t="s">
        <v>1019</v>
      </c>
      <c r="E337" s="58" t="s">
        <v>1018</v>
      </c>
      <c r="F337" s="20" t="s">
        <v>1019</v>
      </c>
    </row>
    <row r="338" spans="1:6" ht="30" x14ac:dyDescent="0.15">
      <c r="A338" s="45" t="s">
        <v>1348</v>
      </c>
      <c r="B338" s="20" t="s">
        <v>1017</v>
      </c>
      <c r="C338" s="20" t="s">
        <v>1018</v>
      </c>
      <c r="D338" s="20" t="s">
        <v>1019</v>
      </c>
      <c r="E338" s="58" t="s">
        <v>1018</v>
      </c>
      <c r="F338" s="20" t="s">
        <v>1019</v>
      </c>
    </row>
    <row r="339" spans="1:6" ht="30" x14ac:dyDescent="0.15">
      <c r="A339" s="45" t="s">
        <v>1349</v>
      </c>
      <c r="B339" s="20" t="s">
        <v>1017</v>
      </c>
      <c r="C339" s="20" t="s">
        <v>1018</v>
      </c>
      <c r="D339" s="20" t="s">
        <v>1019</v>
      </c>
      <c r="E339" s="58" t="s">
        <v>1018</v>
      </c>
      <c r="F339" s="20" t="s">
        <v>1019</v>
      </c>
    </row>
    <row r="340" spans="1:6" ht="30" x14ac:dyDescent="0.15">
      <c r="A340" s="45" t="s">
        <v>1350</v>
      </c>
      <c r="B340" s="20" t="s">
        <v>1017</v>
      </c>
      <c r="C340" s="20" t="s">
        <v>1018</v>
      </c>
      <c r="D340" s="20" t="s">
        <v>1019</v>
      </c>
      <c r="E340" s="58" t="s">
        <v>1018</v>
      </c>
      <c r="F340" s="20" t="s">
        <v>1019</v>
      </c>
    </row>
    <row r="341" spans="1:6" x14ac:dyDescent="0.15">
      <c r="A341" s="45" t="s">
        <v>1351</v>
      </c>
      <c r="B341" s="20" t="s">
        <v>1017</v>
      </c>
      <c r="C341" s="20" t="s">
        <v>1018</v>
      </c>
      <c r="D341" s="20" t="s">
        <v>1019</v>
      </c>
      <c r="E341" s="58" t="s">
        <v>1018</v>
      </c>
      <c r="F341" s="20" t="s">
        <v>1019</v>
      </c>
    </row>
    <row r="342" spans="1:6" x14ac:dyDescent="0.15">
      <c r="A342" s="45" t="s">
        <v>1352</v>
      </c>
      <c r="B342" s="20" t="s">
        <v>1017</v>
      </c>
      <c r="C342" s="20" t="s">
        <v>1018</v>
      </c>
      <c r="D342" s="20" t="s">
        <v>1019</v>
      </c>
      <c r="E342" s="58" t="s">
        <v>1018</v>
      </c>
      <c r="F342" s="20" t="s">
        <v>1019</v>
      </c>
    </row>
    <row r="343" spans="1:6" x14ac:dyDescent="0.15">
      <c r="A343" s="45" t="s">
        <v>1353</v>
      </c>
      <c r="B343" s="20" t="s">
        <v>1017</v>
      </c>
      <c r="C343" s="20" t="s">
        <v>1018</v>
      </c>
      <c r="D343" s="20" t="s">
        <v>1019</v>
      </c>
      <c r="E343" s="58" t="s">
        <v>1018</v>
      </c>
      <c r="F343" s="20" t="s">
        <v>1019</v>
      </c>
    </row>
    <row r="344" spans="1:6" ht="30" x14ac:dyDescent="0.15">
      <c r="A344" s="45" t="s">
        <v>1354</v>
      </c>
      <c r="B344" s="20" t="s">
        <v>1017</v>
      </c>
      <c r="C344" s="20" t="s">
        <v>1018</v>
      </c>
      <c r="D344" s="20" t="s">
        <v>1019</v>
      </c>
      <c r="E344" s="58" t="s">
        <v>1018</v>
      </c>
      <c r="F344" s="20" t="s">
        <v>1019</v>
      </c>
    </row>
    <row r="345" spans="1:6" x14ac:dyDescent="0.15">
      <c r="A345" s="45" t="s">
        <v>1355</v>
      </c>
      <c r="B345" s="20" t="s">
        <v>1017</v>
      </c>
      <c r="C345" s="20" t="s">
        <v>1018</v>
      </c>
      <c r="D345" s="20" t="s">
        <v>1019</v>
      </c>
      <c r="E345" s="58" t="s">
        <v>1018</v>
      </c>
      <c r="F345" s="20" t="s">
        <v>1019</v>
      </c>
    </row>
    <row r="346" spans="1:6" x14ac:dyDescent="0.15">
      <c r="A346" s="15" t="s">
        <v>1356</v>
      </c>
      <c r="B346" s="20" t="s">
        <v>1017</v>
      </c>
      <c r="C346" s="20" t="s">
        <v>1018</v>
      </c>
      <c r="D346" s="20" t="s">
        <v>1019</v>
      </c>
      <c r="E346" s="45" t="s">
        <v>1018</v>
      </c>
      <c r="F346" s="20" t="s">
        <v>1019</v>
      </c>
    </row>
    <row r="347" spans="1:6" ht="30" x14ac:dyDescent="0.15">
      <c r="A347" s="45" t="s">
        <v>1357</v>
      </c>
      <c r="B347" s="20" t="s">
        <v>1017</v>
      </c>
      <c r="C347" s="20" t="s">
        <v>1018</v>
      </c>
      <c r="D347" s="20" t="s">
        <v>1019</v>
      </c>
      <c r="E347" s="58" t="s">
        <v>1018</v>
      </c>
      <c r="F347" s="20" t="s">
        <v>1019</v>
      </c>
    </row>
    <row r="348" spans="1:6" ht="30" x14ac:dyDescent="0.15">
      <c r="A348" s="45" t="s">
        <v>1358</v>
      </c>
      <c r="B348" s="20" t="s">
        <v>1017</v>
      </c>
      <c r="C348" s="20" t="s">
        <v>1018</v>
      </c>
      <c r="D348" s="20" t="s">
        <v>1019</v>
      </c>
      <c r="E348" s="58" t="s">
        <v>1018</v>
      </c>
      <c r="F348" s="20" t="s">
        <v>1019</v>
      </c>
    </row>
    <row r="349" spans="1:6" ht="30" x14ac:dyDescent="0.15">
      <c r="A349" s="45" t="s">
        <v>1359</v>
      </c>
      <c r="B349" s="20" t="s">
        <v>1017</v>
      </c>
      <c r="C349" s="20" t="s">
        <v>1018</v>
      </c>
      <c r="D349" s="20" t="s">
        <v>1019</v>
      </c>
      <c r="E349" s="58" t="s">
        <v>1018</v>
      </c>
      <c r="F349" s="20" t="s">
        <v>1019</v>
      </c>
    </row>
    <row r="350" spans="1:6" ht="30" x14ac:dyDescent="0.15">
      <c r="A350" s="45" t="s">
        <v>1360</v>
      </c>
      <c r="B350" s="20" t="s">
        <v>1017</v>
      </c>
      <c r="C350" s="20" t="s">
        <v>1018</v>
      </c>
      <c r="D350" s="20" t="s">
        <v>1019</v>
      </c>
      <c r="E350" s="58" t="s">
        <v>1018</v>
      </c>
      <c r="F350" s="20" t="s">
        <v>1019</v>
      </c>
    </row>
    <row r="351" spans="1:6" ht="45" x14ac:dyDescent="0.15">
      <c r="A351" s="45" t="s">
        <v>1361</v>
      </c>
      <c r="B351" s="20" t="s">
        <v>1017</v>
      </c>
      <c r="C351" s="20" t="s">
        <v>1018</v>
      </c>
      <c r="D351" s="20" t="s">
        <v>1019</v>
      </c>
      <c r="E351" s="58" t="s">
        <v>1018</v>
      </c>
      <c r="F351" s="20" t="s">
        <v>1019</v>
      </c>
    </row>
    <row r="352" spans="1:6" x14ac:dyDescent="0.15">
      <c r="A352" s="45" t="s">
        <v>1362</v>
      </c>
      <c r="B352" s="20" t="s">
        <v>1017</v>
      </c>
      <c r="C352" s="20" t="s">
        <v>1018</v>
      </c>
      <c r="D352" s="20" t="s">
        <v>1019</v>
      </c>
      <c r="E352" s="58" t="s">
        <v>1018</v>
      </c>
      <c r="F352" s="20" t="s">
        <v>1019</v>
      </c>
    </row>
    <row r="353" spans="1:6" x14ac:dyDescent="0.15">
      <c r="A353" s="45" t="s">
        <v>1363</v>
      </c>
      <c r="B353" s="20" t="s">
        <v>1017</v>
      </c>
      <c r="C353" s="20" t="s">
        <v>1018</v>
      </c>
      <c r="D353" s="20" t="s">
        <v>1019</v>
      </c>
      <c r="E353" s="58" t="s">
        <v>1018</v>
      </c>
      <c r="F353" s="20" t="s">
        <v>1019</v>
      </c>
    </row>
    <row r="354" spans="1:6" x14ac:dyDescent="0.15">
      <c r="A354" s="45" t="s">
        <v>1364</v>
      </c>
      <c r="B354" s="20" t="s">
        <v>1017</v>
      </c>
      <c r="C354" s="20" t="s">
        <v>1018</v>
      </c>
      <c r="D354" s="20" t="s">
        <v>1019</v>
      </c>
      <c r="E354" s="58" t="s">
        <v>1018</v>
      </c>
      <c r="F354" s="20" t="s">
        <v>1019</v>
      </c>
    </row>
    <row r="355" spans="1:6" x14ac:dyDescent="0.15">
      <c r="A355" s="45" t="s">
        <v>1365</v>
      </c>
      <c r="B355" s="20" t="s">
        <v>1017</v>
      </c>
      <c r="C355" s="20" t="s">
        <v>1018</v>
      </c>
      <c r="D355" s="20" t="s">
        <v>1019</v>
      </c>
      <c r="E355" s="58" t="s">
        <v>1018</v>
      </c>
      <c r="F355" s="20" t="s">
        <v>1019</v>
      </c>
    </row>
    <row r="356" spans="1:6" x14ac:dyDescent="0.15">
      <c r="A356" s="45" t="s">
        <v>1366</v>
      </c>
      <c r="B356" s="20" t="s">
        <v>1017</v>
      </c>
      <c r="C356" s="20" t="s">
        <v>1018</v>
      </c>
      <c r="D356" s="20" t="s">
        <v>1019</v>
      </c>
      <c r="E356" s="58" t="s">
        <v>1018</v>
      </c>
      <c r="F356" s="20" t="s">
        <v>1019</v>
      </c>
    </row>
    <row r="357" spans="1:6" x14ac:dyDescent="0.15">
      <c r="A357" s="45" t="s">
        <v>1367</v>
      </c>
      <c r="B357" s="20" t="s">
        <v>1017</v>
      </c>
      <c r="C357" s="20" t="s">
        <v>1018</v>
      </c>
      <c r="D357" s="20" t="s">
        <v>1019</v>
      </c>
      <c r="E357" s="58" t="s">
        <v>1018</v>
      </c>
      <c r="F357" s="20" t="s">
        <v>1019</v>
      </c>
    </row>
    <row r="358" spans="1:6" x14ac:dyDescent="0.15">
      <c r="A358" s="45" t="s">
        <v>1368</v>
      </c>
      <c r="B358" s="20" t="s">
        <v>1017</v>
      </c>
      <c r="C358" s="20" t="s">
        <v>1018</v>
      </c>
      <c r="D358" s="20" t="s">
        <v>1019</v>
      </c>
      <c r="E358" s="58" t="s">
        <v>1018</v>
      </c>
      <c r="F358" s="20" t="s">
        <v>1019</v>
      </c>
    </row>
    <row r="359" spans="1:6" x14ac:dyDescent="0.15">
      <c r="A359" s="45" t="s">
        <v>1369</v>
      </c>
      <c r="B359" s="20" t="s">
        <v>1017</v>
      </c>
      <c r="C359" s="20" t="s">
        <v>1018</v>
      </c>
      <c r="D359" s="20" t="s">
        <v>1019</v>
      </c>
      <c r="E359" s="58" t="s">
        <v>1018</v>
      </c>
      <c r="F359" s="20" t="s">
        <v>1019</v>
      </c>
    </row>
    <row r="360" spans="1:6" ht="30" x14ac:dyDescent="0.15">
      <c r="A360" s="45" t="s">
        <v>1370</v>
      </c>
      <c r="B360" s="20" t="s">
        <v>1017</v>
      </c>
      <c r="C360" s="20" t="s">
        <v>1018</v>
      </c>
      <c r="D360" s="20" t="s">
        <v>1019</v>
      </c>
      <c r="E360" s="58" t="s">
        <v>1018</v>
      </c>
      <c r="F360" s="20" t="s">
        <v>1019</v>
      </c>
    </row>
    <row r="361" spans="1:6" ht="30" x14ac:dyDescent="0.15">
      <c r="A361" s="45" t="s">
        <v>1371</v>
      </c>
      <c r="B361" s="20" t="s">
        <v>1017</v>
      </c>
      <c r="C361" s="20" t="s">
        <v>1018</v>
      </c>
      <c r="D361" s="20" t="s">
        <v>1019</v>
      </c>
      <c r="E361" s="45" t="s">
        <v>1018</v>
      </c>
      <c r="F361" s="20" t="s">
        <v>1019</v>
      </c>
    </row>
    <row r="362" spans="1:6" ht="30" x14ac:dyDescent="0.15">
      <c r="A362" s="45" t="s">
        <v>1372</v>
      </c>
      <c r="B362" s="20" t="s">
        <v>1017</v>
      </c>
      <c r="C362" s="20" t="s">
        <v>1018</v>
      </c>
      <c r="D362" s="20" t="s">
        <v>1019</v>
      </c>
      <c r="E362" s="58" t="s">
        <v>1018</v>
      </c>
      <c r="F362" s="20" t="s">
        <v>1019</v>
      </c>
    </row>
    <row r="363" spans="1:6" ht="30" x14ac:dyDescent="0.15">
      <c r="A363" s="45" t="s">
        <v>1373</v>
      </c>
      <c r="B363" s="20" t="s">
        <v>1017</v>
      </c>
      <c r="C363" s="20" t="s">
        <v>1018</v>
      </c>
      <c r="D363" s="20" t="s">
        <v>1019</v>
      </c>
      <c r="E363" s="45" t="s">
        <v>1018</v>
      </c>
      <c r="F363" s="20" t="s">
        <v>1019</v>
      </c>
    </row>
    <row r="364" spans="1:6" ht="30" x14ac:dyDescent="0.15">
      <c r="A364" s="45" t="s">
        <v>1374</v>
      </c>
      <c r="B364" s="20" t="s">
        <v>1017</v>
      </c>
      <c r="C364" s="20" t="s">
        <v>1018</v>
      </c>
      <c r="D364" s="20" t="s">
        <v>1019</v>
      </c>
      <c r="E364" s="58" t="s">
        <v>1018</v>
      </c>
      <c r="F364" s="20" t="s">
        <v>1019</v>
      </c>
    </row>
    <row r="365" spans="1:6" x14ac:dyDescent="0.15">
      <c r="A365" s="45" t="s">
        <v>1375</v>
      </c>
      <c r="B365" s="20" t="s">
        <v>1017</v>
      </c>
      <c r="C365" s="20" t="s">
        <v>1018</v>
      </c>
      <c r="D365" s="20" t="s">
        <v>1019</v>
      </c>
      <c r="E365" s="45" t="s">
        <v>1018</v>
      </c>
      <c r="F365" s="20" t="s">
        <v>1019</v>
      </c>
    </row>
    <row r="366" spans="1:6" x14ac:dyDescent="0.15">
      <c r="A366" s="45" t="s">
        <v>1376</v>
      </c>
      <c r="B366" s="20" t="s">
        <v>1017</v>
      </c>
      <c r="C366" s="20" t="s">
        <v>1018</v>
      </c>
      <c r="D366" s="20" t="s">
        <v>1019</v>
      </c>
      <c r="E366" s="45" t="s">
        <v>1018</v>
      </c>
      <c r="F366" s="20" t="s">
        <v>1019</v>
      </c>
    </row>
    <row r="367" spans="1:6" ht="30" x14ac:dyDescent="0.15">
      <c r="A367" s="45" t="s">
        <v>1377</v>
      </c>
      <c r="B367" s="20" t="s">
        <v>1017</v>
      </c>
      <c r="C367" s="20" t="s">
        <v>1018</v>
      </c>
      <c r="D367" s="20" t="s">
        <v>1019</v>
      </c>
      <c r="E367" s="58" t="s">
        <v>1018</v>
      </c>
      <c r="F367" s="20" t="s">
        <v>1019</v>
      </c>
    </row>
    <row r="368" spans="1:6" x14ac:dyDescent="0.15">
      <c r="A368" s="45" t="s">
        <v>1378</v>
      </c>
      <c r="B368" s="20" t="s">
        <v>1017</v>
      </c>
      <c r="C368" s="20" t="s">
        <v>1018</v>
      </c>
      <c r="D368" s="20" t="s">
        <v>1019</v>
      </c>
      <c r="E368" s="58" t="s">
        <v>1018</v>
      </c>
      <c r="F368" s="20" t="s">
        <v>1019</v>
      </c>
    </row>
    <row r="369" spans="1:6" ht="30" x14ac:dyDescent="0.15">
      <c r="A369" s="45" t="s">
        <v>1379</v>
      </c>
      <c r="B369" s="20" t="s">
        <v>1017</v>
      </c>
      <c r="C369" s="20" t="s">
        <v>1018</v>
      </c>
      <c r="D369" s="20" t="s">
        <v>1019</v>
      </c>
      <c r="E369" s="58" t="s">
        <v>1018</v>
      </c>
      <c r="F369" s="20" t="s">
        <v>1019</v>
      </c>
    </row>
    <row r="370" spans="1:6" x14ac:dyDescent="0.15">
      <c r="A370" s="45" t="s">
        <v>1380</v>
      </c>
      <c r="B370" s="20" t="s">
        <v>1017</v>
      </c>
      <c r="C370" s="20" t="s">
        <v>1018</v>
      </c>
      <c r="D370" s="20" t="s">
        <v>1019</v>
      </c>
      <c r="E370" s="58" t="s">
        <v>1018</v>
      </c>
      <c r="F370" s="20" t="s">
        <v>1019</v>
      </c>
    </row>
    <row r="371" spans="1:6" x14ac:dyDescent="0.15">
      <c r="A371" s="45" t="s">
        <v>1381</v>
      </c>
      <c r="B371" s="20" t="s">
        <v>1017</v>
      </c>
      <c r="C371" s="20" t="s">
        <v>1018</v>
      </c>
      <c r="D371" s="20" t="s">
        <v>1019</v>
      </c>
      <c r="E371" s="45" t="s">
        <v>1018</v>
      </c>
      <c r="F371" s="20" t="s">
        <v>1019</v>
      </c>
    </row>
    <row r="372" spans="1:6" ht="30" x14ac:dyDescent="0.15">
      <c r="A372" s="45" t="s">
        <v>1382</v>
      </c>
      <c r="B372" s="20" t="s">
        <v>1017</v>
      </c>
      <c r="C372" s="20" t="s">
        <v>1018</v>
      </c>
      <c r="D372" s="20" t="s">
        <v>1019</v>
      </c>
      <c r="E372" s="58" t="s">
        <v>1018</v>
      </c>
      <c r="F372" s="20" t="s">
        <v>1019</v>
      </c>
    </row>
    <row r="373" spans="1:6" x14ac:dyDescent="0.15">
      <c r="A373" s="45" t="s">
        <v>1383</v>
      </c>
      <c r="B373" s="20" t="s">
        <v>1017</v>
      </c>
      <c r="C373" s="20" t="s">
        <v>1018</v>
      </c>
      <c r="D373" s="20" t="s">
        <v>1019</v>
      </c>
      <c r="E373" s="58" t="s">
        <v>1018</v>
      </c>
      <c r="F373" s="20" t="s">
        <v>1019</v>
      </c>
    </row>
    <row r="374" spans="1:6" ht="30" x14ac:dyDescent="0.15">
      <c r="A374" s="45" t="s">
        <v>1384</v>
      </c>
      <c r="B374" s="20" t="s">
        <v>1017</v>
      </c>
      <c r="C374" s="20" t="s">
        <v>1018</v>
      </c>
      <c r="D374" s="20" t="s">
        <v>1019</v>
      </c>
      <c r="E374" s="58" t="s">
        <v>1018</v>
      </c>
      <c r="F374" s="20" t="s">
        <v>1019</v>
      </c>
    </row>
    <row r="375" spans="1:6" ht="30" x14ac:dyDescent="0.15">
      <c r="A375" s="45" t="s">
        <v>1385</v>
      </c>
      <c r="B375" s="20" t="s">
        <v>1017</v>
      </c>
      <c r="C375" s="20" t="s">
        <v>1018</v>
      </c>
      <c r="D375" s="20" t="s">
        <v>1019</v>
      </c>
      <c r="E375" s="58" t="s">
        <v>1018</v>
      </c>
      <c r="F375" s="20" t="s">
        <v>1019</v>
      </c>
    </row>
    <row r="376" spans="1:6" x14ac:dyDescent="0.15">
      <c r="A376" s="45" t="s">
        <v>1386</v>
      </c>
      <c r="B376" s="20" t="s">
        <v>1017</v>
      </c>
      <c r="C376" s="20" t="s">
        <v>1018</v>
      </c>
      <c r="D376" s="20" t="s">
        <v>1019</v>
      </c>
      <c r="E376" s="58" t="s">
        <v>1018</v>
      </c>
      <c r="F376" s="20" t="s">
        <v>1019</v>
      </c>
    </row>
    <row r="377" spans="1:6" ht="30" x14ac:dyDescent="0.15">
      <c r="A377" s="45" t="s">
        <v>1387</v>
      </c>
      <c r="B377" s="20" t="s">
        <v>1017</v>
      </c>
      <c r="C377" s="20" t="s">
        <v>1018</v>
      </c>
      <c r="D377" s="20" t="s">
        <v>1019</v>
      </c>
      <c r="E377" s="58" t="s">
        <v>1018</v>
      </c>
      <c r="F377" s="20" t="s">
        <v>1019</v>
      </c>
    </row>
    <row r="378" spans="1:6" ht="30" x14ac:dyDescent="0.15">
      <c r="A378" s="45" t="s">
        <v>1388</v>
      </c>
      <c r="B378" s="20" t="s">
        <v>1017</v>
      </c>
      <c r="C378" s="20" t="s">
        <v>1018</v>
      </c>
      <c r="D378" s="20" t="s">
        <v>1019</v>
      </c>
      <c r="E378" s="58" t="s">
        <v>1018</v>
      </c>
      <c r="F378" s="20" t="s">
        <v>1019</v>
      </c>
    </row>
    <row r="379" spans="1:6" ht="30" x14ac:dyDescent="0.15">
      <c r="A379" s="45" t="s">
        <v>1389</v>
      </c>
      <c r="B379" s="20" t="s">
        <v>1017</v>
      </c>
      <c r="C379" s="20" t="s">
        <v>1018</v>
      </c>
      <c r="D379" s="20" t="s">
        <v>1019</v>
      </c>
      <c r="E379" s="58" t="s">
        <v>1018</v>
      </c>
      <c r="F379" s="20" t="s">
        <v>1019</v>
      </c>
    </row>
    <row r="380" spans="1:6" x14ac:dyDescent="0.15">
      <c r="A380" s="45" t="s">
        <v>1390</v>
      </c>
      <c r="B380" s="20" t="s">
        <v>1017</v>
      </c>
      <c r="C380" s="20" t="s">
        <v>1018</v>
      </c>
      <c r="D380" s="20" t="s">
        <v>1019</v>
      </c>
      <c r="E380" s="58" t="s">
        <v>1018</v>
      </c>
      <c r="F380" s="20" t="s">
        <v>1019</v>
      </c>
    </row>
    <row r="381" spans="1:6" x14ac:dyDescent="0.15">
      <c r="A381" s="45" t="s">
        <v>1391</v>
      </c>
      <c r="B381" s="20" t="s">
        <v>1017</v>
      </c>
      <c r="C381" s="20" t="s">
        <v>1018</v>
      </c>
      <c r="D381" s="20" t="s">
        <v>1019</v>
      </c>
      <c r="E381" s="58" t="s">
        <v>1018</v>
      </c>
      <c r="F381" s="20" t="s">
        <v>1019</v>
      </c>
    </row>
    <row r="382" spans="1:6" x14ac:dyDescent="0.15">
      <c r="A382" s="45" t="s">
        <v>1392</v>
      </c>
      <c r="B382" s="20" t="s">
        <v>1017</v>
      </c>
      <c r="C382" s="20" t="s">
        <v>1018</v>
      </c>
      <c r="D382" s="20" t="s">
        <v>1019</v>
      </c>
      <c r="E382" s="58" t="s">
        <v>1018</v>
      </c>
      <c r="F382" s="20" t="s">
        <v>1019</v>
      </c>
    </row>
    <row r="383" spans="1:6" ht="30" x14ac:dyDescent="0.15">
      <c r="A383" s="45" t="s">
        <v>1393</v>
      </c>
      <c r="B383" s="20" t="s">
        <v>1017</v>
      </c>
      <c r="C383" s="20" t="s">
        <v>1018</v>
      </c>
      <c r="D383" s="20" t="s">
        <v>1019</v>
      </c>
      <c r="E383" s="58" t="s">
        <v>1018</v>
      </c>
      <c r="F383" s="20" t="s">
        <v>1019</v>
      </c>
    </row>
    <row r="384" spans="1:6" x14ac:dyDescent="0.15">
      <c r="A384" s="45" t="s">
        <v>1394</v>
      </c>
      <c r="B384" s="20" t="s">
        <v>1017</v>
      </c>
      <c r="C384" s="20" t="s">
        <v>1018</v>
      </c>
      <c r="D384" s="20" t="s">
        <v>1019</v>
      </c>
      <c r="E384" s="58" t="s">
        <v>1018</v>
      </c>
      <c r="F384" s="20" t="s">
        <v>1019</v>
      </c>
    </row>
    <row r="385" spans="1:6" x14ac:dyDescent="0.15">
      <c r="A385" s="45" t="s">
        <v>1395</v>
      </c>
      <c r="B385" s="20" t="s">
        <v>1017</v>
      </c>
      <c r="C385" s="20" t="s">
        <v>1018</v>
      </c>
      <c r="D385" s="20" t="s">
        <v>1019</v>
      </c>
      <c r="E385" s="58" t="s">
        <v>1018</v>
      </c>
      <c r="F385" s="20" t="s">
        <v>1019</v>
      </c>
    </row>
    <row r="386" spans="1:6" x14ac:dyDescent="0.15">
      <c r="A386" s="45" t="s">
        <v>1396</v>
      </c>
      <c r="B386" s="20" t="s">
        <v>1017</v>
      </c>
      <c r="C386" s="20" t="s">
        <v>1018</v>
      </c>
      <c r="D386" s="20" t="s">
        <v>1019</v>
      </c>
      <c r="E386" s="58" t="s">
        <v>1018</v>
      </c>
      <c r="F386" s="20" t="s">
        <v>1019</v>
      </c>
    </row>
    <row r="387" spans="1:6" ht="30" x14ac:dyDescent="0.15">
      <c r="A387" s="45" t="s">
        <v>1397</v>
      </c>
      <c r="B387" s="20" t="s">
        <v>1017</v>
      </c>
      <c r="C387" s="20" t="s">
        <v>1018</v>
      </c>
      <c r="D387" s="20" t="s">
        <v>1019</v>
      </c>
      <c r="E387" s="58" t="s">
        <v>1018</v>
      </c>
      <c r="F387" s="20" t="s">
        <v>1019</v>
      </c>
    </row>
    <row r="388" spans="1:6" x14ac:dyDescent="0.15">
      <c r="A388" s="45" t="s">
        <v>1398</v>
      </c>
      <c r="B388" s="20" t="s">
        <v>1017</v>
      </c>
      <c r="C388" s="20" t="s">
        <v>1018</v>
      </c>
      <c r="D388" s="20" t="s">
        <v>1019</v>
      </c>
      <c r="E388" s="58" t="s">
        <v>1018</v>
      </c>
      <c r="F388" s="20" t="s">
        <v>1019</v>
      </c>
    </row>
    <row r="389" spans="1:6" x14ac:dyDescent="0.15">
      <c r="A389" s="45" t="s">
        <v>1399</v>
      </c>
      <c r="B389" s="20" t="s">
        <v>1017</v>
      </c>
      <c r="C389" s="20" t="s">
        <v>1018</v>
      </c>
      <c r="D389" s="20" t="s">
        <v>1019</v>
      </c>
      <c r="E389" s="58" t="s">
        <v>1018</v>
      </c>
      <c r="F389" s="20" t="s">
        <v>1019</v>
      </c>
    </row>
    <row r="390" spans="1:6" x14ac:dyDescent="0.15">
      <c r="A390" s="45" t="s">
        <v>1400</v>
      </c>
      <c r="B390" s="20" t="s">
        <v>1017</v>
      </c>
      <c r="C390" s="20" t="s">
        <v>1018</v>
      </c>
      <c r="D390" s="20" t="s">
        <v>1019</v>
      </c>
      <c r="E390" s="58" t="s">
        <v>1018</v>
      </c>
      <c r="F390" s="20" t="s">
        <v>1019</v>
      </c>
    </row>
    <row r="391" spans="1:6" x14ac:dyDescent="0.15">
      <c r="A391" s="45" t="s">
        <v>1401</v>
      </c>
      <c r="B391" s="20" t="s">
        <v>1017</v>
      </c>
      <c r="C391" s="20" t="s">
        <v>1018</v>
      </c>
      <c r="D391" s="20" t="s">
        <v>1019</v>
      </c>
      <c r="E391" s="58" t="s">
        <v>1018</v>
      </c>
      <c r="F391" s="20" t="s">
        <v>1019</v>
      </c>
    </row>
    <row r="392" spans="1:6" ht="30" x14ac:dyDescent="0.15">
      <c r="A392" s="45" t="s">
        <v>1402</v>
      </c>
      <c r="B392" s="20" t="s">
        <v>1017</v>
      </c>
      <c r="C392" s="20" t="s">
        <v>1018</v>
      </c>
      <c r="D392" s="20" t="s">
        <v>1019</v>
      </c>
      <c r="E392" s="58" t="s">
        <v>1018</v>
      </c>
      <c r="F392" s="20" t="s">
        <v>1019</v>
      </c>
    </row>
    <row r="393" spans="1:6" ht="30" x14ac:dyDescent="0.15">
      <c r="A393" s="45" t="s">
        <v>1403</v>
      </c>
      <c r="B393" s="20" t="s">
        <v>1017</v>
      </c>
      <c r="C393" s="20" t="s">
        <v>1018</v>
      </c>
      <c r="D393" s="20" t="s">
        <v>1019</v>
      </c>
      <c r="E393" s="58" t="s">
        <v>1018</v>
      </c>
      <c r="F393" s="20" t="s">
        <v>1019</v>
      </c>
    </row>
    <row r="394" spans="1:6" x14ac:dyDescent="0.15">
      <c r="A394" s="45" t="s">
        <v>1404</v>
      </c>
      <c r="B394" s="20" t="s">
        <v>1017</v>
      </c>
      <c r="C394" s="20" t="s">
        <v>1018</v>
      </c>
      <c r="D394" s="20" t="s">
        <v>1019</v>
      </c>
      <c r="E394" s="58" t="s">
        <v>1018</v>
      </c>
      <c r="F394" s="20" t="s">
        <v>1019</v>
      </c>
    </row>
    <row r="395" spans="1:6" ht="30" x14ac:dyDescent="0.15">
      <c r="A395" s="45" t="s">
        <v>1405</v>
      </c>
      <c r="B395" s="20" t="s">
        <v>1017</v>
      </c>
      <c r="C395" s="20" t="s">
        <v>1018</v>
      </c>
      <c r="D395" s="20" t="s">
        <v>1019</v>
      </c>
      <c r="E395" s="58" t="s">
        <v>1018</v>
      </c>
      <c r="F395" s="20" t="s">
        <v>1019</v>
      </c>
    </row>
    <row r="396" spans="1:6" x14ac:dyDescent="0.15">
      <c r="A396" s="45" t="s">
        <v>1406</v>
      </c>
      <c r="B396" s="20" t="s">
        <v>1017</v>
      </c>
      <c r="C396" s="20" t="s">
        <v>1018</v>
      </c>
      <c r="D396" s="20" t="s">
        <v>1019</v>
      </c>
      <c r="E396" s="58" t="s">
        <v>1018</v>
      </c>
      <c r="F396" s="20" t="s">
        <v>1019</v>
      </c>
    </row>
    <row r="397" spans="1:6" x14ac:dyDescent="0.15">
      <c r="A397" s="45" t="s">
        <v>1407</v>
      </c>
      <c r="B397" s="20" t="s">
        <v>1017</v>
      </c>
      <c r="C397" s="20" t="s">
        <v>1018</v>
      </c>
      <c r="D397" s="20" t="s">
        <v>1019</v>
      </c>
      <c r="E397" s="58" t="s">
        <v>1018</v>
      </c>
      <c r="F397" s="20" t="s">
        <v>1019</v>
      </c>
    </row>
    <row r="398" spans="1:6" ht="30" x14ac:dyDescent="0.15">
      <c r="A398" s="45" t="s">
        <v>1408</v>
      </c>
      <c r="B398" s="20" t="s">
        <v>1017</v>
      </c>
      <c r="C398" s="20" t="s">
        <v>1018</v>
      </c>
      <c r="D398" s="20" t="s">
        <v>1019</v>
      </c>
      <c r="E398" s="58" t="s">
        <v>1018</v>
      </c>
      <c r="F398" s="20" t="s">
        <v>1019</v>
      </c>
    </row>
    <row r="399" spans="1:6" ht="30" x14ac:dyDescent="0.15">
      <c r="A399" s="45" t="s">
        <v>1409</v>
      </c>
      <c r="B399" s="20" t="s">
        <v>1017</v>
      </c>
      <c r="C399" s="20" t="s">
        <v>1018</v>
      </c>
      <c r="D399" s="20" t="s">
        <v>1019</v>
      </c>
      <c r="E399" s="58" t="s">
        <v>1018</v>
      </c>
      <c r="F399" s="20" t="s">
        <v>1019</v>
      </c>
    </row>
    <row r="400" spans="1:6" x14ac:dyDescent="0.15">
      <c r="A400" s="45" t="s">
        <v>1410</v>
      </c>
      <c r="B400" s="20" t="s">
        <v>1017</v>
      </c>
      <c r="C400" s="20" t="s">
        <v>1018</v>
      </c>
      <c r="D400" s="20" t="s">
        <v>1019</v>
      </c>
      <c r="E400" s="58" t="s">
        <v>1018</v>
      </c>
      <c r="F400" s="20" t="s">
        <v>1019</v>
      </c>
    </row>
    <row r="401" spans="1:6" x14ac:dyDescent="0.15">
      <c r="A401" s="45" t="s">
        <v>1411</v>
      </c>
      <c r="B401" s="20" t="s">
        <v>1017</v>
      </c>
      <c r="C401" s="20" t="s">
        <v>1018</v>
      </c>
      <c r="D401" s="20" t="s">
        <v>1019</v>
      </c>
      <c r="E401" s="58" t="s">
        <v>1018</v>
      </c>
      <c r="F401" s="20" t="s">
        <v>1019</v>
      </c>
    </row>
    <row r="402" spans="1:6" ht="30" x14ac:dyDescent="0.15">
      <c r="A402" s="45" t="s">
        <v>1412</v>
      </c>
      <c r="B402" s="20" t="s">
        <v>1017</v>
      </c>
      <c r="C402" s="20" t="s">
        <v>1018</v>
      </c>
      <c r="D402" s="20" t="s">
        <v>1019</v>
      </c>
      <c r="E402" s="58" t="s">
        <v>1018</v>
      </c>
      <c r="F402" s="20" t="s">
        <v>1019</v>
      </c>
    </row>
    <row r="403" spans="1:6" ht="45" x14ac:dyDescent="0.15">
      <c r="A403" s="45" t="s">
        <v>1413</v>
      </c>
      <c r="B403" s="20" t="s">
        <v>1017</v>
      </c>
      <c r="C403" s="20" t="s">
        <v>1018</v>
      </c>
      <c r="D403" s="20" t="s">
        <v>1019</v>
      </c>
      <c r="E403" s="58" t="s">
        <v>1018</v>
      </c>
      <c r="F403" s="20" t="s">
        <v>1019</v>
      </c>
    </row>
    <row r="404" spans="1:6" x14ac:dyDescent="0.15">
      <c r="A404" s="45" t="s">
        <v>1414</v>
      </c>
      <c r="B404" s="20" t="s">
        <v>1017</v>
      </c>
      <c r="C404" s="20" t="s">
        <v>1018</v>
      </c>
      <c r="D404" s="20" t="s">
        <v>1019</v>
      </c>
      <c r="E404" s="58" t="s">
        <v>1018</v>
      </c>
      <c r="F404" s="20" t="s">
        <v>1019</v>
      </c>
    </row>
    <row r="405" spans="1:6" x14ac:dyDescent="0.15">
      <c r="A405" s="45" t="s">
        <v>1415</v>
      </c>
      <c r="B405" s="20" t="s">
        <v>1017</v>
      </c>
      <c r="C405" s="20" t="s">
        <v>1018</v>
      </c>
      <c r="D405" s="20" t="s">
        <v>1019</v>
      </c>
      <c r="E405" s="58" t="s">
        <v>1018</v>
      </c>
      <c r="F405" s="20" t="s">
        <v>1019</v>
      </c>
    </row>
    <row r="406" spans="1:6" ht="30" x14ac:dyDescent="0.15">
      <c r="A406" s="45" t="s">
        <v>1416</v>
      </c>
      <c r="B406" s="20" t="s">
        <v>1017</v>
      </c>
      <c r="C406" s="20" t="s">
        <v>1018</v>
      </c>
      <c r="D406" s="20" t="s">
        <v>1019</v>
      </c>
      <c r="E406" s="58" t="s">
        <v>1018</v>
      </c>
      <c r="F406" s="20" t="s">
        <v>1019</v>
      </c>
    </row>
    <row r="407" spans="1:6" x14ac:dyDescent="0.15">
      <c r="A407" s="45" t="s">
        <v>1417</v>
      </c>
      <c r="B407" s="20" t="s">
        <v>1017</v>
      </c>
      <c r="C407" s="20" t="s">
        <v>1018</v>
      </c>
      <c r="D407" s="20" t="s">
        <v>1019</v>
      </c>
      <c r="E407" s="58" t="s">
        <v>1018</v>
      </c>
      <c r="F407" s="20" t="s">
        <v>1019</v>
      </c>
    </row>
    <row r="408" spans="1:6" x14ac:dyDescent="0.15">
      <c r="A408" s="45" t="s">
        <v>1418</v>
      </c>
      <c r="B408" s="20" t="s">
        <v>1017</v>
      </c>
      <c r="C408" s="20" t="s">
        <v>1018</v>
      </c>
      <c r="D408" s="20" t="s">
        <v>1019</v>
      </c>
      <c r="E408" s="58" t="s">
        <v>1018</v>
      </c>
      <c r="F408" s="20" t="s">
        <v>1019</v>
      </c>
    </row>
    <row r="409" spans="1:6" x14ac:dyDescent="0.15">
      <c r="A409" s="45" t="s">
        <v>1419</v>
      </c>
      <c r="B409" s="20" t="s">
        <v>1017</v>
      </c>
      <c r="C409" s="20" t="s">
        <v>1018</v>
      </c>
      <c r="D409" s="20" t="s">
        <v>1019</v>
      </c>
      <c r="E409" s="58" t="s">
        <v>1018</v>
      </c>
      <c r="F409" s="20" t="s">
        <v>1019</v>
      </c>
    </row>
    <row r="410" spans="1:6" x14ac:dyDescent="0.15">
      <c r="A410" s="45" t="s">
        <v>1420</v>
      </c>
      <c r="B410" s="20" t="s">
        <v>1017</v>
      </c>
      <c r="C410" s="20" t="s">
        <v>1018</v>
      </c>
      <c r="D410" s="20" t="s">
        <v>1019</v>
      </c>
      <c r="E410" s="58" t="s">
        <v>1018</v>
      </c>
      <c r="F410" s="20" t="s">
        <v>1019</v>
      </c>
    </row>
    <row r="411" spans="1:6" x14ac:dyDescent="0.15">
      <c r="A411" s="45" t="s">
        <v>1421</v>
      </c>
      <c r="B411" s="20" t="s">
        <v>1017</v>
      </c>
      <c r="C411" s="20" t="s">
        <v>1018</v>
      </c>
      <c r="D411" s="20" t="s">
        <v>1019</v>
      </c>
      <c r="E411" s="58" t="s">
        <v>1018</v>
      </c>
      <c r="F411" s="20" t="s">
        <v>1019</v>
      </c>
    </row>
    <row r="412" spans="1:6" ht="30" x14ac:dyDescent="0.15">
      <c r="A412" s="45" t="s">
        <v>1422</v>
      </c>
      <c r="B412" s="20" t="s">
        <v>1017</v>
      </c>
      <c r="C412" s="20" t="s">
        <v>1018</v>
      </c>
      <c r="D412" s="20" t="s">
        <v>1019</v>
      </c>
      <c r="E412" s="58" t="s">
        <v>1018</v>
      </c>
      <c r="F412" s="20" t="s">
        <v>1019</v>
      </c>
    </row>
    <row r="413" spans="1:6" x14ac:dyDescent="0.15">
      <c r="A413" s="45" t="s">
        <v>1423</v>
      </c>
      <c r="B413" s="20" t="s">
        <v>1017</v>
      </c>
      <c r="C413" s="20" t="s">
        <v>1018</v>
      </c>
      <c r="D413" s="20" t="s">
        <v>1019</v>
      </c>
      <c r="E413" s="58" t="s">
        <v>1018</v>
      </c>
      <c r="F413" s="20" t="s">
        <v>1019</v>
      </c>
    </row>
    <row r="414" spans="1:6" x14ac:dyDescent="0.15">
      <c r="A414" s="45" t="s">
        <v>1424</v>
      </c>
      <c r="B414" s="20" t="s">
        <v>1017</v>
      </c>
      <c r="C414" s="20" t="s">
        <v>1018</v>
      </c>
      <c r="D414" s="20" t="s">
        <v>1019</v>
      </c>
      <c r="E414" s="58" t="s">
        <v>1018</v>
      </c>
      <c r="F414" s="20" t="s">
        <v>1019</v>
      </c>
    </row>
    <row r="415" spans="1:6" ht="30" x14ac:dyDescent="0.15">
      <c r="A415" s="45" t="s">
        <v>1425</v>
      </c>
      <c r="B415" s="20" t="s">
        <v>1017</v>
      </c>
      <c r="C415" s="20" t="s">
        <v>1018</v>
      </c>
      <c r="D415" s="20" t="s">
        <v>1019</v>
      </c>
      <c r="E415" s="58" t="s">
        <v>1018</v>
      </c>
      <c r="F415" s="20" t="s">
        <v>1019</v>
      </c>
    </row>
    <row r="416" spans="1:6" ht="30" x14ac:dyDescent="0.15">
      <c r="A416" s="45" t="s">
        <v>1426</v>
      </c>
      <c r="B416" s="20" t="s">
        <v>1017</v>
      </c>
      <c r="C416" s="20" t="s">
        <v>1018</v>
      </c>
      <c r="D416" s="20" t="s">
        <v>1019</v>
      </c>
      <c r="E416" s="58" t="s">
        <v>1018</v>
      </c>
      <c r="F416" s="20" t="s">
        <v>1019</v>
      </c>
    </row>
    <row r="417" spans="1:6" ht="45" x14ac:dyDescent="0.15">
      <c r="A417" s="45" t="s">
        <v>1427</v>
      </c>
      <c r="B417" s="20" t="s">
        <v>1017</v>
      </c>
      <c r="C417" s="20" t="s">
        <v>1018</v>
      </c>
      <c r="D417" s="20" t="s">
        <v>1019</v>
      </c>
      <c r="E417" s="58" t="s">
        <v>1018</v>
      </c>
      <c r="F417" s="20" t="s">
        <v>1019</v>
      </c>
    </row>
    <row r="418" spans="1:6" ht="30" x14ac:dyDescent="0.15">
      <c r="A418" s="45" t="s">
        <v>1428</v>
      </c>
      <c r="B418" s="20" t="s">
        <v>1017</v>
      </c>
      <c r="C418" s="20" t="s">
        <v>1018</v>
      </c>
      <c r="D418" s="20" t="s">
        <v>1019</v>
      </c>
      <c r="E418" s="58" t="s">
        <v>1018</v>
      </c>
      <c r="F418" s="20" t="s">
        <v>1019</v>
      </c>
    </row>
    <row r="419" spans="1:6" x14ac:dyDescent="0.15">
      <c r="A419" s="45" t="s">
        <v>1429</v>
      </c>
      <c r="B419" s="20" t="s">
        <v>1017</v>
      </c>
      <c r="C419" s="20" t="s">
        <v>1018</v>
      </c>
      <c r="D419" s="20" t="s">
        <v>1019</v>
      </c>
      <c r="E419" s="58" t="s">
        <v>1018</v>
      </c>
      <c r="F419" s="20" t="s">
        <v>1019</v>
      </c>
    </row>
    <row r="420" spans="1:6" ht="30" x14ac:dyDescent="0.15">
      <c r="A420" s="45" t="s">
        <v>1430</v>
      </c>
      <c r="B420" s="20" t="s">
        <v>1017</v>
      </c>
      <c r="C420" s="20" t="s">
        <v>1018</v>
      </c>
      <c r="D420" s="20" t="s">
        <v>1019</v>
      </c>
      <c r="E420" s="45" t="s">
        <v>1018</v>
      </c>
      <c r="F420" s="20" t="s">
        <v>1019</v>
      </c>
    </row>
    <row r="421" spans="1:6" x14ac:dyDescent="0.15">
      <c r="A421" s="45" t="s">
        <v>1431</v>
      </c>
      <c r="B421" s="20" t="s">
        <v>1017</v>
      </c>
      <c r="C421" s="20" t="s">
        <v>1018</v>
      </c>
      <c r="D421" s="20" t="s">
        <v>1019</v>
      </c>
      <c r="E421" s="58" t="s">
        <v>1018</v>
      </c>
      <c r="F421" s="20" t="s">
        <v>1019</v>
      </c>
    </row>
    <row r="422" spans="1:6" x14ac:dyDescent="0.15">
      <c r="A422" s="45" t="s">
        <v>1432</v>
      </c>
      <c r="B422" s="20" t="s">
        <v>1017</v>
      </c>
      <c r="C422" s="20" t="s">
        <v>1018</v>
      </c>
      <c r="D422" s="20" t="s">
        <v>1019</v>
      </c>
      <c r="E422" s="58" t="s">
        <v>1018</v>
      </c>
      <c r="F422" s="20" t="s">
        <v>1019</v>
      </c>
    </row>
    <row r="423" spans="1:6" x14ac:dyDescent="0.15">
      <c r="A423" s="45" t="s">
        <v>1433</v>
      </c>
      <c r="B423" s="20" t="s">
        <v>1017</v>
      </c>
      <c r="C423" s="20" t="s">
        <v>1018</v>
      </c>
      <c r="D423" s="20" t="s">
        <v>1019</v>
      </c>
      <c r="E423" s="58" t="s">
        <v>1018</v>
      </c>
      <c r="F423" s="20" t="s">
        <v>1019</v>
      </c>
    </row>
    <row r="424" spans="1:6" x14ac:dyDescent="0.15">
      <c r="A424" s="45" t="s">
        <v>1434</v>
      </c>
      <c r="B424" s="20" t="s">
        <v>1017</v>
      </c>
      <c r="C424" s="20" t="s">
        <v>1018</v>
      </c>
      <c r="D424" s="20" t="s">
        <v>1019</v>
      </c>
      <c r="E424" s="58" t="s">
        <v>1018</v>
      </c>
      <c r="F424" s="20" t="s">
        <v>1019</v>
      </c>
    </row>
    <row r="425" spans="1:6" ht="30" x14ac:dyDescent="0.15">
      <c r="A425" s="45" t="s">
        <v>1435</v>
      </c>
      <c r="B425" s="20" t="s">
        <v>1017</v>
      </c>
      <c r="C425" s="20" t="s">
        <v>1018</v>
      </c>
      <c r="D425" s="20" t="s">
        <v>1019</v>
      </c>
      <c r="E425" s="58" t="s">
        <v>1018</v>
      </c>
      <c r="F425" s="20" t="s">
        <v>1019</v>
      </c>
    </row>
    <row r="426" spans="1:6" x14ac:dyDescent="0.15">
      <c r="A426" s="45" t="s">
        <v>1436</v>
      </c>
      <c r="B426" s="20" t="s">
        <v>1017</v>
      </c>
      <c r="C426" s="20" t="s">
        <v>1018</v>
      </c>
      <c r="D426" s="20" t="s">
        <v>1019</v>
      </c>
      <c r="E426" s="58" t="s">
        <v>1018</v>
      </c>
      <c r="F426" s="20" t="s">
        <v>1019</v>
      </c>
    </row>
    <row r="427" spans="1:6" x14ac:dyDescent="0.15">
      <c r="A427" s="45" t="s">
        <v>1437</v>
      </c>
      <c r="B427" s="20" t="s">
        <v>1017</v>
      </c>
      <c r="C427" s="20" t="s">
        <v>1018</v>
      </c>
      <c r="D427" s="20" t="s">
        <v>1019</v>
      </c>
      <c r="E427" s="58" t="s">
        <v>1018</v>
      </c>
      <c r="F427" s="20" t="s">
        <v>1019</v>
      </c>
    </row>
    <row r="428" spans="1:6" x14ac:dyDescent="0.15">
      <c r="A428" s="45" t="s">
        <v>1438</v>
      </c>
      <c r="B428" s="20" t="s">
        <v>1017</v>
      </c>
      <c r="C428" s="20" t="s">
        <v>1018</v>
      </c>
      <c r="D428" s="20" t="s">
        <v>1019</v>
      </c>
      <c r="E428" s="58" t="s">
        <v>1018</v>
      </c>
      <c r="F428" s="20" t="s">
        <v>1019</v>
      </c>
    </row>
    <row r="429" spans="1:6" x14ac:dyDescent="0.15">
      <c r="A429" s="45" t="s">
        <v>1439</v>
      </c>
      <c r="B429" s="20" t="s">
        <v>1017</v>
      </c>
      <c r="C429" s="20" t="s">
        <v>1018</v>
      </c>
      <c r="D429" s="20" t="s">
        <v>1019</v>
      </c>
      <c r="E429" s="58" t="s">
        <v>1018</v>
      </c>
      <c r="F429" s="20" t="s">
        <v>1019</v>
      </c>
    </row>
    <row r="430" spans="1:6" x14ac:dyDescent="0.15">
      <c r="A430" s="45" t="s">
        <v>1440</v>
      </c>
      <c r="B430" s="20" t="s">
        <v>1017</v>
      </c>
      <c r="C430" s="20" t="s">
        <v>1018</v>
      </c>
      <c r="D430" s="20" t="s">
        <v>1019</v>
      </c>
      <c r="E430" s="58" t="s">
        <v>1018</v>
      </c>
      <c r="F430" s="20" t="s">
        <v>1019</v>
      </c>
    </row>
    <row r="431" spans="1:6" ht="45" x14ac:dyDescent="0.15">
      <c r="A431" s="45" t="s">
        <v>1441</v>
      </c>
      <c r="B431" s="20" t="s">
        <v>1017</v>
      </c>
      <c r="C431" s="20" t="s">
        <v>1018</v>
      </c>
      <c r="D431" s="20" t="s">
        <v>1019</v>
      </c>
      <c r="E431" s="58" t="s">
        <v>1018</v>
      </c>
      <c r="F431" s="20" t="s">
        <v>1019</v>
      </c>
    </row>
    <row r="432" spans="1:6" ht="30" x14ac:dyDescent="0.15">
      <c r="A432" s="45" t="s">
        <v>1442</v>
      </c>
      <c r="B432" s="20" t="s">
        <v>1017</v>
      </c>
      <c r="C432" s="20" t="s">
        <v>1018</v>
      </c>
      <c r="D432" s="20" t="s">
        <v>1019</v>
      </c>
      <c r="E432" s="58" t="s">
        <v>1018</v>
      </c>
      <c r="F432" s="20" t="s">
        <v>1019</v>
      </c>
    </row>
    <row r="433" spans="1:6" ht="45" x14ac:dyDescent="0.15">
      <c r="A433" s="45" t="s">
        <v>1443</v>
      </c>
      <c r="B433" s="20" t="s">
        <v>1017</v>
      </c>
      <c r="C433" s="20" t="s">
        <v>1018</v>
      </c>
      <c r="D433" s="20" t="s">
        <v>1019</v>
      </c>
      <c r="E433" s="58" t="s">
        <v>1018</v>
      </c>
      <c r="F433" s="20" t="s">
        <v>1019</v>
      </c>
    </row>
    <row r="434" spans="1:6" ht="30" x14ac:dyDescent="0.15">
      <c r="A434" s="45" t="s">
        <v>1444</v>
      </c>
      <c r="B434" s="20" t="s">
        <v>1017</v>
      </c>
      <c r="C434" s="20" t="s">
        <v>1018</v>
      </c>
      <c r="D434" s="20" t="s">
        <v>1019</v>
      </c>
      <c r="E434" s="58" t="s">
        <v>1018</v>
      </c>
      <c r="F434" s="20" t="s">
        <v>1019</v>
      </c>
    </row>
    <row r="435" spans="1:6" ht="30" x14ac:dyDescent="0.15">
      <c r="A435" s="45" t="s">
        <v>1445</v>
      </c>
      <c r="B435" s="20" t="s">
        <v>1017</v>
      </c>
      <c r="C435" s="20" t="s">
        <v>1018</v>
      </c>
      <c r="D435" s="20" t="s">
        <v>1019</v>
      </c>
      <c r="E435" s="45" t="s">
        <v>1018</v>
      </c>
      <c r="F435" s="20" t="s">
        <v>1019</v>
      </c>
    </row>
    <row r="436" spans="1:6" ht="30" x14ac:dyDescent="0.15">
      <c r="A436" s="45" t="s">
        <v>1446</v>
      </c>
      <c r="B436" s="20" t="s">
        <v>1017</v>
      </c>
      <c r="C436" s="20" t="s">
        <v>1018</v>
      </c>
      <c r="D436" s="20" t="s">
        <v>1019</v>
      </c>
      <c r="E436" s="58" t="s">
        <v>1018</v>
      </c>
      <c r="F436" s="20" t="s">
        <v>1019</v>
      </c>
    </row>
    <row r="437" spans="1:6" x14ac:dyDescent="0.15">
      <c r="A437" s="45" t="s">
        <v>1447</v>
      </c>
      <c r="B437" s="20" t="s">
        <v>1017</v>
      </c>
      <c r="C437" s="20" t="s">
        <v>1018</v>
      </c>
      <c r="D437" s="20" t="s">
        <v>1019</v>
      </c>
      <c r="E437" s="45" t="s">
        <v>1018</v>
      </c>
      <c r="F437" s="20" t="s">
        <v>1019</v>
      </c>
    </row>
    <row r="438" spans="1:6" x14ac:dyDescent="0.15">
      <c r="A438" s="45" t="s">
        <v>1448</v>
      </c>
      <c r="B438" s="20" t="s">
        <v>1017</v>
      </c>
      <c r="C438" s="20" t="s">
        <v>1018</v>
      </c>
      <c r="D438" s="20" t="s">
        <v>1019</v>
      </c>
      <c r="E438" s="58" t="s">
        <v>1018</v>
      </c>
      <c r="F438" s="20" t="s">
        <v>1019</v>
      </c>
    </row>
    <row r="439" spans="1:6" ht="30" x14ac:dyDescent="0.15">
      <c r="A439" s="45" t="s">
        <v>1449</v>
      </c>
      <c r="B439" s="20" t="s">
        <v>1017</v>
      </c>
      <c r="C439" s="20" t="s">
        <v>1018</v>
      </c>
      <c r="D439" s="20" t="s">
        <v>1019</v>
      </c>
      <c r="E439" s="58" t="s">
        <v>1018</v>
      </c>
      <c r="F439" s="20" t="s">
        <v>1019</v>
      </c>
    </row>
    <row r="440" spans="1:6" x14ac:dyDescent="0.15">
      <c r="A440" s="45" t="s">
        <v>1450</v>
      </c>
      <c r="B440" s="20" t="s">
        <v>1017</v>
      </c>
      <c r="C440" s="20" t="s">
        <v>1018</v>
      </c>
      <c r="D440" s="20" t="s">
        <v>1019</v>
      </c>
      <c r="E440" s="58" t="s">
        <v>1018</v>
      </c>
      <c r="F440" s="20" t="s">
        <v>1019</v>
      </c>
    </row>
    <row r="441" spans="1:6" ht="30" x14ac:dyDescent="0.15">
      <c r="A441" s="45" t="s">
        <v>1451</v>
      </c>
      <c r="B441" s="20" t="s">
        <v>1017</v>
      </c>
      <c r="C441" s="20" t="s">
        <v>1018</v>
      </c>
      <c r="D441" s="20" t="s">
        <v>1019</v>
      </c>
      <c r="E441" s="58" t="s">
        <v>1018</v>
      </c>
      <c r="F441" s="20" t="s">
        <v>1019</v>
      </c>
    </row>
    <row r="442" spans="1:6" ht="45" x14ac:dyDescent="0.15">
      <c r="A442" s="45" t="s">
        <v>1452</v>
      </c>
      <c r="B442" s="20" t="s">
        <v>1017</v>
      </c>
      <c r="C442" s="20" t="s">
        <v>1018</v>
      </c>
      <c r="D442" s="20" t="s">
        <v>1019</v>
      </c>
      <c r="E442" s="58" t="s">
        <v>1018</v>
      </c>
      <c r="F442" s="20" t="s">
        <v>1019</v>
      </c>
    </row>
    <row r="443" spans="1:6" ht="45" x14ac:dyDescent="0.15">
      <c r="A443" s="45" t="s">
        <v>1453</v>
      </c>
      <c r="B443" s="20" t="s">
        <v>1017</v>
      </c>
      <c r="C443" s="20" t="s">
        <v>1018</v>
      </c>
      <c r="D443" s="20" t="s">
        <v>1019</v>
      </c>
      <c r="E443" s="58" t="s">
        <v>1018</v>
      </c>
      <c r="F443" s="20" t="s">
        <v>1019</v>
      </c>
    </row>
    <row r="444" spans="1:6" ht="45" x14ac:dyDescent="0.15">
      <c r="A444" s="45" t="s">
        <v>1454</v>
      </c>
      <c r="B444" s="20" t="s">
        <v>1017</v>
      </c>
      <c r="C444" s="20" t="s">
        <v>1018</v>
      </c>
      <c r="D444" s="20" t="s">
        <v>1019</v>
      </c>
      <c r="E444" s="58" t="s">
        <v>1018</v>
      </c>
      <c r="F444" s="20" t="s">
        <v>1019</v>
      </c>
    </row>
    <row r="445" spans="1:6" x14ac:dyDescent="0.15">
      <c r="A445" s="45" t="s">
        <v>1455</v>
      </c>
      <c r="B445" s="20" t="s">
        <v>1017</v>
      </c>
      <c r="C445" s="20" t="s">
        <v>1018</v>
      </c>
      <c r="D445" s="20" t="s">
        <v>1019</v>
      </c>
      <c r="E445" s="58" t="s">
        <v>1018</v>
      </c>
      <c r="F445" s="20" t="s">
        <v>1019</v>
      </c>
    </row>
    <row r="446" spans="1:6" x14ac:dyDescent="0.15">
      <c r="A446" s="45" t="s">
        <v>1456</v>
      </c>
      <c r="B446" s="20" t="s">
        <v>1017</v>
      </c>
      <c r="C446" s="20" t="s">
        <v>1018</v>
      </c>
      <c r="D446" s="20" t="s">
        <v>1019</v>
      </c>
      <c r="E446" s="58" t="s">
        <v>1018</v>
      </c>
      <c r="F446" s="20" t="s">
        <v>1019</v>
      </c>
    </row>
    <row r="447" spans="1:6" ht="30" x14ac:dyDescent="0.15">
      <c r="A447" s="45" t="s">
        <v>1457</v>
      </c>
      <c r="B447" s="20" t="s">
        <v>1017</v>
      </c>
      <c r="C447" s="20" t="s">
        <v>1018</v>
      </c>
      <c r="D447" s="20" t="s">
        <v>1019</v>
      </c>
      <c r="E447" s="58" t="s">
        <v>1018</v>
      </c>
      <c r="F447" s="20" t="s">
        <v>1019</v>
      </c>
    </row>
    <row r="448" spans="1:6" ht="30" x14ac:dyDescent="0.15">
      <c r="A448" s="45" t="s">
        <v>1458</v>
      </c>
      <c r="B448" s="20" t="s">
        <v>1017</v>
      </c>
      <c r="C448" s="20" t="s">
        <v>1018</v>
      </c>
      <c r="D448" s="20" t="s">
        <v>1019</v>
      </c>
      <c r="E448" s="58" t="s">
        <v>1018</v>
      </c>
      <c r="F448" s="20" t="s">
        <v>1019</v>
      </c>
    </row>
    <row r="449" spans="1:6" x14ac:dyDescent="0.15">
      <c r="A449" s="45" t="s">
        <v>1459</v>
      </c>
      <c r="B449" s="20" t="s">
        <v>1017</v>
      </c>
      <c r="C449" s="20" t="s">
        <v>1018</v>
      </c>
      <c r="D449" s="20" t="s">
        <v>1019</v>
      </c>
      <c r="E449" s="58" t="s">
        <v>1018</v>
      </c>
      <c r="F449" s="20" t="s">
        <v>1019</v>
      </c>
    </row>
    <row r="450" spans="1:6" ht="30" x14ac:dyDescent="0.15">
      <c r="A450" s="45" t="s">
        <v>1460</v>
      </c>
      <c r="B450" s="20" t="s">
        <v>1017</v>
      </c>
      <c r="C450" s="20" t="s">
        <v>1018</v>
      </c>
      <c r="D450" s="20" t="s">
        <v>1019</v>
      </c>
      <c r="E450" s="58" t="s">
        <v>1018</v>
      </c>
      <c r="F450" s="20" t="s">
        <v>1019</v>
      </c>
    </row>
    <row r="451" spans="1:6" x14ac:dyDescent="0.15">
      <c r="A451" s="45" t="s">
        <v>1461</v>
      </c>
      <c r="B451" s="20" t="s">
        <v>1017</v>
      </c>
      <c r="C451" s="20" t="s">
        <v>1018</v>
      </c>
      <c r="D451" s="20" t="s">
        <v>1019</v>
      </c>
      <c r="E451" s="58" t="s">
        <v>1018</v>
      </c>
      <c r="F451" s="20" t="s">
        <v>1019</v>
      </c>
    </row>
    <row r="452" spans="1:6" x14ac:dyDescent="0.15">
      <c r="A452" s="45" t="s">
        <v>1462</v>
      </c>
      <c r="B452" s="20" t="s">
        <v>1017</v>
      </c>
      <c r="C452" s="20" t="s">
        <v>1018</v>
      </c>
      <c r="D452" s="20" t="s">
        <v>1019</v>
      </c>
      <c r="E452" s="58" t="s">
        <v>1018</v>
      </c>
      <c r="F452" s="20" t="s">
        <v>1019</v>
      </c>
    </row>
    <row r="453" spans="1:6" x14ac:dyDescent="0.15">
      <c r="A453" s="45" t="s">
        <v>1463</v>
      </c>
      <c r="B453" s="20" t="s">
        <v>1017</v>
      </c>
      <c r="C453" s="20" t="s">
        <v>1018</v>
      </c>
      <c r="D453" s="20" t="s">
        <v>1019</v>
      </c>
      <c r="E453" s="58" t="s">
        <v>1018</v>
      </c>
      <c r="F453" s="20" t="s">
        <v>1019</v>
      </c>
    </row>
    <row r="454" spans="1:6" ht="30" x14ac:dyDescent="0.15">
      <c r="A454" s="45" t="s">
        <v>1464</v>
      </c>
      <c r="B454" s="20" t="s">
        <v>1017</v>
      </c>
      <c r="C454" s="20" t="s">
        <v>1018</v>
      </c>
      <c r="D454" s="20" t="s">
        <v>1019</v>
      </c>
      <c r="E454" s="58" t="s">
        <v>1018</v>
      </c>
      <c r="F454" s="20" t="s">
        <v>1019</v>
      </c>
    </row>
    <row r="455" spans="1:6" ht="30" x14ac:dyDescent="0.15">
      <c r="A455" s="45" t="s">
        <v>1465</v>
      </c>
      <c r="B455" s="20" t="s">
        <v>1017</v>
      </c>
      <c r="C455" s="20" t="s">
        <v>1018</v>
      </c>
      <c r="D455" s="20" t="s">
        <v>1019</v>
      </c>
      <c r="E455" s="58" t="s">
        <v>1018</v>
      </c>
      <c r="F455" s="20" t="s">
        <v>1019</v>
      </c>
    </row>
    <row r="456" spans="1:6" x14ac:dyDescent="0.15">
      <c r="A456" s="45" t="s">
        <v>1466</v>
      </c>
      <c r="B456" s="20" t="s">
        <v>1017</v>
      </c>
      <c r="C456" s="20" t="s">
        <v>1018</v>
      </c>
      <c r="D456" s="20" t="s">
        <v>1019</v>
      </c>
      <c r="E456" s="58" t="s">
        <v>1018</v>
      </c>
      <c r="F456" s="20" t="s">
        <v>1019</v>
      </c>
    </row>
    <row r="457" spans="1:6" ht="30" x14ac:dyDescent="0.15">
      <c r="A457" s="45" t="s">
        <v>1467</v>
      </c>
      <c r="B457" s="20" t="s">
        <v>1017</v>
      </c>
      <c r="C457" s="20" t="s">
        <v>1018</v>
      </c>
      <c r="D457" s="20" t="s">
        <v>1019</v>
      </c>
      <c r="E457" s="58" t="s">
        <v>1018</v>
      </c>
      <c r="F457" s="20" t="s">
        <v>1019</v>
      </c>
    </row>
    <row r="458" spans="1:6" ht="30" x14ac:dyDescent="0.15">
      <c r="A458" s="45" t="s">
        <v>1468</v>
      </c>
      <c r="B458" s="20" t="s">
        <v>1017</v>
      </c>
      <c r="C458" s="20" t="s">
        <v>1018</v>
      </c>
      <c r="D458" s="20" t="s">
        <v>1019</v>
      </c>
      <c r="E458" s="58" t="s">
        <v>1018</v>
      </c>
      <c r="F458" s="20" t="s">
        <v>1019</v>
      </c>
    </row>
    <row r="459" spans="1:6" ht="45" x14ac:dyDescent="0.15">
      <c r="A459" s="45" t="s">
        <v>1469</v>
      </c>
      <c r="B459" s="20" t="s">
        <v>1017</v>
      </c>
      <c r="C459" s="20" t="s">
        <v>1018</v>
      </c>
      <c r="D459" s="20" t="s">
        <v>1019</v>
      </c>
      <c r="E459" s="58" t="s">
        <v>1018</v>
      </c>
      <c r="F459" s="20" t="s">
        <v>1019</v>
      </c>
    </row>
    <row r="460" spans="1:6" ht="30" x14ac:dyDescent="0.15">
      <c r="A460" s="45" t="s">
        <v>1470</v>
      </c>
      <c r="B460" s="20" t="s">
        <v>1017</v>
      </c>
      <c r="C460" s="20" t="s">
        <v>1018</v>
      </c>
      <c r="D460" s="20" t="s">
        <v>1019</v>
      </c>
      <c r="E460" s="58" t="s">
        <v>1018</v>
      </c>
      <c r="F460" s="20" t="s">
        <v>1019</v>
      </c>
    </row>
    <row r="461" spans="1:6" x14ac:dyDescent="0.15">
      <c r="A461" s="45" t="s">
        <v>1471</v>
      </c>
      <c r="B461" s="20" t="s">
        <v>1017</v>
      </c>
      <c r="C461" s="20" t="s">
        <v>1018</v>
      </c>
      <c r="D461" s="20" t="s">
        <v>1019</v>
      </c>
      <c r="E461" s="58" t="s">
        <v>1018</v>
      </c>
      <c r="F461" s="20" t="s">
        <v>1019</v>
      </c>
    </row>
    <row r="462" spans="1:6" x14ac:dyDescent="0.15">
      <c r="A462" s="45" t="s">
        <v>1472</v>
      </c>
      <c r="B462" s="20" t="s">
        <v>1017</v>
      </c>
      <c r="C462" s="20" t="s">
        <v>1018</v>
      </c>
      <c r="D462" s="20" t="s">
        <v>1019</v>
      </c>
      <c r="E462" s="58" t="s">
        <v>1018</v>
      </c>
      <c r="F462" s="20" t="s">
        <v>1019</v>
      </c>
    </row>
    <row r="463" spans="1:6" x14ac:dyDescent="0.15">
      <c r="A463" s="45" t="s">
        <v>1473</v>
      </c>
      <c r="B463" s="20" t="s">
        <v>1017</v>
      </c>
      <c r="C463" s="20" t="s">
        <v>1018</v>
      </c>
      <c r="D463" s="20" t="s">
        <v>1019</v>
      </c>
      <c r="E463" s="58" t="s">
        <v>1018</v>
      </c>
      <c r="F463" s="20" t="s">
        <v>1019</v>
      </c>
    </row>
    <row r="464" spans="1:6" x14ac:dyDescent="0.15">
      <c r="A464" s="45" t="s">
        <v>1474</v>
      </c>
      <c r="B464" s="20" t="s">
        <v>1017</v>
      </c>
      <c r="C464" s="20" t="s">
        <v>1018</v>
      </c>
      <c r="D464" s="20" t="s">
        <v>1019</v>
      </c>
      <c r="E464" s="58" t="s">
        <v>1018</v>
      </c>
      <c r="F464" s="20" t="s">
        <v>1019</v>
      </c>
    </row>
    <row r="465" spans="1:6" x14ac:dyDescent="0.15">
      <c r="A465" s="45" t="s">
        <v>1475</v>
      </c>
      <c r="B465" s="20" t="s">
        <v>1017</v>
      </c>
      <c r="C465" s="20" t="s">
        <v>1018</v>
      </c>
      <c r="D465" s="20" t="s">
        <v>1019</v>
      </c>
      <c r="E465" s="58" t="s">
        <v>1018</v>
      </c>
      <c r="F465" s="20" t="s">
        <v>1019</v>
      </c>
    </row>
    <row r="466" spans="1:6" x14ac:dyDescent="0.15">
      <c r="A466" s="45" t="s">
        <v>1476</v>
      </c>
      <c r="B466" s="20" t="s">
        <v>1017</v>
      </c>
      <c r="C466" s="20" t="s">
        <v>1018</v>
      </c>
      <c r="D466" s="20" t="s">
        <v>1019</v>
      </c>
      <c r="E466" s="58" t="s">
        <v>1018</v>
      </c>
      <c r="F466" s="20" t="s">
        <v>1019</v>
      </c>
    </row>
    <row r="467" spans="1:6" x14ac:dyDescent="0.15">
      <c r="A467" s="45" t="s">
        <v>1477</v>
      </c>
      <c r="B467" s="20" t="s">
        <v>1017</v>
      </c>
      <c r="C467" s="20" t="s">
        <v>1018</v>
      </c>
      <c r="D467" s="20" t="s">
        <v>1019</v>
      </c>
      <c r="E467" s="58" t="s">
        <v>1018</v>
      </c>
      <c r="F467" s="20" t="s">
        <v>1019</v>
      </c>
    </row>
    <row r="468" spans="1:6" x14ac:dyDescent="0.15">
      <c r="A468" s="45" t="s">
        <v>1478</v>
      </c>
      <c r="B468" s="20" t="s">
        <v>1017</v>
      </c>
      <c r="C468" s="20" t="s">
        <v>1018</v>
      </c>
      <c r="D468" s="20" t="s">
        <v>1019</v>
      </c>
      <c r="E468" s="58" t="s">
        <v>1018</v>
      </c>
      <c r="F468" s="20" t="s">
        <v>1019</v>
      </c>
    </row>
    <row r="469" spans="1:6" x14ac:dyDescent="0.15">
      <c r="A469" s="45" t="s">
        <v>1479</v>
      </c>
      <c r="B469" s="20" t="s">
        <v>1017</v>
      </c>
      <c r="C469" s="20" t="s">
        <v>1018</v>
      </c>
      <c r="D469" s="20" t="s">
        <v>1019</v>
      </c>
      <c r="E469" s="58" t="s">
        <v>1018</v>
      </c>
      <c r="F469" s="20" t="s">
        <v>1019</v>
      </c>
    </row>
    <row r="470" spans="1:6" x14ac:dyDescent="0.15">
      <c r="A470" s="45" t="s">
        <v>1480</v>
      </c>
      <c r="B470" s="20" t="s">
        <v>1017</v>
      </c>
      <c r="C470" s="20" t="s">
        <v>1018</v>
      </c>
      <c r="D470" s="20" t="s">
        <v>1019</v>
      </c>
      <c r="E470" s="58" t="s">
        <v>1018</v>
      </c>
      <c r="F470" s="20" t="s">
        <v>1019</v>
      </c>
    </row>
    <row r="471" spans="1:6" x14ac:dyDescent="0.15">
      <c r="A471" s="45" t="s">
        <v>1481</v>
      </c>
      <c r="B471" s="20" t="s">
        <v>1017</v>
      </c>
      <c r="C471" s="20" t="s">
        <v>1018</v>
      </c>
      <c r="D471" s="20" t="s">
        <v>1019</v>
      </c>
      <c r="E471" s="58" t="s">
        <v>1018</v>
      </c>
      <c r="F471" s="20" t="s">
        <v>1019</v>
      </c>
    </row>
    <row r="472" spans="1:6" x14ac:dyDescent="0.15">
      <c r="A472" s="45" t="s">
        <v>1482</v>
      </c>
      <c r="B472" s="20" t="s">
        <v>1017</v>
      </c>
      <c r="C472" s="20" t="s">
        <v>1018</v>
      </c>
      <c r="D472" s="20" t="s">
        <v>1019</v>
      </c>
      <c r="E472" s="58" t="s">
        <v>1018</v>
      </c>
      <c r="F472" s="20" t="s">
        <v>1019</v>
      </c>
    </row>
    <row r="473" spans="1:6" x14ac:dyDescent="0.15">
      <c r="A473" s="45" t="s">
        <v>1483</v>
      </c>
      <c r="B473" s="20" t="s">
        <v>1017</v>
      </c>
      <c r="C473" s="20" t="s">
        <v>1018</v>
      </c>
      <c r="D473" s="20" t="s">
        <v>1019</v>
      </c>
      <c r="E473" s="58" t="s">
        <v>1018</v>
      </c>
      <c r="F473" s="20" t="s">
        <v>1019</v>
      </c>
    </row>
    <row r="474" spans="1:6" x14ac:dyDescent="0.15">
      <c r="A474" s="45" t="s">
        <v>1484</v>
      </c>
      <c r="B474" s="20" t="s">
        <v>1017</v>
      </c>
      <c r="C474" s="20" t="s">
        <v>1018</v>
      </c>
      <c r="D474" s="20" t="s">
        <v>1019</v>
      </c>
      <c r="E474" s="58" t="s">
        <v>1018</v>
      </c>
      <c r="F474" s="20" t="s">
        <v>1019</v>
      </c>
    </row>
    <row r="475" spans="1:6" x14ac:dyDescent="0.15">
      <c r="A475" s="45" t="s">
        <v>1485</v>
      </c>
      <c r="B475" s="20" t="s">
        <v>1017</v>
      </c>
      <c r="C475" s="20" t="s">
        <v>1018</v>
      </c>
      <c r="D475" s="20" t="s">
        <v>1019</v>
      </c>
      <c r="E475" s="58" t="s">
        <v>1018</v>
      </c>
      <c r="F475" s="20" t="s">
        <v>1019</v>
      </c>
    </row>
    <row r="476" spans="1:6" x14ac:dyDescent="0.15">
      <c r="A476" s="45" t="s">
        <v>1486</v>
      </c>
      <c r="B476" s="20" t="s">
        <v>1017</v>
      </c>
      <c r="C476" s="20" t="s">
        <v>1018</v>
      </c>
      <c r="D476" s="20" t="s">
        <v>1019</v>
      </c>
      <c r="E476" s="58" t="s">
        <v>1018</v>
      </c>
      <c r="F476" s="20" t="s">
        <v>1019</v>
      </c>
    </row>
    <row r="477" spans="1:6" x14ac:dyDescent="0.15">
      <c r="A477" s="45" t="s">
        <v>1487</v>
      </c>
      <c r="B477" s="20" t="s">
        <v>1017</v>
      </c>
      <c r="C477" s="20" t="s">
        <v>1018</v>
      </c>
      <c r="D477" s="20" t="s">
        <v>1019</v>
      </c>
      <c r="E477" s="58" t="s">
        <v>1018</v>
      </c>
      <c r="F477" s="20" t="s">
        <v>1019</v>
      </c>
    </row>
    <row r="478" spans="1:6" x14ac:dyDescent="0.15">
      <c r="A478" s="45" t="s">
        <v>1488</v>
      </c>
      <c r="B478" s="20" t="s">
        <v>1017</v>
      </c>
      <c r="C478" s="20" t="s">
        <v>1018</v>
      </c>
      <c r="D478" s="20" t="s">
        <v>1019</v>
      </c>
      <c r="E478" s="58" t="s">
        <v>1018</v>
      </c>
      <c r="F478" s="20" t="s">
        <v>1019</v>
      </c>
    </row>
    <row r="479" spans="1:6" ht="30" x14ac:dyDescent="0.15">
      <c r="A479" s="45" t="s">
        <v>1489</v>
      </c>
      <c r="B479" s="20" t="s">
        <v>1017</v>
      </c>
      <c r="C479" s="20" t="s">
        <v>1018</v>
      </c>
      <c r="D479" s="20" t="s">
        <v>1019</v>
      </c>
      <c r="E479" s="58" t="s">
        <v>1018</v>
      </c>
      <c r="F479" s="20" t="s">
        <v>1019</v>
      </c>
    </row>
    <row r="480" spans="1:6" x14ac:dyDescent="0.15">
      <c r="A480" s="45" t="s">
        <v>1490</v>
      </c>
      <c r="B480" s="20" t="s">
        <v>1017</v>
      </c>
      <c r="C480" s="20" t="s">
        <v>1018</v>
      </c>
      <c r="D480" s="20" t="s">
        <v>1019</v>
      </c>
      <c r="E480" s="58" t="s">
        <v>1018</v>
      </c>
      <c r="F480" s="20" t="s">
        <v>1019</v>
      </c>
    </row>
    <row r="481" spans="1:6" ht="30" x14ac:dyDescent="0.15">
      <c r="A481" s="45" t="s">
        <v>1491</v>
      </c>
      <c r="B481" s="20" t="s">
        <v>1017</v>
      </c>
      <c r="C481" s="20" t="s">
        <v>1018</v>
      </c>
      <c r="D481" s="20" t="s">
        <v>1019</v>
      </c>
      <c r="E481" s="58" t="s">
        <v>1018</v>
      </c>
      <c r="F481" s="20" t="s">
        <v>1019</v>
      </c>
    </row>
    <row r="482" spans="1:6" ht="30" x14ac:dyDescent="0.15">
      <c r="A482" s="45" t="s">
        <v>1492</v>
      </c>
      <c r="B482" s="20" t="s">
        <v>1017</v>
      </c>
      <c r="C482" s="20" t="s">
        <v>1018</v>
      </c>
      <c r="D482" s="20" t="s">
        <v>1019</v>
      </c>
      <c r="E482" s="58" t="s">
        <v>1018</v>
      </c>
      <c r="F482" s="20" t="s">
        <v>1019</v>
      </c>
    </row>
    <row r="483" spans="1:6" ht="30" x14ac:dyDescent="0.15">
      <c r="A483" s="45" t="s">
        <v>1493</v>
      </c>
      <c r="B483" s="20" t="s">
        <v>1017</v>
      </c>
      <c r="C483" s="20" t="s">
        <v>1018</v>
      </c>
      <c r="D483" s="20" t="s">
        <v>1019</v>
      </c>
      <c r="E483" s="58" t="s">
        <v>1018</v>
      </c>
      <c r="F483" s="20" t="s">
        <v>1019</v>
      </c>
    </row>
    <row r="484" spans="1:6" ht="30" x14ac:dyDescent="0.15">
      <c r="A484" s="45" t="s">
        <v>1494</v>
      </c>
      <c r="B484" s="20" t="s">
        <v>1017</v>
      </c>
      <c r="C484" s="20" t="s">
        <v>1018</v>
      </c>
      <c r="D484" s="20" t="s">
        <v>1019</v>
      </c>
      <c r="E484" s="58" t="s">
        <v>1018</v>
      </c>
      <c r="F484" s="20" t="s">
        <v>1019</v>
      </c>
    </row>
    <row r="485" spans="1:6" x14ac:dyDescent="0.15">
      <c r="A485" s="45" t="s">
        <v>1495</v>
      </c>
      <c r="B485" s="20" t="s">
        <v>1017</v>
      </c>
      <c r="C485" s="20" t="s">
        <v>1018</v>
      </c>
      <c r="D485" s="20" t="s">
        <v>1019</v>
      </c>
      <c r="E485" s="58" t="s">
        <v>1018</v>
      </c>
      <c r="F485" s="20" t="s">
        <v>1019</v>
      </c>
    </row>
    <row r="486" spans="1:6" x14ac:dyDescent="0.15">
      <c r="A486" s="45" t="s">
        <v>1496</v>
      </c>
      <c r="B486" s="20" t="s">
        <v>1017</v>
      </c>
      <c r="C486" s="20" t="s">
        <v>1018</v>
      </c>
      <c r="D486" s="20" t="s">
        <v>1019</v>
      </c>
      <c r="E486" s="58" t="s">
        <v>1018</v>
      </c>
      <c r="F486" s="20" t="s">
        <v>1019</v>
      </c>
    </row>
    <row r="487" spans="1:6" x14ac:dyDescent="0.15">
      <c r="A487" s="45" t="s">
        <v>1497</v>
      </c>
      <c r="B487" s="20" t="s">
        <v>1017</v>
      </c>
      <c r="C487" s="20" t="s">
        <v>1018</v>
      </c>
      <c r="D487" s="20" t="s">
        <v>1019</v>
      </c>
      <c r="E487" s="58" t="s">
        <v>1018</v>
      </c>
      <c r="F487" s="20" t="s">
        <v>1019</v>
      </c>
    </row>
    <row r="488" spans="1:6" x14ac:dyDescent="0.15">
      <c r="A488" s="45" t="s">
        <v>1498</v>
      </c>
      <c r="B488" s="20" t="s">
        <v>1017</v>
      </c>
      <c r="C488" s="20" t="s">
        <v>1018</v>
      </c>
      <c r="D488" s="20" t="s">
        <v>1019</v>
      </c>
      <c r="E488" s="58" t="s">
        <v>1018</v>
      </c>
      <c r="F488" s="20" t="s">
        <v>1019</v>
      </c>
    </row>
    <row r="489" spans="1:6" x14ac:dyDescent="0.15">
      <c r="A489" s="45" t="s">
        <v>1499</v>
      </c>
      <c r="B489" s="20" t="s">
        <v>1017</v>
      </c>
      <c r="C489" s="20" t="s">
        <v>1018</v>
      </c>
      <c r="D489" s="20" t="s">
        <v>1019</v>
      </c>
      <c r="E489" s="58" t="s">
        <v>1018</v>
      </c>
      <c r="F489" s="20" t="s">
        <v>1019</v>
      </c>
    </row>
    <row r="490" spans="1:6" ht="30" x14ac:dyDescent="0.15">
      <c r="A490" s="45" t="s">
        <v>1500</v>
      </c>
      <c r="B490" s="20" t="s">
        <v>1017</v>
      </c>
      <c r="C490" s="20" t="s">
        <v>1018</v>
      </c>
      <c r="D490" s="20" t="s">
        <v>1019</v>
      </c>
      <c r="E490" s="58" t="s">
        <v>1018</v>
      </c>
      <c r="F490" s="20" t="s">
        <v>1019</v>
      </c>
    </row>
    <row r="491" spans="1:6" x14ac:dyDescent="0.15">
      <c r="A491" s="45" t="s">
        <v>1501</v>
      </c>
      <c r="B491" s="20" t="s">
        <v>1017</v>
      </c>
      <c r="C491" s="20" t="s">
        <v>1018</v>
      </c>
      <c r="D491" s="20" t="s">
        <v>1019</v>
      </c>
      <c r="E491" s="58" t="s">
        <v>1018</v>
      </c>
      <c r="F491" s="20" t="s">
        <v>1019</v>
      </c>
    </row>
    <row r="492" spans="1:6" x14ac:dyDescent="0.15">
      <c r="A492" s="45" t="s">
        <v>1502</v>
      </c>
      <c r="B492" s="20" t="s">
        <v>1017</v>
      </c>
      <c r="C492" s="20" t="s">
        <v>1018</v>
      </c>
      <c r="D492" s="20" t="s">
        <v>1019</v>
      </c>
      <c r="E492" s="58" t="s">
        <v>1018</v>
      </c>
      <c r="F492" s="20" t="s">
        <v>1019</v>
      </c>
    </row>
    <row r="493" spans="1:6" x14ac:dyDescent="0.15">
      <c r="A493" s="45" t="s">
        <v>1503</v>
      </c>
      <c r="B493" s="20" t="s">
        <v>1017</v>
      </c>
      <c r="C493" s="20" t="s">
        <v>1018</v>
      </c>
      <c r="D493" s="20" t="s">
        <v>1019</v>
      </c>
      <c r="E493" s="58" t="s">
        <v>1018</v>
      </c>
      <c r="F493" s="20" t="s">
        <v>1019</v>
      </c>
    </row>
    <row r="494" spans="1:6" x14ac:dyDescent="0.15">
      <c r="A494" s="45" t="s">
        <v>1504</v>
      </c>
      <c r="B494" s="20" t="s">
        <v>1017</v>
      </c>
      <c r="C494" s="20" t="s">
        <v>1018</v>
      </c>
      <c r="D494" s="20" t="s">
        <v>1019</v>
      </c>
      <c r="E494" s="58" t="s">
        <v>1018</v>
      </c>
      <c r="F494" s="20" t="s">
        <v>1019</v>
      </c>
    </row>
    <row r="495" spans="1:6" x14ac:dyDescent="0.15">
      <c r="A495" s="45" t="s">
        <v>1505</v>
      </c>
      <c r="B495" s="20" t="s">
        <v>1017</v>
      </c>
      <c r="C495" s="20" t="s">
        <v>1018</v>
      </c>
      <c r="D495" s="20" t="s">
        <v>1019</v>
      </c>
      <c r="E495" s="58" t="s">
        <v>1018</v>
      </c>
      <c r="F495" s="20" t="s">
        <v>1019</v>
      </c>
    </row>
    <row r="496" spans="1:6" x14ac:dyDescent="0.15">
      <c r="A496" s="45" t="s">
        <v>1506</v>
      </c>
      <c r="B496" s="20" t="s">
        <v>1017</v>
      </c>
      <c r="C496" s="20" t="s">
        <v>1018</v>
      </c>
      <c r="D496" s="20" t="s">
        <v>1019</v>
      </c>
      <c r="E496" s="58" t="s">
        <v>1018</v>
      </c>
      <c r="F496" s="20" t="s">
        <v>1019</v>
      </c>
    </row>
    <row r="497" spans="1:6" x14ac:dyDescent="0.15">
      <c r="A497" s="45" t="s">
        <v>1507</v>
      </c>
      <c r="B497" s="20" t="s">
        <v>1017</v>
      </c>
      <c r="C497" s="20" t="s">
        <v>1018</v>
      </c>
      <c r="D497" s="20" t="s">
        <v>1019</v>
      </c>
      <c r="E497" s="58" t="s">
        <v>1018</v>
      </c>
      <c r="F497" s="20" t="s">
        <v>1019</v>
      </c>
    </row>
    <row r="498" spans="1:6" ht="30" x14ac:dyDescent="0.15">
      <c r="A498" s="45" t="s">
        <v>1508</v>
      </c>
      <c r="B498" s="20" t="s">
        <v>1017</v>
      </c>
      <c r="C498" s="20" t="s">
        <v>1018</v>
      </c>
      <c r="D498" s="20" t="s">
        <v>1019</v>
      </c>
      <c r="E498" s="58" t="s">
        <v>1018</v>
      </c>
      <c r="F498" s="20" t="s">
        <v>1019</v>
      </c>
    </row>
    <row r="499" spans="1:6" x14ac:dyDescent="0.15">
      <c r="A499" s="45" t="s">
        <v>1509</v>
      </c>
      <c r="B499" s="20" t="s">
        <v>1017</v>
      </c>
      <c r="C499" s="20" t="s">
        <v>1018</v>
      </c>
      <c r="D499" s="20" t="s">
        <v>1019</v>
      </c>
      <c r="E499" s="58" t="s">
        <v>1018</v>
      </c>
      <c r="F499" s="20" t="s">
        <v>1019</v>
      </c>
    </row>
    <row r="500" spans="1:6" ht="30" x14ac:dyDescent="0.15">
      <c r="A500" s="45" t="s">
        <v>1510</v>
      </c>
      <c r="B500" s="20" t="s">
        <v>1017</v>
      </c>
      <c r="C500" s="20" t="s">
        <v>1018</v>
      </c>
      <c r="D500" s="20" t="s">
        <v>1019</v>
      </c>
      <c r="E500" s="58" t="s">
        <v>1018</v>
      </c>
      <c r="F500" s="20" t="s">
        <v>1019</v>
      </c>
    </row>
    <row r="501" spans="1:6" ht="30" x14ac:dyDescent="0.15">
      <c r="A501" s="45" t="s">
        <v>1511</v>
      </c>
      <c r="B501" s="20" t="s">
        <v>1017</v>
      </c>
      <c r="C501" s="20" t="s">
        <v>1018</v>
      </c>
      <c r="D501" s="20" t="s">
        <v>1019</v>
      </c>
      <c r="E501" s="58" t="s">
        <v>1018</v>
      </c>
      <c r="F501" s="20" t="s">
        <v>1019</v>
      </c>
    </row>
    <row r="502" spans="1:6" x14ac:dyDescent="0.15">
      <c r="A502" s="45" t="s">
        <v>1512</v>
      </c>
      <c r="B502" s="20" t="s">
        <v>1017</v>
      </c>
      <c r="C502" s="20" t="s">
        <v>1018</v>
      </c>
      <c r="D502" s="20" t="s">
        <v>1019</v>
      </c>
      <c r="E502" s="58" t="s">
        <v>1018</v>
      </c>
      <c r="F502" s="20" t="s">
        <v>1019</v>
      </c>
    </row>
    <row r="503" spans="1:6" x14ac:dyDescent="0.15">
      <c r="A503" s="45" t="s">
        <v>1513</v>
      </c>
      <c r="B503" s="20" t="s">
        <v>1017</v>
      </c>
      <c r="C503" s="20" t="s">
        <v>1018</v>
      </c>
      <c r="D503" s="20" t="s">
        <v>1019</v>
      </c>
      <c r="E503" s="58" t="s">
        <v>1018</v>
      </c>
      <c r="F503" s="20" t="s">
        <v>1019</v>
      </c>
    </row>
    <row r="504" spans="1:6" x14ac:dyDescent="0.15">
      <c r="A504" s="45" t="s">
        <v>1514</v>
      </c>
      <c r="B504" s="20" t="s">
        <v>1017</v>
      </c>
      <c r="C504" s="20" t="s">
        <v>1018</v>
      </c>
      <c r="D504" s="20" t="s">
        <v>1019</v>
      </c>
      <c r="E504" s="58" t="s">
        <v>1018</v>
      </c>
      <c r="F504" s="20" t="s">
        <v>1019</v>
      </c>
    </row>
    <row r="505" spans="1:6" x14ac:dyDescent="0.15">
      <c r="A505" s="45" t="s">
        <v>1515</v>
      </c>
      <c r="B505" s="20" t="s">
        <v>1017</v>
      </c>
      <c r="C505" s="20" t="s">
        <v>1018</v>
      </c>
      <c r="D505" s="20" t="s">
        <v>1019</v>
      </c>
      <c r="E505" s="45" t="s">
        <v>1018</v>
      </c>
      <c r="F505" s="20" t="s">
        <v>1019</v>
      </c>
    </row>
    <row r="506" spans="1:6" ht="30" x14ac:dyDescent="0.15">
      <c r="A506" s="45" t="s">
        <v>1516</v>
      </c>
      <c r="B506" s="20" t="s">
        <v>1017</v>
      </c>
      <c r="C506" s="20" t="s">
        <v>1018</v>
      </c>
      <c r="D506" s="20" t="s">
        <v>1019</v>
      </c>
      <c r="E506" s="45" t="s">
        <v>1018</v>
      </c>
      <c r="F506" s="20" t="s">
        <v>1019</v>
      </c>
    </row>
    <row r="507" spans="1:6" ht="30" x14ac:dyDescent="0.15">
      <c r="A507" s="45" t="s">
        <v>1517</v>
      </c>
      <c r="B507" s="20" t="s">
        <v>1017</v>
      </c>
      <c r="C507" s="20" t="s">
        <v>1018</v>
      </c>
      <c r="D507" s="20" t="s">
        <v>1019</v>
      </c>
      <c r="E507" s="58" t="s">
        <v>1018</v>
      </c>
      <c r="F507" s="20" t="s">
        <v>1019</v>
      </c>
    </row>
    <row r="508" spans="1:6" ht="30" x14ac:dyDescent="0.15">
      <c r="A508" s="45" t="s">
        <v>1518</v>
      </c>
      <c r="B508" s="20" t="s">
        <v>1017</v>
      </c>
      <c r="C508" s="20" t="s">
        <v>1018</v>
      </c>
      <c r="D508" s="20" t="s">
        <v>1019</v>
      </c>
      <c r="E508" s="58" t="s">
        <v>1018</v>
      </c>
      <c r="F508" s="20" t="s">
        <v>1019</v>
      </c>
    </row>
    <row r="509" spans="1:6" ht="30" x14ac:dyDescent="0.15">
      <c r="A509" s="45" t="s">
        <v>1519</v>
      </c>
      <c r="B509" s="20" t="s">
        <v>1017</v>
      </c>
      <c r="C509" s="20" t="s">
        <v>1018</v>
      </c>
      <c r="D509" s="20" t="s">
        <v>1019</v>
      </c>
      <c r="E509" s="58" t="s">
        <v>1018</v>
      </c>
      <c r="F509" s="20" t="s">
        <v>1019</v>
      </c>
    </row>
    <row r="510" spans="1:6" x14ac:dyDescent="0.15">
      <c r="A510" s="45" t="s">
        <v>1520</v>
      </c>
      <c r="B510" s="20" t="s">
        <v>1017</v>
      </c>
      <c r="C510" s="20" t="s">
        <v>1018</v>
      </c>
      <c r="D510" s="20" t="s">
        <v>1019</v>
      </c>
      <c r="E510" s="58" t="s">
        <v>1018</v>
      </c>
      <c r="F510" s="20" t="s">
        <v>1019</v>
      </c>
    </row>
    <row r="511" spans="1:6" ht="60" x14ac:dyDescent="0.15">
      <c r="A511" s="45" t="s">
        <v>1521</v>
      </c>
      <c r="B511" s="20" t="s">
        <v>1017</v>
      </c>
      <c r="C511" s="20" t="s">
        <v>1018</v>
      </c>
      <c r="D511" s="20" t="s">
        <v>1019</v>
      </c>
      <c r="E511" s="58" t="s">
        <v>1018</v>
      </c>
      <c r="F511" s="20" t="s">
        <v>1019</v>
      </c>
    </row>
    <row r="512" spans="1:6" ht="30" x14ac:dyDescent="0.15">
      <c r="A512" s="45" t="s">
        <v>1522</v>
      </c>
      <c r="B512" s="20" t="s">
        <v>1017</v>
      </c>
      <c r="C512" s="20" t="s">
        <v>1018</v>
      </c>
      <c r="D512" s="20" t="s">
        <v>1019</v>
      </c>
      <c r="E512" s="58" t="s">
        <v>1018</v>
      </c>
      <c r="F512" s="20" t="s">
        <v>1019</v>
      </c>
    </row>
    <row r="513" spans="1:6" ht="45" x14ac:dyDescent="0.15">
      <c r="A513" s="45" t="s">
        <v>1523</v>
      </c>
      <c r="B513" s="20" t="s">
        <v>1017</v>
      </c>
      <c r="C513" s="20" t="s">
        <v>1018</v>
      </c>
      <c r="D513" s="20" t="s">
        <v>1019</v>
      </c>
      <c r="E513" s="58" t="s">
        <v>1018</v>
      </c>
      <c r="F513" s="20" t="s">
        <v>1019</v>
      </c>
    </row>
    <row r="514" spans="1:6" x14ac:dyDescent="0.15">
      <c r="A514" s="45" t="s">
        <v>1524</v>
      </c>
      <c r="B514" s="20" t="s">
        <v>1017</v>
      </c>
      <c r="C514" s="20" t="s">
        <v>1018</v>
      </c>
      <c r="D514" s="20" t="s">
        <v>1019</v>
      </c>
      <c r="E514" s="58" t="s">
        <v>1018</v>
      </c>
      <c r="F514" s="20" t="s">
        <v>1019</v>
      </c>
    </row>
    <row r="515" spans="1:6" ht="30" x14ac:dyDescent="0.15">
      <c r="A515" s="45" t="s">
        <v>1525</v>
      </c>
      <c r="B515" s="20" t="s">
        <v>1017</v>
      </c>
      <c r="C515" s="20" t="s">
        <v>1018</v>
      </c>
      <c r="D515" s="20" t="s">
        <v>1019</v>
      </c>
      <c r="E515" s="58" t="s">
        <v>1018</v>
      </c>
      <c r="F515" s="20" t="s">
        <v>1019</v>
      </c>
    </row>
    <row r="516" spans="1:6" x14ac:dyDescent="0.15">
      <c r="A516" s="45" t="s">
        <v>1526</v>
      </c>
      <c r="B516" s="20" t="s">
        <v>1017</v>
      </c>
      <c r="C516" s="20" t="s">
        <v>1018</v>
      </c>
      <c r="D516" s="20" t="s">
        <v>1019</v>
      </c>
      <c r="E516" s="58" t="s">
        <v>1018</v>
      </c>
      <c r="F516" s="20" t="s">
        <v>1019</v>
      </c>
    </row>
    <row r="517" spans="1:6" ht="30" x14ac:dyDescent="0.15">
      <c r="A517" s="45" t="s">
        <v>1527</v>
      </c>
      <c r="B517" s="20" t="s">
        <v>1017</v>
      </c>
      <c r="C517" s="20" t="s">
        <v>1018</v>
      </c>
      <c r="D517" s="20" t="s">
        <v>1019</v>
      </c>
      <c r="E517" s="58" t="s">
        <v>1018</v>
      </c>
      <c r="F517" s="20" t="s">
        <v>1019</v>
      </c>
    </row>
    <row r="518" spans="1:6" ht="30" x14ac:dyDescent="0.15">
      <c r="A518" s="45" t="s">
        <v>1528</v>
      </c>
      <c r="B518" s="20" t="s">
        <v>1017</v>
      </c>
      <c r="C518" s="20" t="s">
        <v>1018</v>
      </c>
      <c r="D518" s="20" t="s">
        <v>1019</v>
      </c>
      <c r="E518" s="58" t="s">
        <v>1018</v>
      </c>
      <c r="F518" s="20" t="s">
        <v>1019</v>
      </c>
    </row>
    <row r="519" spans="1:6" x14ac:dyDescent="0.15">
      <c r="A519" s="45" t="s">
        <v>1529</v>
      </c>
      <c r="B519" s="20" t="s">
        <v>1017</v>
      </c>
      <c r="C519" s="20" t="s">
        <v>1018</v>
      </c>
      <c r="D519" s="20" t="s">
        <v>1019</v>
      </c>
      <c r="E519" s="58" t="s">
        <v>1018</v>
      </c>
      <c r="F519" s="20" t="s">
        <v>1019</v>
      </c>
    </row>
    <row r="520" spans="1:6" ht="30" x14ac:dyDescent="0.15">
      <c r="A520" s="45" t="s">
        <v>1530</v>
      </c>
      <c r="B520" s="20" t="s">
        <v>1017</v>
      </c>
      <c r="C520" s="20" t="s">
        <v>1018</v>
      </c>
      <c r="D520" s="20" t="s">
        <v>1019</v>
      </c>
      <c r="E520" s="58" t="s">
        <v>1018</v>
      </c>
      <c r="F520" s="20" t="s">
        <v>1019</v>
      </c>
    </row>
    <row r="521" spans="1:6" ht="30" x14ac:dyDescent="0.15">
      <c r="A521" s="45" t="s">
        <v>1531</v>
      </c>
      <c r="B521" s="20" t="s">
        <v>1017</v>
      </c>
      <c r="C521" s="20" t="s">
        <v>1018</v>
      </c>
      <c r="D521" s="20" t="s">
        <v>1019</v>
      </c>
      <c r="E521" s="58" t="s">
        <v>1018</v>
      </c>
      <c r="F521" s="20" t="s">
        <v>1019</v>
      </c>
    </row>
    <row r="522" spans="1:6" ht="30" x14ac:dyDescent="0.15">
      <c r="A522" s="45" t="s">
        <v>1532</v>
      </c>
      <c r="B522" s="20" t="s">
        <v>1017</v>
      </c>
      <c r="C522" s="20" t="s">
        <v>1018</v>
      </c>
      <c r="D522" s="20" t="s">
        <v>1019</v>
      </c>
      <c r="E522" s="58" t="s">
        <v>1018</v>
      </c>
      <c r="F522" s="20" t="s">
        <v>1019</v>
      </c>
    </row>
    <row r="523" spans="1:6" ht="30" x14ac:dyDescent="0.15">
      <c r="A523" s="45" t="s">
        <v>1533</v>
      </c>
      <c r="B523" s="20" t="s">
        <v>1017</v>
      </c>
      <c r="C523" s="20" t="s">
        <v>1018</v>
      </c>
      <c r="D523" s="20" t="s">
        <v>1019</v>
      </c>
      <c r="E523" s="58" t="s">
        <v>1018</v>
      </c>
      <c r="F523" s="20" t="s">
        <v>1019</v>
      </c>
    </row>
    <row r="524" spans="1:6" ht="45" x14ac:dyDescent="0.15">
      <c r="A524" s="45" t="s">
        <v>1534</v>
      </c>
      <c r="B524" s="20" t="s">
        <v>1017</v>
      </c>
      <c r="C524" s="20" t="s">
        <v>1018</v>
      </c>
      <c r="D524" s="20" t="s">
        <v>1019</v>
      </c>
      <c r="E524" s="58" t="s">
        <v>1018</v>
      </c>
      <c r="F524" s="20" t="s">
        <v>1019</v>
      </c>
    </row>
    <row r="525" spans="1:6" ht="30" x14ac:dyDescent="0.15">
      <c r="A525" s="45" t="s">
        <v>1535</v>
      </c>
      <c r="B525" s="20" t="s">
        <v>1017</v>
      </c>
      <c r="C525" s="20" t="s">
        <v>1018</v>
      </c>
      <c r="D525" s="20" t="s">
        <v>1019</v>
      </c>
      <c r="E525" s="58" t="s">
        <v>1018</v>
      </c>
      <c r="F525" s="20" t="s">
        <v>1019</v>
      </c>
    </row>
    <row r="526" spans="1:6" ht="30" x14ac:dyDescent="0.15">
      <c r="A526" s="45" t="s">
        <v>1536</v>
      </c>
      <c r="B526" s="20" t="s">
        <v>1017</v>
      </c>
      <c r="C526" s="20" t="s">
        <v>1018</v>
      </c>
      <c r="D526" s="20" t="s">
        <v>1019</v>
      </c>
      <c r="E526" s="58" t="s">
        <v>1018</v>
      </c>
      <c r="F526" s="20" t="s">
        <v>1019</v>
      </c>
    </row>
    <row r="527" spans="1:6" ht="30" x14ac:dyDescent="0.15">
      <c r="A527" s="45" t="s">
        <v>1537</v>
      </c>
      <c r="B527" s="20" t="s">
        <v>1017</v>
      </c>
      <c r="C527" s="20" t="s">
        <v>1018</v>
      </c>
      <c r="D527" s="20" t="s">
        <v>1019</v>
      </c>
      <c r="E527" s="58" t="s">
        <v>1018</v>
      </c>
      <c r="F527" s="20" t="s">
        <v>1019</v>
      </c>
    </row>
    <row r="528" spans="1:6" ht="30" x14ac:dyDescent="0.15">
      <c r="A528" s="45" t="s">
        <v>1538</v>
      </c>
      <c r="B528" s="20" t="s">
        <v>1017</v>
      </c>
      <c r="C528" s="20" t="s">
        <v>1018</v>
      </c>
      <c r="D528" s="20" t="s">
        <v>1019</v>
      </c>
      <c r="E528" s="58" t="s">
        <v>1018</v>
      </c>
      <c r="F528" s="20" t="s">
        <v>1019</v>
      </c>
    </row>
    <row r="529" spans="1:6" ht="30" x14ac:dyDescent="0.15">
      <c r="A529" s="45" t="s">
        <v>1539</v>
      </c>
      <c r="B529" s="20" t="s">
        <v>1017</v>
      </c>
      <c r="C529" s="20" t="s">
        <v>1018</v>
      </c>
      <c r="D529" s="20" t="s">
        <v>1019</v>
      </c>
      <c r="E529" s="58" t="s">
        <v>1018</v>
      </c>
      <c r="F529" s="20" t="s">
        <v>1019</v>
      </c>
    </row>
    <row r="530" spans="1:6" ht="30" x14ac:dyDescent="0.15">
      <c r="A530" s="45" t="s">
        <v>1540</v>
      </c>
      <c r="B530" s="20" t="s">
        <v>1017</v>
      </c>
      <c r="C530" s="20" t="s">
        <v>1018</v>
      </c>
      <c r="D530" s="20" t="s">
        <v>1019</v>
      </c>
      <c r="E530" s="58" t="s">
        <v>1018</v>
      </c>
      <c r="F530" s="20" t="s">
        <v>1019</v>
      </c>
    </row>
    <row r="531" spans="1:6" x14ac:dyDescent="0.15">
      <c r="A531" s="45" t="s">
        <v>1541</v>
      </c>
      <c r="B531" s="20" t="s">
        <v>1017</v>
      </c>
      <c r="C531" s="20" t="s">
        <v>1018</v>
      </c>
      <c r="D531" s="20" t="s">
        <v>1019</v>
      </c>
      <c r="E531" s="58" t="s">
        <v>1018</v>
      </c>
      <c r="F531" s="20" t="s">
        <v>1019</v>
      </c>
    </row>
    <row r="532" spans="1:6" x14ac:dyDescent="0.15">
      <c r="A532" s="45" t="s">
        <v>1542</v>
      </c>
      <c r="B532" s="20" t="s">
        <v>1017</v>
      </c>
      <c r="C532" s="20" t="s">
        <v>1018</v>
      </c>
      <c r="D532" s="20" t="s">
        <v>1019</v>
      </c>
      <c r="E532" s="58" t="s">
        <v>1018</v>
      </c>
      <c r="F532" s="20" t="s">
        <v>1019</v>
      </c>
    </row>
    <row r="533" spans="1:6" ht="30" x14ac:dyDescent="0.15">
      <c r="A533" s="45" t="s">
        <v>1543</v>
      </c>
      <c r="B533" s="20" t="s">
        <v>1017</v>
      </c>
      <c r="C533" s="20" t="s">
        <v>1018</v>
      </c>
      <c r="D533" s="20" t="s">
        <v>1019</v>
      </c>
      <c r="E533" s="58" t="s">
        <v>1018</v>
      </c>
      <c r="F533" s="20" t="s">
        <v>1019</v>
      </c>
    </row>
    <row r="534" spans="1:6" x14ac:dyDescent="0.15">
      <c r="A534" s="45" t="s">
        <v>1544</v>
      </c>
      <c r="B534" s="20" t="s">
        <v>1017</v>
      </c>
      <c r="C534" s="20" t="s">
        <v>1018</v>
      </c>
      <c r="D534" s="20" t="s">
        <v>1019</v>
      </c>
      <c r="E534" s="58" t="s">
        <v>1018</v>
      </c>
      <c r="F534" s="20" t="s">
        <v>1019</v>
      </c>
    </row>
    <row r="535" spans="1:6" x14ac:dyDescent="0.15">
      <c r="A535" s="45" t="s">
        <v>1545</v>
      </c>
      <c r="B535" s="20" t="s">
        <v>1017</v>
      </c>
      <c r="C535" s="20" t="s">
        <v>1018</v>
      </c>
      <c r="D535" s="20" t="s">
        <v>1019</v>
      </c>
      <c r="E535" s="58" t="s">
        <v>1018</v>
      </c>
      <c r="F535" s="20" t="s">
        <v>1019</v>
      </c>
    </row>
    <row r="536" spans="1:6" ht="30" x14ac:dyDescent="0.15">
      <c r="A536" s="45" t="s">
        <v>1546</v>
      </c>
      <c r="B536" s="20" t="s">
        <v>1017</v>
      </c>
      <c r="C536" s="20" t="s">
        <v>1018</v>
      </c>
      <c r="D536" s="20" t="s">
        <v>1019</v>
      </c>
      <c r="E536" s="58" t="s">
        <v>1018</v>
      </c>
      <c r="F536" s="20" t="s">
        <v>1019</v>
      </c>
    </row>
    <row r="537" spans="1:6" x14ac:dyDescent="0.15">
      <c r="A537" s="45" t="s">
        <v>1547</v>
      </c>
      <c r="B537" s="20" t="s">
        <v>1017</v>
      </c>
      <c r="C537" s="20" t="s">
        <v>1018</v>
      </c>
      <c r="D537" s="20" t="s">
        <v>1019</v>
      </c>
      <c r="E537" s="58" t="s">
        <v>1018</v>
      </c>
      <c r="F537" s="20" t="s">
        <v>1019</v>
      </c>
    </row>
    <row r="538" spans="1:6" x14ac:dyDescent="0.15">
      <c r="A538" s="45" t="s">
        <v>1548</v>
      </c>
      <c r="B538" s="20" t="s">
        <v>1017</v>
      </c>
      <c r="C538" s="20" t="s">
        <v>1018</v>
      </c>
      <c r="D538" s="20" t="s">
        <v>1019</v>
      </c>
      <c r="E538" s="58" t="s">
        <v>1018</v>
      </c>
      <c r="F538" s="20" t="s">
        <v>1019</v>
      </c>
    </row>
    <row r="539" spans="1:6" x14ac:dyDescent="0.15">
      <c r="A539" s="45" t="s">
        <v>1549</v>
      </c>
      <c r="B539" s="20" t="s">
        <v>1017</v>
      </c>
      <c r="C539" s="20" t="s">
        <v>1018</v>
      </c>
      <c r="D539" s="20" t="s">
        <v>1019</v>
      </c>
      <c r="E539" s="58" t="s">
        <v>1018</v>
      </c>
      <c r="F539" s="20" t="s">
        <v>1019</v>
      </c>
    </row>
    <row r="540" spans="1:6" ht="30" x14ac:dyDescent="0.15">
      <c r="A540" s="45" t="s">
        <v>1550</v>
      </c>
      <c r="B540" s="20" t="s">
        <v>1017</v>
      </c>
      <c r="C540" s="20" t="s">
        <v>1018</v>
      </c>
      <c r="D540" s="20" t="s">
        <v>1019</v>
      </c>
      <c r="E540" s="58" t="s">
        <v>1018</v>
      </c>
      <c r="F540" s="20" t="s">
        <v>1019</v>
      </c>
    </row>
    <row r="541" spans="1:6" ht="30" x14ac:dyDescent="0.15">
      <c r="A541" s="45" t="s">
        <v>1551</v>
      </c>
      <c r="B541" s="20" t="s">
        <v>1017</v>
      </c>
      <c r="C541" s="20" t="s">
        <v>1018</v>
      </c>
      <c r="D541" s="20" t="s">
        <v>1019</v>
      </c>
      <c r="E541" s="58" t="s">
        <v>1018</v>
      </c>
      <c r="F541" s="20" t="s">
        <v>1019</v>
      </c>
    </row>
    <row r="542" spans="1:6" x14ac:dyDescent="0.15">
      <c r="A542" s="45" t="s">
        <v>1552</v>
      </c>
      <c r="B542" s="20" t="s">
        <v>1017</v>
      </c>
      <c r="C542" s="20" t="s">
        <v>1018</v>
      </c>
      <c r="D542" s="20" t="s">
        <v>1019</v>
      </c>
      <c r="E542" s="58" t="s">
        <v>1018</v>
      </c>
      <c r="F542" s="20" t="s">
        <v>1019</v>
      </c>
    </row>
    <row r="543" spans="1:6" ht="30" x14ac:dyDescent="0.15">
      <c r="A543" s="45" t="s">
        <v>1553</v>
      </c>
      <c r="B543" s="20" t="s">
        <v>1017</v>
      </c>
      <c r="C543" s="20" t="s">
        <v>1018</v>
      </c>
      <c r="D543" s="20" t="s">
        <v>1019</v>
      </c>
      <c r="E543" s="58" t="s">
        <v>1018</v>
      </c>
      <c r="F543" s="20" t="s">
        <v>1019</v>
      </c>
    </row>
    <row r="544" spans="1:6" x14ac:dyDescent="0.15">
      <c r="A544" s="45" t="s">
        <v>1554</v>
      </c>
      <c r="B544" s="20" t="s">
        <v>1017</v>
      </c>
      <c r="C544" s="20" t="s">
        <v>1018</v>
      </c>
      <c r="D544" s="20" t="s">
        <v>1019</v>
      </c>
      <c r="E544" s="58" t="s">
        <v>1018</v>
      </c>
      <c r="F544" s="20" t="s">
        <v>1019</v>
      </c>
    </row>
    <row r="545" spans="1:6" ht="30" x14ac:dyDescent="0.15">
      <c r="A545" s="45" t="s">
        <v>1555</v>
      </c>
      <c r="B545" s="20" t="s">
        <v>1017</v>
      </c>
      <c r="C545" s="20" t="s">
        <v>1018</v>
      </c>
      <c r="D545" s="20" t="s">
        <v>1019</v>
      </c>
      <c r="E545" s="58" t="s">
        <v>1018</v>
      </c>
      <c r="F545" s="20" t="s">
        <v>1019</v>
      </c>
    </row>
    <row r="546" spans="1:6" ht="30" x14ac:dyDescent="0.15">
      <c r="A546" s="45" t="s">
        <v>1556</v>
      </c>
      <c r="B546" s="20" t="s">
        <v>1017</v>
      </c>
      <c r="C546" s="20" t="s">
        <v>1018</v>
      </c>
      <c r="D546" s="20" t="s">
        <v>1019</v>
      </c>
      <c r="E546" s="58" t="s">
        <v>1018</v>
      </c>
      <c r="F546" s="20" t="s">
        <v>1019</v>
      </c>
    </row>
    <row r="547" spans="1:6" x14ac:dyDescent="0.15">
      <c r="A547" s="45" t="s">
        <v>1557</v>
      </c>
      <c r="B547" s="20" t="s">
        <v>1017</v>
      </c>
      <c r="C547" s="20" t="s">
        <v>1018</v>
      </c>
      <c r="D547" s="20" t="s">
        <v>1019</v>
      </c>
      <c r="E547" s="58" t="s">
        <v>1018</v>
      </c>
      <c r="F547" s="20" t="s">
        <v>1019</v>
      </c>
    </row>
    <row r="548" spans="1:6" ht="30" x14ac:dyDescent="0.15">
      <c r="A548" s="45" t="s">
        <v>1558</v>
      </c>
      <c r="B548" s="20" t="s">
        <v>1017</v>
      </c>
      <c r="C548" s="20" t="s">
        <v>1018</v>
      </c>
      <c r="D548" s="20" t="s">
        <v>1019</v>
      </c>
      <c r="E548" s="58" t="s">
        <v>1018</v>
      </c>
      <c r="F548" s="20" t="s">
        <v>1019</v>
      </c>
    </row>
    <row r="549" spans="1:6" ht="30" x14ac:dyDescent="0.15">
      <c r="A549" s="45" t="s">
        <v>1559</v>
      </c>
      <c r="B549" s="20" t="s">
        <v>1017</v>
      </c>
      <c r="C549" s="20" t="s">
        <v>1018</v>
      </c>
      <c r="D549" s="20" t="s">
        <v>1019</v>
      </c>
      <c r="E549" s="58" t="s">
        <v>1018</v>
      </c>
      <c r="F549" s="20" t="s">
        <v>1019</v>
      </c>
    </row>
    <row r="550" spans="1:6" x14ac:dyDescent="0.15">
      <c r="A550" s="45" t="s">
        <v>1560</v>
      </c>
      <c r="B550" s="20" t="s">
        <v>1017</v>
      </c>
      <c r="C550" s="20" t="s">
        <v>1018</v>
      </c>
      <c r="D550" s="20" t="s">
        <v>1019</v>
      </c>
      <c r="E550" s="58" t="s">
        <v>1018</v>
      </c>
      <c r="F550" s="20" t="s">
        <v>1019</v>
      </c>
    </row>
    <row r="551" spans="1:6" x14ac:dyDescent="0.15">
      <c r="A551" s="45" t="s">
        <v>1561</v>
      </c>
      <c r="B551" s="20" t="s">
        <v>1017</v>
      </c>
      <c r="C551" s="20" t="s">
        <v>1018</v>
      </c>
      <c r="D551" s="20" t="s">
        <v>1019</v>
      </c>
      <c r="E551" s="58" t="s">
        <v>1018</v>
      </c>
      <c r="F551" s="20" t="s">
        <v>1019</v>
      </c>
    </row>
    <row r="552" spans="1:6" ht="30" x14ac:dyDescent="0.15">
      <c r="A552" s="45" t="s">
        <v>1562</v>
      </c>
      <c r="B552" s="20" t="s">
        <v>1017</v>
      </c>
      <c r="C552" s="20" t="s">
        <v>1018</v>
      </c>
      <c r="D552" s="20" t="s">
        <v>1019</v>
      </c>
      <c r="E552" s="58" t="s">
        <v>1018</v>
      </c>
      <c r="F552" s="20" t="s">
        <v>1019</v>
      </c>
    </row>
    <row r="553" spans="1:6" x14ac:dyDescent="0.15">
      <c r="A553" s="45" t="s">
        <v>1563</v>
      </c>
      <c r="B553" s="20" t="s">
        <v>1017</v>
      </c>
      <c r="C553" s="20" t="s">
        <v>1018</v>
      </c>
      <c r="D553" s="20" t="s">
        <v>1019</v>
      </c>
      <c r="E553" s="58" t="s">
        <v>1018</v>
      </c>
      <c r="F553" s="20" t="s">
        <v>1019</v>
      </c>
    </row>
    <row r="554" spans="1:6" ht="30" x14ac:dyDescent="0.15">
      <c r="A554" s="45" t="s">
        <v>1564</v>
      </c>
      <c r="B554" s="20" t="s">
        <v>1017</v>
      </c>
      <c r="C554" s="20" t="s">
        <v>1018</v>
      </c>
      <c r="D554" s="20" t="s">
        <v>1019</v>
      </c>
      <c r="E554" s="58" t="s">
        <v>1018</v>
      </c>
      <c r="F554" s="20" t="s">
        <v>1019</v>
      </c>
    </row>
    <row r="555" spans="1:6" ht="30" x14ac:dyDescent="0.15">
      <c r="A555" s="45" t="s">
        <v>1565</v>
      </c>
      <c r="B555" s="20" t="s">
        <v>1017</v>
      </c>
      <c r="C555" s="20" t="s">
        <v>1018</v>
      </c>
      <c r="D555" s="20" t="s">
        <v>1019</v>
      </c>
      <c r="E555" s="58" t="s">
        <v>1018</v>
      </c>
      <c r="F555" s="20" t="s">
        <v>1019</v>
      </c>
    </row>
    <row r="556" spans="1:6" x14ac:dyDescent="0.15">
      <c r="A556" s="45" t="s">
        <v>1566</v>
      </c>
      <c r="B556" s="20" t="s">
        <v>1017</v>
      </c>
      <c r="C556" s="20" t="s">
        <v>1018</v>
      </c>
      <c r="D556" s="20" t="s">
        <v>1019</v>
      </c>
      <c r="E556" s="58" t="s">
        <v>1018</v>
      </c>
      <c r="F556" s="20" t="s">
        <v>1019</v>
      </c>
    </row>
    <row r="557" spans="1:6" x14ac:dyDescent="0.15">
      <c r="A557" s="45" t="s">
        <v>1567</v>
      </c>
      <c r="B557" s="20" t="s">
        <v>1017</v>
      </c>
      <c r="C557" s="20" t="s">
        <v>1018</v>
      </c>
      <c r="D557" s="20" t="s">
        <v>1019</v>
      </c>
      <c r="E557" s="58" t="s">
        <v>1018</v>
      </c>
      <c r="F557" s="20" t="s">
        <v>1019</v>
      </c>
    </row>
    <row r="558" spans="1:6" x14ac:dyDescent="0.15">
      <c r="A558" s="45" t="s">
        <v>1568</v>
      </c>
      <c r="B558" s="20" t="s">
        <v>1017</v>
      </c>
      <c r="C558" s="20" t="s">
        <v>1018</v>
      </c>
      <c r="D558" s="20" t="s">
        <v>1019</v>
      </c>
      <c r="E558" s="58" t="s">
        <v>1018</v>
      </c>
      <c r="F558" s="20" t="s">
        <v>1019</v>
      </c>
    </row>
    <row r="559" spans="1:6" ht="30" x14ac:dyDescent="0.15">
      <c r="A559" s="45" t="s">
        <v>1569</v>
      </c>
      <c r="B559" s="20" t="s">
        <v>1017</v>
      </c>
      <c r="C559" s="20" t="s">
        <v>1018</v>
      </c>
      <c r="D559" s="20" t="s">
        <v>1019</v>
      </c>
      <c r="E559" s="58" t="s">
        <v>1018</v>
      </c>
      <c r="F559" s="20" t="s">
        <v>1019</v>
      </c>
    </row>
    <row r="560" spans="1:6" x14ac:dyDescent="0.15">
      <c r="A560" s="45" t="s">
        <v>1570</v>
      </c>
      <c r="B560" s="20" t="s">
        <v>1017</v>
      </c>
      <c r="C560" s="20" t="s">
        <v>1018</v>
      </c>
      <c r="D560" s="20" t="s">
        <v>1019</v>
      </c>
      <c r="E560" s="58" t="s">
        <v>1018</v>
      </c>
      <c r="F560" s="20" t="s">
        <v>1019</v>
      </c>
    </row>
    <row r="561" spans="1:6" ht="30" x14ac:dyDescent="0.15">
      <c r="A561" s="45" t="s">
        <v>1571</v>
      </c>
      <c r="B561" s="20" t="s">
        <v>1017</v>
      </c>
      <c r="C561" s="20" t="s">
        <v>1018</v>
      </c>
      <c r="D561" s="20" t="s">
        <v>1019</v>
      </c>
      <c r="E561" s="58" t="s">
        <v>1018</v>
      </c>
      <c r="F561" s="20" t="s">
        <v>1019</v>
      </c>
    </row>
    <row r="562" spans="1:6" ht="30" x14ac:dyDescent="0.15">
      <c r="A562" s="45" t="s">
        <v>1572</v>
      </c>
      <c r="B562" s="20" t="s">
        <v>1017</v>
      </c>
      <c r="C562" s="20" t="s">
        <v>1018</v>
      </c>
      <c r="D562" s="20" t="s">
        <v>1019</v>
      </c>
      <c r="E562" s="58" t="s">
        <v>1018</v>
      </c>
      <c r="F562" s="20" t="s">
        <v>1019</v>
      </c>
    </row>
    <row r="563" spans="1:6" ht="30" x14ac:dyDescent="0.15">
      <c r="A563" s="45" t="s">
        <v>1573</v>
      </c>
      <c r="B563" s="20" t="s">
        <v>1017</v>
      </c>
      <c r="C563" s="20" t="s">
        <v>1018</v>
      </c>
      <c r="D563" s="20" t="s">
        <v>1019</v>
      </c>
      <c r="E563" s="58" t="s">
        <v>1018</v>
      </c>
      <c r="F563" s="20" t="s">
        <v>1019</v>
      </c>
    </row>
    <row r="564" spans="1:6" ht="30" x14ac:dyDescent="0.15">
      <c r="A564" s="45" t="s">
        <v>1574</v>
      </c>
      <c r="B564" s="20" t="s">
        <v>1017</v>
      </c>
      <c r="C564" s="20" t="s">
        <v>1018</v>
      </c>
      <c r="D564" s="20" t="s">
        <v>1019</v>
      </c>
      <c r="E564" s="58" t="s">
        <v>1018</v>
      </c>
      <c r="F564" s="20" t="s">
        <v>1019</v>
      </c>
    </row>
    <row r="565" spans="1:6" x14ac:dyDescent="0.15">
      <c r="A565" s="45" t="s">
        <v>1575</v>
      </c>
      <c r="B565" s="20" t="s">
        <v>1017</v>
      </c>
      <c r="C565" s="20" t="s">
        <v>1018</v>
      </c>
      <c r="D565" s="20" t="s">
        <v>1019</v>
      </c>
      <c r="E565" s="58" t="s">
        <v>1018</v>
      </c>
      <c r="F565" s="20" t="s">
        <v>1019</v>
      </c>
    </row>
    <row r="566" spans="1:6" ht="30" x14ac:dyDescent="0.15">
      <c r="A566" s="45" t="s">
        <v>1576</v>
      </c>
      <c r="B566" s="20" t="s">
        <v>1017</v>
      </c>
      <c r="C566" s="20" t="s">
        <v>1018</v>
      </c>
      <c r="D566" s="20" t="s">
        <v>1019</v>
      </c>
      <c r="E566" s="58" t="s">
        <v>1018</v>
      </c>
      <c r="F566" s="20" t="s">
        <v>1019</v>
      </c>
    </row>
    <row r="567" spans="1:6" x14ac:dyDescent="0.15">
      <c r="A567" s="45" t="s">
        <v>1577</v>
      </c>
      <c r="B567" s="20" t="s">
        <v>1017</v>
      </c>
      <c r="C567" s="20" t="s">
        <v>1018</v>
      </c>
      <c r="D567" s="20" t="s">
        <v>1019</v>
      </c>
      <c r="E567" s="58" t="s">
        <v>1018</v>
      </c>
      <c r="F567" s="20" t="s">
        <v>1019</v>
      </c>
    </row>
    <row r="568" spans="1:6" ht="30" x14ac:dyDescent="0.15">
      <c r="A568" s="45" t="s">
        <v>1578</v>
      </c>
      <c r="B568" s="20" t="s">
        <v>1017</v>
      </c>
      <c r="C568" s="20" t="s">
        <v>1018</v>
      </c>
      <c r="D568" s="20" t="s">
        <v>1019</v>
      </c>
      <c r="E568" s="58" t="s">
        <v>1018</v>
      </c>
      <c r="F568" s="20" t="s">
        <v>1019</v>
      </c>
    </row>
    <row r="569" spans="1:6" x14ac:dyDescent="0.15">
      <c r="A569" s="45" t="s">
        <v>1579</v>
      </c>
      <c r="B569" s="20" t="s">
        <v>1017</v>
      </c>
      <c r="C569" s="20" t="s">
        <v>1018</v>
      </c>
      <c r="D569" s="20" t="s">
        <v>1019</v>
      </c>
      <c r="E569" s="58" t="s">
        <v>1018</v>
      </c>
      <c r="F569" s="20" t="s">
        <v>1019</v>
      </c>
    </row>
    <row r="570" spans="1:6" x14ac:dyDescent="0.15">
      <c r="A570" s="45" t="s">
        <v>1580</v>
      </c>
      <c r="B570" s="20" t="s">
        <v>1017</v>
      </c>
      <c r="C570" s="20" t="s">
        <v>1018</v>
      </c>
      <c r="D570" s="20" t="s">
        <v>1019</v>
      </c>
      <c r="E570" s="58" t="s">
        <v>1018</v>
      </c>
      <c r="F570" s="20" t="s">
        <v>1019</v>
      </c>
    </row>
    <row r="571" spans="1:6" ht="30" x14ac:dyDescent="0.15">
      <c r="A571" s="45" t="s">
        <v>1581</v>
      </c>
      <c r="B571" s="20" t="s">
        <v>1017</v>
      </c>
      <c r="C571" s="20" t="s">
        <v>1018</v>
      </c>
      <c r="D571" s="20" t="s">
        <v>1019</v>
      </c>
      <c r="E571" s="58" t="s">
        <v>1018</v>
      </c>
      <c r="F571" s="20" t="s">
        <v>1019</v>
      </c>
    </row>
    <row r="572" spans="1:6" x14ac:dyDescent="0.15">
      <c r="A572" s="45" t="s">
        <v>1582</v>
      </c>
      <c r="B572" s="20" t="s">
        <v>1017</v>
      </c>
      <c r="C572" s="20" t="s">
        <v>1018</v>
      </c>
      <c r="D572" s="20" t="s">
        <v>1019</v>
      </c>
      <c r="E572" s="58" t="s">
        <v>1018</v>
      </c>
      <c r="F572" s="20" t="s">
        <v>1019</v>
      </c>
    </row>
    <row r="573" spans="1:6" ht="30" x14ac:dyDescent="0.15">
      <c r="A573" s="45" t="s">
        <v>1583</v>
      </c>
      <c r="B573" s="20" t="s">
        <v>1017</v>
      </c>
      <c r="C573" s="20" t="s">
        <v>1018</v>
      </c>
      <c r="D573" s="20" t="s">
        <v>1019</v>
      </c>
      <c r="E573" s="58" t="s">
        <v>1018</v>
      </c>
      <c r="F573" s="20" t="s">
        <v>1019</v>
      </c>
    </row>
    <row r="574" spans="1:6" x14ac:dyDescent="0.15">
      <c r="A574" s="45" t="s">
        <v>1584</v>
      </c>
      <c r="B574" s="20" t="s">
        <v>1017</v>
      </c>
      <c r="C574" s="20" t="s">
        <v>1018</v>
      </c>
      <c r="D574" s="20" t="s">
        <v>1019</v>
      </c>
      <c r="E574" s="58" t="s">
        <v>1018</v>
      </c>
      <c r="F574" s="20" t="s">
        <v>1019</v>
      </c>
    </row>
    <row r="575" spans="1:6" ht="30" x14ac:dyDescent="0.15">
      <c r="A575" s="45" t="s">
        <v>1585</v>
      </c>
      <c r="B575" s="20" t="s">
        <v>1017</v>
      </c>
      <c r="C575" s="20" t="s">
        <v>1018</v>
      </c>
      <c r="D575" s="20" t="s">
        <v>1019</v>
      </c>
      <c r="E575" s="58" t="s">
        <v>1018</v>
      </c>
      <c r="F575" s="20" t="s">
        <v>1019</v>
      </c>
    </row>
    <row r="576" spans="1:6" ht="30" x14ac:dyDescent="0.15">
      <c r="A576" s="45" t="s">
        <v>1586</v>
      </c>
      <c r="B576" s="20" t="s">
        <v>1017</v>
      </c>
      <c r="C576" s="20" t="s">
        <v>1018</v>
      </c>
      <c r="D576" s="20" t="s">
        <v>1019</v>
      </c>
      <c r="E576" s="58" t="s">
        <v>1018</v>
      </c>
      <c r="F576" s="20" t="s">
        <v>1019</v>
      </c>
    </row>
    <row r="577" spans="1:6" x14ac:dyDescent="0.15">
      <c r="A577" s="45" t="s">
        <v>1587</v>
      </c>
      <c r="B577" s="20" t="s">
        <v>1017</v>
      </c>
      <c r="C577" s="20" t="s">
        <v>1018</v>
      </c>
      <c r="D577" s="20" t="s">
        <v>1019</v>
      </c>
      <c r="E577" s="45" t="s">
        <v>1018</v>
      </c>
      <c r="F577" s="20" t="s">
        <v>1019</v>
      </c>
    </row>
    <row r="578" spans="1:6" x14ac:dyDescent="0.15">
      <c r="A578" s="45" t="s">
        <v>1588</v>
      </c>
      <c r="B578" s="20" t="s">
        <v>1017</v>
      </c>
      <c r="C578" s="20" t="s">
        <v>1018</v>
      </c>
      <c r="D578" s="20" t="s">
        <v>1019</v>
      </c>
      <c r="E578" s="58" t="s">
        <v>1018</v>
      </c>
      <c r="F578" s="20" t="s">
        <v>1019</v>
      </c>
    </row>
    <row r="579" spans="1:6" x14ac:dyDescent="0.15">
      <c r="A579" s="45" t="s">
        <v>1589</v>
      </c>
      <c r="B579" s="20" t="s">
        <v>1017</v>
      </c>
      <c r="C579" s="20" t="s">
        <v>1018</v>
      </c>
      <c r="D579" s="20" t="s">
        <v>1019</v>
      </c>
      <c r="E579" s="58" t="s">
        <v>1018</v>
      </c>
      <c r="F579" s="20" t="s">
        <v>1019</v>
      </c>
    </row>
    <row r="580" spans="1:6" x14ac:dyDescent="0.15">
      <c r="A580" s="45" t="s">
        <v>1590</v>
      </c>
      <c r="B580" s="20" t="s">
        <v>1017</v>
      </c>
      <c r="C580" s="20" t="s">
        <v>1018</v>
      </c>
      <c r="D580" s="20" t="s">
        <v>1019</v>
      </c>
      <c r="E580" s="58" t="s">
        <v>1018</v>
      </c>
      <c r="F580" s="20" t="s">
        <v>1019</v>
      </c>
    </row>
    <row r="581" spans="1:6" x14ac:dyDescent="0.15">
      <c r="A581" s="45" t="s">
        <v>1591</v>
      </c>
      <c r="B581" s="20" t="s">
        <v>1017</v>
      </c>
      <c r="C581" s="20" t="s">
        <v>1018</v>
      </c>
      <c r="D581" s="20" t="s">
        <v>1019</v>
      </c>
      <c r="E581" s="58" t="s">
        <v>1018</v>
      </c>
      <c r="F581" s="20" t="s">
        <v>1019</v>
      </c>
    </row>
    <row r="582" spans="1:6" x14ac:dyDescent="0.15">
      <c r="A582" s="45" t="s">
        <v>1592</v>
      </c>
      <c r="B582" s="20" t="s">
        <v>1017</v>
      </c>
      <c r="C582" s="20" t="s">
        <v>1018</v>
      </c>
      <c r="D582" s="20" t="s">
        <v>1019</v>
      </c>
      <c r="E582" s="58" t="s">
        <v>1018</v>
      </c>
      <c r="F582" s="20" t="s">
        <v>1019</v>
      </c>
    </row>
    <row r="583" spans="1:6" x14ac:dyDescent="0.15">
      <c r="A583" s="15" t="s">
        <v>1593</v>
      </c>
      <c r="B583" s="20" t="s">
        <v>1017</v>
      </c>
      <c r="C583" s="20" t="s">
        <v>1018</v>
      </c>
      <c r="D583" s="20" t="s">
        <v>1019</v>
      </c>
      <c r="E583" s="58" t="s">
        <v>1018</v>
      </c>
      <c r="F583" s="20" t="s">
        <v>1019</v>
      </c>
    </row>
    <row r="584" spans="1:6" x14ac:dyDescent="0.15">
      <c r="A584" s="45" t="s">
        <v>1594</v>
      </c>
      <c r="B584" s="20" t="s">
        <v>1017</v>
      </c>
      <c r="C584" s="20" t="s">
        <v>1018</v>
      </c>
      <c r="D584" s="20" t="s">
        <v>1019</v>
      </c>
      <c r="E584" s="58" t="s">
        <v>1018</v>
      </c>
      <c r="F584" s="20" t="s">
        <v>1019</v>
      </c>
    </row>
    <row r="585" spans="1:6" x14ac:dyDescent="0.15">
      <c r="A585" s="45" t="s">
        <v>1595</v>
      </c>
      <c r="B585" s="20" t="s">
        <v>1017</v>
      </c>
      <c r="C585" s="20" t="s">
        <v>1018</v>
      </c>
      <c r="D585" s="20" t="s">
        <v>1019</v>
      </c>
      <c r="E585" s="58" t="s">
        <v>1018</v>
      </c>
      <c r="F585" s="20" t="s">
        <v>1019</v>
      </c>
    </row>
    <row r="586" spans="1:6" ht="30" x14ac:dyDescent="0.15">
      <c r="A586" s="45" t="s">
        <v>1596</v>
      </c>
      <c r="B586" s="20" t="s">
        <v>1017</v>
      </c>
      <c r="C586" s="20" t="s">
        <v>1018</v>
      </c>
      <c r="D586" s="20" t="s">
        <v>1019</v>
      </c>
      <c r="E586" s="45" t="s">
        <v>1018</v>
      </c>
      <c r="F586" s="20" t="s">
        <v>1019</v>
      </c>
    </row>
    <row r="587" spans="1:6" ht="30" x14ac:dyDescent="0.15">
      <c r="A587" s="45" t="s">
        <v>1597</v>
      </c>
      <c r="B587" s="20" t="s">
        <v>1017</v>
      </c>
      <c r="C587" s="20" t="s">
        <v>1018</v>
      </c>
      <c r="D587" s="20" t="s">
        <v>1019</v>
      </c>
      <c r="E587" s="45" t="s">
        <v>1018</v>
      </c>
      <c r="F587" s="20" t="s">
        <v>1019</v>
      </c>
    </row>
    <row r="588" spans="1:6" ht="30" x14ac:dyDescent="0.15">
      <c r="A588" s="45" t="s">
        <v>1598</v>
      </c>
      <c r="B588" s="20" t="s">
        <v>1017</v>
      </c>
      <c r="C588" s="20" t="s">
        <v>1018</v>
      </c>
      <c r="D588" s="20" t="s">
        <v>1019</v>
      </c>
      <c r="E588" s="58" t="s">
        <v>1018</v>
      </c>
      <c r="F588" s="20" t="s">
        <v>1019</v>
      </c>
    </row>
    <row r="589" spans="1:6" ht="30" x14ac:dyDescent="0.15">
      <c r="A589" s="45" t="s">
        <v>1599</v>
      </c>
      <c r="B589" s="20" t="s">
        <v>1017</v>
      </c>
      <c r="C589" s="20" t="s">
        <v>1018</v>
      </c>
      <c r="D589" s="20" t="s">
        <v>1019</v>
      </c>
      <c r="E589" s="58" t="s">
        <v>1018</v>
      </c>
      <c r="F589" s="20" t="s">
        <v>1019</v>
      </c>
    </row>
    <row r="590" spans="1:6" ht="30" x14ac:dyDescent="0.15">
      <c r="A590" s="45" t="s">
        <v>1600</v>
      </c>
      <c r="B590" s="20" t="s">
        <v>1017</v>
      </c>
      <c r="C590" s="20" t="s">
        <v>1018</v>
      </c>
      <c r="D590" s="20" t="s">
        <v>1019</v>
      </c>
      <c r="E590" s="58" t="s">
        <v>1018</v>
      </c>
      <c r="F590" s="20" t="s">
        <v>1019</v>
      </c>
    </row>
    <row r="591" spans="1:6" x14ac:dyDescent="0.15">
      <c r="A591" s="45" t="s">
        <v>1601</v>
      </c>
      <c r="B591" s="20" t="s">
        <v>1017</v>
      </c>
      <c r="C591" s="20" t="s">
        <v>1018</v>
      </c>
      <c r="D591" s="20" t="s">
        <v>1019</v>
      </c>
      <c r="E591" s="58" t="s">
        <v>1018</v>
      </c>
      <c r="F591" s="20" t="s">
        <v>1019</v>
      </c>
    </row>
    <row r="592" spans="1:6" x14ac:dyDescent="0.15">
      <c r="A592" s="45" t="s">
        <v>1602</v>
      </c>
      <c r="B592" s="20" t="s">
        <v>1017</v>
      </c>
      <c r="C592" s="20" t="s">
        <v>1018</v>
      </c>
      <c r="D592" s="20" t="s">
        <v>1019</v>
      </c>
      <c r="E592" s="58" t="s">
        <v>1018</v>
      </c>
      <c r="F592" s="20" t="s">
        <v>1019</v>
      </c>
    </row>
    <row r="593" spans="1:6" ht="30" x14ac:dyDescent="0.15">
      <c r="A593" s="45" t="s">
        <v>1603</v>
      </c>
      <c r="B593" s="20" t="s">
        <v>1017</v>
      </c>
      <c r="C593" s="20" t="s">
        <v>1018</v>
      </c>
      <c r="D593" s="20" t="s">
        <v>1019</v>
      </c>
      <c r="E593" s="58" t="s">
        <v>1018</v>
      </c>
      <c r="F593" s="20" t="s">
        <v>1019</v>
      </c>
    </row>
    <row r="594" spans="1:6" x14ac:dyDescent="0.15">
      <c r="A594" s="45" t="s">
        <v>1604</v>
      </c>
      <c r="B594" s="20" t="s">
        <v>1017</v>
      </c>
      <c r="C594" s="20" t="s">
        <v>1018</v>
      </c>
      <c r="D594" s="20" t="s">
        <v>1019</v>
      </c>
      <c r="E594" s="58" t="s">
        <v>1018</v>
      </c>
      <c r="F594" s="20" t="s">
        <v>1019</v>
      </c>
    </row>
    <row r="595" spans="1:6" ht="30" x14ac:dyDescent="0.15">
      <c r="A595" s="45" t="s">
        <v>1605</v>
      </c>
      <c r="B595" s="20" t="s">
        <v>1017</v>
      </c>
      <c r="C595" s="20" t="s">
        <v>1018</v>
      </c>
      <c r="D595" s="20" t="s">
        <v>1019</v>
      </c>
      <c r="E595" s="58" t="s">
        <v>1018</v>
      </c>
      <c r="F595" s="20" t="s">
        <v>1019</v>
      </c>
    </row>
    <row r="596" spans="1:6" x14ac:dyDescent="0.15">
      <c r="A596" s="45" t="s">
        <v>1606</v>
      </c>
      <c r="B596" s="20" t="s">
        <v>1017</v>
      </c>
      <c r="C596" s="20" t="s">
        <v>1018</v>
      </c>
      <c r="D596" s="20" t="s">
        <v>1019</v>
      </c>
      <c r="E596" s="58" t="s">
        <v>1018</v>
      </c>
      <c r="F596" s="20" t="s">
        <v>1019</v>
      </c>
    </row>
    <row r="597" spans="1:6" x14ac:dyDescent="0.15">
      <c r="A597" s="45" t="s">
        <v>1607</v>
      </c>
      <c r="B597" s="20" t="s">
        <v>1017</v>
      </c>
      <c r="C597" s="20" t="s">
        <v>1018</v>
      </c>
      <c r="D597" s="20" t="s">
        <v>1019</v>
      </c>
      <c r="E597" s="58" t="s">
        <v>1018</v>
      </c>
      <c r="F597" s="20" t="s">
        <v>1019</v>
      </c>
    </row>
    <row r="598" spans="1:6" ht="30" x14ac:dyDescent="0.15">
      <c r="A598" s="45" t="s">
        <v>1608</v>
      </c>
      <c r="B598" s="20" t="s">
        <v>1017</v>
      </c>
      <c r="C598" s="20" t="s">
        <v>1018</v>
      </c>
      <c r="D598" s="20" t="s">
        <v>1019</v>
      </c>
      <c r="E598" s="45" t="s">
        <v>1018</v>
      </c>
      <c r="F598" s="20" t="s">
        <v>1019</v>
      </c>
    </row>
    <row r="599" spans="1:6" x14ac:dyDescent="0.15">
      <c r="A599" s="45" t="s">
        <v>1609</v>
      </c>
      <c r="B599" s="20" t="s">
        <v>1017</v>
      </c>
      <c r="C599" s="20" t="s">
        <v>1018</v>
      </c>
      <c r="D599" s="20" t="s">
        <v>1019</v>
      </c>
      <c r="E599" s="58" t="s">
        <v>1018</v>
      </c>
      <c r="F599" s="20" t="s">
        <v>1019</v>
      </c>
    </row>
    <row r="600" spans="1:6" x14ac:dyDescent="0.15">
      <c r="A600" s="45" t="s">
        <v>1610</v>
      </c>
      <c r="B600" s="20" t="s">
        <v>1017</v>
      </c>
      <c r="C600" s="20" t="s">
        <v>1018</v>
      </c>
      <c r="D600" s="20" t="s">
        <v>1019</v>
      </c>
      <c r="E600" s="58" t="s">
        <v>1018</v>
      </c>
      <c r="F600" s="20" t="s">
        <v>1019</v>
      </c>
    </row>
    <row r="601" spans="1:6" x14ac:dyDescent="0.15">
      <c r="A601" s="45" t="s">
        <v>1611</v>
      </c>
      <c r="B601" s="20" t="s">
        <v>1017</v>
      </c>
      <c r="C601" s="20" t="s">
        <v>1018</v>
      </c>
      <c r="D601" s="20" t="s">
        <v>1019</v>
      </c>
      <c r="E601" s="58" t="s">
        <v>1018</v>
      </c>
      <c r="F601" s="20" t="s">
        <v>1019</v>
      </c>
    </row>
    <row r="602" spans="1:6" x14ac:dyDescent="0.15">
      <c r="A602" s="45" t="s">
        <v>1612</v>
      </c>
      <c r="B602" s="20" t="s">
        <v>1017</v>
      </c>
      <c r="C602" s="20" t="s">
        <v>1018</v>
      </c>
      <c r="D602" s="20" t="s">
        <v>1019</v>
      </c>
      <c r="E602" s="58" t="s">
        <v>1018</v>
      </c>
      <c r="F602" s="20" t="s">
        <v>1019</v>
      </c>
    </row>
    <row r="603" spans="1:6" x14ac:dyDescent="0.15">
      <c r="A603" s="45" t="s">
        <v>1613</v>
      </c>
      <c r="B603" s="20" t="s">
        <v>1017</v>
      </c>
      <c r="C603" s="20" t="s">
        <v>1018</v>
      </c>
      <c r="D603" s="20" t="s">
        <v>1019</v>
      </c>
      <c r="E603" s="58" t="s">
        <v>1018</v>
      </c>
      <c r="F603" s="20" t="s">
        <v>1019</v>
      </c>
    </row>
    <row r="604" spans="1:6" ht="30" x14ac:dyDescent="0.15">
      <c r="A604" s="45" t="s">
        <v>1614</v>
      </c>
      <c r="B604" s="20" t="s">
        <v>1017</v>
      </c>
      <c r="C604" s="20" t="s">
        <v>1018</v>
      </c>
      <c r="D604" s="20" t="s">
        <v>1019</v>
      </c>
      <c r="E604" s="58" t="s">
        <v>1018</v>
      </c>
      <c r="F604" s="20" t="s">
        <v>1019</v>
      </c>
    </row>
    <row r="605" spans="1:6" ht="30" x14ac:dyDescent="0.15">
      <c r="A605" s="45" t="s">
        <v>1615</v>
      </c>
      <c r="B605" s="20" t="s">
        <v>1017</v>
      </c>
      <c r="C605" s="20" t="s">
        <v>1018</v>
      </c>
      <c r="D605" s="20" t="s">
        <v>1019</v>
      </c>
      <c r="E605" s="58" t="s">
        <v>1018</v>
      </c>
      <c r="F605" s="20" t="s">
        <v>1019</v>
      </c>
    </row>
    <row r="606" spans="1:6" ht="30" x14ac:dyDescent="0.15">
      <c r="A606" s="45" t="s">
        <v>1616</v>
      </c>
      <c r="B606" s="20" t="s">
        <v>1017</v>
      </c>
      <c r="C606" s="20" t="s">
        <v>1018</v>
      </c>
      <c r="D606" s="20" t="s">
        <v>1019</v>
      </c>
      <c r="E606" s="58" t="s">
        <v>1018</v>
      </c>
      <c r="F606" s="20" t="s">
        <v>1019</v>
      </c>
    </row>
    <row r="607" spans="1:6" x14ac:dyDescent="0.15">
      <c r="A607" s="45" t="s">
        <v>1617</v>
      </c>
      <c r="B607" s="20" t="s">
        <v>1017</v>
      </c>
      <c r="C607" s="20" t="s">
        <v>1018</v>
      </c>
      <c r="D607" s="20" t="s">
        <v>1019</v>
      </c>
      <c r="E607" s="58" t="s">
        <v>1018</v>
      </c>
      <c r="F607" s="20" t="s">
        <v>1019</v>
      </c>
    </row>
    <row r="608" spans="1:6" x14ac:dyDescent="0.15">
      <c r="A608" s="45" t="s">
        <v>1618</v>
      </c>
      <c r="B608" s="20" t="s">
        <v>1017</v>
      </c>
      <c r="C608" s="20" t="s">
        <v>1018</v>
      </c>
      <c r="D608" s="20" t="s">
        <v>1019</v>
      </c>
      <c r="E608" s="58" t="s">
        <v>1018</v>
      </c>
      <c r="F608" s="20" t="s">
        <v>1019</v>
      </c>
    </row>
    <row r="609" spans="1:6" x14ac:dyDescent="0.15">
      <c r="A609" s="45" t="s">
        <v>1619</v>
      </c>
      <c r="B609" s="20" t="s">
        <v>1017</v>
      </c>
      <c r="C609" s="20" t="s">
        <v>1018</v>
      </c>
      <c r="D609" s="20" t="s">
        <v>1019</v>
      </c>
      <c r="E609" s="58" t="s">
        <v>1018</v>
      </c>
      <c r="F609" s="20" t="s">
        <v>1019</v>
      </c>
    </row>
    <row r="610" spans="1:6" x14ac:dyDescent="0.15">
      <c r="A610" s="45" t="s">
        <v>1620</v>
      </c>
      <c r="B610" s="20" t="s">
        <v>1017</v>
      </c>
      <c r="C610" s="20" t="s">
        <v>1018</v>
      </c>
      <c r="D610" s="20" t="s">
        <v>1019</v>
      </c>
      <c r="E610" s="58" t="s">
        <v>1018</v>
      </c>
      <c r="F610" s="20" t="s">
        <v>1019</v>
      </c>
    </row>
    <row r="611" spans="1:6" x14ac:dyDescent="0.15">
      <c r="A611" s="45" t="s">
        <v>1621</v>
      </c>
      <c r="B611" s="20" t="s">
        <v>1017</v>
      </c>
      <c r="C611" s="20" t="s">
        <v>1018</v>
      </c>
      <c r="D611" s="20" t="s">
        <v>1019</v>
      </c>
      <c r="E611" s="58" t="s">
        <v>1018</v>
      </c>
      <c r="F611" s="20" t="s">
        <v>1019</v>
      </c>
    </row>
    <row r="612" spans="1:6" x14ac:dyDescent="0.15">
      <c r="A612" s="45" t="s">
        <v>1622</v>
      </c>
      <c r="B612" s="20" t="s">
        <v>1017</v>
      </c>
      <c r="C612" s="20" t="s">
        <v>1018</v>
      </c>
      <c r="D612" s="20" t="s">
        <v>1019</v>
      </c>
      <c r="E612" s="58" t="s">
        <v>1018</v>
      </c>
      <c r="F612" s="20" t="s">
        <v>1019</v>
      </c>
    </row>
    <row r="613" spans="1:6" x14ac:dyDescent="0.15">
      <c r="A613" s="45" t="s">
        <v>1623</v>
      </c>
      <c r="B613" s="20" t="s">
        <v>1017</v>
      </c>
      <c r="C613" s="20" t="s">
        <v>1018</v>
      </c>
      <c r="D613" s="20" t="s">
        <v>1019</v>
      </c>
      <c r="E613" s="58" t="s">
        <v>1018</v>
      </c>
      <c r="F613" s="20" t="s">
        <v>1019</v>
      </c>
    </row>
    <row r="614" spans="1:6" ht="30" x14ac:dyDescent="0.15">
      <c r="A614" s="45" t="s">
        <v>1624</v>
      </c>
      <c r="B614" s="20" t="s">
        <v>1017</v>
      </c>
      <c r="C614" s="20" t="s">
        <v>1018</v>
      </c>
      <c r="D614" s="20" t="s">
        <v>1019</v>
      </c>
      <c r="E614" s="58" t="s">
        <v>1018</v>
      </c>
      <c r="F614" s="20" t="s">
        <v>1019</v>
      </c>
    </row>
    <row r="615" spans="1:6" x14ac:dyDescent="0.15">
      <c r="A615" s="45" t="s">
        <v>1625</v>
      </c>
      <c r="B615" s="20" t="s">
        <v>1017</v>
      </c>
      <c r="C615" s="20" t="s">
        <v>1018</v>
      </c>
      <c r="D615" s="20" t="s">
        <v>1019</v>
      </c>
      <c r="E615" s="58" t="s">
        <v>1018</v>
      </c>
      <c r="F615" s="20" t="s">
        <v>1019</v>
      </c>
    </row>
    <row r="616" spans="1:6" ht="30" x14ac:dyDescent="0.15">
      <c r="A616" s="45" t="s">
        <v>1626</v>
      </c>
      <c r="B616" s="20" t="s">
        <v>1017</v>
      </c>
      <c r="C616" s="20" t="s">
        <v>1018</v>
      </c>
      <c r="D616" s="20" t="s">
        <v>1019</v>
      </c>
      <c r="E616" s="58" t="s">
        <v>1018</v>
      </c>
      <c r="F616" s="20" t="s">
        <v>1019</v>
      </c>
    </row>
    <row r="617" spans="1:6" x14ac:dyDescent="0.15">
      <c r="A617" s="45" t="s">
        <v>1627</v>
      </c>
      <c r="B617" s="20" t="s">
        <v>1017</v>
      </c>
      <c r="C617" s="20" t="s">
        <v>1018</v>
      </c>
      <c r="D617" s="20" t="s">
        <v>1019</v>
      </c>
      <c r="E617" s="58" t="s">
        <v>1018</v>
      </c>
      <c r="F617" s="20" t="s">
        <v>1019</v>
      </c>
    </row>
    <row r="618" spans="1:6" ht="30" x14ac:dyDescent="0.15">
      <c r="A618" s="45" t="s">
        <v>1628</v>
      </c>
      <c r="B618" s="20" t="s">
        <v>1017</v>
      </c>
      <c r="C618" s="20" t="s">
        <v>1018</v>
      </c>
      <c r="D618" s="20" t="s">
        <v>1019</v>
      </c>
      <c r="E618" s="58" t="s">
        <v>1018</v>
      </c>
      <c r="F618" s="20" t="s">
        <v>1019</v>
      </c>
    </row>
    <row r="619" spans="1:6" ht="30" x14ac:dyDescent="0.15">
      <c r="A619" s="45" t="s">
        <v>1629</v>
      </c>
      <c r="B619" s="20" t="s">
        <v>1017</v>
      </c>
      <c r="C619" s="20" t="s">
        <v>1018</v>
      </c>
      <c r="D619" s="20" t="s">
        <v>1019</v>
      </c>
      <c r="E619" s="58" t="s">
        <v>1018</v>
      </c>
      <c r="F619" s="20" t="s">
        <v>1019</v>
      </c>
    </row>
    <row r="620" spans="1:6" x14ac:dyDescent="0.15">
      <c r="A620" s="45" t="s">
        <v>1630</v>
      </c>
      <c r="B620" s="20" t="s">
        <v>1017</v>
      </c>
      <c r="C620" s="20" t="s">
        <v>1018</v>
      </c>
      <c r="D620" s="20" t="s">
        <v>1019</v>
      </c>
      <c r="E620" s="58" t="s">
        <v>1018</v>
      </c>
      <c r="F620" s="20" t="s">
        <v>1019</v>
      </c>
    </row>
    <row r="621" spans="1:6" ht="30" x14ac:dyDescent="0.15">
      <c r="A621" s="45" t="s">
        <v>1631</v>
      </c>
      <c r="B621" s="20" t="s">
        <v>1017</v>
      </c>
      <c r="C621" s="20" t="s">
        <v>1018</v>
      </c>
      <c r="D621" s="20" t="s">
        <v>1019</v>
      </c>
      <c r="E621" s="58" t="s">
        <v>1018</v>
      </c>
      <c r="F621" s="20" t="s">
        <v>1019</v>
      </c>
    </row>
    <row r="622" spans="1:6" x14ac:dyDescent="0.15">
      <c r="A622" s="45" t="s">
        <v>1632</v>
      </c>
      <c r="B622" s="20" t="s">
        <v>1017</v>
      </c>
      <c r="C622" s="20" t="s">
        <v>1018</v>
      </c>
      <c r="D622" s="20" t="s">
        <v>1019</v>
      </c>
      <c r="E622" s="58" t="s">
        <v>1018</v>
      </c>
      <c r="F622" s="20" t="s">
        <v>1019</v>
      </c>
    </row>
    <row r="623" spans="1:6" ht="30" x14ac:dyDescent="0.15">
      <c r="A623" s="15" t="s">
        <v>1633</v>
      </c>
      <c r="B623" s="20" t="s">
        <v>1017</v>
      </c>
      <c r="C623" s="20" t="s">
        <v>1018</v>
      </c>
      <c r="D623" s="20" t="s">
        <v>1019</v>
      </c>
      <c r="E623" s="58" t="s">
        <v>1018</v>
      </c>
      <c r="F623" s="20" t="s">
        <v>1019</v>
      </c>
    </row>
    <row r="624" spans="1:6" ht="30" x14ac:dyDescent="0.15">
      <c r="A624" s="45" t="s">
        <v>1634</v>
      </c>
      <c r="B624" s="20" t="s">
        <v>1017</v>
      </c>
      <c r="C624" s="20" t="s">
        <v>1018</v>
      </c>
      <c r="D624" s="20" t="s">
        <v>1019</v>
      </c>
      <c r="E624" s="58" t="s">
        <v>1018</v>
      </c>
      <c r="F624" s="20" t="s">
        <v>1019</v>
      </c>
    </row>
    <row r="625" spans="1:6" x14ac:dyDescent="0.15">
      <c r="A625" s="45" t="s">
        <v>1635</v>
      </c>
      <c r="B625" s="20" t="s">
        <v>1017</v>
      </c>
      <c r="C625" s="20" t="s">
        <v>1018</v>
      </c>
      <c r="D625" s="20" t="s">
        <v>1019</v>
      </c>
      <c r="E625" s="58" t="s">
        <v>1018</v>
      </c>
      <c r="F625" s="20" t="s">
        <v>1019</v>
      </c>
    </row>
    <row r="626" spans="1:6" ht="30" x14ac:dyDescent="0.15">
      <c r="A626" s="45" t="s">
        <v>1636</v>
      </c>
      <c r="B626" s="20" t="s">
        <v>1017</v>
      </c>
      <c r="C626" s="20" t="s">
        <v>1018</v>
      </c>
      <c r="D626" s="20" t="s">
        <v>1019</v>
      </c>
      <c r="E626" s="58" t="s">
        <v>1018</v>
      </c>
      <c r="F626" s="20" t="s">
        <v>1019</v>
      </c>
    </row>
    <row r="627" spans="1:6" ht="30" x14ac:dyDescent="0.15">
      <c r="A627" s="45" t="s">
        <v>1637</v>
      </c>
      <c r="B627" s="20" t="s">
        <v>1017</v>
      </c>
      <c r="C627" s="20" t="s">
        <v>1018</v>
      </c>
      <c r="D627" s="20" t="s">
        <v>1019</v>
      </c>
      <c r="E627" s="58" t="s">
        <v>1018</v>
      </c>
      <c r="F627" s="20" t="s">
        <v>1019</v>
      </c>
    </row>
    <row r="628" spans="1:6" ht="30" x14ac:dyDescent="0.15">
      <c r="A628" s="45" t="s">
        <v>1638</v>
      </c>
      <c r="B628" s="20" t="s">
        <v>1017</v>
      </c>
      <c r="C628" s="20" t="s">
        <v>1018</v>
      </c>
      <c r="D628" s="20" t="s">
        <v>1019</v>
      </c>
      <c r="E628" s="58" t="s">
        <v>1018</v>
      </c>
      <c r="F628" s="20" t="s">
        <v>1019</v>
      </c>
    </row>
    <row r="629" spans="1:6" x14ac:dyDescent="0.15">
      <c r="A629" s="45" t="s">
        <v>1639</v>
      </c>
      <c r="B629" s="20" t="s">
        <v>1017</v>
      </c>
      <c r="C629" s="20" t="s">
        <v>1018</v>
      </c>
      <c r="D629" s="20" t="s">
        <v>1019</v>
      </c>
      <c r="E629" s="58" t="s">
        <v>1018</v>
      </c>
      <c r="F629" s="20" t="s">
        <v>1019</v>
      </c>
    </row>
    <row r="630" spans="1:6" x14ac:dyDescent="0.15">
      <c r="A630" s="45" t="s">
        <v>1640</v>
      </c>
      <c r="B630" s="20" t="s">
        <v>1017</v>
      </c>
      <c r="C630" s="20" t="s">
        <v>1018</v>
      </c>
      <c r="D630" s="20" t="s">
        <v>1019</v>
      </c>
      <c r="E630" s="58" t="s">
        <v>1018</v>
      </c>
      <c r="F630" s="20" t="s">
        <v>1019</v>
      </c>
    </row>
    <row r="631" spans="1:6" ht="30" x14ac:dyDescent="0.15">
      <c r="A631" s="15" t="s">
        <v>1641</v>
      </c>
      <c r="B631" s="20" t="s">
        <v>1017</v>
      </c>
      <c r="C631" s="20" t="s">
        <v>1018</v>
      </c>
      <c r="D631" s="20" t="s">
        <v>1019</v>
      </c>
      <c r="E631" s="58" t="s">
        <v>1018</v>
      </c>
      <c r="F631" s="20" t="s">
        <v>1019</v>
      </c>
    </row>
    <row r="632" spans="1:6" ht="30" x14ac:dyDescent="0.15">
      <c r="A632" s="45" t="s">
        <v>1642</v>
      </c>
      <c r="B632" s="20" t="s">
        <v>1017</v>
      </c>
      <c r="C632" s="20" t="s">
        <v>1018</v>
      </c>
      <c r="D632" s="20" t="s">
        <v>1019</v>
      </c>
      <c r="E632" s="58" t="s">
        <v>1018</v>
      </c>
      <c r="F632" s="20" t="s">
        <v>1019</v>
      </c>
    </row>
    <row r="633" spans="1:6" x14ac:dyDescent="0.15">
      <c r="A633" s="45" t="s">
        <v>1643</v>
      </c>
      <c r="B633" s="20" t="s">
        <v>1017</v>
      </c>
      <c r="C633" s="20" t="s">
        <v>1018</v>
      </c>
      <c r="D633" s="20" t="s">
        <v>1019</v>
      </c>
      <c r="E633" s="58" t="s">
        <v>1018</v>
      </c>
      <c r="F633" s="20" t="s">
        <v>1019</v>
      </c>
    </row>
    <row r="634" spans="1:6" x14ac:dyDescent="0.15">
      <c r="A634" s="45" t="s">
        <v>1644</v>
      </c>
      <c r="B634" s="20" t="s">
        <v>1017</v>
      </c>
      <c r="C634" s="20" t="s">
        <v>1018</v>
      </c>
      <c r="D634" s="20" t="s">
        <v>1019</v>
      </c>
      <c r="E634" s="58" t="s">
        <v>1018</v>
      </c>
      <c r="F634" s="20" t="s">
        <v>1019</v>
      </c>
    </row>
    <row r="635" spans="1:6" ht="30" x14ac:dyDescent="0.15">
      <c r="A635" s="45" t="s">
        <v>1645</v>
      </c>
      <c r="B635" s="20" t="s">
        <v>1017</v>
      </c>
      <c r="C635" s="20" t="s">
        <v>1018</v>
      </c>
      <c r="D635" s="20" t="s">
        <v>1019</v>
      </c>
      <c r="E635" s="58" t="s">
        <v>1018</v>
      </c>
      <c r="F635" s="20" t="s">
        <v>1019</v>
      </c>
    </row>
    <row r="636" spans="1:6" x14ac:dyDescent="0.15">
      <c r="A636" s="45" t="s">
        <v>1646</v>
      </c>
      <c r="B636" s="20" t="s">
        <v>1017</v>
      </c>
      <c r="C636" s="20" t="s">
        <v>1018</v>
      </c>
      <c r="D636" s="20" t="s">
        <v>1019</v>
      </c>
      <c r="E636" s="58" t="s">
        <v>1018</v>
      </c>
      <c r="F636" s="20" t="s">
        <v>1019</v>
      </c>
    </row>
    <row r="637" spans="1:6" ht="30" x14ac:dyDescent="0.15">
      <c r="A637" s="45" t="s">
        <v>1647</v>
      </c>
      <c r="B637" s="20" t="s">
        <v>1017</v>
      </c>
      <c r="C637" s="20" t="s">
        <v>1018</v>
      </c>
      <c r="D637" s="20" t="s">
        <v>1019</v>
      </c>
      <c r="E637" s="58" t="s">
        <v>1018</v>
      </c>
      <c r="F637" s="20" t="s">
        <v>1019</v>
      </c>
    </row>
    <row r="638" spans="1:6" ht="45" x14ac:dyDescent="0.15">
      <c r="A638" s="45" t="s">
        <v>1648</v>
      </c>
      <c r="B638" s="20" t="s">
        <v>1017</v>
      </c>
      <c r="C638" s="20" t="s">
        <v>1018</v>
      </c>
      <c r="D638" s="20" t="s">
        <v>1019</v>
      </c>
      <c r="E638" s="58" t="s">
        <v>1018</v>
      </c>
      <c r="F638" s="20" t="s">
        <v>1019</v>
      </c>
    </row>
    <row r="639" spans="1:6" x14ac:dyDescent="0.15">
      <c r="A639" s="45" t="s">
        <v>1649</v>
      </c>
      <c r="B639" s="20" t="s">
        <v>1017</v>
      </c>
      <c r="C639" s="20" t="s">
        <v>1018</v>
      </c>
      <c r="D639" s="20" t="s">
        <v>1019</v>
      </c>
      <c r="E639" s="58" t="s">
        <v>1018</v>
      </c>
      <c r="F639" s="20" t="s">
        <v>1019</v>
      </c>
    </row>
    <row r="640" spans="1:6" ht="45" x14ac:dyDescent="0.15">
      <c r="A640" s="45" t="s">
        <v>1650</v>
      </c>
      <c r="B640" s="20" t="s">
        <v>1017</v>
      </c>
      <c r="C640" s="20" t="s">
        <v>1018</v>
      </c>
      <c r="D640" s="20" t="s">
        <v>1019</v>
      </c>
      <c r="E640" s="58" t="s">
        <v>1018</v>
      </c>
      <c r="F640" s="20" t="s">
        <v>1019</v>
      </c>
    </row>
    <row r="641" spans="1:6" x14ac:dyDescent="0.15">
      <c r="A641" s="45" t="s">
        <v>1651</v>
      </c>
      <c r="B641" s="20" t="s">
        <v>1017</v>
      </c>
      <c r="C641" s="20" t="s">
        <v>1018</v>
      </c>
      <c r="D641" s="20" t="s">
        <v>1019</v>
      </c>
      <c r="E641" s="58" t="s">
        <v>1018</v>
      </c>
      <c r="F641" s="20" t="s">
        <v>1019</v>
      </c>
    </row>
    <row r="642" spans="1:6" x14ac:dyDescent="0.15">
      <c r="A642" s="45" t="s">
        <v>1652</v>
      </c>
      <c r="B642" s="20" t="s">
        <v>1017</v>
      </c>
      <c r="C642" s="20" t="s">
        <v>1018</v>
      </c>
      <c r="D642" s="20" t="s">
        <v>1019</v>
      </c>
      <c r="E642" s="58" t="s">
        <v>1018</v>
      </c>
      <c r="F642" s="20" t="s">
        <v>1019</v>
      </c>
    </row>
    <row r="643" spans="1:6" ht="30" x14ac:dyDescent="0.15">
      <c r="A643" s="45" t="s">
        <v>1653</v>
      </c>
      <c r="B643" s="20" t="s">
        <v>1017</v>
      </c>
      <c r="C643" s="20" t="s">
        <v>1018</v>
      </c>
      <c r="D643" s="20" t="s">
        <v>1019</v>
      </c>
      <c r="E643" s="58" t="s">
        <v>1018</v>
      </c>
      <c r="F643" s="20" t="s">
        <v>1019</v>
      </c>
    </row>
    <row r="644" spans="1:6" x14ac:dyDescent="0.15">
      <c r="A644" s="45" t="s">
        <v>1654</v>
      </c>
      <c r="B644" s="20" t="s">
        <v>1017</v>
      </c>
      <c r="C644" s="20" t="s">
        <v>1018</v>
      </c>
      <c r="D644" s="20" t="s">
        <v>1019</v>
      </c>
      <c r="E644" s="58" t="s">
        <v>1018</v>
      </c>
      <c r="F644" s="20" t="s">
        <v>1019</v>
      </c>
    </row>
    <row r="645" spans="1:6" x14ac:dyDescent="0.15">
      <c r="A645" s="45" t="s">
        <v>1655</v>
      </c>
      <c r="B645" s="20" t="s">
        <v>1017</v>
      </c>
      <c r="C645" s="20" t="s">
        <v>1018</v>
      </c>
      <c r="D645" s="20" t="s">
        <v>1019</v>
      </c>
      <c r="E645" s="58" t="s">
        <v>1018</v>
      </c>
      <c r="F645" s="20" t="s">
        <v>1019</v>
      </c>
    </row>
    <row r="646" spans="1:6" x14ac:dyDescent="0.15">
      <c r="A646" s="45" t="s">
        <v>1656</v>
      </c>
      <c r="B646" s="20" t="s">
        <v>1017</v>
      </c>
      <c r="C646" s="20" t="s">
        <v>1018</v>
      </c>
      <c r="D646" s="20" t="s">
        <v>1019</v>
      </c>
      <c r="E646" s="58" t="s">
        <v>1018</v>
      </c>
      <c r="F646" s="20" t="s">
        <v>1019</v>
      </c>
    </row>
    <row r="647" spans="1:6" ht="30" x14ac:dyDescent="0.15">
      <c r="A647" s="45" t="s">
        <v>1657</v>
      </c>
      <c r="B647" s="20" t="s">
        <v>1017</v>
      </c>
      <c r="C647" s="20" t="s">
        <v>1018</v>
      </c>
      <c r="D647" s="20" t="s">
        <v>1019</v>
      </c>
      <c r="E647" s="58" t="s">
        <v>1018</v>
      </c>
      <c r="F647" s="20" t="s">
        <v>1019</v>
      </c>
    </row>
    <row r="648" spans="1:6" x14ac:dyDescent="0.15">
      <c r="A648" s="45" t="s">
        <v>1658</v>
      </c>
      <c r="B648" s="20" t="s">
        <v>1017</v>
      </c>
      <c r="C648" s="20" t="s">
        <v>1018</v>
      </c>
      <c r="D648" s="20" t="s">
        <v>1019</v>
      </c>
      <c r="E648" s="58" t="s">
        <v>1018</v>
      </c>
      <c r="F648" s="20" t="s">
        <v>1019</v>
      </c>
    </row>
    <row r="649" spans="1:6" ht="30" x14ac:dyDescent="0.15">
      <c r="A649" s="45" t="s">
        <v>1659</v>
      </c>
      <c r="B649" s="20" t="s">
        <v>1017</v>
      </c>
      <c r="C649" s="20" t="s">
        <v>1018</v>
      </c>
      <c r="D649" s="20" t="s">
        <v>1019</v>
      </c>
      <c r="E649" s="58" t="s">
        <v>1018</v>
      </c>
      <c r="F649" s="20" t="s">
        <v>1019</v>
      </c>
    </row>
    <row r="650" spans="1:6" ht="30" x14ac:dyDescent="0.15">
      <c r="A650" s="45" t="s">
        <v>1660</v>
      </c>
      <c r="B650" s="20" t="s">
        <v>1017</v>
      </c>
      <c r="C650" s="20" t="s">
        <v>1018</v>
      </c>
      <c r="D650" s="20" t="s">
        <v>1019</v>
      </c>
      <c r="E650" s="58" t="s">
        <v>1018</v>
      </c>
      <c r="F650" s="20" t="s">
        <v>1019</v>
      </c>
    </row>
    <row r="651" spans="1:6" x14ac:dyDescent="0.15">
      <c r="A651" s="45" t="s">
        <v>1661</v>
      </c>
      <c r="B651" s="20" t="s">
        <v>1017</v>
      </c>
      <c r="C651" s="20" t="s">
        <v>1018</v>
      </c>
      <c r="D651" s="20" t="s">
        <v>1019</v>
      </c>
      <c r="E651" s="58" t="s">
        <v>1018</v>
      </c>
      <c r="F651" s="20" t="s">
        <v>1019</v>
      </c>
    </row>
    <row r="652" spans="1:6" x14ac:dyDescent="0.15">
      <c r="A652" s="45" t="s">
        <v>1662</v>
      </c>
      <c r="B652" s="20" t="s">
        <v>1017</v>
      </c>
      <c r="C652" s="20" t="s">
        <v>1018</v>
      </c>
      <c r="D652" s="20" t="s">
        <v>1019</v>
      </c>
      <c r="E652" s="45" t="s">
        <v>1018</v>
      </c>
      <c r="F652" s="20" t="s">
        <v>1019</v>
      </c>
    </row>
    <row r="653" spans="1:6" ht="30" x14ac:dyDescent="0.15">
      <c r="A653" s="45" t="s">
        <v>1663</v>
      </c>
      <c r="B653" s="20" t="s">
        <v>1017</v>
      </c>
      <c r="C653" s="20" t="s">
        <v>1018</v>
      </c>
      <c r="D653" s="20" t="s">
        <v>1019</v>
      </c>
      <c r="E653" s="58" t="s">
        <v>1018</v>
      </c>
      <c r="F653" s="20" t="s">
        <v>1019</v>
      </c>
    </row>
    <row r="654" spans="1:6" x14ac:dyDescent="0.15">
      <c r="A654" s="45" t="s">
        <v>1664</v>
      </c>
      <c r="B654" s="20" t="s">
        <v>1017</v>
      </c>
      <c r="C654" s="20" t="s">
        <v>1018</v>
      </c>
      <c r="D654" s="20" t="s">
        <v>1019</v>
      </c>
      <c r="E654" s="58" t="s">
        <v>1018</v>
      </c>
      <c r="F654" s="20" t="s">
        <v>1019</v>
      </c>
    </row>
    <row r="655" spans="1:6" x14ac:dyDescent="0.15">
      <c r="A655" s="45" t="s">
        <v>1665</v>
      </c>
      <c r="B655" s="20" t="s">
        <v>1017</v>
      </c>
      <c r="C655" s="20" t="s">
        <v>1018</v>
      </c>
      <c r="D655" s="20" t="s">
        <v>1019</v>
      </c>
      <c r="E655" s="58" t="s">
        <v>1018</v>
      </c>
      <c r="F655" s="20" t="s">
        <v>1019</v>
      </c>
    </row>
    <row r="656" spans="1:6" x14ac:dyDescent="0.15">
      <c r="A656" s="45" t="s">
        <v>1666</v>
      </c>
      <c r="B656" s="20" t="s">
        <v>1017</v>
      </c>
      <c r="C656" s="20" t="s">
        <v>1018</v>
      </c>
      <c r="D656" s="20" t="s">
        <v>1019</v>
      </c>
      <c r="E656" s="58" t="s">
        <v>1018</v>
      </c>
      <c r="F656" s="20" t="s">
        <v>1019</v>
      </c>
    </row>
    <row r="657" spans="1:6" x14ac:dyDescent="0.15">
      <c r="A657" s="45" t="s">
        <v>1667</v>
      </c>
      <c r="B657" s="20" t="s">
        <v>1017</v>
      </c>
      <c r="C657" s="20" t="s">
        <v>1018</v>
      </c>
      <c r="D657" s="20" t="s">
        <v>1019</v>
      </c>
      <c r="E657" s="45" t="s">
        <v>1018</v>
      </c>
      <c r="F657" s="20" t="s">
        <v>1019</v>
      </c>
    </row>
    <row r="658" spans="1:6" x14ac:dyDescent="0.15">
      <c r="A658" s="45" t="s">
        <v>1668</v>
      </c>
      <c r="B658" s="20" t="s">
        <v>1017</v>
      </c>
      <c r="C658" s="20" t="s">
        <v>1018</v>
      </c>
      <c r="D658" s="20" t="s">
        <v>1019</v>
      </c>
      <c r="E658" s="58" t="s">
        <v>1018</v>
      </c>
      <c r="F658" s="20" t="s">
        <v>1019</v>
      </c>
    </row>
    <row r="659" spans="1:6" x14ac:dyDescent="0.15">
      <c r="A659" s="45" t="s">
        <v>1669</v>
      </c>
      <c r="B659" s="20" t="s">
        <v>1017</v>
      </c>
      <c r="C659" s="20" t="s">
        <v>1018</v>
      </c>
      <c r="D659" s="20" t="s">
        <v>1019</v>
      </c>
      <c r="E659" s="58" t="s">
        <v>1018</v>
      </c>
      <c r="F659" s="20" t="s">
        <v>1019</v>
      </c>
    </row>
    <row r="660" spans="1:6" x14ac:dyDescent="0.15">
      <c r="A660" s="45" t="s">
        <v>1670</v>
      </c>
      <c r="B660" s="20" t="s">
        <v>1017</v>
      </c>
      <c r="C660" s="20" t="s">
        <v>1018</v>
      </c>
      <c r="D660" s="20" t="s">
        <v>1019</v>
      </c>
      <c r="E660" s="58" t="s">
        <v>1018</v>
      </c>
      <c r="F660" s="20" t="s">
        <v>1019</v>
      </c>
    </row>
    <row r="661" spans="1:6" ht="30" x14ac:dyDescent="0.15">
      <c r="A661" s="45" t="s">
        <v>1671</v>
      </c>
      <c r="B661" s="20" t="s">
        <v>1017</v>
      </c>
      <c r="C661" s="20" t="s">
        <v>1018</v>
      </c>
      <c r="D661" s="20" t="s">
        <v>1019</v>
      </c>
      <c r="E661" s="58" t="s">
        <v>1018</v>
      </c>
      <c r="F661" s="20" t="s">
        <v>1019</v>
      </c>
    </row>
    <row r="662" spans="1:6" x14ac:dyDescent="0.15">
      <c r="A662" s="45" t="s">
        <v>1672</v>
      </c>
      <c r="B662" s="20" t="s">
        <v>1017</v>
      </c>
      <c r="C662" s="20" t="s">
        <v>1018</v>
      </c>
      <c r="D662" s="20" t="s">
        <v>1019</v>
      </c>
      <c r="E662" s="58" t="s">
        <v>1018</v>
      </c>
      <c r="F662" s="20" t="s">
        <v>1019</v>
      </c>
    </row>
    <row r="663" spans="1:6" ht="30" x14ac:dyDescent="0.15">
      <c r="A663" s="45" t="s">
        <v>1673</v>
      </c>
      <c r="B663" s="20" t="s">
        <v>1017</v>
      </c>
      <c r="C663" s="20" t="s">
        <v>1018</v>
      </c>
      <c r="D663" s="20" t="s">
        <v>1019</v>
      </c>
      <c r="E663" s="58" t="s">
        <v>1018</v>
      </c>
      <c r="F663" s="20" t="s">
        <v>1019</v>
      </c>
    </row>
    <row r="664" spans="1:6" x14ac:dyDescent="0.15">
      <c r="A664" s="45" t="s">
        <v>1674</v>
      </c>
      <c r="B664" s="20" t="s">
        <v>1017</v>
      </c>
      <c r="C664" s="20" t="s">
        <v>1018</v>
      </c>
      <c r="D664" s="20" t="s">
        <v>1019</v>
      </c>
      <c r="E664" s="58" t="s">
        <v>1018</v>
      </c>
      <c r="F664" s="20" t="s">
        <v>1019</v>
      </c>
    </row>
    <row r="665" spans="1:6" x14ac:dyDescent="0.15">
      <c r="A665" s="45" t="s">
        <v>1675</v>
      </c>
      <c r="B665" s="20" t="s">
        <v>1017</v>
      </c>
      <c r="C665" s="20" t="s">
        <v>1018</v>
      </c>
      <c r="D665" s="20" t="s">
        <v>1019</v>
      </c>
      <c r="E665" s="58" t="s">
        <v>1018</v>
      </c>
      <c r="F665" s="20" t="s">
        <v>1019</v>
      </c>
    </row>
    <row r="666" spans="1:6" ht="30" x14ac:dyDescent="0.15">
      <c r="A666" s="45" t="s">
        <v>1676</v>
      </c>
      <c r="B666" s="20" t="s">
        <v>1017</v>
      </c>
      <c r="C666" s="20" t="s">
        <v>1018</v>
      </c>
      <c r="D666" s="20" t="s">
        <v>1019</v>
      </c>
      <c r="E666" s="58" t="s">
        <v>1018</v>
      </c>
      <c r="F666" s="20" t="s">
        <v>1019</v>
      </c>
    </row>
    <row r="667" spans="1:6" x14ac:dyDescent="0.15">
      <c r="A667" s="45" t="s">
        <v>1677</v>
      </c>
      <c r="B667" s="20" t="s">
        <v>1017</v>
      </c>
      <c r="C667" s="20" t="s">
        <v>1018</v>
      </c>
      <c r="D667" s="20" t="s">
        <v>1019</v>
      </c>
      <c r="E667" s="58" t="s">
        <v>1018</v>
      </c>
      <c r="F667" s="20" t="s">
        <v>1019</v>
      </c>
    </row>
    <row r="668" spans="1:6" x14ac:dyDescent="0.15">
      <c r="A668" s="45" t="s">
        <v>1678</v>
      </c>
      <c r="B668" s="20" t="s">
        <v>1017</v>
      </c>
      <c r="C668" s="20" t="s">
        <v>1018</v>
      </c>
      <c r="D668" s="20" t="s">
        <v>1019</v>
      </c>
      <c r="E668" s="58" t="s">
        <v>1018</v>
      </c>
      <c r="F668" s="20" t="s">
        <v>1019</v>
      </c>
    </row>
    <row r="669" spans="1:6" ht="30" x14ac:dyDescent="0.15">
      <c r="A669" s="45" t="s">
        <v>1679</v>
      </c>
      <c r="B669" s="20" t="s">
        <v>1017</v>
      </c>
      <c r="C669" s="20" t="s">
        <v>1018</v>
      </c>
      <c r="D669" s="20" t="s">
        <v>1019</v>
      </c>
      <c r="E669" s="58" t="s">
        <v>1018</v>
      </c>
      <c r="F669" s="20" t="s">
        <v>1019</v>
      </c>
    </row>
    <row r="670" spans="1:6" x14ac:dyDescent="0.15">
      <c r="A670" s="45" t="s">
        <v>1680</v>
      </c>
      <c r="B670" s="20" t="s">
        <v>1017</v>
      </c>
      <c r="C670" s="20" t="s">
        <v>1018</v>
      </c>
      <c r="D670" s="20" t="s">
        <v>1019</v>
      </c>
      <c r="E670" s="58" t="s">
        <v>1018</v>
      </c>
      <c r="F670" s="20" t="s">
        <v>1019</v>
      </c>
    </row>
    <row r="671" spans="1:6" x14ac:dyDescent="0.15">
      <c r="A671" s="45" t="s">
        <v>1681</v>
      </c>
      <c r="B671" s="20" t="s">
        <v>1017</v>
      </c>
      <c r="C671" s="20" t="s">
        <v>1018</v>
      </c>
      <c r="D671" s="20" t="s">
        <v>1019</v>
      </c>
      <c r="E671" s="58" t="s">
        <v>1018</v>
      </c>
      <c r="F671" s="20" t="s">
        <v>1019</v>
      </c>
    </row>
    <row r="672" spans="1:6" x14ac:dyDescent="0.15">
      <c r="A672" s="45" t="s">
        <v>1682</v>
      </c>
      <c r="B672" s="20" t="s">
        <v>1017</v>
      </c>
      <c r="C672" s="20" t="s">
        <v>1018</v>
      </c>
      <c r="D672" s="20" t="s">
        <v>1019</v>
      </c>
      <c r="E672" s="58" t="s">
        <v>1018</v>
      </c>
      <c r="F672" s="20" t="s">
        <v>1019</v>
      </c>
    </row>
    <row r="673" spans="1:6" x14ac:dyDescent="0.15">
      <c r="A673" s="45" t="s">
        <v>1683</v>
      </c>
      <c r="B673" s="20" t="s">
        <v>1017</v>
      </c>
      <c r="C673" s="20" t="s">
        <v>1018</v>
      </c>
      <c r="D673" s="20" t="s">
        <v>1019</v>
      </c>
      <c r="E673" s="58" t="s">
        <v>1018</v>
      </c>
      <c r="F673" s="20" t="s">
        <v>1019</v>
      </c>
    </row>
    <row r="674" spans="1:6" ht="30" x14ac:dyDescent="0.15">
      <c r="A674" s="45" t="s">
        <v>1684</v>
      </c>
      <c r="B674" s="20" t="s">
        <v>1017</v>
      </c>
      <c r="C674" s="20" t="s">
        <v>1018</v>
      </c>
      <c r="D674" s="20" t="s">
        <v>1019</v>
      </c>
      <c r="E674" s="58" t="s">
        <v>1018</v>
      </c>
      <c r="F674" s="20" t="s">
        <v>1019</v>
      </c>
    </row>
    <row r="675" spans="1:6" ht="30" x14ac:dyDescent="0.15">
      <c r="A675" s="45" t="s">
        <v>1685</v>
      </c>
      <c r="B675" s="20" t="s">
        <v>1017</v>
      </c>
      <c r="C675" s="20" t="s">
        <v>1018</v>
      </c>
      <c r="D675" s="20" t="s">
        <v>1019</v>
      </c>
      <c r="E675" s="58" t="s">
        <v>1018</v>
      </c>
      <c r="F675" s="20" t="s">
        <v>1019</v>
      </c>
    </row>
    <row r="676" spans="1:6" ht="30" x14ac:dyDescent="0.15">
      <c r="A676" s="45" t="s">
        <v>1686</v>
      </c>
      <c r="B676" s="20" t="s">
        <v>1017</v>
      </c>
      <c r="C676" s="20" t="s">
        <v>1018</v>
      </c>
      <c r="D676" s="20" t="s">
        <v>1019</v>
      </c>
      <c r="E676" s="58" t="s">
        <v>1018</v>
      </c>
      <c r="F676" s="20" t="s">
        <v>1019</v>
      </c>
    </row>
    <row r="677" spans="1:6" x14ac:dyDescent="0.15">
      <c r="A677" s="45" t="s">
        <v>1687</v>
      </c>
      <c r="B677" s="20" t="s">
        <v>1017</v>
      </c>
      <c r="C677" s="20" t="s">
        <v>1018</v>
      </c>
      <c r="D677" s="20" t="s">
        <v>1019</v>
      </c>
      <c r="E677" s="45" t="s">
        <v>1018</v>
      </c>
      <c r="F677" s="20" t="s">
        <v>1019</v>
      </c>
    </row>
    <row r="678" spans="1:6" x14ac:dyDescent="0.15">
      <c r="A678" s="45" t="s">
        <v>1688</v>
      </c>
      <c r="B678" s="20" t="s">
        <v>1017</v>
      </c>
      <c r="C678" s="20" t="s">
        <v>1018</v>
      </c>
      <c r="D678" s="20" t="s">
        <v>1019</v>
      </c>
      <c r="E678" s="58" t="s">
        <v>1018</v>
      </c>
      <c r="F678" s="20" t="s">
        <v>1019</v>
      </c>
    </row>
    <row r="679" spans="1:6" ht="30" x14ac:dyDescent="0.15">
      <c r="A679" s="45" t="s">
        <v>1689</v>
      </c>
      <c r="B679" s="20" t="s">
        <v>1017</v>
      </c>
      <c r="C679" s="20" t="s">
        <v>1018</v>
      </c>
      <c r="D679" s="20" t="s">
        <v>1019</v>
      </c>
      <c r="E679" s="58" t="s">
        <v>1018</v>
      </c>
      <c r="F679" s="20" t="s">
        <v>1019</v>
      </c>
    </row>
    <row r="680" spans="1:6" x14ac:dyDescent="0.15">
      <c r="A680" s="45" t="s">
        <v>1690</v>
      </c>
      <c r="B680" s="20" t="s">
        <v>1017</v>
      </c>
      <c r="C680" s="20" t="s">
        <v>1018</v>
      </c>
      <c r="D680" s="20" t="s">
        <v>1019</v>
      </c>
      <c r="E680" s="45" t="s">
        <v>1018</v>
      </c>
      <c r="F680" s="20" t="s">
        <v>1019</v>
      </c>
    </row>
    <row r="681" spans="1:6" x14ac:dyDescent="0.15">
      <c r="A681" s="45" t="s">
        <v>1691</v>
      </c>
      <c r="B681" s="20" t="s">
        <v>1017</v>
      </c>
      <c r="C681" s="20" t="s">
        <v>1018</v>
      </c>
      <c r="D681" s="20" t="s">
        <v>1019</v>
      </c>
      <c r="E681" s="45" t="s">
        <v>1018</v>
      </c>
      <c r="F681" s="20" t="s">
        <v>1019</v>
      </c>
    </row>
    <row r="682" spans="1:6" ht="30" x14ac:dyDescent="0.15">
      <c r="A682" s="45" t="s">
        <v>1692</v>
      </c>
      <c r="B682" s="20" t="s">
        <v>1017</v>
      </c>
      <c r="C682" s="20" t="s">
        <v>1018</v>
      </c>
      <c r="D682" s="20" t="s">
        <v>1019</v>
      </c>
      <c r="E682" s="58" t="s">
        <v>1018</v>
      </c>
      <c r="F682" s="20" t="s">
        <v>1019</v>
      </c>
    </row>
    <row r="683" spans="1:6" ht="30" x14ac:dyDescent="0.15">
      <c r="A683" s="45" t="s">
        <v>1693</v>
      </c>
      <c r="B683" s="20" t="s">
        <v>1017</v>
      </c>
      <c r="C683" s="20" t="s">
        <v>1018</v>
      </c>
      <c r="D683" s="20" t="s">
        <v>1019</v>
      </c>
      <c r="E683" s="58" t="s">
        <v>1018</v>
      </c>
      <c r="F683" s="20" t="s">
        <v>1019</v>
      </c>
    </row>
    <row r="684" spans="1:6" x14ac:dyDescent="0.15">
      <c r="A684" s="45" t="s">
        <v>1694</v>
      </c>
      <c r="B684" s="20" t="s">
        <v>1017</v>
      </c>
      <c r="C684" s="20" t="s">
        <v>1018</v>
      </c>
      <c r="D684" s="20" t="s">
        <v>1019</v>
      </c>
      <c r="E684" s="45" t="s">
        <v>1018</v>
      </c>
      <c r="F684" s="20" t="s">
        <v>1019</v>
      </c>
    </row>
    <row r="685" spans="1:6" x14ac:dyDescent="0.15">
      <c r="A685" s="45" t="s">
        <v>1695</v>
      </c>
      <c r="B685" s="20" t="s">
        <v>1017</v>
      </c>
      <c r="C685" s="20" t="s">
        <v>1018</v>
      </c>
      <c r="D685" s="20" t="s">
        <v>1019</v>
      </c>
      <c r="E685" s="58" t="s">
        <v>1018</v>
      </c>
      <c r="F685" s="20" t="s">
        <v>1019</v>
      </c>
    </row>
    <row r="686" spans="1:6" ht="30" x14ac:dyDescent="0.15">
      <c r="A686" s="45" t="s">
        <v>1696</v>
      </c>
      <c r="B686" s="20" t="s">
        <v>1017</v>
      </c>
      <c r="C686" s="20" t="s">
        <v>1018</v>
      </c>
      <c r="D686" s="20" t="s">
        <v>1019</v>
      </c>
      <c r="E686" s="58" t="s">
        <v>1018</v>
      </c>
      <c r="F686" s="20" t="s">
        <v>1019</v>
      </c>
    </row>
    <row r="687" spans="1:6" ht="30" x14ac:dyDescent="0.15">
      <c r="A687" s="45" t="s">
        <v>1697</v>
      </c>
      <c r="B687" s="20" t="s">
        <v>1017</v>
      </c>
      <c r="C687" s="20" t="s">
        <v>1018</v>
      </c>
      <c r="D687" s="20" t="s">
        <v>1019</v>
      </c>
      <c r="E687" s="58" t="s">
        <v>1018</v>
      </c>
      <c r="F687" s="20" t="s">
        <v>1019</v>
      </c>
    </row>
    <row r="688" spans="1:6" ht="30" x14ac:dyDescent="0.15">
      <c r="A688" s="45" t="s">
        <v>1698</v>
      </c>
      <c r="B688" s="20" t="s">
        <v>1017</v>
      </c>
      <c r="C688" s="20" t="s">
        <v>1018</v>
      </c>
      <c r="D688" s="20" t="s">
        <v>1019</v>
      </c>
      <c r="E688" s="58" t="s">
        <v>1018</v>
      </c>
      <c r="F688" s="20" t="s">
        <v>1019</v>
      </c>
    </row>
    <row r="689" spans="1:6" ht="30" x14ac:dyDescent="0.15">
      <c r="A689" s="45" t="s">
        <v>1699</v>
      </c>
      <c r="B689" s="20" t="s">
        <v>1017</v>
      </c>
      <c r="C689" s="20" t="s">
        <v>1018</v>
      </c>
      <c r="D689" s="20" t="s">
        <v>1019</v>
      </c>
      <c r="E689" s="58" t="s">
        <v>1018</v>
      </c>
      <c r="F689" s="20" t="s">
        <v>1019</v>
      </c>
    </row>
    <row r="690" spans="1:6" x14ac:dyDescent="0.15">
      <c r="A690" s="45" t="s">
        <v>1700</v>
      </c>
      <c r="B690" s="20" t="s">
        <v>1017</v>
      </c>
      <c r="C690" s="20" t="s">
        <v>1018</v>
      </c>
      <c r="D690" s="20" t="s">
        <v>1019</v>
      </c>
      <c r="E690" s="58" t="s">
        <v>1018</v>
      </c>
      <c r="F690" s="20" t="s">
        <v>1019</v>
      </c>
    </row>
    <row r="691" spans="1:6" x14ac:dyDescent="0.15">
      <c r="A691" s="45" t="s">
        <v>1701</v>
      </c>
      <c r="B691" s="20" t="s">
        <v>1017</v>
      </c>
      <c r="C691" s="20" t="s">
        <v>1018</v>
      </c>
      <c r="D691" s="20" t="s">
        <v>1019</v>
      </c>
      <c r="E691" s="58" t="s">
        <v>1018</v>
      </c>
      <c r="F691" s="20" t="s">
        <v>1019</v>
      </c>
    </row>
    <row r="692" spans="1:6" ht="30" x14ac:dyDescent="0.15">
      <c r="A692" s="45" t="s">
        <v>1702</v>
      </c>
      <c r="B692" s="20" t="s">
        <v>1017</v>
      </c>
      <c r="C692" s="20" t="s">
        <v>1018</v>
      </c>
      <c r="D692" s="20" t="s">
        <v>1019</v>
      </c>
      <c r="E692" s="58" t="s">
        <v>1018</v>
      </c>
      <c r="F692" s="20" t="s">
        <v>1019</v>
      </c>
    </row>
    <row r="693" spans="1:6" x14ac:dyDescent="0.15">
      <c r="A693" s="45" t="s">
        <v>1703</v>
      </c>
      <c r="B693" s="20" t="s">
        <v>1017</v>
      </c>
      <c r="C693" s="20" t="s">
        <v>1018</v>
      </c>
      <c r="D693" s="20" t="s">
        <v>1019</v>
      </c>
      <c r="E693" s="58" t="s">
        <v>1018</v>
      </c>
      <c r="F693" s="20" t="s">
        <v>1019</v>
      </c>
    </row>
    <row r="694" spans="1:6" x14ac:dyDescent="0.15">
      <c r="A694" s="45" t="s">
        <v>1704</v>
      </c>
      <c r="B694" s="20" t="s">
        <v>1017</v>
      </c>
      <c r="C694" s="20" t="s">
        <v>1018</v>
      </c>
      <c r="D694" s="20" t="s">
        <v>1019</v>
      </c>
      <c r="E694" s="58" t="s">
        <v>1018</v>
      </c>
      <c r="F694" s="20" t="s">
        <v>1019</v>
      </c>
    </row>
    <row r="695" spans="1:6" ht="30" x14ac:dyDescent="0.15">
      <c r="A695" s="45" t="s">
        <v>1705</v>
      </c>
      <c r="B695" s="20" t="s">
        <v>1017</v>
      </c>
      <c r="C695" s="20" t="s">
        <v>1018</v>
      </c>
      <c r="D695" s="20" t="s">
        <v>1019</v>
      </c>
      <c r="E695" s="58" t="s">
        <v>1018</v>
      </c>
      <c r="F695" s="20" t="s">
        <v>1019</v>
      </c>
    </row>
    <row r="696" spans="1:6" x14ac:dyDescent="0.15">
      <c r="A696" s="45" t="s">
        <v>1706</v>
      </c>
      <c r="B696" s="20" t="s">
        <v>1017</v>
      </c>
      <c r="C696" s="20" t="s">
        <v>1018</v>
      </c>
      <c r="D696" s="20" t="s">
        <v>1019</v>
      </c>
      <c r="E696" s="45" t="s">
        <v>1018</v>
      </c>
      <c r="F696" s="20" t="s">
        <v>1019</v>
      </c>
    </row>
    <row r="697" spans="1:6" x14ac:dyDescent="0.15">
      <c r="A697" s="45" t="s">
        <v>1707</v>
      </c>
      <c r="B697" s="20" t="s">
        <v>1017</v>
      </c>
      <c r="C697" s="20" t="s">
        <v>1018</v>
      </c>
      <c r="D697" s="20" t="s">
        <v>1019</v>
      </c>
      <c r="E697" s="58" t="s">
        <v>1018</v>
      </c>
      <c r="F697" s="20" t="s">
        <v>1019</v>
      </c>
    </row>
    <row r="698" spans="1:6" ht="30" x14ac:dyDescent="0.15">
      <c r="A698" s="45" t="s">
        <v>1708</v>
      </c>
      <c r="B698" s="20" t="s">
        <v>1017</v>
      </c>
      <c r="C698" s="20" t="s">
        <v>1018</v>
      </c>
      <c r="D698" s="20" t="s">
        <v>1019</v>
      </c>
      <c r="E698" s="58" t="s">
        <v>1018</v>
      </c>
      <c r="F698" s="20" t="s">
        <v>1019</v>
      </c>
    </row>
    <row r="699" spans="1:6" ht="30" x14ac:dyDescent="0.15">
      <c r="A699" s="45" t="s">
        <v>1709</v>
      </c>
      <c r="B699" s="20" t="s">
        <v>1017</v>
      </c>
      <c r="C699" s="20" t="s">
        <v>1018</v>
      </c>
      <c r="D699" s="20" t="s">
        <v>1019</v>
      </c>
      <c r="E699" s="58" t="s">
        <v>1018</v>
      </c>
      <c r="F699" s="20" t="s">
        <v>1019</v>
      </c>
    </row>
    <row r="700" spans="1:6" ht="30" x14ac:dyDescent="0.15">
      <c r="A700" s="45" t="s">
        <v>1710</v>
      </c>
      <c r="B700" s="20" t="s">
        <v>1017</v>
      </c>
      <c r="C700" s="20" t="s">
        <v>1018</v>
      </c>
      <c r="D700" s="20" t="s">
        <v>1019</v>
      </c>
      <c r="E700" s="58" t="s">
        <v>1018</v>
      </c>
      <c r="F700" s="20" t="s">
        <v>1019</v>
      </c>
    </row>
    <row r="701" spans="1:6" ht="30" x14ac:dyDescent="0.15">
      <c r="A701" s="45" t="s">
        <v>1711</v>
      </c>
      <c r="B701" s="20" t="s">
        <v>1017</v>
      </c>
      <c r="C701" s="20" t="s">
        <v>1018</v>
      </c>
      <c r="D701" s="20" t="s">
        <v>1019</v>
      </c>
      <c r="E701" s="58" t="s">
        <v>1018</v>
      </c>
      <c r="F701" s="20" t="s">
        <v>1019</v>
      </c>
    </row>
    <row r="702" spans="1:6" ht="30" x14ac:dyDescent="0.15">
      <c r="A702" s="45" t="s">
        <v>1712</v>
      </c>
      <c r="B702" s="20" t="s">
        <v>1017</v>
      </c>
      <c r="C702" s="20" t="s">
        <v>1018</v>
      </c>
      <c r="D702" s="20" t="s">
        <v>1019</v>
      </c>
      <c r="E702" s="58" t="s">
        <v>1018</v>
      </c>
      <c r="F702" s="20" t="s">
        <v>1019</v>
      </c>
    </row>
    <row r="703" spans="1:6" ht="30" x14ac:dyDescent="0.15">
      <c r="A703" s="45" t="s">
        <v>1713</v>
      </c>
      <c r="B703" s="20" t="s">
        <v>1017</v>
      </c>
      <c r="C703" s="20" t="s">
        <v>1018</v>
      </c>
      <c r="D703" s="20" t="s">
        <v>1019</v>
      </c>
      <c r="E703" s="58" t="s">
        <v>1018</v>
      </c>
      <c r="F703" s="20" t="s">
        <v>1019</v>
      </c>
    </row>
    <row r="704" spans="1:6" x14ac:dyDescent="0.15">
      <c r="A704" s="45" t="s">
        <v>1714</v>
      </c>
      <c r="B704" s="20" t="s">
        <v>1017</v>
      </c>
      <c r="C704" s="20" t="s">
        <v>1018</v>
      </c>
      <c r="D704" s="20" t="s">
        <v>1019</v>
      </c>
      <c r="E704" s="58" t="s">
        <v>1018</v>
      </c>
      <c r="F704" s="20" t="s">
        <v>1019</v>
      </c>
    </row>
    <row r="705" spans="1:6" ht="30" x14ac:dyDescent="0.15">
      <c r="A705" s="45" t="s">
        <v>1715</v>
      </c>
      <c r="B705" s="20" t="s">
        <v>1017</v>
      </c>
      <c r="C705" s="20" t="s">
        <v>1018</v>
      </c>
      <c r="D705" s="20" t="s">
        <v>1019</v>
      </c>
      <c r="E705" s="58" t="s">
        <v>1018</v>
      </c>
      <c r="F705" s="20" t="s">
        <v>1019</v>
      </c>
    </row>
    <row r="706" spans="1:6" ht="30" x14ac:dyDescent="0.15">
      <c r="A706" s="45" t="s">
        <v>1716</v>
      </c>
      <c r="B706" s="20" t="s">
        <v>1017</v>
      </c>
      <c r="C706" s="20" t="s">
        <v>1018</v>
      </c>
      <c r="D706" s="20" t="s">
        <v>1019</v>
      </c>
      <c r="E706" s="45" t="s">
        <v>1018</v>
      </c>
      <c r="F706" s="20" t="s">
        <v>1019</v>
      </c>
    </row>
    <row r="707" spans="1:6" x14ac:dyDescent="0.15">
      <c r="A707" s="45" t="s">
        <v>1717</v>
      </c>
      <c r="B707" s="20" t="s">
        <v>1017</v>
      </c>
      <c r="C707" s="20" t="s">
        <v>1018</v>
      </c>
      <c r="D707" s="20" t="s">
        <v>1019</v>
      </c>
      <c r="E707" s="45" t="s">
        <v>1018</v>
      </c>
      <c r="F707" s="20" t="s">
        <v>1019</v>
      </c>
    </row>
    <row r="708" spans="1:6" x14ac:dyDescent="0.15">
      <c r="A708" s="45" t="s">
        <v>1718</v>
      </c>
      <c r="B708" s="20" t="s">
        <v>1017</v>
      </c>
      <c r="C708" s="20" t="s">
        <v>1018</v>
      </c>
      <c r="D708" s="20" t="s">
        <v>1019</v>
      </c>
      <c r="E708" s="45" t="s">
        <v>1018</v>
      </c>
      <c r="F708" s="20" t="s">
        <v>1019</v>
      </c>
    </row>
    <row r="709" spans="1:6" x14ac:dyDescent="0.15">
      <c r="A709" s="45" t="s">
        <v>1719</v>
      </c>
      <c r="B709" s="20" t="s">
        <v>1017</v>
      </c>
      <c r="C709" s="20" t="s">
        <v>1018</v>
      </c>
      <c r="D709" s="20" t="s">
        <v>1019</v>
      </c>
      <c r="E709" s="58" t="s">
        <v>1018</v>
      </c>
      <c r="F709" s="20" t="s">
        <v>1019</v>
      </c>
    </row>
    <row r="710" spans="1:6" x14ac:dyDescent="0.15">
      <c r="A710" s="45" t="s">
        <v>1720</v>
      </c>
      <c r="B710" s="20" t="s">
        <v>1017</v>
      </c>
      <c r="C710" s="20" t="s">
        <v>1018</v>
      </c>
      <c r="D710" s="20" t="s">
        <v>1019</v>
      </c>
      <c r="E710" s="45" t="s">
        <v>1018</v>
      </c>
      <c r="F710" s="20" t="s">
        <v>1019</v>
      </c>
    </row>
    <row r="711" spans="1:6" x14ac:dyDescent="0.15">
      <c r="A711" s="45" t="s">
        <v>1721</v>
      </c>
      <c r="B711" s="20" t="s">
        <v>1017</v>
      </c>
      <c r="C711" s="20" t="s">
        <v>1018</v>
      </c>
      <c r="D711" s="20" t="s">
        <v>1019</v>
      </c>
      <c r="E711" s="45" t="s">
        <v>1018</v>
      </c>
      <c r="F711" s="20" t="s">
        <v>1019</v>
      </c>
    </row>
    <row r="712" spans="1:6" ht="30" x14ac:dyDescent="0.15">
      <c r="A712" s="45" t="s">
        <v>1722</v>
      </c>
      <c r="B712" s="20" t="s">
        <v>1017</v>
      </c>
      <c r="C712" s="20" t="s">
        <v>1018</v>
      </c>
      <c r="D712" s="20" t="s">
        <v>1019</v>
      </c>
      <c r="E712" s="45" t="s">
        <v>1018</v>
      </c>
      <c r="F712" s="20" t="s">
        <v>1019</v>
      </c>
    </row>
    <row r="713" spans="1:6" ht="30" x14ac:dyDescent="0.15">
      <c r="A713" s="45" t="s">
        <v>1723</v>
      </c>
      <c r="B713" s="20" t="s">
        <v>1017</v>
      </c>
      <c r="C713" s="20" t="s">
        <v>1018</v>
      </c>
      <c r="D713" s="20" t="s">
        <v>1019</v>
      </c>
      <c r="E713" s="45" t="s">
        <v>1018</v>
      </c>
      <c r="F713" s="20" t="s">
        <v>1019</v>
      </c>
    </row>
    <row r="714" spans="1:6" x14ac:dyDescent="0.15">
      <c r="A714" s="45" t="s">
        <v>1724</v>
      </c>
      <c r="B714" s="20" t="s">
        <v>1017</v>
      </c>
      <c r="C714" s="20" t="s">
        <v>1018</v>
      </c>
      <c r="D714" s="20" t="s">
        <v>1019</v>
      </c>
      <c r="E714" s="45" t="s">
        <v>1018</v>
      </c>
      <c r="F714" s="20" t="s">
        <v>1019</v>
      </c>
    </row>
    <row r="715" spans="1:6" x14ac:dyDescent="0.15">
      <c r="A715" s="45" t="s">
        <v>1725</v>
      </c>
      <c r="B715" s="20" t="s">
        <v>1017</v>
      </c>
      <c r="C715" s="20" t="s">
        <v>1018</v>
      </c>
      <c r="D715" s="20" t="s">
        <v>1019</v>
      </c>
      <c r="E715" s="45" t="s">
        <v>1018</v>
      </c>
      <c r="F715" s="20" t="s">
        <v>1019</v>
      </c>
    </row>
    <row r="716" spans="1:6" ht="30" x14ac:dyDescent="0.15">
      <c r="A716" s="45" t="s">
        <v>1726</v>
      </c>
      <c r="B716" s="20" t="s">
        <v>1017</v>
      </c>
      <c r="C716" s="20" t="s">
        <v>1018</v>
      </c>
      <c r="D716" s="20" t="s">
        <v>1019</v>
      </c>
      <c r="E716" s="45" t="s">
        <v>1018</v>
      </c>
      <c r="F716" s="20" t="s">
        <v>1019</v>
      </c>
    </row>
    <row r="717" spans="1:6" x14ac:dyDescent="0.15">
      <c r="A717" s="45" t="s">
        <v>1727</v>
      </c>
      <c r="B717" s="20" t="s">
        <v>1017</v>
      </c>
      <c r="C717" s="20" t="s">
        <v>1018</v>
      </c>
      <c r="D717" s="20" t="s">
        <v>1019</v>
      </c>
      <c r="E717" s="45" t="s">
        <v>1018</v>
      </c>
      <c r="F717" s="20" t="s">
        <v>1019</v>
      </c>
    </row>
    <row r="718" spans="1:6" x14ac:dyDescent="0.15">
      <c r="A718" s="45" t="s">
        <v>1728</v>
      </c>
      <c r="B718" s="20" t="s">
        <v>1017</v>
      </c>
      <c r="C718" s="20" t="s">
        <v>1018</v>
      </c>
      <c r="D718" s="20" t="s">
        <v>1019</v>
      </c>
      <c r="E718" s="45" t="s">
        <v>1018</v>
      </c>
      <c r="F718" s="20" t="s">
        <v>1019</v>
      </c>
    </row>
    <row r="719" spans="1:6" ht="30" x14ac:dyDescent="0.15">
      <c r="A719" s="45" t="s">
        <v>1729</v>
      </c>
      <c r="B719" s="20" t="s">
        <v>1017</v>
      </c>
      <c r="C719" s="20" t="s">
        <v>1018</v>
      </c>
      <c r="D719" s="20" t="s">
        <v>1019</v>
      </c>
      <c r="E719" s="58" t="s">
        <v>1018</v>
      </c>
      <c r="F719" s="20" t="s">
        <v>1019</v>
      </c>
    </row>
    <row r="720" spans="1:6" ht="30" x14ac:dyDescent="0.15">
      <c r="A720" s="45" t="s">
        <v>1730</v>
      </c>
      <c r="B720" s="20" t="s">
        <v>1017</v>
      </c>
      <c r="C720" s="20" t="s">
        <v>1018</v>
      </c>
      <c r="D720" s="20" t="s">
        <v>1019</v>
      </c>
      <c r="E720" s="58" t="s">
        <v>1018</v>
      </c>
      <c r="F720" s="20" t="s">
        <v>1019</v>
      </c>
    </row>
    <row r="721" spans="1:6" ht="30" x14ac:dyDescent="0.15">
      <c r="A721" s="45" t="s">
        <v>1731</v>
      </c>
      <c r="B721" s="20" t="s">
        <v>1017</v>
      </c>
      <c r="C721" s="20" t="s">
        <v>1018</v>
      </c>
      <c r="D721" s="20" t="s">
        <v>1019</v>
      </c>
      <c r="E721" s="58" t="s">
        <v>1018</v>
      </c>
      <c r="F721" s="20" t="s">
        <v>1019</v>
      </c>
    </row>
    <row r="722" spans="1:6" ht="45" x14ac:dyDescent="0.15">
      <c r="A722" s="45" t="s">
        <v>1732</v>
      </c>
      <c r="B722" s="20" t="s">
        <v>1017</v>
      </c>
      <c r="C722" s="20" t="s">
        <v>1018</v>
      </c>
      <c r="D722" s="20" t="s">
        <v>1019</v>
      </c>
      <c r="E722" s="58" t="s">
        <v>1018</v>
      </c>
      <c r="F722" s="20" t="s">
        <v>1019</v>
      </c>
    </row>
    <row r="723" spans="1:6" ht="30" x14ac:dyDescent="0.15">
      <c r="A723" s="45" t="s">
        <v>1733</v>
      </c>
      <c r="B723" s="20" t="s">
        <v>1017</v>
      </c>
      <c r="C723" s="20" t="s">
        <v>1018</v>
      </c>
      <c r="D723" s="20" t="s">
        <v>1019</v>
      </c>
      <c r="E723" s="58" t="s">
        <v>1018</v>
      </c>
      <c r="F723" s="20" t="s">
        <v>1019</v>
      </c>
    </row>
    <row r="724" spans="1:6" ht="30" x14ac:dyDescent="0.15">
      <c r="A724" s="45" t="s">
        <v>1734</v>
      </c>
      <c r="B724" s="20" t="s">
        <v>1017</v>
      </c>
      <c r="C724" s="20" t="s">
        <v>1018</v>
      </c>
      <c r="D724" s="20" t="s">
        <v>1019</v>
      </c>
      <c r="E724" s="58" t="s">
        <v>1018</v>
      </c>
      <c r="F724" s="20" t="s">
        <v>1019</v>
      </c>
    </row>
    <row r="725" spans="1:6" ht="30" x14ac:dyDescent="0.15">
      <c r="A725" s="45" t="s">
        <v>1735</v>
      </c>
      <c r="B725" s="20" t="s">
        <v>1017</v>
      </c>
      <c r="C725" s="20" t="s">
        <v>1018</v>
      </c>
      <c r="D725" s="20" t="s">
        <v>1019</v>
      </c>
      <c r="E725" s="58" t="s">
        <v>1018</v>
      </c>
      <c r="F725" s="20" t="s">
        <v>1019</v>
      </c>
    </row>
    <row r="726" spans="1:6" ht="30" x14ac:dyDescent="0.15">
      <c r="A726" s="45" t="s">
        <v>1736</v>
      </c>
      <c r="B726" s="20" t="s">
        <v>1017</v>
      </c>
      <c r="C726" s="20" t="s">
        <v>1018</v>
      </c>
      <c r="D726" s="20" t="s">
        <v>1019</v>
      </c>
      <c r="E726" s="58" t="s">
        <v>1018</v>
      </c>
      <c r="F726" s="20" t="s">
        <v>1019</v>
      </c>
    </row>
    <row r="727" spans="1:6" ht="30" x14ac:dyDescent="0.15">
      <c r="A727" s="45" t="s">
        <v>1737</v>
      </c>
      <c r="B727" s="20" t="s">
        <v>1017</v>
      </c>
      <c r="C727" s="20" t="s">
        <v>1018</v>
      </c>
      <c r="D727" s="20" t="s">
        <v>1019</v>
      </c>
      <c r="E727" s="58" t="s">
        <v>1018</v>
      </c>
      <c r="F727" s="20" t="s">
        <v>1019</v>
      </c>
    </row>
    <row r="728" spans="1:6" ht="30" x14ac:dyDescent="0.15">
      <c r="A728" s="45" t="s">
        <v>1738</v>
      </c>
      <c r="B728" s="20" t="s">
        <v>1017</v>
      </c>
      <c r="C728" s="20" t="s">
        <v>1018</v>
      </c>
      <c r="D728" s="20" t="s">
        <v>1019</v>
      </c>
      <c r="E728" s="58" t="s">
        <v>1018</v>
      </c>
      <c r="F728" s="20" t="s">
        <v>1019</v>
      </c>
    </row>
    <row r="729" spans="1:6" ht="30" x14ac:dyDescent="0.15">
      <c r="A729" s="45" t="s">
        <v>1739</v>
      </c>
      <c r="B729" s="20" t="s">
        <v>1017</v>
      </c>
      <c r="C729" s="20" t="s">
        <v>1018</v>
      </c>
      <c r="D729" s="20" t="s">
        <v>1019</v>
      </c>
      <c r="E729" s="58" t="s">
        <v>1018</v>
      </c>
      <c r="F729" s="20" t="s">
        <v>1019</v>
      </c>
    </row>
    <row r="730" spans="1:6" ht="30" x14ac:dyDescent="0.15">
      <c r="A730" s="45" t="s">
        <v>1740</v>
      </c>
      <c r="B730" s="20" t="s">
        <v>1017</v>
      </c>
      <c r="C730" s="20" t="s">
        <v>1018</v>
      </c>
      <c r="D730" s="20" t="s">
        <v>1019</v>
      </c>
      <c r="E730" s="58" t="s">
        <v>1018</v>
      </c>
      <c r="F730" s="20" t="s">
        <v>1019</v>
      </c>
    </row>
    <row r="731" spans="1:6" ht="30" x14ac:dyDescent="0.15">
      <c r="A731" s="45" t="s">
        <v>1741</v>
      </c>
      <c r="B731" s="20" t="s">
        <v>1017</v>
      </c>
      <c r="C731" s="20" t="s">
        <v>1018</v>
      </c>
      <c r="D731" s="20" t="s">
        <v>1019</v>
      </c>
      <c r="E731" s="58" t="s">
        <v>1018</v>
      </c>
      <c r="F731" s="20" t="s">
        <v>1019</v>
      </c>
    </row>
    <row r="732" spans="1:6" x14ac:dyDescent="0.15">
      <c r="A732" s="15" t="s">
        <v>1742</v>
      </c>
      <c r="B732" s="20" t="s">
        <v>1017</v>
      </c>
      <c r="C732" s="20" t="s">
        <v>1018</v>
      </c>
      <c r="D732" s="20" t="s">
        <v>1019</v>
      </c>
      <c r="E732" s="58" t="s">
        <v>1018</v>
      </c>
      <c r="F732" s="20" t="s">
        <v>1019</v>
      </c>
    </row>
    <row r="733" spans="1:6" x14ac:dyDescent="0.15">
      <c r="A733" s="15" t="s">
        <v>1743</v>
      </c>
      <c r="B733" s="20" t="s">
        <v>1017</v>
      </c>
      <c r="C733" s="20" t="s">
        <v>1018</v>
      </c>
      <c r="D733" s="20" t="s">
        <v>1019</v>
      </c>
      <c r="E733" s="58" t="s">
        <v>1018</v>
      </c>
      <c r="F733" s="20" t="s">
        <v>1019</v>
      </c>
    </row>
    <row r="734" spans="1:6" x14ac:dyDescent="0.15">
      <c r="A734" s="45" t="s">
        <v>1744</v>
      </c>
      <c r="B734" s="20" t="s">
        <v>1017</v>
      </c>
      <c r="C734" s="20" t="s">
        <v>1018</v>
      </c>
      <c r="D734" s="20" t="s">
        <v>1019</v>
      </c>
      <c r="E734" s="58" t="s">
        <v>1018</v>
      </c>
      <c r="F734" s="20" t="s">
        <v>1019</v>
      </c>
    </row>
    <row r="735" spans="1:6" x14ac:dyDescent="0.15">
      <c r="A735" s="45" t="s">
        <v>1745</v>
      </c>
      <c r="B735" s="20" t="s">
        <v>1017</v>
      </c>
      <c r="C735" s="20" t="s">
        <v>1018</v>
      </c>
      <c r="D735" s="20" t="s">
        <v>1019</v>
      </c>
      <c r="E735" s="58" t="s">
        <v>1018</v>
      </c>
      <c r="F735" s="20" t="s">
        <v>1019</v>
      </c>
    </row>
    <row r="736" spans="1:6" x14ac:dyDescent="0.15">
      <c r="A736" s="45" t="s">
        <v>1746</v>
      </c>
      <c r="B736" s="20" t="s">
        <v>1017</v>
      </c>
      <c r="C736" s="20" t="s">
        <v>1018</v>
      </c>
      <c r="D736" s="20" t="s">
        <v>1019</v>
      </c>
      <c r="E736" s="58" t="s">
        <v>1018</v>
      </c>
      <c r="F736" s="20" t="s">
        <v>1019</v>
      </c>
    </row>
    <row r="737" spans="1:6" ht="30" x14ac:dyDescent="0.15">
      <c r="A737" s="45" t="s">
        <v>1747</v>
      </c>
      <c r="B737" s="20" t="s">
        <v>1017</v>
      </c>
      <c r="C737" s="20" t="s">
        <v>1018</v>
      </c>
      <c r="D737" s="20" t="s">
        <v>1019</v>
      </c>
      <c r="E737" s="45" t="s">
        <v>1018</v>
      </c>
      <c r="F737" s="20" t="s">
        <v>1019</v>
      </c>
    </row>
    <row r="738" spans="1:6" ht="30" x14ac:dyDescent="0.15">
      <c r="A738" s="45" t="s">
        <v>1748</v>
      </c>
      <c r="B738" s="20" t="s">
        <v>1017</v>
      </c>
      <c r="C738" s="20" t="s">
        <v>1018</v>
      </c>
      <c r="D738" s="20" t="s">
        <v>1019</v>
      </c>
      <c r="E738" s="58" t="s">
        <v>1018</v>
      </c>
      <c r="F738" s="20" t="s">
        <v>1019</v>
      </c>
    </row>
    <row r="739" spans="1:6" ht="30" x14ac:dyDescent="0.15">
      <c r="A739" s="45" t="s">
        <v>1749</v>
      </c>
      <c r="B739" s="20" t="s">
        <v>1017</v>
      </c>
      <c r="C739" s="20" t="s">
        <v>1018</v>
      </c>
      <c r="D739" s="20" t="s">
        <v>1019</v>
      </c>
      <c r="E739" s="58" t="s">
        <v>1018</v>
      </c>
      <c r="F739" s="20" t="s">
        <v>1019</v>
      </c>
    </row>
    <row r="740" spans="1:6" ht="30" x14ac:dyDescent="0.15">
      <c r="A740" s="45" t="s">
        <v>1750</v>
      </c>
      <c r="B740" s="20" t="s">
        <v>1017</v>
      </c>
      <c r="C740" s="20" t="s">
        <v>1018</v>
      </c>
      <c r="D740" s="20" t="s">
        <v>1019</v>
      </c>
      <c r="E740" s="58" t="s">
        <v>1018</v>
      </c>
      <c r="F740" s="20" t="s">
        <v>1019</v>
      </c>
    </row>
    <row r="741" spans="1:6" ht="30" x14ac:dyDescent="0.15">
      <c r="A741" s="45" t="s">
        <v>1751</v>
      </c>
      <c r="B741" s="20" t="s">
        <v>1017</v>
      </c>
      <c r="C741" s="20" t="s">
        <v>1018</v>
      </c>
      <c r="D741" s="20" t="s">
        <v>1019</v>
      </c>
      <c r="E741" s="58" t="s">
        <v>1018</v>
      </c>
      <c r="F741" s="20" t="s">
        <v>1019</v>
      </c>
    </row>
    <row r="742" spans="1:6" x14ac:dyDescent="0.15">
      <c r="A742" s="45" t="s">
        <v>1752</v>
      </c>
      <c r="B742" s="20" t="s">
        <v>1017</v>
      </c>
      <c r="C742" s="20" t="s">
        <v>1018</v>
      </c>
      <c r="D742" s="20" t="s">
        <v>1019</v>
      </c>
      <c r="E742" s="58" t="s">
        <v>1018</v>
      </c>
      <c r="F742" s="20" t="s">
        <v>1019</v>
      </c>
    </row>
    <row r="743" spans="1:6" ht="30" x14ac:dyDescent="0.15">
      <c r="A743" s="45" t="s">
        <v>1753</v>
      </c>
      <c r="B743" s="20" t="s">
        <v>1017</v>
      </c>
      <c r="C743" s="20" t="s">
        <v>1018</v>
      </c>
      <c r="D743" s="20" t="s">
        <v>1019</v>
      </c>
      <c r="E743" s="58" t="s">
        <v>1018</v>
      </c>
      <c r="F743" s="20" t="s">
        <v>1019</v>
      </c>
    </row>
    <row r="744" spans="1:6" ht="30" x14ac:dyDescent="0.15">
      <c r="A744" s="45" t="s">
        <v>1754</v>
      </c>
      <c r="B744" s="20" t="s">
        <v>1017</v>
      </c>
      <c r="C744" s="20" t="s">
        <v>1018</v>
      </c>
      <c r="D744" s="20" t="s">
        <v>1019</v>
      </c>
      <c r="E744" s="58" t="s">
        <v>1018</v>
      </c>
      <c r="F744" s="20" t="s">
        <v>1019</v>
      </c>
    </row>
    <row r="745" spans="1:6" ht="30" x14ac:dyDescent="0.15">
      <c r="A745" s="45" t="s">
        <v>1755</v>
      </c>
      <c r="B745" s="20" t="s">
        <v>1017</v>
      </c>
      <c r="C745" s="20" t="s">
        <v>1018</v>
      </c>
      <c r="D745" s="20" t="s">
        <v>1019</v>
      </c>
      <c r="E745" s="58" t="s">
        <v>1018</v>
      </c>
      <c r="F745" s="20" t="s">
        <v>1019</v>
      </c>
    </row>
    <row r="746" spans="1:6" ht="30" x14ac:dyDescent="0.15">
      <c r="A746" s="15" t="s">
        <v>1756</v>
      </c>
      <c r="B746" s="20" t="s">
        <v>1017</v>
      </c>
      <c r="C746" s="20" t="s">
        <v>1018</v>
      </c>
      <c r="D746" s="20" t="s">
        <v>1019</v>
      </c>
      <c r="E746" s="58" t="s">
        <v>1018</v>
      </c>
      <c r="F746" s="20" t="s">
        <v>1019</v>
      </c>
    </row>
    <row r="747" spans="1:6" x14ac:dyDescent="0.15">
      <c r="A747" s="45" t="s">
        <v>1757</v>
      </c>
      <c r="B747" s="20" t="s">
        <v>1017</v>
      </c>
      <c r="C747" s="20" t="s">
        <v>1018</v>
      </c>
      <c r="D747" s="20" t="s">
        <v>1019</v>
      </c>
      <c r="E747" s="58" t="s">
        <v>1018</v>
      </c>
      <c r="F747" s="20" t="s">
        <v>1019</v>
      </c>
    </row>
    <row r="748" spans="1:6" ht="30" x14ac:dyDescent="0.15">
      <c r="A748" s="45" t="s">
        <v>1758</v>
      </c>
      <c r="B748" s="20" t="s">
        <v>1017</v>
      </c>
      <c r="C748" s="20" t="s">
        <v>1018</v>
      </c>
      <c r="D748" s="20" t="s">
        <v>1019</v>
      </c>
      <c r="E748" s="58" t="s">
        <v>1018</v>
      </c>
      <c r="F748" s="20" t="s">
        <v>1019</v>
      </c>
    </row>
    <row r="749" spans="1:6" ht="30" x14ac:dyDescent="0.15">
      <c r="A749" s="45" t="s">
        <v>1759</v>
      </c>
      <c r="B749" s="20" t="s">
        <v>1017</v>
      </c>
      <c r="C749" s="20" t="s">
        <v>1018</v>
      </c>
      <c r="D749" s="20" t="s">
        <v>1019</v>
      </c>
      <c r="E749" s="58" t="s">
        <v>1018</v>
      </c>
      <c r="F749" s="20" t="s">
        <v>1019</v>
      </c>
    </row>
    <row r="750" spans="1:6" ht="30" x14ac:dyDescent="0.15">
      <c r="A750" s="45" t="s">
        <v>1760</v>
      </c>
      <c r="B750" s="20" t="s">
        <v>1017</v>
      </c>
      <c r="C750" s="20" t="s">
        <v>1018</v>
      </c>
      <c r="D750" s="20" t="s">
        <v>1019</v>
      </c>
      <c r="E750" s="58" t="s">
        <v>1018</v>
      </c>
      <c r="F750" s="20" t="s">
        <v>1019</v>
      </c>
    </row>
    <row r="751" spans="1:6" ht="30" x14ac:dyDescent="0.15">
      <c r="A751" s="45" t="s">
        <v>1761</v>
      </c>
      <c r="B751" s="20" t="s">
        <v>1017</v>
      </c>
      <c r="C751" s="20" t="s">
        <v>1018</v>
      </c>
      <c r="D751" s="20" t="s">
        <v>1019</v>
      </c>
      <c r="E751" s="58" t="s">
        <v>1018</v>
      </c>
      <c r="F751" s="20" t="s">
        <v>1019</v>
      </c>
    </row>
    <row r="752" spans="1:6" ht="30" x14ac:dyDescent="0.15">
      <c r="A752" s="45" t="s">
        <v>1762</v>
      </c>
      <c r="B752" s="20" t="s">
        <v>1017</v>
      </c>
      <c r="C752" s="20" t="s">
        <v>1018</v>
      </c>
      <c r="D752" s="20" t="s">
        <v>1019</v>
      </c>
      <c r="E752" s="58" t="s">
        <v>1018</v>
      </c>
      <c r="F752" s="20" t="s">
        <v>1019</v>
      </c>
    </row>
    <row r="753" spans="1:6" x14ac:dyDescent="0.15">
      <c r="A753" s="45" t="s">
        <v>1763</v>
      </c>
      <c r="B753" s="20" t="s">
        <v>1017</v>
      </c>
      <c r="C753" s="20" t="s">
        <v>1018</v>
      </c>
      <c r="D753" s="20" t="s">
        <v>1019</v>
      </c>
      <c r="E753" s="58" t="s">
        <v>1018</v>
      </c>
      <c r="F753" s="20" t="s">
        <v>1019</v>
      </c>
    </row>
    <row r="754" spans="1:6" ht="30" x14ac:dyDescent="0.15">
      <c r="A754" s="45" t="s">
        <v>1764</v>
      </c>
      <c r="B754" s="20" t="s">
        <v>1017</v>
      </c>
      <c r="C754" s="20" t="s">
        <v>1018</v>
      </c>
      <c r="D754" s="20" t="s">
        <v>1019</v>
      </c>
      <c r="E754" s="45" t="s">
        <v>1018</v>
      </c>
      <c r="F754" s="20" t="s">
        <v>1019</v>
      </c>
    </row>
    <row r="755" spans="1:6" ht="30" x14ac:dyDescent="0.15">
      <c r="A755" s="45" t="s">
        <v>1765</v>
      </c>
      <c r="B755" s="20" t="s">
        <v>1017</v>
      </c>
      <c r="C755" s="20" t="s">
        <v>1018</v>
      </c>
      <c r="D755" s="20" t="s">
        <v>1019</v>
      </c>
      <c r="E755" s="58" t="s">
        <v>1018</v>
      </c>
      <c r="F755" s="20" t="s">
        <v>1019</v>
      </c>
    </row>
    <row r="756" spans="1:6" x14ac:dyDescent="0.15">
      <c r="A756" s="45" t="s">
        <v>1766</v>
      </c>
      <c r="B756" s="20" t="s">
        <v>1017</v>
      </c>
      <c r="C756" s="20" t="s">
        <v>1018</v>
      </c>
      <c r="D756" s="20" t="s">
        <v>1019</v>
      </c>
      <c r="E756" s="58" t="s">
        <v>1018</v>
      </c>
      <c r="F756" s="20" t="s">
        <v>1019</v>
      </c>
    </row>
    <row r="757" spans="1:6" x14ac:dyDescent="0.15">
      <c r="A757" s="45" t="s">
        <v>1767</v>
      </c>
      <c r="B757" s="20" t="s">
        <v>1017</v>
      </c>
      <c r="C757" s="20" t="s">
        <v>1018</v>
      </c>
      <c r="D757" s="20" t="s">
        <v>1019</v>
      </c>
      <c r="E757" s="58" t="s">
        <v>1018</v>
      </c>
      <c r="F757" s="20" t="s">
        <v>1019</v>
      </c>
    </row>
    <row r="758" spans="1:6" ht="30" x14ac:dyDescent="0.15">
      <c r="A758" s="45" t="s">
        <v>1768</v>
      </c>
      <c r="B758" s="20" t="s">
        <v>1017</v>
      </c>
      <c r="C758" s="20" t="s">
        <v>1018</v>
      </c>
      <c r="D758" s="20" t="s">
        <v>1019</v>
      </c>
      <c r="E758" s="58" t="s">
        <v>1018</v>
      </c>
      <c r="F758" s="20" t="s">
        <v>1019</v>
      </c>
    </row>
    <row r="759" spans="1:6" ht="45" x14ac:dyDescent="0.15">
      <c r="A759" s="45" t="s">
        <v>1769</v>
      </c>
      <c r="B759" s="20" t="s">
        <v>1017</v>
      </c>
      <c r="C759" s="20" t="s">
        <v>1018</v>
      </c>
      <c r="D759" s="20" t="s">
        <v>1019</v>
      </c>
      <c r="E759" s="58" t="s">
        <v>1018</v>
      </c>
      <c r="F759" s="20" t="s">
        <v>1019</v>
      </c>
    </row>
    <row r="760" spans="1:6" ht="30" x14ac:dyDescent="0.15">
      <c r="A760" s="45" t="s">
        <v>1770</v>
      </c>
      <c r="B760" s="20" t="s">
        <v>1017</v>
      </c>
      <c r="C760" s="20" t="s">
        <v>1018</v>
      </c>
      <c r="D760" s="20" t="s">
        <v>1019</v>
      </c>
      <c r="E760" s="58" t="s">
        <v>1018</v>
      </c>
      <c r="F760" s="20" t="s">
        <v>1019</v>
      </c>
    </row>
    <row r="761" spans="1:6" x14ac:dyDescent="0.15">
      <c r="A761" s="45" t="s">
        <v>1771</v>
      </c>
      <c r="B761" s="20" t="s">
        <v>1017</v>
      </c>
      <c r="C761" s="20" t="s">
        <v>1018</v>
      </c>
      <c r="D761" s="20" t="s">
        <v>1019</v>
      </c>
      <c r="E761" s="58" t="s">
        <v>1018</v>
      </c>
      <c r="F761" s="20" t="s">
        <v>1019</v>
      </c>
    </row>
    <row r="762" spans="1:6" x14ac:dyDescent="0.15">
      <c r="A762" s="45" t="s">
        <v>1772</v>
      </c>
      <c r="B762" s="20" t="s">
        <v>1017</v>
      </c>
      <c r="C762" s="20" t="s">
        <v>1018</v>
      </c>
      <c r="D762" s="20" t="s">
        <v>1019</v>
      </c>
      <c r="E762" s="58" t="s">
        <v>1018</v>
      </c>
      <c r="F762" s="20" t="s">
        <v>1019</v>
      </c>
    </row>
    <row r="763" spans="1:6" x14ac:dyDescent="0.15">
      <c r="A763" s="45" t="s">
        <v>1773</v>
      </c>
      <c r="B763" s="20" t="s">
        <v>1017</v>
      </c>
      <c r="C763" s="20" t="s">
        <v>1018</v>
      </c>
      <c r="D763" s="20" t="s">
        <v>1019</v>
      </c>
      <c r="E763" s="58" t="s">
        <v>1018</v>
      </c>
      <c r="F763" s="20" t="s">
        <v>1019</v>
      </c>
    </row>
    <row r="764" spans="1:6" x14ac:dyDescent="0.15">
      <c r="A764" s="45" t="s">
        <v>1774</v>
      </c>
      <c r="B764" s="20" t="s">
        <v>1017</v>
      </c>
      <c r="C764" s="20" t="s">
        <v>1018</v>
      </c>
      <c r="D764" s="20" t="s">
        <v>1019</v>
      </c>
      <c r="E764" s="58" t="s">
        <v>1018</v>
      </c>
      <c r="F764" s="20" t="s">
        <v>1019</v>
      </c>
    </row>
    <row r="765" spans="1:6" ht="30" x14ac:dyDescent="0.15">
      <c r="A765" s="45" t="s">
        <v>1775</v>
      </c>
      <c r="B765" s="20" t="s">
        <v>1017</v>
      </c>
      <c r="C765" s="20" t="s">
        <v>1018</v>
      </c>
      <c r="D765" s="20" t="s">
        <v>1019</v>
      </c>
      <c r="E765" s="58" t="s">
        <v>1018</v>
      </c>
      <c r="F765" s="20" t="s">
        <v>1019</v>
      </c>
    </row>
    <row r="766" spans="1:6" x14ac:dyDescent="0.15">
      <c r="A766" s="45" t="s">
        <v>1776</v>
      </c>
      <c r="B766" s="20" t="s">
        <v>1017</v>
      </c>
      <c r="C766" s="20" t="s">
        <v>1018</v>
      </c>
      <c r="D766" s="20" t="s">
        <v>1019</v>
      </c>
      <c r="E766" s="58" t="s">
        <v>1018</v>
      </c>
      <c r="F766" s="20" t="s">
        <v>1019</v>
      </c>
    </row>
    <row r="767" spans="1:6" ht="30" x14ac:dyDescent="0.15">
      <c r="A767" s="45" t="s">
        <v>1777</v>
      </c>
      <c r="B767" s="20" t="s">
        <v>1017</v>
      </c>
      <c r="C767" s="20" t="s">
        <v>1018</v>
      </c>
      <c r="D767" s="20" t="s">
        <v>1019</v>
      </c>
      <c r="E767" s="45" t="s">
        <v>1018</v>
      </c>
      <c r="F767" s="20" t="s">
        <v>1019</v>
      </c>
    </row>
    <row r="768" spans="1:6" x14ac:dyDescent="0.15">
      <c r="A768" s="45" t="s">
        <v>1778</v>
      </c>
      <c r="B768" s="20" t="s">
        <v>1017</v>
      </c>
      <c r="C768" s="20" t="s">
        <v>1018</v>
      </c>
      <c r="D768" s="20" t="s">
        <v>1019</v>
      </c>
      <c r="E768" s="45" t="s">
        <v>1018</v>
      </c>
      <c r="F768" s="20" t="s">
        <v>1019</v>
      </c>
    </row>
    <row r="769" spans="1:6" x14ac:dyDescent="0.15">
      <c r="A769" s="45" t="s">
        <v>1779</v>
      </c>
      <c r="B769" s="20" t="s">
        <v>1017</v>
      </c>
      <c r="C769" s="20" t="s">
        <v>1018</v>
      </c>
      <c r="D769" s="20" t="s">
        <v>1019</v>
      </c>
      <c r="E769" s="58" t="s">
        <v>1018</v>
      </c>
      <c r="F769" s="20" t="s">
        <v>1019</v>
      </c>
    </row>
    <row r="770" spans="1:6" x14ac:dyDescent="0.15">
      <c r="A770" s="45" t="s">
        <v>1780</v>
      </c>
      <c r="B770" s="20" t="s">
        <v>1017</v>
      </c>
      <c r="C770" s="20" t="s">
        <v>1018</v>
      </c>
      <c r="D770" s="20" t="s">
        <v>1019</v>
      </c>
      <c r="E770" s="58" t="s">
        <v>1018</v>
      </c>
      <c r="F770" s="20" t="s">
        <v>1019</v>
      </c>
    </row>
    <row r="771" spans="1:6" x14ac:dyDescent="0.15">
      <c r="A771" s="45" t="s">
        <v>1781</v>
      </c>
      <c r="B771" s="20" t="s">
        <v>1017</v>
      </c>
      <c r="C771" s="20" t="s">
        <v>1018</v>
      </c>
      <c r="D771" s="20" t="s">
        <v>1019</v>
      </c>
      <c r="E771" s="58" t="s">
        <v>1018</v>
      </c>
      <c r="F771" s="20" t="s">
        <v>1019</v>
      </c>
    </row>
    <row r="772" spans="1:6" ht="30" x14ac:dyDescent="0.15">
      <c r="A772" s="45" t="s">
        <v>1782</v>
      </c>
      <c r="B772" s="20" t="s">
        <v>1017</v>
      </c>
      <c r="C772" s="20" t="s">
        <v>1018</v>
      </c>
      <c r="D772" s="20" t="s">
        <v>1019</v>
      </c>
      <c r="E772" s="58" t="s">
        <v>1018</v>
      </c>
      <c r="F772" s="20" t="s">
        <v>1019</v>
      </c>
    </row>
    <row r="773" spans="1:6" x14ac:dyDescent="0.15">
      <c r="A773" s="45" t="s">
        <v>1783</v>
      </c>
      <c r="B773" s="20" t="s">
        <v>1017</v>
      </c>
      <c r="C773" s="20" t="s">
        <v>1018</v>
      </c>
      <c r="D773" s="20" t="s">
        <v>1019</v>
      </c>
      <c r="E773" s="58" t="s">
        <v>1018</v>
      </c>
      <c r="F773" s="20" t="s">
        <v>1019</v>
      </c>
    </row>
    <row r="774" spans="1:6" x14ac:dyDescent="0.15">
      <c r="A774" s="45" t="s">
        <v>1784</v>
      </c>
      <c r="B774" s="20" t="s">
        <v>1017</v>
      </c>
      <c r="C774" s="20" t="s">
        <v>1018</v>
      </c>
      <c r="D774" s="20" t="s">
        <v>1019</v>
      </c>
      <c r="E774" s="58" t="s">
        <v>1018</v>
      </c>
      <c r="F774" s="20" t="s">
        <v>1019</v>
      </c>
    </row>
    <row r="775" spans="1:6" ht="30" x14ac:dyDescent="0.15">
      <c r="A775" s="45" t="s">
        <v>1785</v>
      </c>
      <c r="B775" s="20" t="s">
        <v>1017</v>
      </c>
      <c r="C775" s="20" t="s">
        <v>1018</v>
      </c>
      <c r="D775" s="20" t="s">
        <v>1019</v>
      </c>
      <c r="E775" s="58" t="s">
        <v>1018</v>
      </c>
      <c r="F775" s="20" t="s">
        <v>1019</v>
      </c>
    </row>
    <row r="776" spans="1:6" ht="30" x14ac:dyDescent="0.15">
      <c r="A776" s="45" t="s">
        <v>1786</v>
      </c>
      <c r="B776" s="20" t="s">
        <v>1017</v>
      </c>
      <c r="C776" s="20" t="s">
        <v>1018</v>
      </c>
      <c r="D776" s="20" t="s">
        <v>1019</v>
      </c>
      <c r="E776" s="45" t="s">
        <v>1018</v>
      </c>
      <c r="F776" s="20" t="s">
        <v>1019</v>
      </c>
    </row>
    <row r="777" spans="1:6" ht="30" x14ac:dyDescent="0.15">
      <c r="A777" s="45" t="s">
        <v>1787</v>
      </c>
      <c r="B777" s="20" t="s">
        <v>1017</v>
      </c>
      <c r="C777" s="20" t="s">
        <v>1018</v>
      </c>
      <c r="D777" s="20" t="s">
        <v>1019</v>
      </c>
      <c r="E777" s="45" t="s">
        <v>1018</v>
      </c>
      <c r="F777" s="20" t="s">
        <v>1019</v>
      </c>
    </row>
    <row r="778" spans="1:6" x14ac:dyDescent="0.15">
      <c r="A778" s="45" t="s">
        <v>1788</v>
      </c>
      <c r="B778" s="20" t="s">
        <v>1017</v>
      </c>
      <c r="C778" s="20" t="s">
        <v>1018</v>
      </c>
      <c r="D778" s="20" t="s">
        <v>1019</v>
      </c>
      <c r="E778" s="45" t="s">
        <v>1018</v>
      </c>
      <c r="F778" s="20" t="s">
        <v>1019</v>
      </c>
    </row>
    <row r="779" spans="1:6" ht="30" x14ac:dyDescent="0.15">
      <c r="A779" s="45" t="s">
        <v>1789</v>
      </c>
      <c r="B779" s="20" t="s">
        <v>1017</v>
      </c>
      <c r="C779" s="20" t="s">
        <v>1018</v>
      </c>
      <c r="D779" s="20" t="s">
        <v>1019</v>
      </c>
      <c r="E779" s="45" t="s">
        <v>1018</v>
      </c>
      <c r="F779" s="20" t="s">
        <v>1019</v>
      </c>
    </row>
    <row r="780" spans="1:6" x14ac:dyDescent="0.15">
      <c r="A780" s="45" t="s">
        <v>1790</v>
      </c>
      <c r="B780" s="20" t="s">
        <v>1017</v>
      </c>
      <c r="C780" s="20" t="s">
        <v>1018</v>
      </c>
      <c r="D780" s="20" t="s">
        <v>1019</v>
      </c>
      <c r="E780" s="45" t="s">
        <v>1018</v>
      </c>
      <c r="F780" s="20" t="s">
        <v>1019</v>
      </c>
    </row>
    <row r="781" spans="1:6" x14ac:dyDescent="0.15">
      <c r="A781" s="45" t="s">
        <v>1791</v>
      </c>
      <c r="B781" s="20" t="s">
        <v>1017</v>
      </c>
      <c r="C781" s="20" t="s">
        <v>1018</v>
      </c>
      <c r="D781" s="20" t="s">
        <v>1019</v>
      </c>
      <c r="E781" s="45" t="s">
        <v>1018</v>
      </c>
      <c r="F781" s="20" t="s">
        <v>1019</v>
      </c>
    </row>
    <row r="782" spans="1:6" x14ac:dyDescent="0.15">
      <c r="A782" s="45" t="s">
        <v>1792</v>
      </c>
      <c r="B782" s="20" t="s">
        <v>1017</v>
      </c>
      <c r="C782" s="20" t="s">
        <v>1018</v>
      </c>
      <c r="D782" s="20" t="s">
        <v>1019</v>
      </c>
      <c r="E782" s="58" t="s">
        <v>1018</v>
      </c>
      <c r="F782" s="20" t="s">
        <v>1019</v>
      </c>
    </row>
    <row r="783" spans="1:6" ht="30" x14ac:dyDescent="0.15">
      <c r="A783" s="45" t="s">
        <v>1793</v>
      </c>
      <c r="B783" s="20" t="s">
        <v>1017</v>
      </c>
      <c r="C783" s="20" t="s">
        <v>1018</v>
      </c>
      <c r="D783" s="20" t="s">
        <v>1019</v>
      </c>
      <c r="E783" s="45" t="s">
        <v>1018</v>
      </c>
      <c r="F783" s="20" t="s">
        <v>1019</v>
      </c>
    </row>
    <row r="784" spans="1:6" ht="30" x14ac:dyDescent="0.15">
      <c r="A784" s="45" t="s">
        <v>1794</v>
      </c>
      <c r="B784" s="20" t="s">
        <v>1017</v>
      </c>
      <c r="C784" s="20" t="s">
        <v>1018</v>
      </c>
      <c r="D784" s="20" t="s">
        <v>1019</v>
      </c>
      <c r="E784" s="58" t="s">
        <v>1018</v>
      </c>
      <c r="F784" s="20" t="s">
        <v>1019</v>
      </c>
    </row>
    <row r="785" spans="1:6" x14ac:dyDescent="0.15">
      <c r="A785" s="45" t="s">
        <v>1795</v>
      </c>
      <c r="B785" s="20" t="s">
        <v>1017</v>
      </c>
      <c r="C785" s="20" t="s">
        <v>1018</v>
      </c>
      <c r="D785" s="20" t="s">
        <v>1019</v>
      </c>
      <c r="E785" s="58" t="s">
        <v>1018</v>
      </c>
      <c r="F785" s="20" t="s">
        <v>1019</v>
      </c>
    </row>
    <row r="786" spans="1:6" x14ac:dyDescent="0.15">
      <c r="A786" s="15" t="s">
        <v>1796</v>
      </c>
      <c r="B786" s="20" t="s">
        <v>1017</v>
      </c>
      <c r="C786" s="20" t="s">
        <v>1018</v>
      </c>
      <c r="D786" s="20" t="s">
        <v>1019</v>
      </c>
      <c r="E786" s="58" t="s">
        <v>1018</v>
      </c>
      <c r="F786" s="20" t="s">
        <v>1019</v>
      </c>
    </row>
    <row r="787" spans="1:6" x14ac:dyDescent="0.15">
      <c r="A787" s="45" t="s">
        <v>1797</v>
      </c>
      <c r="B787" s="20" t="s">
        <v>1017</v>
      </c>
      <c r="C787" s="20" t="s">
        <v>1018</v>
      </c>
      <c r="D787" s="20" t="s">
        <v>1019</v>
      </c>
      <c r="E787" s="58" t="s">
        <v>1018</v>
      </c>
      <c r="F787" s="20" t="s">
        <v>1019</v>
      </c>
    </row>
    <row r="788" spans="1:6" x14ac:dyDescent="0.15">
      <c r="A788" s="45" t="s">
        <v>1798</v>
      </c>
      <c r="B788" s="20" t="s">
        <v>1017</v>
      </c>
      <c r="C788" s="20" t="s">
        <v>1018</v>
      </c>
      <c r="D788" s="20" t="s">
        <v>1019</v>
      </c>
      <c r="E788" s="58" t="s">
        <v>1018</v>
      </c>
      <c r="F788" s="20" t="s">
        <v>1019</v>
      </c>
    </row>
    <row r="789" spans="1:6" x14ac:dyDescent="0.15">
      <c r="A789" s="45" t="s">
        <v>1799</v>
      </c>
      <c r="B789" s="20" t="s">
        <v>1017</v>
      </c>
      <c r="C789" s="20" t="s">
        <v>1018</v>
      </c>
      <c r="D789" s="20" t="s">
        <v>1019</v>
      </c>
      <c r="E789" s="58" t="s">
        <v>1018</v>
      </c>
      <c r="F789" s="20" t="s">
        <v>1019</v>
      </c>
    </row>
    <row r="790" spans="1:6" x14ac:dyDescent="0.15">
      <c r="A790" s="45" t="s">
        <v>1800</v>
      </c>
      <c r="B790" s="20" t="s">
        <v>1017</v>
      </c>
      <c r="C790" s="20" t="s">
        <v>1018</v>
      </c>
      <c r="D790" s="20" t="s">
        <v>1019</v>
      </c>
      <c r="E790" s="45" t="s">
        <v>1018</v>
      </c>
      <c r="F790" s="20" t="s">
        <v>1019</v>
      </c>
    </row>
    <row r="791" spans="1:6" x14ac:dyDescent="0.15">
      <c r="A791" s="45" t="s">
        <v>1801</v>
      </c>
      <c r="B791" s="20" t="s">
        <v>1017</v>
      </c>
      <c r="C791" s="20" t="s">
        <v>1018</v>
      </c>
      <c r="D791" s="20" t="s">
        <v>1019</v>
      </c>
      <c r="E791" s="58" t="s">
        <v>1018</v>
      </c>
      <c r="F791" s="20" t="s">
        <v>1019</v>
      </c>
    </row>
    <row r="792" spans="1:6" x14ac:dyDescent="0.15">
      <c r="A792" s="45" t="s">
        <v>1802</v>
      </c>
      <c r="B792" s="20" t="s">
        <v>1017</v>
      </c>
      <c r="C792" s="20" t="s">
        <v>1018</v>
      </c>
      <c r="D792" s="20" t="s">
        <v>1019</v>
      </c>
      <c r="E792" s="58" t="s">
        <v>1018</v>
      </c>
      <c r="F792" s="20" t="s">
        <v>1019</v>
      </c>
    </row>
    <row r="793" spans="1:6" x14ac:dyDescent="0.15">
      <c r="A793" s="45" t="s">
        <v>1803</v>
      </c>
      <c r="B793" s="20" t="s">
        <v>1017</v>
      </c>
      <c r="C793" s="20" t="s">
        <v>1018</v>
      </c>
      <c r="D793" s="20" t="s">
        <v>1019</v>
      </c>
      <c r="E793" s="58" t="s">
        <v>1018</v>
      </c>
      <c r="F793" s="20" t="s">
        <v>1019</v>
      </c>
    </row>
    <row r="794" spans="1:6" x14ac:dyDescent="0.15">
      <c r="A794" s="45" t="s">
        <v>1804</v>
      </c>
      <c r="B794" s="20" t="s">
        <v>1017</v>
      </c>
      <c r="C794" s="20" t="s">
        <v>1018</v>
      </c>
      <c r="D794" s="20" t="s">
        <v>1019</v>
      </c>
      <c r="E794" s="58" t="s">
        <v>1018</v>
      </c>
      <c r="F794" s="20" t="s">
        <v>1019</v>
      </c>
    </row>
    <row r="795" spans="1:6" ht="30" x14ac:dyDescent="0.15">
      <c r="A795" s="45" t="s">
        <v>1805</v>
      </c>
      <c r="B795" s="20" t="s">
        <v>1017</v>
      </c>
      <c r="C795" s="20" t="s">
        <v>1018</v>
      </c>
      <c r="D795" s="20" t="s">
        <v>1019</v>
      </c>
      <c r="E795" s="58" t="s">
        <v>1018</v>
      </c>
      <c r="F795" s="20" t="s">
        <v>1019</v>
      </c>
    </row>
    <row r="796" spans="1:6" x14ac:dyDescent="0.15">
      <c r="A796" s="45" t="s">
        <v>1806</v>
      </c>
      <c r="B796" s="20" t="s">
        <v>1017</v>
      </c>
      <c r="C796" s="20" t="s">
        <v>1018</v>
      </c>
      <c r="D796" s="20" t="s">
        <v>1019</v>
      </c>
      <c r="E796" s="58" t="s">
        <v>1018</v>
      </c>
      <c r="F796" s="20" t="s">
        <v>1019</v>
      </c>
    </row>
    <row r="797" spans="1:6" x14ac:dyDescent="0.15">
      <c r="A797" s="45" t="s">
        <v>1807</v>
      </c>
      <c r="B797" s="20" t="s">
        <v>1017</v>
      </c>
      <c r="C797" s="20" t="s">
        <v>1018</v>
      </c>
      <c r="D797" s="20" t="s">
        <v>1019</v>
      </c>
      <c r="E797" s="58" t="s">
        <v>1018</v>
      </c>
      <c r="F797" s="20" t="s">
        <v>1019</v>
      </c>
    </row>
    <row r="798" spans="1:6" x14ac:dyDescent="0.15">
      <c r="A798" s="45" t="s">
        <v>1808</v>
      </c>
      <c r="B798" s="20" t="s">
        <v>1017</v>
      </c>
      <c r="C798" s="20" t="s">
        <v>1018</v>
      </c>
      <c r="D798" s="20" t="s">
        <v>1019</v>
      </c>
      <c r="E798" s="58" t="s">
        <v>1018</v>
      </c>
      <c r="F798" s="20" t="s">
        <v>1019</v>
      </c>
    </row>
    <row r="799" spans="1:6" ht="30" x14ac:dyDescent="0.15">
      <c r="A799" s="45" t="s">
        <v>1809</v>
      </c>
      <c r="B799" s="20" t="s">
        <v>1017</v>
      </c>
      <c r="C799" s="20" t="s">
        <v>1018</v>
      </c>
      <c r="D799" s="20" t="s">
        <v>1019</v>
      </c>
      <c r="E799" s="58" t="s">
        <v>1018</v>
      </c>
      <c r="F799" s="20" t="s">
        <v>1019</v>
      </c>
    </row>
    <row r="800" spans="1:6" ht="30" x14ac:dyDescent="0.15">
      <c r="A800" s="45" t="s">
        <v>1810</v>
      </c>
      <c r="B800" s="20" t="s">
        <v>1017</v>
      </c>
      <c r="C800" s="20" t="s">
        <v>1018</v>
      </c>
      <c r="D800" s="20" t="s">
        <v>1019</v>
      </c>
      <c r="E800" s="58" t="s">
        <v>1018</v>
      </c>
      <c r="F800" s="20" t="s">
        <v>1019</v>
      </c>
    </row>
    <row r="801" spans="1:6" ht="30" x14ac:dyDescent="0.15">
      <c r="A801" s="45" t="s">
        <v>1811</v>
      </c>
      <c r="B801" s="20" t="s">
        <v>1017</v>
      </c>
      <c r="C801" s="20" t="s">
        <v>1018</v>
      </c>
      <c r="D801" s="20" t="s">
        <v>1019</v>
      </c>
      <c r="E801" s="58" t="s">
        <v>1018</v>
      </c>
      <c r="F801" s="20" t="s">
        <v>1019</v>
      </c>
    </row>
    <row r="802" spans="1:6" ht="30" x14ac:dyDescent="0.15">
      <c r="A802" s="45" t="s">
        <v>1812</v>
      </c>
      <c r="B802" s="20" t="s">
        <v>1017</v>
      </c>
      <c r="C802" s="20" t="s">
        <v>1018</v>
      </c>
      <c r="D802" s="20" t="s">
        <v>1019</v>
      </c>
      <c r="E802" s="58" t="s">
        <v>1018</v>
      </c>
      <c r="F802" s="20" t="s">
        <v>1019</v>
      </c>
    </row>
    <row r="803" spans="1:6" x14ac:dyDescent="0.15">
      <c r="A803" s="45" t="s">
        <v>1813</v>
      </c>
      <c r="B803" s="20" t="s">
        <v>1017</v>
      </c>
      <c r="C803" s="20" t="s">
        <v>1018</v>
      </c>
      <c r="D803" s="20" t="s">
        <v>1019</v>
      </c>
      <c r="E803" s="58" t="s">
        <v>1018</v>
      </c>
      <c r="F803" s="20" t="s">
        <v>1019</v>
      </c>
    </row>
    <row r="804" spans="1:6" x14ac:dyDescent="0.15">
      <c r="A804" s="45" t="s">
        <v>1814</v>
      </c>
      <c r="B804" s="20" t="s">
        <v>1017</v>
      </c>
      <c r="C804" s="20" t="s">
        <v>1018</v>
      </c>
      <c r="D804" s="20" t="s">
        <v>1019</v>
      </c>
      <c r="E804" s="58" t="s">
        <v>1018</v>
      </c>
      <c r="F804" s="20" t="s">
        <v>1019</v>
      </c>
    </row>
    <row r="805" spans="1:6" x14ac:dyDescent="0.15">
      <c r="A805" s="45" t="s">
        <v>1815</v>
      </c>
      <c r="B805" s="20" t="s">
        <v>1017</v>
      </c>
      <c r="C805" s="20" t="s">
        <v>1018</v>
      </c>
      <c r="D805" s="20" t="s">
        <v>1019</v>
      </c>
      <c r="E805" s="58" t="s">
        <v>1018</v>
      </c>
      <c r="F805" s="20" t="s">
        <v>1019</v>
      </c>
    </row>
    <row r="806" spans="1:6" ht="30" x14ac:dyDescent="0.15">
      <c r="A806" s="15" t="s">
        <v>1816</v>
      </c>
      <c r="B806" s="20" t="s">
        <v>1017</v>
      </c>
      <c r="C806" s="20" t="s">
        <v>1018</v>
      </c>
      <c r="D806" s="20" t="s">
        <v>1019</v>
      </c>
      <c r="E806" s="58" t="s">
        <v>1018</v>
      </c>
      <c r="F806" s="20" t="s">
        <v>1019</v>
      </c>
    </row>
    <row r="807" spans="1:6" x14ac:dyDescent="0.15">
      <c r="A807" s="15" t="s">
        <v>1817</v>
      </c>
      <c r="B807" s="20" t="s">
        <v>1017</v>
      </c>
      <c r="C807" s="20" t="s">
        <v>1018</v>
      </c>
      <c r="D807" s="20" t="s">
        <v>1019</v>
      </c>
      <c r="E807" s="58" t="s">
        <v>1018</v>
      </c>
      <c r="F807" s="20" t="s">
        <v>1019</v>
      </c>
    </row>
    <row r="808" spans="1:6" ht="30" x14ac:dyDescent="0.15">
      <c r="A808" s="45" t="s">
        <v>1818</v>
      </c>
      <c r="B808" s="20" t="s">
        <v>1017</v>
      </c>
      <c r="C808" s="20" t="s">
        <v>1018</v>
      </c>
      <c r="D808" s="20" t="s">
        <v>1019</v>
      </c>
      <c r="E808" s="58" t="s">
        <v>1018</v>
      </c>
      <c r="F808" s="20" t="s">
        <v>1019</v>
      </c>
    </row>
    <row r="809" spans="1:6" ht="30" x14ac:dyDescent="0.15">
      <c r="A809" s="45" t="s">
        <v>1819</v>
      </c>
      <c r="B809" s="20" t="s">
        <v>1017</v>
      </c>
      <c r="C809" s="20" t="s">
        <v>1018</v>
      </c>
      <c r="D809" s="20" t="s">
        <v>1019</v>
      </c>
      <c r="E809" s="58" t="s">
        <v>1018</v>
      </c>
      <c r="F809" s="20" t="s">
        <v>1019</v>
      </c>
    </row>
    <row r="810" spans="1:6" x14ac:dyDescent="0.15">
      <c r="A810" s="45" t="s">
        <v>1820</v>
      </c>
      <c r="B810" s="20" t="s">
        <v>1017</v>
      </c>
      <c r="C810" s="20" t="s">
        <v>1018</v>
      </c>
      <c r="D810" s="20" t="s">
        <v>1019</v>
      </c>
      <c r="E810" s="58" t="s">
        <v>1018</v>
      </c>
      <c r="F810" s="20" t="s">
        <v>1019</v>
      </c>
    </row>
    <row r="811" spans="1:6" x14ac:dyDescent="0.15">
      <c r="A811" s="45" t="s">
        <v>1821</v>
      </c>
      <c r="B811" s="20" t="s">
        <v>1017</v>
      </c>
      <c r="C811" s="20" t="s">
        <v>1018</v>
      </c>
      <c r="D811" s="20" t="s">
        <v>1019</v>
      </c>
      <c r="E811" s="58" t="s">
        <v>1018</v>
      </c>
      <c r="F811" s="20" t="s">
        <v>1019</v>
      </c>
    </row>
    <row r="812" spans="1:6" ht="30" x14ac:dyDescent="0.15">
      <c r="A812" s="45" t="s">
        <v>1822</v>
      </c>
      <c r="B812" s="20" t="s">
        <v>1017</v>
      </c>
      <c r="C812" s="20" t="s">
        <v>1018</v>
      </c>
      <c r="D812" s="20" t="s">
        <v>1019</v>
      </c>
      <c r="E812" s="58" t="s">
        <v>1018</v>
      </c>
      <c r="F812" s="20" t="s">
        <v>1019</v>
      </c>
    </row>
    <row r="813" spans="1:6" ht="30" x14ac:dyDescent="0.15">
      <c r="A813" s="45" t="s">
        <v>1823</v>
      </c>
      <c r="B813" s="20" t="s">
        <v>1017</v>
      </c>
      <c r="C813" s="20" t="s">
        <v>1018</v>
      </c>
      <c r="D813" s="20" t="s">
        <v>1019</v>
      </c>
      <c r="E813" s="58" t="s">
        <v>1018</v>
      </c>
      <c r="F813" s="20" t="s">
        <v>1019</v>
      </c>
    </row>
    <row r="814" spans="1:6" ht="30" x14ac:dyDescent="0.15">
      <c r="A814" s="15" t="s">
        <v>1824</v>
      </c>
      <c r="B814" s="20" t="s">
        <v>1017</v>
      </c>
      <c r="C814" s="20" t="s">
        <v>1018</v>
      </c>
      <c r="D814" s="20" t="s">
        <v>1019</v>
      </c>
      <c r="E814" s="58" t="s">
        <v>1018</v>
      </c>
      <c r="F814" s="20" t="s">
        <v>1019</v>
      </c>
    </row>
    <row r="815" spans="1:6" x14ac:dyDescent="0.15">
      <c r="A815" s="45" t="s">
        <v>1825</v>
      </c>
      <c r="B815" s="20" t="s">
        <v>1017</v>
      </c>
      <c r="C815" s="20" t="s">
        <v>1018</v>
      </c>
      <c r="D815" s="20" t="s">
        <v>1019</v>
      </c>
      <c r="E815" s="58" t="s">
        <v>1018</v>
      </c>
      <c r="F815" s="20" t="s">
        <v>1019</v>
      </c>
    </row>
    <row r="816" spans="1:6" x14ac:dyDescent="0.15">
      <c r="A816" s="45" t="s">
        <v>1826</v>
      </c>
      <c r="B816" s="20" t="s">
        <v>1017</v>
      </c>
      <c r="C816" s="20" t="s">
        <v>1018</v>
      </c>
      <c r="D816" s="20" t="s">
        <v>1019</v>
      </c>
      <c r="E816" s="58" t="s">
        <v>1018</v>
      </c>
      <c r="F816" s="20" t="s">
        <v>1019</v>
      </c>
    </row>
    <row r="817" spans="1:6" x14ac:dyDescent="0.15">
      <c r="A817" s="45" t="s">
        <v>1827</v>
      </c>
      <c r="B817" s="20" t="s">
        <v>1017</v>
      </c>
      <c r="C817" s="20" t="s">
        <v>1018</v>
      </c>
      <c r="D817" s="20" t="s">
        <v>1019</v>
      </c>
      <c r="E817" s="58" t="s">
        <v>1018</v>
      </c>
      <c r="F817" s="20" t="s">
        <v>1019</v>
      </c>
    </row>
    <row r="818" spans="1:6" x14ac:dyDescent="0.15">
      <c r="A818" s="45" t="s">
        <v>1828</v>
      </c>
      <c r="B818" s="20" t="s">
        <v>1017</v>
      </c>
      <c r="C818" s="20" t="s">
        <v>1018</v>
      </c>
      <c r="D818" s="20" t="s">
        <v>1019</v>
      </c>
      <c r="E818" s="58" t="s">
        <v>1018</v>
      </c>
      <c r="F818" s="20" t="s">
        <v>1019</v>
      </c>
    </row>
    <row r="819" spans="1:6" x14ac:dyDescent="0.15">
      <c r="A819" s="15" t="s">
        <v>1829</v>
      </c>
      <c r="B819" s="20" t="s">
        <v>1017</v>
      </c>
      <c r="C819" s="20" t="s">
        <v>1018</v>
      </c>
      <c r="D819" s="20" t="s">
        <v>1019</v>
      </c>
      <c r="E819" s="58" t="s">
        <v>1018</v>
      </c>
      <c r="F819" s="20" t="s">
        <v>1019</v>
      </c>
    </row>
    <row r="820" spans="1:6" x14ac:dyDescent="0.15">
      <c r="A820" s="15" t="s">
        <v>1830</v>
      </c>
      <c r="B820" s="20" t="s">
        <v>1017</v>
      </c>
      <c r="C820" s="20" t="s">
        <v>1018</v>
      </c>
      <c r="D820" s="20" t="s">
        <v>1019</v>
      </c>
      <c r="E820" s="58" t="s">
        <v>1018</v>
      </c>
      <c r="F820" s="20" t="s">
        <v>1019</v>
      </c>
    </row>
    <row r="821" spans="1:6" x14ac:dyDescent="0.15">
      <c r="A821" s="45" t="s">
        <v>1831</v>
      </c>
      <c r="B821" s="20" t="s">
        <v>1017</v>
      </c>
      <c r="C821" s="20" t="s">
        <v>1018</v>
      </c>
      <c r="D821" s="20" t="s">
        <v>1019</v>
      </c>
      <c r="E821" s="58" t="s">
        <v>1018</v>
      </c>
      <c r="F821" s="20" t="s">
        <v>1019</v>
      </c>
    </row>
    <row r="822" spans="1:6" x14ac:dyDescent="0.15">
      <c r="A822" s="45" t="s">
        <v>1832</v>
      </c>
      <c r="B822" s="20" t="s">
        <v>1017</v>
      </c>
      <c r="C822" s="20" t="s">
        <v>1018</v>
      </c>
      <c r="D822" s="20" t="s">
        <v>1019</v>
      </c>
      <c r="E822" s="58" t="s">
        <v>1018</v>
      </c>
      <c r="F822" s="20" t="s">
        <v>1019</v>
      </c>
    </row>
    <row r="823" spans="1:6" ht="30" x14ac:dyDescent="0.15">
      <c r="A823" s="45" t="s">
        <v>1833</v>
      </c>
      <c r="B823" s="20" t="s">
        <v>1017</v>
      </c>
      <c r="C823" s="20" t="s">
        <v>1018</v>
      </c>
      <c r="D823" s="20" t="s">
        <v>1019</v>
      </c>
      <c r="E823" s="45" t="s">
        <v>1018</v>
      </c>
      <c r="F823" s="20" t="s">
        <v>1019</v>
      </c>
    </row>
    <row r="824" spans="1:6" ht="30" x14ac:dyDescent="0.15">
      <c r="A824" s="45" t="s">
        <v>1834</v>
      </c>
      <c r="B824" s="20" t="s">
        <v>1017</v>
      </c>
      <c r="C824" s="20" t="s">
        <v>1018</v>
      </c>
      <c r="D824" s="20" t="s">
        <v>1019</v>
      </c>
      <c r="E824" s="58" t="s">
        <v>1018</v>
      </c>
      <c r="F824" s="20" t="s">
        <v>1019</v>
      </c>
    </row>
    <row r="825" spans="1:6" x14ac:dyDescent="0.15">
      <c r="A825" s="15" t="s">
        <v>1835</v>
      </c>
      <c r="B825" s="20" t="s">
        <v>1017</v>
      </c>
      <c r="C825" s="20" t="s">
        <v>1018</v>
      </c>
      <c r="D825" s="20" t="s">
        <v>1019</v>
      </c>
      <c r="E825" s="58" t="s">
        <v>1018</v>
      </c>
      <c r="F825" s="20" t="s">
        <v>1019</v>
      </c>
    </row>
    <row r="826" spans="1:6" x14ac:dyDescent="0.15">
      <c r="A826" s="45" t="s">
        <v>1836</v>
      </c>
      <c r="B826" s="20" t="s">
        <v>1017</v>
      </c>
      <c r="C826" s="20" t="s">
        <v>1018</v>
      </c>
      <c r="D826" s="20" t="s">
        <v>1019</v>
      </c>
      <c r="E826" s="58" t="s">
        <v>1018</v>
      </c>
      <c r="F826" s="20" t="s">
        <v>1019</v>
      </c>
    </row>
    <row r="827" spans="1:6" ht="30" x14ac:dyDescent="0.15">
      <c r="A827" s="45" t="s">
        <v>1837</v>
      </c>
      <c r="B827" s="20" t="s">
        <v>1017</v>
      </c>
      <c r="C827" s="20" t="s">
        <v>1018</v>
      </c>
      <c r="D827" s="20" t="s">
        <v>1019</v>
      </c>
      <c r="E827" s="58" t="s">
        <v>1018</v>
      </c>
      <c r="F827" s="20" t="s">
        <v>1019</v>
      </c>
    </row>
    <row r="828" spans="1:6" x14ac:dyDescent="0.15">
      <c r="A828" s="45" t="s">
        <v>1838</v>
      </c>
      <c r="B828" s="20" t="s">
        <v>1017</v>
      </c>
      <c r="C828" s="20" t="s">
        <v>1018</v>
      </c>
      <c r="D828" s="20" t="s">
        <v>1019</v>
      </c>
      <c r="E828" s="58" t="s">
        <v>1018</v>
      </c>
      <c r="F828" s="20" t="s">
        <v>1019</v>
      </c>
    </row>
    <row r="829" spans="1:6" ht="30" x14ac:dyDescent="0.15">
      <c r="A829" s="15" t="s">
        <v>1839</v>
      </c>
      <c r="B829" s="20" t="s">
        <v>1017</v>
      </c>
      <c r="C829" s="20" t="s">
        <v>1018</v>
      </c>
      <c r="D829" s="20" t="s">
        <v>1019</v>
      </c>
      <c r="E829" s="58" t="s">
        <v>1018</v>
      </c>
      <c r="F829" s="20" t="s">
        <v>1019</v>
      </c>
    </row>
    <row r="830" spans="1:6" x14ac:dyDescent="0.15">
      <c r="A830" s="45" t="s">
        <v>1840</v>
      </c>
      <c r="B830" s="20" t="s">
        <v>1017</v>
      </c>
      <c r="C830" s="20" t="s">
        <v>1018</v>
      </c>
      <c r="D830" s="20" t="s">
        <v>1019</v>
      </c>
      <c r="E830" s="58" t="s">
        <v>1018</v>
      </c>
      <c r="F830" s="20" t="s">
        <v>1019</v>
      </c>
    </row>
    <row r="831" spans="1:6" ht="30" x14ac:dyDescent="0.15">
      <c r="A831" s="45" t="s">
        <v>1841</v>
      </c>
      <c r="B831" s="20" t="s">
        <v>1017</v>
      </c>
      <c r="C831" s="20" t="s">
        <v>1018</v>
      </c>
      <c r="D831" s="20" t="s">
        <v>1019</v>
      </c>
      <c r="E831" s="58" t="s">
        <v>1018</v>
      </c>
      <c r="F831" s="20" t="s">
        <v>1019</v>
      </c>
    </row>
    <row r="832" spans="1:6" ht="30" x14ac:dyDescent="0.15">
      <c r="A832" s="45" t="s">
        <v>1842</v>
      </c>
      <c r="B832" s="20" t="s">
        <v>1017</v>
      </c>
      <c r="C832" s="20" t="s">
        <v>1018</v>
      </c>
      <c r="D832" s="20" t="s">
        <v>1019</v>
      </c>
      <c r="E832" s="58" t="s">
        <v>1018</v>
      </c>
      <c r="F832" s="20" t="s">
        <v>1019</v>
      </c>
    </row>
    <row r="833" spans="1:6" ht="30" x14ac:dyDescent="0.15">
      <c r="A833" s="45" t="s">
        <v>1843</v>
      </c>
      <c r="B833" s="20" t="s">
        <v>1017</v>
      </c>
      <c r="C833" s="20" t="s">
        <v>1018</v>
      </c>
      <c r="D833" s="20" t="s">
        <v>1019</v>
      </c>
      <c r="E833" s="58" t="s">
        <v>1018</v>
      </c>
      <c r="F833" s="20" t="s">
        <v>1019</v>
      </c>
    </row>
    <row r="834" spans="1:6" x14ac:dyDescent="0.15">
      <c r="A834" s="45" t="s">
        <v>1844</v>
      </c>
      <c r="B834" s="20" t="s">
        <v>1017</v>
      </c>
      <c r="C834" s="20" t="s">
        <v>1018</v>
      </c>
      <c r="D834" s="20" t="s">
        <v>1019</v>
      </c>
      <c r="E834" s="58" t="s">
        <v>1018</v>
      </c>
      <c r="F834" s="20" t="s">
        <v>1019</v>
      </c>
    </row>
    <row r="835" spans="1:6" ht="30" x14ac:dyDescent="0.15">
      <c r="A835" s="45" t="s">
        <v>1845</v>
      </c>
      <c r="B835" s="20" t="s">
        <v>1017</v>
      </c>
      <c r="C835" s="20" t="s">
        <v>1018</v>
      </c>
      <c r="D835" s="20" t="s">
        <v>1019</v>
      </c>
      <c r="E835" s="58" t="s">
        <v>1018</v>
      </c>
      <c r="F835" s="20" t="s">
        <v>1019</v>
      </c>
    </row>
    <row r="836" spans="1:6" ht="30" x14ac:dyDescent="0.15">
      <c r="A836" s="45" t="s">
        <v>1846</v>
      </c>
      <c r="B836" s="20" t="s">
        <v>1017</v>
      </c>
      <c r="C836" s="20" t="s">
        <v>1018</v>
      </c>
      <c r="D836" s="20" t="s">
        <v>1019</v>
      </c>
      <c r="E836" s="58" t="s">
        <v>1018</v>
      </c>
      <c r="F836" s="20" t="s">
        <v>1019</v>
      </c>
    </row>
    <row r="837" spans="1:6" x14ac:dyDescent="0.15">
      <c r="A837" s="45" t="s">
        <v>1847</v>
      </c>
      <c r="B837" s="20" t="s">
        <v>1017</v>
      </c>
      <c r="C837" s="20" t="s">
        <v>1018</v>
      </c>
      <c r="D837" s="20" t="s">
        <v>1019</v>
      </c>
      <c r="E837" s="58" t="s">
        <v>1018</v>
      </c>
      <c r="F837" s="20" t="s">
        <v>1019</v>
      </c>
    </row>
    <row r="838" spans="1:6" x14ac:dyDescent="0.15">
      <c r="A838" s="45" t="s">
        <v>1848</v>
      </c>
      <c r="B838" s="20" t="s">
        <v>1017</v>
      </c>
      <c r="C838" s="20" t="s">
        <v>1018</v>
      </c>
      <c r="D838" s="20" t="s">
        <v>1019</v>
      </c>
      <c r="E838" s="58" t="s">
        <v>1018</v>
      </c>
      <c r="F838" s="20" t="s">
        <v>1019</v>
      </c>
    </row>
    <row r="839" spans="1:6" x14ac:dyDescent="0.15">
      <c r="A839" s="45" t="s">
        <v>1849</v>
      </c>
      <c r="B839" s="20" t="s">
        <v>1017</v>
      </c>
      <c r="C839" s="20" t="s">
        <v>1018</v>
      </c>
      <c r="D839" s="20" t="s">
        <v>1019</v>
      </c>
      <c r="E839" s="45" t="s">
        <v>1018</v>
      </c>
      <c r="F839" s="20" t="s">
        <v>1019</v>
      </c>
    </row>
    <row r="840" spans="1:6" x14ac:dyDescent="0.15">
      <c r="A840" s="15" t="s">
        <v>1850</v>
      </c>
      <c r="B840" s="20" t="s">
        <v>1017</v>
      </c>
      <c r="C840" s="20" t="s">
        <v>1018</v>
      </c>
      <c r="D840" s="20" t="s">
        <v>1019</v>
      </c>
      <c r="E840" s="45" t="s">
        <v>1018</v>
      </c>
      <c r="F840" s="20" t="s">
        <v>1019</v>
      </c>
    </row>
    <row r="841" spans="1:6" x14ac:dyDescent="0.15">
      <c r="A841" s="15" t="s">
        <v>1851</v>
      </c>
      <c r="B841" s="20" t="s">
        <v>1017</v>
      </c>
      <c r="C841" s="20" t="s">
        <v>1018</v>
      </c>
      <c r="D841" s="20" t="s">
        <v>1019</v>
      </c>
      <c r="E841" s="58" t="s">
        <v>1018</v>
      </c>
      <c r="F841" s="20" t="s">
        <v>1019</v>
      </c>
    </row>
    <row r="842" spans="1:6" x14ac:dyDescent="0.15">
      <c r="A842" s="45" t="s">
        <v>1852</v>
      </c>
      <c r="B842" s="20" t="s">
        <v>1017</v>
      </c>
      <c r="C842" s="20" t="s">
        <v>1018</v>
      </c>
      <c r="D842" s="20" t="s">
        <v>1019</v>
      </c>
      <c r="E842" s="58" t="s">
        <v>1018</v>
      </c>
      <c r="F842" s="20" t="s">
        <v>1019</v>
      </c>
    </row>
    <row r="843" spans="1:6" x14ac:dyDescent="0.15">
      <c r="A843" s="45" t="s">
        <v>1853</v>
      </c>
      <c r="B843" s="20" t="s">
        <v>1017</v>
      </c>
      <c r="C843" s="20" t="s">
        <v>1018</v>
      </c>
      <c r="D843" s="20" t="s">
        <v>1019</v>
      </c>
      <c r="E843" s="58" t="s">
        <v>1018</v>
      </c>
      <c r="F843" s="20" t="s">
        <v>1019</v>
      </c>
    </row>
    <row r="844" spans="1:6" ht="30" x14ac:dyDescent="0.15">
      <c r="A844" s="45" t="s">
        <v>1854</v>
      </c>
      <c r="B844" s="20" t="s">
        <v>1017</v>
      </c>
      <c r="C844" s="20" t="s">
        <v>1018</v>
      </c>
      <c r="D844" s="20" t="s">
        <v>1019</v>
      </c>
      <c r="E844" s="58" t="s">
        <v>1018</v>
      </c>
      <c r="F844" s="20" t="s">
        <v>1019</v>
      </c>
    </row>
    <row r="845" spans="1:6" ht="30" x14ac:dyDescent="0.15">
      <c r="A845" s="15" t="s">
        <v>1855</v>
      </c>
      <c r="B845" s="20" t="s">
        <v>1017</v>
      </c>
      <c r="C845" s="20" t="s">
        <v>1018</v>
      </c>
      <c r="D845" s="20" t="s">
        <v>1019</v>
      </c>
      <c r="E845" s="58" t="s">
        <v>1018</v>
      </c>
      <c r="F845" s="20" t="s">
        <v>1019</v>
      </c>
    </row>
    <row r="846" spans="1:6" x14ac:dyDescent="0.15">
      <c r="A846" s="45" t="s">
        <v>1856</v>
      </c>
      <c r="B846" s="20" t="s">
        <v>1017</v>
      </c>
      <c r="C846" s="20" t="s">
        <v>1018</v>
      </c>
      <c r="D846" s="20" t="s">
        <v>1019</v>
      </c>
      <c r="E846" s="58" t="s">
        <v>1018</v>
      </c>
      <c r="F846" s="20" t="s">
        <v>1019</v>
      </c>
    </row>
    <row r="847" spans="1:6" x14ac:dyDescent="0.15">
      <c r="A847" s="15" t="s">
        <v>1857</v>
      </c>
      <c r="B847" s="20" t="s">
        <v>1017</v>
      </c>
      <c r="C847" s="20" t="s">
        <v>1018</v>
      </c>
      <c r="D847" s="20" t="s">
        <v>1019</v>
      </c>
      <c r="E847" s="58" t="s">
        <v>1018</v>
      </c>
      <c r="F847" s="20" t="s">
        <v>1019</v>
      </c>
    </row>
    <row r="848" spans="1:6" ht="30" x14ac:dyDescent="0.15">
      <c r="A848" s="45" t="s">
        <v>1858</v>
      </c>
      <c r="B848" s="20" t="s">
        <v>1017</v>
      </c>
      <c r="C848" s="20" t="s">
        <v>1018</v>
      </c>
      <c r="D848" s="20" t="s">
        <v>1019</v>
      </c>
      <c r="E848" s="58" t="s">
        <v>1018</v>
      </c>
      <c r="F848" s="20" t="s">
        <v>1019</v>
      </c>
    </row>
    <row r="849" spans="1:6" x14ac:dyDescent="0.15">
      <c r="A849" s="15" t="s">
        <v>1859</v>
      </c>
      <c r="B849" s="20" t="s">
        <v>1017</v>
      </c>
      <c r="C849" s="20" t="s">
        <v>1018</v>
      </c>
      <c r="D849" s="20" t="s">
        <v>1019</v>
      </c>
      <c r="E849" s="58" t="s">
        <v>1018</v>
      </c>
      <c r="F849" s="20" t="s">
        <v>1019</v>
      </c>
    </row>
    <row r="850" spans="1:6" x14ac:dyDescent="0.15">
      <c r="A850" s="45" t="s">
        <v>1860</v>
      </c>
      <c r="B850" s="20" t="s">
        <v>1017</v>
      </c>
      <c r="C850" s="20" t="s">
        <v>1018</v>
      </c>
      <c r="D850" s="20" t="s">
        <v>1019</v>
      </c>
      <c r="E850" s="58" t="s">
        <v>1018</v>
      </c>
      <c r="F850" s="20" t="s">
        <v>1019</v>
      </c>
    </row>
    <row r="851" spans="1:6" x14ac:dyDescent="0.15">
      <c r="A851" s="45" t="s">
        <v>1861</v>
      </c>
      <c r="B851" s="20" t="s">
        <v>1017</v>
      </c>
      <c r="C851" s="20" t="s">
        <v>1018</v>
      </c>
      <c r="D851" s="20" t="s">
        <v>1019</v>
      </c>
      <c r="E851" s="58" t="s">
        <v>1018</v>
      </c>
      <c r="F851" s="20" t="s">
        <v>1019</v>
      </c>
    </row>
    <row r="852" spans="1:6" x14ac:dyDescent="0.15">
      <c r="A852" s="45" t="s">
        <v>1862</v>
      </c>
      <c r="B852" s="20" t="s">
        <v>1017</v>
      </c>
      <c r="C852" s="20" t="s">
        <v>1018</v>
      </c>
      <c r="D852" s="20" t="s">
        <v>1019</v>
      </c>
      <c r="E852" s="45" t="s">
        <v>1018</v>
      </c>
      <c r="F852" s="20" t="s">
        <v>1019</v>
      </c>
    </row>
    <row r="853" spans="1:6" ht="30" x14ac:dyDescent="0.15">
      <c r="A853" s="45" t="s">
        <v>1863</v>
      </c>
      <c r="B853" s="20" t="s">
        <v>1017</v>
      </c>
      <c r="C853" s="20" t="s">
        <v>1018</v>
      </c>
      <c r="D853" s="20" t="s">
        <v>1019</v>
      </c>
      <c r="E853" s="58" t="s">
        <v>1018</v>
      </c>
      <c r="F853" s="20" t="s">
        <v>1019</v>
      </c>
    </row>
    <row r="854" spans="1:6" x14ac:dyDescent="0.15">
      <c r="A854" s="45" t="s">
        <v>1864</v>
      </c>
      <c r="B854" s="20" t="s">
        <v>1017</v>
      </c>
      <c r="C854" s="20" t="s">
        <v>1018</v>
      </c>
      <c r="D854" s="20" t="s">
        <v>1019</v>
      </c>
      <c r="E854" s="58" t="s">
        <v>1018</v>
      </c>
      <c r="F854" s="20" t="s">
        <v>1019</v>
      </c>
    </row>
    <row r="855" spans="1:6" x14ac:dyDescent="0.15">
      <c r="A855" s="45" t="s">
        <v>1865</v>
      </c>
      <c r="B855" s="20" t="s">
        <v>1017</v>
      </c>
      <c r="C855" s="20" t="s">
        <v>1018</v>
      </c>
      <c r="D855" s="20" t="s">
        <v>1019</v>
      </c>
      <c r="E855" s="58" t="s">
        <v>1018</v>
      </c>
      <c r="F855" s="20" t="s">
        <v>1019</v>
      </c>
    </row>
    <row r="856" spans="1:6" ht="30" x14ac:dyDescent="0.15">
      <c r="A856" s="45" t="s">
        <v>1866</v>
      </c>
      <c r="B856" s="20" t="s">
        <v>1017</v>
      </c>
      <c r="C856" s="20" t="s">
        <v>1018</v>
      </c>
      <c r="D856" s="20" t="s">
        <v>1019</v>
      </c>
      <c r="E856" s="58" t="s">
        <v>1018</v>
      </c>
      <c r="F856" s="20" t="s">
        <v>1019</v>
      </c>
    </row>
    <row r="857" spans="1:6" ht="30" x14ac:dyDescent="0.15">
      <c r="A857" s="45" t="s">
        <v>1867</v>
      </c>
      <c r="B857" s="20" t="s">
        <v>1017</v>
      </c>
      <c r="C857" s="20" t="s">
        <v>1018</v>
      </c>
      <c r="D857" s="20" t="s">
        <v>1019</v>
      </c>
      <c r="E857" s="45" t="s">
        <v>1018</v>
      </c>
      <c r="F857" s="20" t="s">
        <v>1019</v>
      </c>
    </row>
    <row r="858" spans="1:6" x14ac:dyDescent="0.15">
      <c r="A858" s="45" t="s">
        <v>1868</v>
      </c>
      <c r="B858" s="20" t="s">
        <v>1017</v>
      </c>
      <c r="C858" s="20" t="s">
        <v>1018</v>
      </c>
      <c r="D858" s="20" t="s">
        <v>1019</v>
      </c>
      <c r="E858" s="45" t="s">
        <v>1018</v>
      </c>
      <c r="F858" s="20" t="s">
        <v>1019</v>
      </c>
    </row>
    <row r="859" spans="1:6" x14ac:dyDescent="0.15">
      <c r="A859" s="45" t="s">
        <v>1869</v>
      </c>
      <c r="B859" s="20" t="s">
        <v>1017</v>
      </c>
      <c r="C859" s="20" t="s">
        <v>1018</v>
      </c>
      <c r="D859" s="20" t="s">
        <v>1019</v>
      </c>
      <c r="E859" s="45" t="s">
        <v>1018</v>
      </c>
      <c r="F859" s="20" t="s">
        <v>1019</v>
      </c>
    </row>
    <row r="860" spans="1:6" ht="30" x14ac:dyDescent="0.15">
      <c r="A860" s="15" t="s">
        <v>1870</v>
      </c>
      <c r="B860" s="20" t="s">
        <v>1017</v>
      </c>
      <c r="C860" s="20" t="s">
        <v>1018</v>
      </c>
      <c r="D860" s="20" t="s">
        <v>1019</v>
      </c>
      <c r="E860" s="58" t="s">
        <v>1018</v>
      </c>
      <c r="F860" s="20" t="s">
        <v>1019</v>
      </c>
    </row>
    <row r="861" spans="1:6" x14ac:dyDescent="0.15">
      <c r="A861" s="45" t="s">
        <v>1871</v>
      </c>
      <c r="B861" s="20" t="s">
        <v>1017</v>
      </c>
      <c r="C861" s="20" t="s">
        <v>1018</v>
      </c>
      <c r="D861" s="20" t="s">
        <v>1019</v>
      </c>
      <c r="E861" s="58" t="s">
        <v>1018</v>
      </c>
      <c r="F861" s="20" t="s">
        <v>1019</v>
      </c>
    </row>
    <row r="862" spans="1:6" x14ac:dyDescent="0.15">
      <c r="A862" s="15" t="s">
        <v>1872</v>
      </c>
      <c r="B862" s="20" t="s">
        <v>1017</v>
      </c>
      <c r="C862" s="20" t="s">
        <v>1018</v>
      </c>
      <c r="D862" s="20" t="s">
        <v>1019</v>
      </c>
      <c r="E862" s="58" t="s">
        <v>1018</v>
      </c>
      <c r="F862" s="20" t="s">
        <v>1019</v>
      </c>
    </row>
    <row r="863" spans="1:6" x14ac:dyDescent="0.15">
      <c r="A863" s="15" t="s">
        <v>1873</v>
      </c>
      <c r="B863" s="20" t="s">
        <v>1017</v>
      </c>
      <c r="C863" s="20" t="s">
        <v>1018</v>
      </c>
      <c r="D863" s="20" t="s">
        <v>1019</v>
      </c>
      <c r="E863" s="58" t="s">
        <v>1018</v>
      </c>
      <c r="F863" s="20" t="s">
        <v>1019</v>
      </c>
    </row>
    <row r="864" spans="1:6" ht="30" x14ac:dyDescent="0.15">
      <c r="A864" s="15" t="s">
        <v>1874</v>
      </c>
      <c r="B864" s="20" t="s">
        <v>1017</v>
      </c>
      <c r="C864" s="20" t="s">
        <v>1018</v>
      </c>
      <c r="D864" s="20" t="s">
        <v>1019</v>
      </c>
      <c r="E864" s="58" t="s">
        <v>1018</v>
      </c>
      <c r="F864" s="20" t="s">
        <v>1019</v>
      </c>
    </row>
    <row r="865" spans="1:6" x14ac:dyDescent="0.15">
      <c r="A865" s="45" t="s">
        <v>1875</v>
      </c>
      <c r="B865" s="20" t="s">
        <v>1017</v>
      </c>
      <c r="C865" s="20" t="s">
        <v>1018</v>
      </c>
      <c r="D865" s="20" t="s">
        <v>1019</v>
      </c>
      <c r="E865" s="58" t="s">
        <v>1018</v>
      </c>
      <c r="F865" s="20" t="s">
        <v>1019</v>
      </c>
    </row>
    <row r="866" spans="1:6" x14ac:dyDescent="0.15">
      <c r="A866" s="45" t="s">
        <v>1876</v>
      </c>
      <c r="B866" s="20" t="s">
        <v>1017</v>
      </c>
      <c r="C866" s="20" t="s">
        <v>1018</v>
      </c>
      <c r="D866" s="20" t="s">
        <v>1019</v>
      </c>
      <c r="E866" s="58" t="s">
        <v>1018</v>
      </c>
      <c r="F866" s="20" t="s">
        <v>1019</v>
      </c>
    </row>
    <row r="867" spans="1:6" x14ac:dyDescent="0.15">
      <c r="A867" s="15" t="s">
        <v>1877</v>
      </c>
      <c r="B867" s="20" t="s">
        <v>1017</v>
      </c>
      <c r="C867" s="20" t="s">
        <v>1018</v>
      </c>
      <c r="D867" s="20" t="s">
        <v>1019</v>
      </c>
      <c r="E867" s="58" t="s">
        <v>1018</v>
      </c>
      <c r="F867" s="20" t="s">
        <v>1019</v>
      </c>
    </row>
    <row r="868" spans="1:6" ht="30" x14ac:dyDescent="0.15">
      <c r="A868" s="15" t="s">
        <v>1878</v>
      </c>
      <c r="B868" s="20" t="s">
        <v>1017</v>
      </c>
      <c r="C868" s="20" t="s">
        <v>1018</v>
      </c>
      <c r="D868" s="20" t="s">
        <v>1019</v>
      </c>
      <c r="E868" s="58" t="s">
        <v>1018</v>
      </c>
      <c r="F868" s="20" t="s">
        <v>1019</v>
      </c>
    </row>
    <row r="869" spans="1:6" x14ac:dyDescent="0.15">
      <c r="A869" s="45" t="s">
        <v>1879</v>
      </c>
      <c r="B869" s="20" t="s">
        <v>1017</v>
      </c>
      <c r="C869" s="20" t="s">
        <v>1018</v>
      </c>
      <c r="D869" s="20" t="s">
        <v>1019</v>
      </c>
      <c r="E869" s="58" t="s">
        <v>1018</v>
      </c>
      <c r="F869" s="20" t="s">
        <v>1019</v>
      </c>
    </row>
    <row r="870" spans="1:6" ht="30" x14ac:dyDescent="0.15">
      <c r="A870" s="45" t="s">
        <v>1880</v>
      </c>
      <c r="B870" s="20" t="s">
        <v>1017</v>
      </c>
      <c r="C870" s="20" t="s">
        <v>1018</v>
      </c>
      <c r="D870" s="20" t="s">
        <v>1019</v>
      </c>
      <c r="E870" s="58" t="s">
        <v>1018</v>
      </c>
      <c r="F870" s="20" t="s">
        <v>1019</v>
      </c>
    </row>
    <row r="871" spans="1:6" x14ac:dyDescent="0.15">
      <c r="A871" s="45" t="s">
        <v>1881</v>
      </c>
      <c r="B871" s="20" t="s">
        <v>1017</v>
      </c>
      <c r="C871" s="20" t="s">
        <v>1018</v>
      </c>
      <c r="D871" s="20" t="s">
        <v>1019</v>
      </c>
      <c r="E871" s="58" t="s">
        <v>1018</v>
      </c>
      <c r="F871" s="20" t="s">
        <v>1019</v>
      </c>
    </row>
    <row r="872" spans="1:6" x14ac:dyDescent="0.15">
      <c r="A872" s="15" t="s">
        <v>1882</v>
      </c>
      <c r="B872" s="20" t="s">
        <v>1017</v>
      </c>
      <c r="C872" s="20" t="s">
        <v>1018</v>
      </c>
      <c r="D872" s="20" t="s">
        <v>1019</v>
      </c>
      <c r="E872" s="58" t="s">
        <v>1018</v>
      </c>
      <c r="F872" s="20" t="s">
        <v>1019</v>
      </c>
    </row>
    <row r="873" spans="1:6" x14ac:dyDescent="0.15">
      <c r="A873" s="45" t="s">
        <v>1883</v>
      </c>
      <c r="B873" s="20" t="s">
        <v>1017</v>
      </c>
      <c r="C873" s="20" t="s">
        <v>1018</v>
      </c>
      <c r="D873" s="20" t="s">
        <v>1019</v>
      </c>
      <c r="E873" s="58" t="s">
        <v>1018</v>
      </c>
      <c r="F873" s="20" t="s">
        <v>1019</v>
      </c>
    </row>
    <row r="874" spans="1:6" ht="30" x14ac:dyDescent="0.15">
      <c r="A874" s="45" t="s">
        <v>1884</v>
      </c>
      <c r="B874" s="20" t="s">
        <v>1017</v>
      </c>
      <c r="C874" s="20" t="s">
        <v>1018</v>
      </c>
      <c r="D874" s="20" t="s">
        <v>1019</v>
      </c>
      <c r="E874" s="58" t="s">
        <v>1018</v>
      </c>
      <c r="F874" s="20" t="s">
        <v>1019</v>
      </c>
    </row>
    <row r="875" spans="1:6" x14ac:dyDescent="0.15">
      <c r="A875" s="15" t="s">
        <v>1885</v>
      </c>
      <c r="B875" s="20" t="s">
        <v>1017</v>
      </c>
      <c r="C875" s="20" t="s">
        <v>1018</v>
      </c>
      <c r="D875" s="20" t="s">
        <v>1019</v>
      </c>
      <c r="E875" s="58" t="s">
        <v>1018</v>
      </c>
      <c r="F875" s="20" t="s">
        <v>1019</v>
      </c>
    </row>
    <row r="876" spans="1:6" x14ac:dyDescent="0.15">
      <c r="A876" s="45" t="s">
        <v>1886</v>
      </c>
      <c r="B876" s="20" t="s">
        <v>1017</v>
      </c>
      <c r="C876" s="20" t="s">
        <v>1018</v>
      </c>
      <c r="D876" s="20" t="s">
        <v>1019</v>
      </c>
      <c r="E876" s="58" t="s">
        <v>1018</v>
      </c>
      <c r="F876" s="20" t="s">
        <v>1019</v>
      </c>
    </row>
    <row r="877" spans="1:6" x14ac:dyDescent="0.15">
      <c r="A877" s="45" t="s">
        <v>1887</v>
      </c>
      <c r="B877" s="20" t="s">
        <v>1017</v>
      </c>
      <c r="C877" s="20" t="s">
        <v>1018</v>
      </c>
      <c r="D877" s="20" t="s">
        <v>1019</v>
      </c>
      <c r="E877" s="58" t="s">
        <v>1018</v>
      </c>
      <c r="F877" s="20" t="s">
        <v>1019</v>
      </c>
    </row>
    <row r="878" spans="1:6" ht="30" x14ac:dyDescent="0.15">
      <c r="A878" s="45" t="s">
        <v>1888</v>
      </c>
      <c r="B878" s="20" t="s">
        <v>1017</v>
      </c>
      <c r="C878" s="20" t="s">
        <v>1018</v>
      </c>
      <c r="D878" s="20" t="s">
        <v>1019</v>
      </c>
      <c r="E878" s="58" t="s">
        <v>1018</v>
      </c>
      <c r="F878" s="20" t="s">
        <v>1019</v>
      </c>
    </row>
    <row r="879" spans="1:6" x14ac:dyDescent="0.15">
      <c r="A879" s="15" t="s">
        <v>1889</v>
      </c>
      <c r="B879" s="20" t="s">
        <v>1017</v>
      </c>
      <c r="C879" s="20" t="s">
        <v>1018</v>
      </c>
      <c r="D879" s="20" t="s">
        <v>1019</v>
      </c>
      <c r="E879" s="58" t="s">
        <v>1018</v>
      </c>
      <c r="F879" s="20" t="s">
        <v>1019</v>
      </c>
    </row>
    <row r="880" spans="1:6" x14ac:dyDescent="0.15">
      <c r="A880" s="15" t="s">
        <v>1890</v>
      </c>
      <c r="B880" s="20" t="s">
        <v>1017</v>
      </c>
      <c r="C880" s="20" t="s">
        <v>1018</v>
      </c>
      <c r="D880" s="20" t="s">
        <v>1019</v>
      </c>
      <c r="E880" s="58" t="s">
        <v>1018</v>
      </c>
      <c r="F880" s="20" t="s">
        <v>1019</v>
      </c>
    </row>
    <row r="881" spans="1:6" ht="45" x14ac:dyDescent="0.15">
      <c r="A881" s="15" t="s">
        <v>1891</v>
      </c>
      <c r="B881" s="20" t="s">
        <v>1017</v>
      </c>
      <c r="C881" s="20" t="s">
        <v>1018</v>
      </c>
      <c r="D881" s="20" t="s">
        <v>1019</v>
      </c>
      <c r="E881" s="58" t="s">
        <v>1018</v>
      </c>
      <c r="F881" s="20" t="s">
        <v>1019</v>
      </c>
    </row>
    <row r="882" spans="1:6" x14ac:dyDescent="0.15">
      <c r="A882" s="45" t="s">
        <v>1892</v>
      </c>
      <c r="B882" s="20" t="s">
        <v>1017</v>
      </c>
      <c r="C882" s="20" t="s">
        <v>1018</v>
      </c>
      <c r="D882" s="20" t="s">
        <v>1019</v>
      </c>
      <c r="E882" s="58" t="s">
        <v>1018</v>
      </c>
      <c r="F882" s="20" t="s">
        <v>1019</v>
      </c>
    </row>
    <row r="883" spans="1:6" x14ac:dyDescent="0.15">
      <c r="A883" s="45" t="s">
        <v>1893</v>
      </c>
      <c r="B883" s="20" t="s">
        <v>1017</v>
      </c>
      <c r="C883" s="20" t="s">
        <v>1018</v>
      </c>
      <c r="D883" s="20" t="s">
        <v>1019</v>
      </c>
      <c r="E883" s="58" t="s">
        <v>1018</v>
      </c>
      <c r="F883" s="20" t="s">
        <v>1019</v>
      </c>
    </row>
    <row r="884" spans="1:6" x14ac:dyDescent="0.15">
      <c r="A884" s="15" t="s">
        <v>1894</v>
      </c>
      <c r="B884" s="20" t="s">
        <v>1017</v>
      </c>
      <c r="C884" s="20" t="s">
        <v>1018</v>
      </c>
      <c r="D884" s="20" t="s">
        <v>1019</v>
      </c>
      <c r="E884" s="58" t="s">
        <v>1018</v>
      </c>
      <c r="F884" s="20" t="s">
        <v>1019</v>
      </c>
    </row>
    <row r="885" spans="1:6" ht="30" x14ac:dyDescent="0.15">
      <c r="A885" s="15" t="s">
        <v>1895</v>
      </c>
      <c r="B885" s="20" t="s">
        <v>1017</v>
      </c>
      <c r="C885" s="20" t="s">
        <v>1018</v>
      </c>
      <c r="D885" s="20" t="s">
        <v>1019</v>
      </c>
      <c r="E885" s="58" t="s">
        <v>1018</v>
      </c>
      <c r="F885" s="20" t="s">
        <v>1019</v>
      </c>
    </row>
    <row r="886" spans="1:6" ht="30" x14ac:dyDescent="0.15">
      <c r="A886" s="15" t="s">
        <v>1896</v>
      </c>
      <c r="B886" s="20" t="s">
        <v>1017</v>
      </c>
      <c r="C886" s="20" t="s">
        <v>1018</v>
      </c>
      <c r="D886" s="20" t="s">
        <v>1019</v>
      </c>
      <c r="E886" s="58" t="s">
        <v>1018</v>
      </c>
      <c r="F886" s="20" t="s">
        <v>1019</v>
      </c>
    </row>
    <row r="887" spans="1:6" ht="30" x14ac:dyDescent="0.15">
      <c r="A887" s="45" t="s">
        <v>1897</v>
      </c>
      <c r="B887" s="20" t="s">
        <v>1017</v>
      </c>
      <c r="C887" s="20" t="s">
        <v>1018</v>
      </c>
      <c r="D887" s="20" t="s">
        <v>1019</v>
      </c>
      <c r="E887" s="58" t="s">
        <v>1018</v>
      </c>
      <c r="F887" s="20" t="s">
        <v>1019</v>
      </c>
    </row>
    <row r="888" spans="1:6" ht="30" x14ac:dyDescent="0.15">
      <c r="A888" s="45" t="s">
        <v>1898</v>
      </c>
      <c r="B888" s="20" t="s">
        <v>1017</v>
      </c>
      <c r="C888" s="20" t="s">
        <v>1018</v>
      </c>
      <c r="D888" s="20" t="s">
        <v>1019</v>
      </c>
      <c r="E888" s="58" t="s">
        <v>1018</v>
      </c>
      <c r="F888" s="20" t="s">
        <v>1019</v>
      </c>
    </row>
    <row r="889" spans="1:6" ht="30" x14ac:dyDescent="0.15">
      <c r="A889" s="45" t="s">
        <v>1899</v>
      </c>
      <c r="B889" s="20" t="s">
        <v>1017</v>
      </c>
      <c r="C889" s="20" t="s">
        <v>1018</v>
      </c>
      <c r="D889" s="20" t="s">
        <v>1019</v>
      </c>
      <c r="E889" s="58" t="s">
        <v>1018</v>
      </c>
      <c r="F889" s="20" t="s">
        <v>1019</v>
      </c>
    </row>
    <row r="890" spans="1:6" ht="30" x14ac:dyDescent="0.15">
      <c r="A890" s="45" t="s">
        <v>1900</v>
      </c>
      <c r="B890" s="20" t="s">
        <v>1017</v>
      </c>
      <c r="C890" s="20" t="s">
        <v>1018</v>
      </c>
      <c r="D890" s="20" t="s">
        <v>1019</v>
      </c>
      <c r="E890" s="58" t="s">
        <v>1018</v>
      </c>
      <c r="F890" s="20" t="s">
        <v>1019</v>
      </c>
    </row>
    <row r="891" spans="1:6" ht="30" x14ac:dyDescent="0.15">
      <c r="A891" s="15" t="s">
        <v>1901</v>
      </c>
      <c r="B891" s="20" t="s">
        <v>1017</v>
      </c>
      <c r="C891" s="20" t="s">
        <v>1018</v>
      </c>
      <c r="D891" s="20" t="s">
        <v>1019</v>
      </c>
      <c r="E891" s="58" t="s">
        <v>1018</v>
      </c>
      <c r="F891" s="20" t="s">
        <v>1019</v>
      </c>
    </row>
    <row r="892" spans="1:6" x14ac:dyDescent="0.15">
      <c r="A892" s="45" t="s">
        <v>1902</v>
      </c>
      <c r="B892" s="20" t="s">
        <v>1017</v>
      </c>
      <c r="C892" s="20" t="s">
        <v>1018</v>
      </c>
      <c r="D892" s="20" t="s">
        <v>1019</v>
      </c>
      <c r="E892" s="58" t="s">
        <v>1018</v>
      </c>
      <c r="F892" s="20" t="s">
        <v>1019</v>
      </c>
    </row>
    <row r="893" spans="1:6" x14ac:dyDescent="0.15">
      <c r="A893" s="45" t="s">
        <v>1903</v>
      </c>
      <c r="B893" s="20" t="s">
        <v>1017</v>
      </c>
      <c r="C893" s="20" t="s">
        <v>1018</v>
      </c>
      <c r="D893" s="20" t="s">
        <v>1019</v>
      </c>
      <c r="E893" s="58" t="s">
        <v>1018</v>
      </c>
      <c r="F893" s="20" t="s">
        <v>1019</v>
      </c>
    </row>
    <row r="894" spans="1:6" x14ac:dyDescent="0.15">
      <c r="A894" s="45" t="s">
        <v>1904</v>
      </c>
      <c r="B894" s="20" t="s">
        <v>1017</v>
      </c>
      <c r="C894" s="20" t="s">
        <v>1018</v>
      </c>
      <c r="D894" s="20" t="s">
        <v>1019</v>
      </c>
      <c r="E894" s="58" t="s">
        <v>1018</v>
      </c>
      <c r="F894" s="20" t="s">
        <v>1019</v>
      </c>
    </row>
    <row r="895" spans="1:6" ht="30" x14ac:dyDescent="0.15">
      <c r="A895" s="45" t="s">
        <v>1905</v>
      </c>
      <c r="B895" s="20" t="s">
        <v>1017</v>
      </c>
      <c r="C895" s="20" t="s">
        <v>1018</v>
      </c>
      <c r="D895" s="20" t="s">
        <v>1019</v>
      </c>
      <c r="E895" s="45" t="s">
        <v>1018</v>
      </c>
      <c r="F895" s="20" t="s">
        <v>1019</v>
      </c>
    </row>
    <row r="896" spans="1:6" x14ac:dyDescent="0.15">
      <c r="A896" s="45" t="s">
        <v>1906</v>
      </c>
      <c r="B896" s="20" t="s">
        <v>1017</v>
      </c>
      <c r="C896" s="20" t="s">
        <v>1018</v>
      </c>
      <c r="D896" s="20" t="s">
        <v>1019</v>
      </c>
      <c r="E896" s="58" t="s">
        <v>1018</v>
      </c>
      <c r="F896" s="20" t="s">
        <v>1019</v>
      </c>
    </row>
    <row r="897" spans="1:6" x14ac:dyDescent="0.15">
      <c r="A897" s="15" t="s">
        <v>1907</v>
      </c>
      <c r="B897" s="20" t="s">
        <v>1017</v>
      </c>
      <c r="C897" s="20" t="s">
        <v>1018</v>
      </c>
      <c r="D897" s="20" t="s">
        <v>1019</v>
      </c>
      <c r="E897" s="58" t="s">
        <v>1018</v>
      </c>
      <c r="F897" s="20" t="s">
        <v>1019</v>
      </c>
    </row>
    <row r="898" spans="1:6" ht="30" x14ac:dyDescent="0.15">
      <c r="A898" s="45" t="s">
        <v>1908</v>
      </c>
      <c r="B898" s="20" t="s">
        <v>1017</v>
      </c>
      <c r="C898" s="20" t="s">
        <v>1018</v>
      </c>
      <c r="D898" s="20" t="s">
        <v>1019</v>
      </c>
      <c r="E898" s="58" t="s">
        <v>1018</v>
      </c>
      <c r="F898" s="20" t="s">
        <v>1019</v>
      </c>
    </row>
    <row r="899" spans="1:6" x14ac:dyDescent="0.15">
      <c r="A899" s="45" t="s">
        <v>1909</v>
      </c>
      <c r="B899" s="20" t="s">
        <v>1017</v>
      </c>
      <c r="C899" s="20" t="s">
        <v>1018</v>
      </c>
      <c r="D899" s="20" t="s">
        <v>1019</v>
      </c>
      <c r="E899" s="58" t="s">
        <v>1018</v>
      </c>
      <c r="F899" s="20" t="s">
        <v>1019</v>
      </c>
    </row>
    <row r="900" spans="1:6" ht="45" x14ac:dyDescent="0.15">
      <c r="A900" s="45" t="s">
        <v>1910</v>
      </c>
      <c r="B900" s="20" t="s">
        <v>1017</v>
      </c>
      <c r="C900" s="20" t="s">
        <v>1018</v>
      </c>
      <c r="D900" s="20" t="s">
        <v>1019</v>
      </c>
      <c r="E900" s="58" t="s">
        <v>1018</v>
      </c>
      <c r="F900" s="20" t="s">
        <v>1019</v>
      </c>
    </row>
    <row r="901" spans="1:6" x14ac:dyDescent="0.15">
      <c r="A901" s="45" t="s">
        <v>1911</v>
      </c>
      <c r="B901" s="20" t="s">
        <v>1017</v>
      </c>
      <c r="C901" s="20" t="s">
        <v>1018</v>
      </c>
      <c r="D901" s="20" t="s">
        <v>1019</v>
      </c>
      <c r="E901" s="58" t="s">
        <v>1018</v>
      </c>
      <c r="F901" s="20" t="s">
        <v>1019</v>
      </c>
    </row>
    <row r="902" spans="1:6" ht="30" x14ac:dyDescent="0.15">
      <c r="A902" s="45" t="s">
        <v>1912</v>
      </c>
      <c r="B902" s="20" t="s">
        <v>1017</v>
      </c>
      <c r="C902" s="20" t="s">
        <v>1018</v>
      </c>
      <c r="D902" s="20" t="s">
        <v>1019</v>
      </c>
      <c r="E902" s="58" t="s">
        <v>1018</v>
      </c>
      <c r="F902" s="20" t="s">
        <v>1019</v>
      </c>
    </row>
    <row r="903" spans="1:6" ht="30" x14ac:dyDescent="0.15">
      <c r="A903" s="45" t="s">
        <v>1913</v>
      </c>
      <c r="B903" s="20" t="s">
        <v>1017</v>
      </c>
      <c r="C903" s="20" t="s">
        <v>1018</v>
      </c>
      <c r="D903" s="20" t="s">
        <v>1019</v>
      </c>
      <c r="E903" s="58" t="s">
        <v>1018</v>
      </c>
      <c r="F903" s="20" t="s">
        <v>1019</v>
      </c>
    </row>
    <row r="904" spans="1:6" ht="30" x14ac:dyDescent="0.15">
      <c r="A904" s="45" t="s">
        <v>1914</v>
      </c>
      <c r="B904" s="20" t="s">
        <v>1017</v>
      </c>
      <c r="C904" s="20" t="s">
        <v>1018</v>
      </c>
      <c r="D904" s="20" t="s">
        <v>1019</v>
      </c>
      <c r="E904" s="58" t="s">
        <v>1018</v>
      </c>
      <c r="F904" s="20" t="s">
        <v>1019</v>
      </c>
    </row>
    <row r="905" spans="1:6" x14ac:dyDescent="0.15">
      <c r="A905" s="45" t="s">
        <v>1915</v>
      </c>
      <c r="B905" s="20" t="s">
        <v>1017</v>
      </c>
      <c r="C905" s="20" t="s">
        <v>1018</v>
      </c>
      <c r="D905" s="20" t="s">
        <v>1019</v>
      </c>
      <c r="E905" s="58" t="s">
        <v>1018</v>
      </c>
      <c r="F905" s="20" t="s">
        <v>1019</v>
      </c>
    </row>
    <row r="906" spans="1:6" x14ac:dyDescent="0.15">
      <c r="A906" s="45" t="s">
        <v>1916</v>
      </c>
      <c r="B906" s="20" t="s">
        <v>1017</v>
      </c>
      <c r="C906" s="20" t="s">
        <v>1018</v>
      </c>
      <c r="D906" s="20" t="s">
        <v>1019</v>
      </c>
      <c r="E906" s="58" t="s">
        <v>1018</v>
      </c>
      <c r="F906" s="20" t="s">
        <v>1019</v>
      </c>
    </row>
    <row r="907" spans="1:6" x14ac:dyDescent="0.15">
      <c r="A907" s="45" t="s">
        <v>1917</v>
      </c>
      <c r="B907" s="20" t="s">
        <v>1017</v>
      </c>
      <c r="C907" s="20" t="s">
        <v>1018</v>
      </c>
      <c r="D907" s="20" t="s">
        <v>1019</v>
      </c>
      <c r="E907" s="58" t="s">
        <v>1018</v>
      </c>
      <c r="F907" s="20" t="s">
        <v>1019</v>
      </c>
    </row>
    <row r="908" spans="1:6" ht="30" x14ac:dyDescent="0.15">
      <c r="A908" s="45" t="s">
        <v>1918</v>
      </c>
      <c r="B908" s="20" t="s">
        <v>1017</v>
      </c>
      <c r="C908" s="20" t="s">
        <v>1018</v>
      </c>
      <c r="D908" s="20" t="s">
        <v>1019</v>
      </c>
      <c r="E908" s="45" t="s">
        <v>1018</v>
      </c>
      <c r="F908" s="20" t="s">
        <v>1019</v>
      </c>
    </row>
    <row r="909" spans="1:6" ht="30" x14ac:dyDescent="0.15">
      <c r="A909" s="45" t="s">
        <v>1919</v>
      </c>
      <c r="B909" s="20" t="s">
        <v>1017</v>
      </c>
      <c r="C909" s="20" t="s">
        <v>1018</v>
      </c>
      <c r="D909" s="20" t="s">
        <v>1019</v>
      </c>
      <c r="E909" s="45" t="s">
        <v>1018</v>
      </c>
      <c r="F909" s="20" t="s">
        <v>1019</v>
      </c>
    </row>
    <row r="910" spans="1:6" ht="30" x14ac:dyDescent="0.15">
      <c r="A910" s="45" t="s">
        <v>1920</v>
      </c>
      <c r="B910" s="20" t="s">
        <v>1017</v>
      </c>
      <c r="C910" s="20" t="s">
        <v>1018</v>
      </c>
      <c r="D910" s="20" t="s">
        <v>1019</v>
      </c>
      <c r="E910" s="45" t="s">
        <v>1018</v>
      </c>
      <c r="F910" s="20" t="s">
        <v>1019</v>
      </c>
    </row>
    <row r="911" spans="1:6" ht="45" x14ac:dyDescent="0.15">
      <c r="A911" s="45" t="s">
        <v>1921</v>
      </c>
      <c r="B911" s="20" t="s">
        <v>1017</v>
      </c>
      <c r="C911" s="20" t="s">
        <v>1018</v>
      </c>
      <c r="D911" s="20" t="s">
        <v>1019</v>
      </c>
      <c r="E911" s="45" t="s">
        <v>1018</v>
      </c>
      <c r="F911" s="20" t="s">
        <v>1019</v>
      </c>
    </row>
    <row r="912" spans="1:6" x14ac:dyDescent="0.15">
      <c r="A912" s="45" t="s">
        <v>1922</v>
      </c>
      <c r="B912" s="20" t="s">
        <v>1017</v>
      </c>
      <c r="C912" s="20" t="s">
        <v>1018</v>
      </c>
      <c r="D912" s="20" t="s">
        <v>1019</v>
      </c>
      <c r="E912" s="58" t="s">
        <v>1018</v>
      </c>
      <c r="F912" s="20" t="s">
        <v>1019</v>
      </c>
    </row>
    <row r="913" spans="1:6" ht="30" x14ac:dyDescent="0.15">
      <c r="A913" s="15" t="s">
        <v>1923</v>
      </c>
      <c r="B913" s="20" t="s">
        <v>1017</v>
      </c>
      <c r="C913" s="20" t="s">
        <v>1018</v>
      </c>
      <c r="D913" s="20" t="s">
        <v>1019</v>
      </c>
      <c r="E913" s="58" t="s">
        <v>1018</v>
      </c>
      <c r="F913" s="20" t="s">
        <v>1019</v>
      </c>
    </row>
    <row r="914" spans="1:6" ht="45" x14ac:dyDescent="0.15">
      <c r="A914" s="15" t="s">
        <v>1924</v>
      </c>
      <c r="B914" s="20" t="s">
        <v>1017</v>
      </c>
      <c r="C914" s="20" t="s">
        <v>1018</v>
      </c>
      <c r="D914" s="20" t="s">
        <v>1019</v>
      </c>
      <c r="E914" s="58" t="s">
        <v>1018</v>
      </c>
      <c r="F914" s="20" t="s">
        <v>1019</v>
      </c>
    </row>
    <row r="915" spans="1:6" x14ac:dyDescent="0.15">
      <c r="A915" s="45" t="s">
        <v>1925</v>
      </c>
      <c r="B915" s="20" t="s">
        <v>1017</v>
      </c>
      <c r="C915" s="20" t="s">
        <v>1018</v>
      </c>
      <c r="D915" s="20" t="s">
        <v>1019</v>
      </c>
      <c r="E915" s="58" t="s">
        <v>1018</v>
      </c>
      <c r="F915" s="20" t="s">
        <v>1019</v>
      </c>
    </row>
    <row r="916" spans="1:6" x14ac:dyDescent="0.15">
      <c r="A916" s="45" t="s">
        <v>1926</v>
      </c>
      <c r="B916" s="20" t="s">
        <v>1017</v>
      </c>
      <c r="C916" s="20" t="s">
        <v>1018</v>
      </c>
      <c r="D916" s="20" t="s">
        <v>1019</v>
      </c>
      <c r="E916" s="58" t="s">
        <v>1018</v>
      </c>
      <c r="F916" s="20" t="s">
        <v>1019</v>
      </c>
    </row>
    <row r="917" spans="1:6" x14ac:dyDescent="0.15">
      <c r="A917" s="45" t="s">
        <v>1927</v>
      </c>
      <c r="B917" s="20" t="s">
        <v>1017</v>
      </c>
      <c r="C917" s="20" t="s">
        <v>1018</v>
      </c>
      <c r="D917" s="20" t="s">
        <v>1019</v>
      </c>
      <c r="E917" s="58" t="s">
        <v>1018</v>
      </c>
      <c r="F917" s="20" t="s">
        <v>1019</v>
      </c>
    </row>
    <row r="918" spans="1:6" x14ac:dyDescent="0.15">
      <c r="A918" s="45" t="s">
        <v>1928</v>
      </c>
      <c r="B918" s="20" t="s">
        <v>1017</v>
      </c>
      <c r="C918" s="20" t="s">
        <v>1018</v>
      </c>
      <c r="D918" s="20" t="s">
        <v>1019</v>
      </c>
      <c r="E918" s="58" t="s">
        <v>1018</v>
      </c>
      <c r="F918" s="20" t="s">
        <v>1019</v>
      </c>
    </row>
    <row r="919" spans="1:6" x14ac:dyDescent="0.15">
      <c r="A919" s="45" t="s">
        <v>1929</v>
      </c>
      <c r="B919" s="20" t="s">
        <v>1017</v>
      </c>
      <c r="C919" s="20" t="s">
        <v>1018</v>
      </c>
      <c r="D919" s="20" t="s">
        <v>1019</v>
      </c>
      <c r="E919" s="58" t="s">
        <v>1018</v>
      </c>
      <c r="F919" s="20" t="s">
        <v>1019</v>
      </c>
    </row>
    <row r="920" spans="1:6" x14ac:dyDescent="0.15">
      <c r="A920" s="45" t="s">
        <v>1930</v>
      </c>
      <c r="B920" s="20" t="s">
        <v>1017</v>
      </c>
      <c r="C920" s="20" t="s">
        <v>1018</v>
      </c>
      <c r="D920" s="20" t="s">
        <v>1019</v>
      </c>
      <c r="E920" s="58" t="s">
        <v>1018</v>
      </c>
      <c r="F920" s="20" t="s">
        <v>1019</v>
      </c>
    </row>
    <row r="921" spans="1:6" x14ac:dyDescent="0.15">
      <c r="A921" s="45" t="s">
        <v>1931</v>
      </c>
      <c r="B921" s="20" t="s">
        <v>1017</v>
      </c>
      <c r="C921" s="20" t="s">
        <v>1018</v>
      </c>
      <c r="D921" s="20" t="s">
        <v>1019</v>
      </c>
      <c r="E921" s="58" t="s">
        <v>1018</v>
      </c>
      <c r="F921" s="20" t="s">
        <v>1019</v>
      </c>
    </row>
    <row r="922" spans="1:6" ht="30" x14ac:dyDescent="0.15">
      <c r="A922" s="45" t="s">
        <v>1932</v>
      </c>
      <c r="B922" s="20" t="s">
        <v>1017</v>
      </c>
      <c r="C922" s="20" t="s">
        <v>1018</v>
      </c>
      <c r="D922" s="20" t="s">
        <v>1019</v>
      </c>
      <c r="E922" s="58" t="s">
        <v>1018</v>
      </c>
      <c r="F922" s="20" t="s">
        <v>1019</v>
      </c>
    </row>
    <row r="923" spans="1:6" x14ac:dyDescent="0.15">
      <c r="A923" s="45" t="s">
        <v>1933</v>
      </c>
      <c r="B923" s="20" t="s">
        <v>1017</v>
      </c>
      <c r="C923" s="20" t="s">
        <v>1018</v>
      </c>
      <c r="D923" s="20" t="s">
        <v>1019</v>
      </c>
      <c r="E923" s="58" t="s">
        <v>1018</v>
      </c>
      <c r="F923" s="20" t="s">
        <v>1019</v>
      </c>
    </row>
    <row r="924" spans="1:6" x14ac:dyDescent="0.15">
      <c r="A924" s="45" t="s">
        <v>1934</v>
      </c>
      <c r="B924" s="20" t="s">
        <v>1017</v>
      </c>
      <c r="C924" s="20" t="s">
        <v>1018</v>
      </c>
      <c r="D924" s="20" t="s">
        <v>1019</v>
      </c>
      <c r="E924" s="58" t="s">
        <v>1018</v>
      </c>
      <c r="F924" s="20" t="s">
        <v>1019</v>
      </c>
    </row>
    <row r="925" spans="1:6" ht="30" x14ac:dyDescent="0.15">
      <c r="A925" s="15" t="s">
        <v>1935</v>
      </c>
      <c r="B925" s="20" t="s">
        <v>1017</v>
      </c>
      <c r="C925" s="20" t="s">
        <v>1018</v>
      </c>
      <c r="D925" s="20" t="s">
        <v>1019</v>
      </c>
      <c r="E925" s="58" t="s">
        <v>1018</v>
      </c>
      <c r="F925" s="20" t="s">
        <v>1019</v>
      </c>
    </row>
    <row r="926" spans="1:6" x14ac:dyDescent="0.15">
      <c r="A926" s="15" t="s">
        <v>1936</v>
      </c>
      <c r="B926" s="20" t="s">
        <v>1017</v>
      </c>
      <c r="C926" s="20" t="s">
        <v>1018</v>
      </c>
      <c r="D926" s="20" t="s">
        <v>1019</v>
      </c>
      <c r="E926" s="58" t="s">
        <v>1018</v>
      </c>
      <c r="F926" s="20" t="s">
        <v>1019</v>
      </c>
    </row>
    <row r="927" spans="1:6" x14ac:dyDescent="0.15">
      <c r="A927" s="45" t="s">
        <v>1937</v>
      </c>
      <c r="B927" s="20" t="s">
        <v>1017</v>
      </c>
      <c r="C927" s="20" t="s">
        <v>1018</v>
      </c>
      <c r="D927" s="20" t="s">
        <v>1019</v>
      </c>
      <c r="E927" s="58" t="s">
        <v>1018</v>
      </c>
      <c r="F927" s="20" t="s">
        <v>1019</v>
      </c>
    </row>
    <row r="928" spans="1:6" ht="30" x14ac:dyDescent="0.15">
      <c r="A928" s="45" t="s">
        <v>1938</v>
      </c>
      <c r="B928" s="20" t="s">
        <v>1017</v>
      </c>
      <c r="C928" s="20" t="s">
        <v>1018</v>
      </c>
      <c r="D928" s="20" t="s">
        <v>1019</v>
      </c>
      <c r="E928" s="58" t="s">
        <v>1018</v>
      </c>
      <c r="F928" s="20" t="s">
        <v>1019</v>
      </c>
    </row>
    <row r="929" spans="1:6" x14ac:dyDescent="0.15">
      <c r="A929" s="45" t="s">
        <v>1939</v>
      </c>
      <c r="B929" s="20" t="s">
        <v>1017</v>
      </c>
      <c r="C929" s="20" t="s">
        <v>1018</v>
      </c>
      <c r="D929" s="20" t="s">
        <v>1019</v>
      </c>
      <c r="E929" s="58" t="s">
        <v>1018</v>
      </c>
      <c r="F929" s="20" t="s">
        <v>1019</v>
      </c>
    </row>
    <row r="930" spans="1:6" x14ac:dyDescent="0.15">
      <c r="A930" s="15" t="s">
        <v>1940</v>
      </c>
      <c r="B930" s="20" t="s">
        <v>1017</v>
      </c>
      <c r="C930" s="20" t="s">
        <v>1018</v>
      </c>
      <c r="D930" s="20" t="s">
        <v>1019</v>
      </c>
      <c r="E930" s="58" t="s">
        <v>1018</v>
      </c>
      <c r="F930" s="20" t="s">
        <v>1019</v>
      </c>
    </row>
    <row r="931" spans="1:6" x14ac:dyDescent="0.15">
      <c r="A931" s="45" t="s">
        <v>1941</v>
      </c>
      <c r="B931" s="20" t="s">
        <v>1017</v>
      </c>
      <c r="C931" s="20" t="s">
        <v>1018</v>
      </c>
      <c r="D931" s="20" t="s">
        <v>1019</v>
      </c>
      <c r="E931" s="58" t="s">
        <v>1018</v>
      </c>
      <c r="F931" s="20" t="s">
        <v>1019</v>
      </c>
    </row>
    <row r="932" spans="1:6" ht="30" x14ac:dyDescent="0.15">
      <c r="A932" s="45" t="s">
        <v>1942</v>
      </c>
      <c r="B932" s="20" t="s">
        <v>1017</v>
      </c>
      <c r="C932" s="20" t="s">
        <v>1018</v>
      </c>
      <c r="D932" s="20" t="s">
        <v>1019</v>
      </c>
      <c r="E932" s="58" t="s">
        <v>1018</v>
      </c>
      <c r="F932" s="20" t="s">
        <v>1019</v>
      </c>
    </row>
    <row r="933" spans="1:6" ht="30" x14ac:dyDescent="0.15">
      <c r="A933" s="45" t="s">
        <v>1943</v>
      </c>
      <c r="B933" s="20" t="s">
        <v>1017</v>
      </c>
      <c r="C933" s="20" t="s">
        <v>1018</v>
      </c>
      <c r="D933" s="20" t="s">
        <v>1019</v>
      </c>
      <c r="E933" s="58" t="s">
        <v>1018</v>
      </c>
      <c r="F933" s="20" t="s">
        <v>1019</v>
      </c>
    </row>
    <row r="934" spans="1:6" x14ac:dyDescent="0.15">
      <c r="A934" s="45" t="s">
        <v>1944</v>
      </c>
      <c r="B934" s="20" t="s">
        <v>1017</v>
      </c>
      <c r="C934" s="20" t="s">
        <v>1018</v>
      </c>
      <c r="D934" s="20" t="s">
        <v>1019</v>
      </c>
      <c r="E934" s="58" t="s">
        <v>1018</v>
      </c>
      <c r="F934" s="20" t="s">
        <v>1019</v>
      </c>
    </row>
    <row r="935" spans="1:6" x14ac:dyDescent="0.15">
      <c r="A935" s="45" t="s">
        <v>1945</v>
      </c>
      <c r="B935" s="20" t="s">
        <v>1017</v>
      </c>
      <c r="C935" s="20" t="s">
        <v>1018</v>
      </c>
      <c r="D935" s="20" t="s">
        <v>1019</v>
      </c>
      <c r="E935" s="58" t="s">
        <v>1018</v>
      </c>
      <c r="F935" s="20" t="s">
        <v>1019</v>
      </c>
    </row>
    <row r="936" spans="1:6" x14ac:dyDescent="0.15">
      <c r="A936" s="45" t="s">
        <v>1946</v>
      </c>
      <c r="B936" s="20" t="s">
        <v>1017</v>
      </c>
      <c r="C936" s="20" t="s">
        <v>1018</v>
      </c>
      <c r="D936" s="20" t="s">
        <v>1019</v>
      </c>
      <c r="E936" s="58" t="s">
        <v>1018</v>
      </c>
      <c r="F936" s="20" t="s">
        <v>1019</v>
      </c>
    </row>
    <row r="937" spans="1:6" ht="30" x14ac:dyDescent="0.15">
      <c r="A937" s="45" t="s">
        <v>1947</v>
      </c>
      <c r="B937" s="20" t="s">
        <v>1017</v>
      </c>
      <c r="C937" s="20" t="s">
        <v>1018</v>
      </c>
      <c r="D937" s="20" t="s">
        <v>1019</v>
      </c>
      <c r="E937" s="58" t="s">
        <v>1018</v>
      </c>
      <c r="F937" s="20" t="s">
        <v>1019</v>
      </c>
    </row>
    <row r="938" spans="1:6" x14ac:dyDescent="0.15">
      <c r="A938" s="45" t="s">
        <v>1948</v>
      </c>
      <c r="B938" s="20" t="s">
        <v>1017</v>
      </c>
      <c r="C938" s="20" t="s">
        <v>1018</v>
      </c>
      <c r="D938" s="20" t="s">
        <v>1019</v>
      </c>
      <c r="E938" s="58" t="s">
        <v>1018</v>
      </c>
      <c r="F938" s="20" t="s">
        <v>1019</v>
      </c>
    </row>
    <row r="939" spans="1:6" x14ac:dyDescent="0.15">
      <c r="A939" s="45" t="s">
        <v>1949</v>
      </c>
      <c r="B939" s="20" t="s">
        <v>1017</v>
      </c>
      <c r="C939" s="20" t="s">
        <v>1018</v>
      </c>
      <c r="D939" s="20" t="s">
        <v>1019</v>
      </c>
      <c r="E939" s="58" t="s">
        <v>1018</v>
      </c>
      <c r="F939" s="20" t="s">
        <v>1019</v>
      </c>
    </row>
    <row r="940" spans="1:6" x14ac:dyDescent="0.15">
      <c r="A940" s="45" t="s">
        <v>1950</v>
      </c>
      <c r="B940" s="20" t="s">
        <v>1017</v>
      </c>
      <c r="C940" s="20" t="s">
        <v>1018</v>
      </c>
      <c r="D940" s="20" t="s">
        <v>1019</v>
      </c>
      <c r="E940" s="58" t="s">
        <v>1018</v>
      </c>
      <c r="F940" s="20" t="s">
        <v>1019</v>
      </c>
    </row>
    <row r="941" spans="1:6" x14ac:dyDescent="0.15">
      <c r="A941" s="45" t="s">
        <v>1951</v>
      </c>
      <c r="B941" s="20" t="s">
        <v>1017</v>
      </c>
      <c r="C941" s="20" t="s">
        <v>1018</v>
      </c>
      <c r="D941" s="20" t="s">
        <v>1019</v>
      </c>
      <c r="E941" s="58" t="s">
        <v>1018</v>
      </c>
      <c r="F941" s="20" t="s">
        <v>1019</v>
      </c>
    </row>
    <row r="942" spans="1:6" ht="30" x14ac:dyDescent="0.15">
      <c r="A942" s="15" t="s">
        <v>1952</v>
      </c>
      <c r="B942" s="20" t="s">
        <v>1017</v>
      </c>
      <c r="C942" s="20" t="s">
        <v>1018</v>
      </c>
      <c r="D942" s="20" t="s">
        <v>1019</v>
      </c>
      <c r="E942" s="58" t="s">
        <v>1018</v>
      </c>
      <c r="F942" s="20" t="s">
        <v>1019</v>
      </c>
    </row>
    <row r="943" spans="1:6" ht="30" x14ac:dyDescent="0.15">
      <c r="A943" s="15" t="s">
        <v>1953</v>
      </c>
      <c r="B943" s="20" t="s">
        <v>1017</v>
      </c>
      <c r="C943" s="20" t="s">
        <v>1018</v>
      </c>
      <c r="D943" s="20" t="s">
        <v>1019</v>
      </c>
      <c r="E943" s="58" t="s">
        <v>1018</v>
      </c>
      <c r="F943" s="20" t="s">
        <v>1019</v>
      </c>
    </row>
    <row r="944" spans="1:6" ht="30" x14ac:dyDescent="0.15">
      <c r="A944" s="45" t="s">
        <v>1954</v>
      </c>
      <c r="B944" s="20" t="s">
        <v>1017</v>
      </c>
      <c r="C944" s="20" t="s">
        <v>1018</v>
      </c>
      <c r="D944" s="20" t="s">
        <v>1019</v>
      </c>
      <c r="E944" s="58" t="s">
        <v>1018</v>
      </c>
      <c r="F944" s="20" t="s">
        <v>1019</v>
      </c>
    </row>
    <row r="945" spans="1:6" ht="30" x14ac:dyDescent="0.15">
      <c r="A945" s="45" t="s">
        <v>1955</v>
      </c>
      <c r="B945" s="20" t="s">
        <v>1017</v>
      </c>
      <c r="C945" s="20" t="s">
        <v>1018</v>
      </c>
      <c r="D945" s="20" t="s">
        <v>1019</v>
      </c>
      <c r="E945" s="58" t="s">
        <v>1018</v>
      </c>
      <c r="F945" s="20" t="s">
        <v>1019</v>
      </c>
    </row>
    <row r="946" spans="1:6" ht="30" x14ac:dyDescent="0.15">
      <c r="A946" s="45" t="s">
        <v>1956</v>
      </c>
      <c r="B946" s="20" t="s">
        <v>1017</v>
      </c>
      <c r="C946" s="20" t="s">
        <v>1018</v>
      </c>
      <c r="D946" s="20" t="s">
        <v>1019</v>
      </c>
      <c r="E946" s="58" t="s">
        <v>1018</v>
      </c>
      <c r="F946" s="20" t="s">
        <v>1019</v>
      </c>
    </row>
    <row r="947" spans="1:6" ht="60" x14ac:dyDescent="0.15">
      <c r="A947" s="15" t="s">
        <v>1957</v>
      </c>
      <c r="B947" s="20" t="s">
        <v>1017</v>
      </c>
      <c r="C947" s="20" t="s">
        <v>1018</v>
      </c>
      <c r="D947" s="20" t="s">
        <v>1019</v>
      </c>
      <c r="E947" s="45" t="s">
        <v>1018</v>
      </c>
      <c r="F947" s="20" t="s">
        <v>1019</v>
      </c>
    </row>
    <row r="948" spans="1:6" ht="30" x14ac:dyDescent="0.15">
      <c r="A948" s="15" t="s">
        <v>1958</v>
      </c>
      <c r="B948" s="20" t="s">
        <v>1017</v>
      </c>
      <c r="C948" s="20" t="s">
        <v>1018</v>
      </c>
      <c r="D948" s="20" t="s">
        <v>1019</v>
      </c>
      <c r="E948" s="58" t="s">
        <v>1018</v>
      </c>
      <c r="F948" s="20" t="s">
        <v>1019</v>
      </c>
    </row>
    <row r="949" spans="1:6" x14ac:dyDescent="0.15">
      <c r="A949" s="15" t="s">
        <v>1959</v>
      </c>
      <c r="B949" s="20" t="s">
        <v>1017</v>
      </c>
      <c r="C949" s="20" t="s">
        <v>1018</v>
      </c>
      <c r="D949" s="20" t="s">
        <v>1019</v>
      </c>
      <c r="E949" s="58" t="s">
        <v>1018</v>
      </c>
      <c r="F949" s="20" t="s">
        <v>1019</v>
      </c>
    </row>
    <row r="950" spans="1:6" x14ac:dyDescent="0.15">
      <c r="A950" s="45" t="s">
        <v>1960</v>
      </c>
      <c r="B950" s="20" t="s">
        <v>1017</v>
      </c>
      <c r="C950" s="20" t="s">
        <v>1018</v>
      </c>
      <c r="D950" s="20" t="s">
        <v>1019</v>
      </c>
      <c r="E950" s="58" t="s">
        <v>1018</v>
      </c>
      <c r="F950" s="20" t="s">
        <v>1019</v>
      </c>
    </row>
    <row r="951" spans="1:6" x14ac:dyDescent="0.15">
      <c r="A951" s="45" t="s">
        <v>1961</v>
      </c>
      <c r="B951" s="20" t="s">
        <v>1017</v>
      </c>
      <c r="C951" s="20" t="s">
        <v>1018</v>
      </c>
      <c r="D951" s="20" t="s">
        <v>1019</v>
      </c>
      <c r="E951" s="58" t="s">
        <v>1018</v>
      </c>
      <c r="F951" s="20" t="s">
        <v>1019</v>
      </c>
    </row>
    <row r="952" spans="1:6" x14ac:dyDescent="0.15">
      <c r="A952" s="45" t="s">
        <v>1962</v>
      </c>
      <c r="B952" s="20" t="s">
        <v>1017</v>
      </c>
      <c r="C952" s="20" t="s">
        <v>1018</v>
      </c>
      <c r="D952" s="20" t="s">
        <v>1019</v>
      </c>
      <c r="E952" s="58" t="s">
        <v>1018</v>
      </c>
      <c r="F952" s="20" t="s">
        <v>1019</v>
      </c>
    </row>
    <row r="953" spans="1:6" x14ac:dyDescent="0.15">
      <c r="A953" s="15" t="s">
        <v>1963</v>
      </c>
      <c r="B953" s="20" t="s">
        <v>1017</v>
      </c>
      <c r="C953" s="20" t="s">
        <v>1018</v>
      </c>
      <c r="D953" s="20" t="s">
        <v>1019</v>
      </c>
      <c r="E953" s="58" t="s">
        <v>1018</v>
      </c>
      <c r="F953" s="20" t="s">
        <v>1019</v>
      </c>
    </row>
    <row r="954" spans="1:6" ht="30" x14ac:dyDescent="0.15">
      <c r="A954" s="15" t="s">
        <v>1964</v>
      </c>
      <c r="B954" s="20" t="s">
        <v>1017</v>
      </c>
      <c r="C954" s="20" t="s">
        <v>1018</v>
      </c>
      <c r="D954" s="20" t="s">
        <v>1019</v>
      </c>
      <c r="E954" s="45" t="s">
        <v>1018</v>
      </c>
      <c r="F954" s="20" t="s">
        <v>1019</v>
      </c>
    </row>
    <row r="955" spans="1:6" x14ac:dyDescent="0.15">
      <c r="A955" s="15" t="s">
        <v>1965</v>
      </c>
      <c r="B955" s="20" t="s">
        <v>1017</v>
      </c>
      <c r="C955" s="20" t="s">
        <v>1018</v>
      </c>
      <c r="D955" s="20" t="s">
        <v>1019</v>
      </c>
      <c r="E955" s="58" t="s">
        <v>1018</v>
      </c>
      <c r="F955" s="20" t="s">
        <v>1019</v>
      </c>
    </row>
    <row r="956" spans="1:6" x14ac:dyDescent="0.15">
      <c r="A956" s="15" t="s">
        <v>1966</v>
      </c>
      <c r="B956" s="20" t="s">
        <v>1017</v>
      </c>
      <c r="C956" s="20" t="s">
        <v>1018</v>
      </c>
      <c r="D956" s="20" t="s">
        <v>1019</v>
      </c>
      <c r="E956" s="58" t="s">
        <v>1018</v>
      </c>
      <c r="F956" s="20" t="s">
        <v>1019</v>
      </c>
    </row>
    <row r="957" spans="1:6" x14ac:dyDescent="0.15">
      <c r="A957" s="15" t="s">
        <v>1967</v>
      </c>
      <c r="B957" s="20" t="s">
        <v>1017</v>
      </c>
      <c r="C957" s="20" t="s">
        <v>1018</v>
      </c>
      <c r="D957" s="20" t="s">
        <v>1019</v>
      </c>
      <c r="E957" s="58" t="s">
        <v>1018</v>
      </c>
      <c r="F957" s="20" t="s">
        <v>1019</v>
      </c>
    </row>
    <row r="958" spans="1:6" ht="30" x14ac:dyDescent="0.15">
      <c r="A958" s="15" t="s">
        <v>1968</v>
      </c>
      <c r="B958" s="20" t="s">
        <v>1017</v>
      </c>
      <c r="C958" s="20" t="s">
        <v>1018</v>
      </c>
      <c r="D958" s="20" t="s">
        <v>1019</v>
      </c>
      <c r="E958" s="58" t="s">
        <v>1018</v>
      </c>
      <c r="F958" s="20" t="s">
        <v>1019</v>
      </c>
    </row>
    <row r="959" spans="1:6" ht="30" x14ac:dyDescent="0.15">
      <c r="A959" s="45" t="s">
        <v>1969</v>
      </c>
      <c r="B959" s="20" t="s">
        <v>1017</v>
      </c>
      <c r="C959" s="20" t="s">
        <v>1018</v>
      </c>
      <c r="D959" s="20" t="s">
        <v>1019</v>
      </c>
      <c r="E959" s="58" t="s">
        <v>1018</v>
      </c>
      <c r="F959" s="20" t="s">
        <v>1019</v>
      </c>
    </row>
    <row r="960" spans="1:6" ht="30" x14ac:dyDescent="0.15">
      <c r="A960" s="45" t="s">
        <v>1970</v>
      </c>
      <c r="B960" s="20" t="s">
        <v>1017</v>
      </c>
      <c r="C960" s="20" t="s">
        <v>1018</v>
      </c>
      <c r="D960" s="20" t="s">
        <v>1019</v>
      </c>
      <c r="E960" s="58" t="s">
        <v>1018</v>
      </c>
      <c r="F960" s="20" t="s">
        <v>1019</v>
      </c>
    </row>
    <row r="961" spans="1:6" ht="30" x14ac:dyDescent="0.15">
      <c r="A961" s="45" t="s">
        <v>1971</v>
      </c>
      <c r="B961" s="20" t="s">
        <v>1017</v>
      </c>
      <c r="C961" s="20" t="s">
        <v>1018</v>
      </c>
      <c r="D961" s="20" t="s">
        <v>1019</v>
      </c>
      <c r="E961" s="58" t="s">
        <v>1018</v>
      </c>
      <c r="F961" s="20" t="s">
        <v>1019</v>
      </c>
    </row>
    <row r="962" spans="1:6" x14ac:dyDescent="0.15">
      <c r="A962" s="15" t="s">
        <v>1972</v>
      </c>
      <c r="B962" s="20" t="s">
        <v>1017</v>
      </c>
      <c r="C962" s="20" t="s">
        <v>1018</v>
      </c>
      <c r="D962" s="20" t="s">
        <v>1019</v>
      </c>
      <c r="E962" s="58" t="s">
        <v>1018</v>
      </c>
      <c r="F962" s="20" t="s">
        <v>1019</v>
      </c>
    </row>
    <row r="963" spans="1:6" x14ac:dyDescent="0.15">
      <c r="A963" s="15" t="s">
        <v>1973</v>
      </c>
      <c r="B963" s="20" t="s">
        <v>1017</v>
      </c>
      <c r="C963" s="20" t="s">
        <v>1018</v>
      </c>
      <c r="D963" s="20" t="s">
        <v>1019</v>
      </c>
      <c r="E963" s="58" t="s">
        <v>1018</v>
      </c>
      <c r="F963" s="20" t="s">
        <v>1019</v>
      </c>
    </row>
    <row r="964" spans="1:6" x14ac:dyDescent="0.15">
      <c r="A964" s="45" t="s">
        <v>1974</v>
      </c>
      <c r="B964" s="20" t="s">
        <v>1017</v>
      </c>
      <c r="C964" s="20" t="s">
        <v>1018</v>
      </c>
      <c r="D964" s="20" t="s">
        <v>1019</v>
      </c>
      <c r="E964" s="58" t="s">
        <v>1018</v>
      </c>
      <c r="F964" s="20" t="s">
        <v>1019</v>
      </c>
    </row>
    <row r="965" spans="1:6" x14ac:dyDescent="0.15">
      <c r="A965" s="45" t="s">
        <v>1975</v>
      </c>
      <c r="B965" s="20" t="s">
        <v>1017</v>
      </c>
      <c r="C965" s="20" t="s">
        <v>1018</v>
      </c>
      <c r="D965" s="20" t="s">
        <v>1019</v>
      </c>
      <c r="E965" s="45" t="s">
        <v>1018</v>
      </c>
      <c r="F965" s="20" t="s">
        <v>1019</v>
      </c>
    </row>
    <row r="966" spans="1:6" x14ac:dyDescent="0.15">
      <c r="A966" s="45" t="s">
        <v>1976</v>
      </c>
      <c r="B966" s="20" t="s">
        <v>1017</v>
      </c>
      <c r="C966" s="20" t="s">
        <v>1018</v>
      </c>
      <c r="D966" s="20" t="s">
        <v>1019</v>
      </c>
      <c r="E966" s="58" t="s">
        <v>1018</v>
      </c>
      <c r="F966" s="20" t="s">
        <v>1019</v>
      </c>
    </row>
    <row r="967" spans="1:6" x14ac:dyDescent="0.15">
      <c r="A967" s="45" t="s">
        <v>1977</v>
      </c>
      <c r="B967" s="20" t="s">
        <v>1017</v>
      </c>
      <c r="C967" s="20" t="s">
        <v>1018</v>
      </c>
      <c r="D967" s="20" t="s">
        <v>1019</v>
      </c>
      <c r="E967" s="58" t="s">
        <v>1018</v>
      </c>
      <c r="F967" s="20" t="s">
        <v>1019</v>
      </c>
    </row>
    <row r="968" spans="1:6" ht="30" x14ac:dyDescent="0.15">
      <c r="A968" s="45" t="s">
        <v>1978</v>
      </c>
      <c r="B968" s="20" t="s">
        <v>1017</v>
      </c>
      <c r="C968" s="20" t="s">
        <v>1018</v>
      </c>
      <c r="D968" s="20" t="s">
        <v>1019</v>
      </c>
      <c r="E968" s="58" t="s">
        <v>1018</v>
      </c>
      <c r="F968" s="20" t="s">
        <v>1019</v>
      </c>
    </row>
    <row r="969" spans="1:6" x14ac:dyDescent="0.15">
      <c r="A969" s="45" t="s">
        <v>1979</v>
      </c>
      <c r="B969" s="20" t="s">
        <v>1017</v>
      </c>
      <c r="C969" s="20" t="s">
        <v>1018</v>
      </c>
      <c r="D969" s="20" t="s">
        <v>1019</v>
      </c>
      <c r="E969" s="58" t="s">
        <v>1018</v>
      </c>
      <c r="F969" s="20" t="s">
        <v>1019</v>
      </c>
    </row>
    <row r="970" spans="1:6" ht="30" x14ac:dyDescent="0.15">
      <c r="A970" s="45" t="s">
        <v>1980</v>
      </c>
      <c r="B970" s="20" t="s">
        <v>1017</v>
      </c>
      <c r="C970" s="20" t="s">
        <v>1018</v>
      </c>
      <c r="D970" s="20" t="s">
        <v>1019</v>
      </c>
      <c r="E970" s="58" t="s">
        <v>1018</v>
      </c>
      <c r="F970" s="20" t="s">
        <v>1019</v>
      </c>
    </row>
    <row r="971" spans="1:6" ht="30" x14ac:dyDescent="0.15">
      <c r="A971" s="45" t="s">
        <v>1981</v>
      </c>
      <c r="B971" s="20" t="s">
        <v>1017</v>
      </c>
      <c r="C971" s="20" t="s">
        <v>1018</v>
      </c>
      <c r="D971" s="20" t="s">
        <v>1019</v>
      </c>
      <c r="E971" s="58" t="s">
        <v>1018</v>
      </c>
      <c r="F971" s="20" t="s">
        <v>1019</v>
      </c>
    </row>
    <row r="972" spans="1:6" x14ac:dyDescent="0.15">
      <c r="A972" s="15" t="s">
        <v>1982</v>
      </c>
      <c r="B972" s="20" t="s">
        <v>1017</v>
      </c>
      <c r="C972" s="20" t="s">
        <v>1018</v>
      </c>
      <c r="D972" s="20" t="s">
        <v>1019</v>
      </c>
      <c r="E972" s="45" t="s">
        <v>1018</v>
      </c>
      <c r="F972" s="20" t="s">
        <v>1019</v>
      </c>
    </row>
    <row r="973" spans="1:6" ht="30" x14ac:dyDescent="0.15">
      <c r="A973" s="45" t="s">
        <v>1983</v>
      </c>
      <c r="B973" s="20" t="s">
        <v>1017</v>
      </c>
      <c r="C973" s="20" t="s">
        <v>1018</v>
      </c>
      <c r="D973" s="20" t="s">
        <v>1019</v>
      </c>
      <c r="E973" s="58" t="s">
        <v>1018</v>
      </c>
      <c r="F973" s="20" t="s">
        <v>1019</v>
      </c>
    </row>
    <row r="974" spans="1:6" ht="45" x14ac:dyDescent="0.15">
      <c r="A974" s="45" t="s">
        <v>1984</v>
      </c>
      <c r="B974" s="20" t="s">
        <v>1017</v>
      </c>
      <c r="C974" s="20" t="s">
        <v>1018</v>
      </c>
      <c r="D974" s="20" t="s">
        <v>1019</v>
      </c>
      <c r="E974" s="45" t="s">
        <v>1018</v>
      </c>
      <c r="F974" s="20" t="s">
        <v>1019</v>
      </c>
    </row>
    <row r="975" spans="1:6" ht="30" x14ac:dyDescent="0.15">
      <c r="A975" s="45" t="s">
        <v>1985</v>
      </c>
      <c r="B975" s="20" t="s">
        <v>1017</v>
      </c>
      <c r="C975" s="20" t="s">
        <v>1018</v>
      </c>
      <c r="D975" s="20" t="s">
        <v>1019</v>
      </c>
      <c r="E975" s="58" t="s">
        <v>1018</v>
      </c>
      <c r="F975" s="20" t="s">
        <v>1019</v>
      </c>
    </row>
    <row r="976" spans="1:6" x14ac:dyDescent="0.15">
      <c r="A976" s="45" t="s">
        <v>1986</v>
      </c>
      <c r="B976" s="20" t="s">
        <v>1017</v>
      </c>
      <c r="C976" s="20" t="s">
        <v>1018</v>
      </c>
      <c r="D976" s="20" t="s">
        <v>1019</v>
      </c>
      <c r="E976" s="58" t="s">
        <v>1018</v>
      </c>
      <c r="F976" s="20" t="s">
        <v>1019</v>
      </c>
    </row>
    <row r="977" spans="1:6" x14ac:dyDescent="0.15">
      <c r="A977" s="45" t="s">
        <v>1987</v>
      </c>
      <c r="B977" s="20" t="s">
        <v>1017</v>
      </c>
      <c r="C977" s="20" t="s">
        <v>1018</v>
      </c>
      <c r="D977" s="20" t="s">
        <v>1019</v>
      </c>
      <c r="E977" s="58" t="s">
        <v>1018</v>
      </c>
      <c r="F977" s="20" t="s">
        <v>1019</v>
      </c>
    </row>
    <row r="978" spans="1:6" ht="30" x14ac:dyDescent="0.15">
      <c r="A978" s="15" t="s">
        <v>1988</v>
      </c>
      <c r="B978" s="20" t="s">
        <v>1017</v>
      </c>
      <c r="C978" s="20" t="s">
        <v>1018</v>
      </c>
      <c r="D978" s="20" t="s">
        <v>1019</v>
      </c>
      <c r="E978" s="58" t="s">
        <v>1018</v>
      </c>
      <c r="F978" s="20" t="s">
        <v>1019</v>
      </c>
    </row>
    <row r="979" spans="1:6" x14ac:dyDescent="0.15">
      <c r="A979" s="45" t="s">
        <v>1989</v>
      </c>
      <c r="B979" s="20" t="s">
        <v>1017</v>
      </c>
      <c r="C979" s="20" t="s">
        <v>1018</v>
      </c>
      <c r="D979" s="20" t="s">
        <v>1019</v>
      </c>
      <c r="E979" s="58" t="s">
        <v>1018</v>
      </c>
      <c r="F979" s="20" t="s">
        <v>1019</v>
      </c>
    </row>
    <row r="980" spans="1:6" ht="30" x14ac:dyDescent="0.15">
      <c r="A980" s="45" t="s">
        <v>1990</v>
      </c>
      <c r="B980" s="20" t="s">
        <v>1017</v>
      </c>
      <c r="C980" s="20" t="s">
        <v>1018</v>
      </c>
      <c r="D980" s="20" t="s">
        <v>1019</v>
      </c>
      <c r="E980" s="58" t="s">
        <v>1018</v>
      </c>
      <c r="F980" s="20" t="s">
        <v>1019</v>
      </c>
    </row>
    <row r="981" spans="1:6" ht="30" x14ac:dyDescent="0.15">
      <c r="A981" s="45" t="s">
        <v>1991</v>
      </c>
      <c r="B981" s="20" t="s">
        <v>1017</v>
      </c>
      <c r="C981" s="20" t="s">
        <v>1018</v>
      </c>
      <c r="D981" s="20" t="s">
        <v>1019</v>
      </c>
      <c r="E981" s="58" t="s">
        <v>1018</v>
      </c>
      <c r="F981" s="20" t="s">
        <v>1019</v>
      </c>
    </row>
    <row r="982" spans="1:6" ht="30" x14ac:dyDescent="0.15">
      <c r="A982" s="45" t="s">
        <v>1992</v>
      </c>
      <c r="B982" s="20" t="s">
        <v>1017</v>
      </c>
      <c r="C982" s="20" t="s">
        <v>1018</v>
      </c>
      <c r="D982" s="20" t="s">
        <v>1019</v>
      </c>
      <c r="E982" s="58" t="s">
        <v>1018</v>
      </c>
      <c r="F982" s="20" t="s">
        <v>1019</v>
      </c>
    </row>
    <row r="983" spans="1:6" ht="30" x14ac:dyDescent="0.15">
      <c r="A983" s="45" t="s">
        <v>1993</v>
      </c>
      <c r="B983" s="20" t="s">
        <v>1017</v>
      </c>
      <c r="C983" s="20" t="s">
        <v>1018</v>
      </c>
      <c r="D983" s="20" t="s">
        <v>1019</v>
      </c>
      <c r="E983" s="58" t="s">
        <v>1018</v>
      </c>
      <c r="F983" s="20" t="s">
        <v>1019</v>
      </c>
    </row>
    <row r="984" spans="1:6" x14ac:dyDescent="0.15">
      <c r="A984" s="45" t="s">
        <v>1994</v>
      </c>
      <c r="B984" s="20" t="s">
        <v>1017</v>
      </c>
      <c r="C984" s="20" t="s">
        <v>1018</v>
      </c>
      <c r="D984" s="20" t="s">
        <v>1019</v>
      </c>
      <c r="E984" s="58" t="s">
        <v>1018</v>
      </c>
      <c r="F984" s="20" t="s">
        <v>1019</v>
      </c>
    </row>
    <row r="985" spans="1:6" x14ac:dyDescent="0.15">
      <c r="A985" s="15" t="s">
        <v>1995</v>
      </c>
      <c r="B985" s="20" t="s">
        <v>1017</v>
      </c>
      <c r="C985" s="20" t="s">
        <v>1018</v>
      </c>
      <c r="D985" s="20" t="s">
        <v>1019</v>
      </c>
      <c r="E985" s="58" t="s">
        <v>1018</v>
      </c>
      <c r="F985" s="20" t="s">
        <v>1019</v>
      </c>
    </row>
    <row r="986" spans="1:6" ht="30" x14ac:dyDescent="0.15">
      <c r="A986" s="45" t="s">
        <v>1996</v>
      </c>
      <c r="B986" s="20" t="s">
        <v>1017</v>
      </c>
      <c r="C986" s="20" t="s">
        <v>1018</v>
      </c>
      <c r="D986" s="20" t="s">
        <v>1019</v>
      </c>
      <c r="E986" s="58" t="s">
        <v>1018</v>
      </c>
      <c r="F986" s="20" t="s">
        <v>1019</v>
      </c>
    </row>
    <row r="987" spans="1:6" x14ac:dyDescent="0.15">
      <c r="A987" s="45" t="s">
        <v>1997</v>
      </c>
      <c r="B987" s="20" t="s">
        <v>1017</v>
      </c>
      <c r="C987" s="20" t="s">
        <v>1018</v>
      </c>
      <c r="D987" s="20" t="s">
        <v>1019</v>
      </c>
      <c r="E987" s="58" t="s">
        <v>1018</v>
      </c>
      <c r="F987" s="20" t="s">
        <v>1019</v>
      </c>
    </row>
    <row r="988" spans="1:6" ht="30" x14ac:dyDescent="0.15">
      <c r="A988" s="45" t="s">
        <v>1998</v>
      </c>
      <c r="B988" s="20" t="s">
        <v>1017</v>
      </c>
      <c r="C988" s="20" t="s">
        <v>1018</v>
      </c>
      <c r="D988" s="20" t="s">
        <v>1019</v>
      </c>
      <c r="E988" s="58" t="s">
        <v>1018</v>
      </c>
      <c r="F988" s="20" t="s">
        <v>1019</v>
      </c>
    </row>
    <row r="989" spans="1:6" x14ac:dyDescent="0.15">
      <c r="A989" s="15" t="s">
        <v>1999</v>
      </c>
      <c r="B989" s="20" t="s">
        <v>1017</v>
      </c>
      <c r="C989" s="20" t="s">
        <v>1018</v>
      </c>
      <c r="D989" s="20" t="s">
        <v>1019</v>
      </c>
      <c r="E989" s="58" t="s">
        <v>1018</v>
      </c>
      <c r="F989" s="20" t="s">
        <v>1019</v>
      </c>
    </row>
    <row r="990" spans="1:6" x14ac:dyDescent="0.15">
      <c r="A990" s="45" t="s">
        <v>2000</v>
      </c>
      <c r="B990" s="20" t="s">
        <v>1017</v>
      </c>
      <c r="C990" s="20" t="s">
        <v>1018</v>
      </c>
      <c r="D990" s="20" t="s">
        <v>1019</v>
      </c>
      <c r="E990" s="58" t="s">
        <v>1018</v>
      </c>
      <c r="F990" s="20" t="s">
        <v>1019</v>
      </c>
    </row>
    <row r="991" spans="1:6" ht="30" x14ac:dyDescent="0.15">
      <c r="A991" s="45" t="s">
        <v>2001</v>
      </c>
      <c r="B991" s="20" t="s">
        <v>1017</v>
      </c>
      <c r="C991" s="20" t="s">
        <v>1018</v>
      </c>
      <c r="D991" s="20" t="s">
        <v>1019</v>
      </c>
      <c r="E991" s="58" t="s">
        <v>1018</v>
      </c>
      <c r="F991" s="20" t="s">
        <v>1019</v>
      </c>
    </row>
    <row r="992" spans="1:6" x14ac:dyDescent="0.15">
      <c r="A992" s="45" t="s">
        <v>2002</v>
      </c>
      <c r="B992" s="20" t="s">
        <v>1017</v>
      </c>
      <c r="C992" s="20" t="s">
        <v>1018</v>
      </c>
      <c r="D992" s="20" t="s">
        <v>1019</v>
      </c>
      <c r="E992" s="58" t="s">
        <v>1018</v>
      </c>
      <c r="F992" s="20" t="s">
        <v>1019</v>
      </c>
    </row>
    <row r="993" spans="1:6" x14ac:dyDescent="0.15">
      <c r="A993" s="45" t="s">
        <v>2003</v>
      </c>
      <c r="B993" s="20" t="s">
        <v>1017</v>
      </c>
      <c r="C993" s="20" t="s">
        <v>1018</v>
      </c>
      <c r="D993" s="20" t="s">
        <v>1019</v>
      </c>
      <c r="E993" s="58" t="s">
        <v>1018</v>
      </c>
      <c r="F993" s="20" t="s">
        <v>1019</v>
      </c>
    </row>
    <row r="994" spans="1:6" x14ac:dyDescent="0.15">
      <c r="A994" s="45" t="s">
        <v>2004</v>
      </c>
      <c r="B994" s="20" t="s">
        <v>1017</v>
      </c>
      <c r="C994" s="20" t="s">
        <v>1018</v>
      </c>
      <c r="D994" s="20" t="s">
        <v>1019</v>
      </c>
      <c r="E994" s="58" t="s">
        <v>1018</v>
      </c>
      <c r="F994" s="20" t="s">
        <v>1019</v>
      </c>
    </row>
    <row r="995" spans="1:6" x14ac:dyDescent="0.15">
      <c r="A995" s="45" t="s">
        <v>2005</v>
      </c>
      <c r="B995" s="45" t="s">
        <v>1017</v>
      </c>
      <c r="C995" s="20" t="s">
        <v>1018</v>
      </c>
      <c r="D995" s="20" t="s">
        <v>1019</v>
      </c>
      <c r="E995" s="58" t="s">
        <v>1018</v>
      </c>
      <c r="F995" s="20" t="s">
        <v>1019</v>
      </c>
    </row>
    <row r="996" spans="1:6" x14ac:dyDescent="0.15">
      <c r="A996" s="45" t="s">
        <v>2006</v>
      </c>
      <c r="B996" s="20" t="s">
        <v>1017</v>
      </c>
      <c r="C996" s="20" t="s">
        <v>1018</v>
      </c>
      <c r="D996" s="20" t="s">
        <v>1019</v>
      </c>
      <c r="E996" s="58" t="s">
        <v>1018</v>
      </c>
      <c r="F996" s="20" t="s">
        <v>1019</v>
      </c>
    </row>
    <row r="997" spans="1:6" x14ac:dyDescent="0.15">
      <c r="A997" s="15" t="s">
        <v>2007</v>
      </c>
      <c r="B997" s="20" t="s">
        <v>1017</v>
      </c>
      <c r="C997" s="20" t="s">
        <v>1018</v>
      </c>
      <c r="D997" s="20" t="s">
        <v>1019</v>
      </c>
      <c r="E997" s="58" t="s">
        <v>1018</v>
      </c>
      <c r="F997" s="20" t="s">
        <v>1019</v>
      </c>
    </row>
    <row r="998" spans="1:6" x14ac:dyDescent="0.15">
      <c r="A998" s="45" t="s">
        <v>2008</v>
      </c>
      <c r="B998" s="20" t="s">
        <v>1017</v>
      </c>
      <c r="C998" s="20" t="s">
        <v>1018</v>
      </c>
      <c r="D998" s="20" t="s">
        <v>1019</v>
      </c>
      <c r="E998" s="58" t="s">
        <v>1018</v>
      </c>
      <c r="F998" s="20" t="s">
        <v>1019</v>
      </c>
    </row>
    <row r="999" spans="1:6" x14ac:dyDescent="0.15">
      <c r="A999" s="45" t="s">
        <v>2009</v>
      </c>
      <c r="B999" s="20" t="s">
        <v>1017</v>
      </c>
      <c r="C999" s="20" t="s">
        <v>1018</v>
      </c>
      <c r="D999" s="20" t="s">
        <v>1019</v>
      </c>
      <c r="E999" s="58" t="s">
        <v>1018</v>
      </c>
      <c r="F999" s="20" t="s">
        <v>1019</v>
      </c>
    </row>
    <row r="1000" spans="1:6" ht="30" x14ac:dyDescent="0.15">
      <c r="A1000" s="45" t="s">
        <v>2010</v>
      </c>
      <c r="B1000" s="20" t="s">
        <v>1017</v>
      </c>
      <c r="C1000" s="20" t="s">
        <v>1018</v>
      </c>
      <c r="D1000" s="20" t="s">
        <v>1019</v>
      </c>
      <c r="E1000" s="58" t="s">
        <v>1018</v>
      </c>
      <c r="F1000" s="20" t="s">
        <v>1019</v>
      </c>
    </row>
    <row r="1001" spans="1:6" ht="30" x14ac:dyDescent="0.15">
      <c r="A1001" s="15" t="s">
        <v>2011</v>
      </c>
      <c r="B1001" s="20" t="s">
        <v>1017</v>
      </c>
      <c r="C1001" s="20" t="s">
        <v>1018</v>
      </c>
      <c r="D1001" s="20" t="s">
        <v>1019</v>
      </c>
      <c r="E1001" s="58" t="s">
        <v>1018</v>
      </c>
      <c r="F1001" s="20" t="s">
        <v>1019</v>
      </c>
    </row>
    <row r="1002" spans="1:6" ht="30" x14ac:dyDescent="0.15">
      <c r="A1002" s="45" t="s">
        <v>2012</v>
      </c>
      <c r="B1002" s="20" t="s">
        <v>1017</v>
      </c>
      <c r="C1002" s="20" t="s">
        <v>1018</v>
      </c>
      <c r="D1002" s="20" t="s">
        <v>1019</v>
      </c>
      <c r="E1002" s="58" t="s">
        <v>1018</v>
      </c>
      <c r="F1002" s="20" t="s">
        <v>1019</v>
      </c>
    </row>
    <row r="1003" spans="1:6" ht="45" x14ac:dyDescent="0.15">
      <c r="A1003" s="45" t="s">
        <v>2013</v>
      </c>
      <c r="B1003" s="20" t="s">
        <v>1017</v>
      </c>
      <c r="C1003" s="20" t="s">
        <v>1018</v>
      </c>
      <c r="D1003" s="20" t="s">
        <v>1019</v>
      </c>
      <c r="E1003" s="58" t="s">
        <v>1018</v>
      </c>
      <c r="F1003" s="20" t="s">
        <v>1019</v>
      </c>
    </row>
    <row r="1004" spans="1:6" ht="30" x14ac:dyDescent="0.15">
      <c r="A1004" s="45" t="s">
        <v>2014</v>
      </c>
      <c r="B1004" s="20" t="s">
        <v>1017</v>
      </c>
      <c r="C1004" s="20" t="s">
        <v>1018</v>
      </c>
      <c r="D1004" s="20" t="s">
        <v>1019</v>
      </c>
      <c r="E1004" s="58" t="s">
        <v>1018</v>
      </c>
      <c r="F1004" s="20" t="s">
        <v>1019</v>
      </c>
    </row>
    <row r="1005" spans="1:6" x14ac:dyDescent="0.15">
      <c r="A1005" s="15" t="s">
        <v>2015</v>
      </c>
      <c r="B1005" s="20" t="s">
        <v>1017</v>
      </c>
      <c r="C1005" s="20" t="s">
        <v>1018</v>
      </c>
      <c r="D1005" s="20" t="s">
        <v>1019</v>
      </c>
      <c r="E1005" s="58" t="s">
        <v>1018</v>
      </c>
      <c r="F1005" s="20" t="s">
        <v>1019</v>
      </c>
    </row>
    <row r="1006" spans="1:6" ht="45" x14ac:dyDescent="0.15">
      <c r="A1006" s="15" t="s">
        <v>2016</v>
      </c>
      <c r="B1006" s="20" t="s">
        <v>1017</v>
      </c>
      <c r="C1006" s="20" t="s">
        <v>1018</v>
      </c>
      <c r="D1006" s="20" t="s">
        <v>1019</v>
      </c>
      <c r="E1006" s="58" t="s">
        <v>1018</v>
      </c>
      <c r="F1006" s="20" t="s">
        <v>1019</v>
      </c>
    </row>
    <row r="1007" spans="1:6" x14ac:dyDescent="0.15">
      <c r="A1007" s="45" t="s">
        <v>2017</v>
      </c>
      <c r="B1007" s="20" t="s">
        <v>1017</v>
      </c>
      <c r="C1007" s="20" t="s">
        <v>1018</v>
      </c>
      <c r="D1007" s="20" t="s">
        <v>1019</v>
      </c>
      <c r="E1007" s="58" t="s">
        <v>1018</v>
      </c>
      <c r="F1007" s="20" t="s">
        <v>1019</v>
      </c>
    </row>
    <row r="1008" spans="1:6" x14ac:dyDescent="0.15">
      <c r="A1008" s="45" t="s">
        <v>2018</v>
      </c>
      <c r="B1008" s="20" t="s">
        <v>1017</v>
      </c>
      <c r="C1008" s="20" t="s">
        <v>1018</v>
      </c>
      <c r="D1008" s="20" t="s">
        <v>1019</v>
      </c>
      <c r="E1008" s="58" t="s">
        <v>1018</v>
      </c>
      <c r="F1008" s="20" t="s">
        <v>1019</v>
      </c>
    </row>
    <row r="1009" spans="1:6" x14ac:dyDescent="0.15">
      <c r="A1009" s="45" t="s">
        <v>2019</v>
      </c>
      <c r="B1009" s="20" t="s">
        <v>1017</v>
      </c>
      <c r="C1009" s="20" t="s">
        <v>1018</v>
      </c>
      <c r="D1009" s="20" t="s">
        <v>1019</v>
      </c>
      <c r="E1009" s="58" t="s">
        <v>1018</v>
      </c>
      <c r="F1009" s="20" t="s">
        <v>1019</v>
      </c>
    </row>
    <row r="1010" spans="1:6" ht="30" x14ac:dyDescent="0.15">
      <c r="A1010" s="45" t="s">
        <v>2020</v>
      </c>
      <c r="B1010" s="20" t="s">
        <v>1017</v>
      </c>
      <c r="C1010" s="20" t="s">
        <v>1018</v>
      </c>
      <c r="D1010" s="20" t="s">
        <v>1019</v>
      </c>
      <c r="E1010" s="58" t="s">
        <v>1018</v>
      </c>
      <c r="F1010" s="20" t="s">
        <v>1019</v>
      </c>
    </row>
    <row r="1011" spans="1:6" ht="30" x14ac:dyDescent="0.15">
      <c r="A1011" s="45" t="s">
        <v>2021</v>
      </c>
      <c r="B1011" s="20" t="s">
        <v>1017</v>
      </c>
      <c r="C1011" s="20" t="s">
        <v>1018</v>
      </c>
      <c r="D1011" s="20" t="s">
        <v>1019</v>
      </c>
      <c r="E1011" s="58" t="s">
        <v>1018</v>
      </c>
      <c r="F1011" s="20" t="s">
        <v>1019</v>
      </c>
    </row>
    <row r="1012" spans="1:6" ht="30" x14ac:dyDescent="0.15">
      <c r="A1012" s="45" t="s">
        <v>2022</v>
      </c>
      <c r="B1012" s="20" t="s">
        <v>1017</v>
      </c>
      <c r="C1012" s="20" t="s">
        <v>1018</v>
      </c>
      <c r="D1012" s="20" t="s">
        <v>1019</v>
      </c>
      <c r="E1012" s="58" t="s">
        <v>1018</v>
      </c>
      <c r="F1012" s="20" t="s">
        <v>1019</v>
      </c>
    </row>
    <row r="1013" spans="1:6" ht="30" x14ac:dyDescent="0.15">
      <c r="A1013" s="15" t="s">
        <v>2023</v>
      </c>
      <c r="B1013" s="20" t="s">
        <v>1017</v>
      </c>
      <c r="C1013" s="20" t="s">
        <v>1018</v>
      </c>
      <c r="D1013" s="20" t="s">
        <v>1019</v>
      </c>
      <c r="E1013" s="58" t="s">
        <v>1018</v>
      </c>
      <c r="F1013" s="20" t="s">
        <v>1019</v>
      </c>
    </row>
    <row r="1014" spans="1:6" x14ac:dyDescent="0.15">
      <c r="A1014" s="45" t="s">
        <v>2024</v>
      </c>
      <c r="B1014" s="20" t="s">
        <v>1017</v>
      </c>
      <c r="C1014" s="20" t="s">
        <v>1018</v>
      </c>
      <c r="D1014" s="20" t="s">
        <v>1019</v>
      </c>
      <c r="E1014" s="58" t="s">
        <v>1018</v>
      </c>
      <c r="F1014" s="20" t="s">
        <v>1019</v>
      </c>
    </row>
    <row r="1015" spans="1:6" ht="30" x14ac:dyDescent="0.15">
      <c r="A1015" s="45" t="s">
        <v>2025</v>
      </c>
      <c r="B1015" s="20" t="s">
        <v>1017</v>
      </c>
      <c r="C1015" s="20" t="s">
        <v>1018</v>
      </c>
      <c r="D1015" s="20" t="s">
        <v>1019</v>
      </c>
      <c r="E1015" s="58" t="s">
        <v>1018</v>
      </c>
      <c r="F1015" s="20" t="s">
        <v>1019</v>
      </c>
    </row>
    <row r="1016" spans="1:6" x14ac:dyDescent="0.15">
      <c r="A1016" s="45" t="s">
        <v>2026</v>
      </c>
      <c r="B1016" s="20" t="s">
        <v>1017</v>
      </c>
      <c r="C1016" s="20" t="s">
        <v>1018</v>
      </c>
      <c r="D1016" s="20" t="s">
        <v>1019</v>
      </c>
      <c r="E1016" s="45" t="s">
        <v>1018</v>
      </c>
      <c r="F1016" s="20" t="s">
        <v>1019</v>
      </c>
    </row>
    <row r="1017" spans="1:6" x14ac:dyDescent="0.15">
      <c r="A1017" s="15" t="s">
        <v>2027</v>
      </c>
      <c r="B1017" s="20" t="s">
        <v>1017</v>
      </c>
      <c r="C1017" s="20" t="s">
        <v>1018</v>
      </c>
      <c r="D1017" s="20" t="s">
        <v>1019</v>
      </c>
      <c r="E1017" s="45" t="s">
        <v>1018</v>
      </c>
      <c r="F1017" s="20" t="s">
        <v>1019</v>
      </c>
    </row>
    <row r="1018" spans="1:6" ht="30" x14ac:dyDescent="0.15">
      <c r="A1018" s="45" t="s">
        <v>2028</v>
      </c>
      <c r="B1018" s="20" t="s">
        <v>1017</v>
      </c>
      <c r="C1018" s="20" t="s">
        <v>1018</v>
      </c>
      <c r="D1018" s="20" t="s">
        <v>1019</v>
      </c>
      <c r="E1018" s="58" t="s">
        <v>1018</v>
      </c>
      <c r="F1018" s="20" t="s">
        <v>1019</v>
      </c>
    </row>
    <row r="1019" spans="1:6" x14ac:dyDescent="0.15">
      <c r="A1019" s="15" t="s">
        <v>2029</v>
      </c>
      <c r="B1019" s="20" t="s">
        <v>1017</v>
      </c>
      <c r="C1019" s="20" t="s">
        <v>1018</v>
      </c>
      <c r="D1019" s="20" t="s">
        <v>1019</v>
      </c>
      <c r="E1019" s="58" t="s">
        <v>1018</v>
      </c>
      <c r="F1019" s="20" t="s">
        <v>1019</v>
      </c>
    </row>
    <row r="1020" spans="1:6" x14ac:dyDescent="0.15">
      <c r="A1020" s="15" t="s">
        <v>2030</v>
      </c>
      <c r="B1020" s="20" t="s">
        <v>1017</v>
      </c>
      <c r="C1020" s="20" t="s">
        <v>1018</v>
      </c>
      <c r="D1020" s="20" t="s">
        <v>1019</v>
      </c>
      <c r="E1020" s="58" t="s">
        <v>1018</v>
      </c>
      <c r="F1020" s="20" t="s">
        <v>1019</v>
      </c>
    </row>
    <row r="1021" spans="1:6" ht="30" x14ac:dyDescent="0.15">
      <c r="A1021" s="45" t="s">
        <v>2031</v>
      </c>
      <c r="B1021" s="20" t="s">
        <v>1017</v>
      </c>
      <c r="C1021" s="20" t="s">
        <v>1018</v>
      </c>
      <c r="D1021" s="20" t="s">
        <v>1019</v>
      </c>
      <c r="E1021" s="58" t="s">
        <v>1018</v>
      </c>
      <c r="F1021" s="20" t="s">
        <v>1019</v>
      </c>
    </row>
    <row r="1022" spans="1:6" ht="45" x14ac:dyDescent="0.15">
      <c r="A1022" s="45" t="s">
        <v>2032</v>
      </c>
      <c r="B1022" s="20" t="s">
        <v>1017</v>
      </c>
      <c r="C1022" s="20" t="s">
        <v>1018</v>
      </c>
      <c r="D1022" s="20" t="s">
        <v>1019</v>
      </c>
      <c r="E1022" s="58" t="s">
        <v>1018</v>
      </c>
      <c r="F1022" s="20" t="s">
        <v>1019</v>
      </c>
    </row>
    <row r="1023" spans="1:6" ht="30" x14ac:dyDescent="0.15">
      <c r="A1023" s="15" t="s">
        <v>2033</v>
      </c>
      <c r="B1023" s="20" t="s">
        <v>1017</v>
      </c>
      <c r="C1023" s="20" t="s">
        <v>1018</v>
      </c>
      <c r="D1023" s="20" t="s">
        <v>1019</v>
      </c>
      <c r="E1023" s="58" t="s">
        <v>1018</v>
      </c>
      <c r="F1023" s="20" t="s">
        <v>1019</v>
      </c>
    </row>
    <row r="1024" spans="1:6" x14ac:dyDescent="0.15">
      <c r="A1024" s="45" t="s">
        <v>2034</v>
      </c>
      <c r="B1024" s="20" t="s">
        <v>1017</v>
      </c>
      <c r="C1024" s="20" t="s">
        <v>1018</v>
      </c>
      <c r="D1024" s="20" t="s">
        <v>1019</v>
      </c>
      <c r="E1024" s="58" t="s">
        <v>1018</v>
      </c>
      <c r="F1024" s="20" t="s">
        <v>1019</v>
      </c>
    </row>
    <row r="1025" spans="1:6" ht="30" x14ac:dyDescent="0.15">
      <c r="A1025" s="45" t="s">
        <v>2035</v>
      </c>
      <c r="B1025" s="20" t="s">
        <v>1017</v>
      </c>
      <c r="C1025" s="20" t="s">
        <v>1018</v>
      </c>
      <c r="D1025" s="20" t="s">
        <v>1019</v>
      </c>
      <c r="E1025" s="58" t="s">
        <v>1018</v>
      </c>
      <c r="F1025" s="20" t="s">
        <v>1019</v>
      </c>
    </row>
    <row r="1026" spans="1:6" x14ac:dyDescent="0.15">
      <c r="A1026" s="45" t="s">
        <v>2036</v>
      </c>
      <c r="B1026" s="20" t="s">
        <v>1017</v>
      </c>
      <c r="C1026" s="20" t="s">
        <v>1018</v>
      </c>
      <c r="D1026" s="20" t="s">
        <v>1019</v>
      </c>
      <c r="E1026" s="58" t="s">
        <v>1018</v>
      </c>
      <c r="F1026" s="20" t="s">
        <v>1019</v>
      </c>
    </row>
    <row r="1027" spans="1:6" ht="30" x14ac:dyDescent="0.15">
      <c r="A1027" s="45" t="s">
        <v>2037</v>
      </c>
      <c r="B1027" s="20" t="s">
        <v>1017</v>
      </c>
      <c r="C1027" s="20" t="s">
        <v>1018</v>
      </c>
      <c r="D1027" s="20" t="s">
        <v>1019</v>
      </c>
      <c r="E1027" s="58" t="s">
        <v>1018</v>
      </c>
      <c r="F1027" s="20" t="s">
        <v>1019</v>
      </c>
    </row>
    <row r="1028" spans="1:6" ht="30" x14ac:dyDescent="0.15">
      <c r="A1028" s="45" t="s">
        <v>2038</v>
      </c>
      <c r="B1028" s="20" t="s">
        <v>1017</v>
      </c>
      <c r="C1028" s="20" t="s">
        <v>1018</v>
      </c>
      <c r="D1028" s="20" t="s">
        <v>1019</v>
      </c>
      <c r="E1028" s="58" t="s">
        <v>1018</v>
      </c>
      <c r="F1028" s="20" t="s">
        <v>1019</v>
      </c>
    </row>
    <row r="1029" spans="1:6" ht="30" x14ac:dyDescent="0.15">
      <c r="A1029" s="45" t="s">
        <v>2039</v>
      </c>
      <c r="B1029" s="20" t="s">
        <v>1017</v>
      </c>
      <c r="C1029" s="20" t="s">
        <v>1018</v>
      </c>
      <c r="D1029" s="20" t="s">
        <v>1019</v>
      </c>
      <c r="E1029" s="45" t="s">
        <v>1018</v>
      </c>
      <c r="F1029" s="20" t="s">
        <v>1019</v>
      </c>
    </row>
    <row r="1030" spans="1:6" x14ac:dyDescent="0.15">
      <c r="A1030" s="45" t="s">
        <v>2040</v>
      </c>
      <c r="B1030" s="20" t="s">
        <v>1017</v>
      </c>
      <c r="C1030" s="20" t="s">
        <v>1018</v>
      </c>
      <c r="D1030" s="20" t="s">
        <v>1019</v>
      </c>
      <c r="E1030" s="58" t="s">
        <v>1018</v>
      </c>
      <c r="F1030" s="20" t="s">
        <v>1019</v>
      </c>
    </row>
    <row r="1031" spans="1:6" x14ac:dyDescent="0.15">
      <c r="A1031" s="45" t="s">
        <v>2041</v>
      </c>
      <c r="B1031" s="20" t="s">
        <v>1017</v>
      </c>
      <c r="C1031" s="20" t="s">
        <v>1018</v>
      </c>
      <c r="D1031" s="20" t="s">
        <v>1019</v>
      </c>
      <c r="E1031" s="58" t="s">
        <v>1018</v>
      </c>
      <c r="F1031" s="20" t="s">
        <v>1019</v>
      </c>
    </row>
    <row r="1032" spans="1:6" x14ac:dyDescent="0.15">
      <c r="A1032" s="45" t="s">
        <v>2042</v>
      </c>
      <c r="B1032" s="20" t="s">
        <v>1017</v>
      </c>
      <c r="C1032" s="20" t="s">
        <v>1018</v>
      </c>
      <c r="D1032" s="20" t="s">
        <v>1019</v>
      </c>
      <c r="E1032" s="58" t="s">
        <v>1018</v>
      </c>
      <c r="F1032" s="20" t="s">
        <v>1019</v>
      </c>
    </row>
    <row r="1033" spans="1:6" ht="30" x14ac:dyDescent="0.15">
      <c r="A1033" s="45" t="s">
        <v>2043</v>
      </c>
      <c r="B1033" s="20" t="s">
        <v>1017</v>
      </c>
      <c r="C1033" s="20" t="s">
        <v>1018</v>
      </c>
      <c r="D1033" s="20" t="s">
        <v>1019</v>
      </c>
      <c r="E1033" s="58" t="s">
        <v>1018</v>
      </c>
      <c r="F1033" s="20" t="s">
        <v>1019</v>
      </c>
    </row>
    <row r="1034" spans="1:6" ht="30" x14ac:dyDescent="0.15">
      <c r="A1034" s="45" t="s">
        <v>2044</v>
      </c>
      <c r="B1034" s="20" t="s">
        <v>1017</v>
      </c>
      <c r="C1034" s="20" t="s">
        <v>1018</v>
      </c>
      <c r="D1034" s="20" t="s">
        <v>1019</v>
      </c>
      <c r="E1034" s="58" t="s">
        <v>1018</v>
      </c>
      <c r="F1034" s="20" t="s">
        <v>1019</v>
      </c>
    </row>
    <row r="1035" spans="1:6" ht="45" x14ac:dyDescent="0.15">
      <c r="A1035" s="15" t="s">
        <v>2045</v>
      </c>
      <c r="B1035" s="20" t="s">
        <v>1017</v>
      </c>
      <c r="C1035" s="20" t="s">
        <v>1018</v>
      </c>
      <c r="D1035" s="20" t="s">
        <v>1019</v>
      </c>
      <c r="E1035" s="58" t="s">
        <v>1018</v>
      </c>
      <c r="F1035" s="20" t="s">
        <v>1019</v>
      </c>
    </row>
    <row r="1036" spans="1:6" ht="30" x14ac:dyDescent="0.15">
      <c r="A1036" s="45" t="s">
        <v>2046</v>
      </c>
      <c r="B1036" s="20" t="s">
        <v>1017</v>
      </c>
      <c r="C1036" s="20" t="s">
        <v>1018</v>
      </c>
      <c r="D1036" s="20" t="s">
        <v>1019</v>
      </c>
      <c r="E1036" s="58" t="s">
        <v>1018</v>
      </c>
      <c r="F1036" s="20" t="s">
        <v>1019</v>
      </c>
    </row>
    <row r="1037" spans="1:6" ht="30" x14ac:dyDescent="0.15">
      <c r="A1037" s="45" t="s">
        <v>2047</v>
      </c>
      <c r="B1037" s="20" t="s">
        <v>1017</v>
      </c>
      <c r="C1037" s="20" t="s">
        <v>1018</v>
      </c>
      <c r="D1037" s="20" t="s">
        <v>1019</v>
      </c>
      <c r="E1037" s="58" t="s">
        <v>1018</v>
      </c>
      <c r="F1037" s="20" t="s">
        <v>1019</v>
      </c>
    </row>
    <row r="1038" spans="1:6" x14ac:dyDescent="0.15">
      <c r="A1038" s="45" t="s">
        <v>2048</v>
      </c>
      <c r="B1038" s="20" t="s">
        <v>1017</v>
      </c>
      <c r="C1038" s="20" t="s">
        <v>1018</v>
      </c>
      <c r="D1038" s="20" t="s">
        <v>1019</v>
      </c>
      <c r="E1038" s="45" t="s">
        <v>1018</v>
      </c>
      <c r="F1038" s="20" t="s">
        <v>1019</v>
      </c>
    </row>
    <row r="1039" spans="1:6" x14ac:dyDescent="0.15">
      <c r="A1039" s="45" t="s">
        <v>2049</v>
      </c>
      <c r="B1039" s="20" t="s">
        <v>1017</v>
      </c>
      <c r="C1039" s="20" t="s">
        <v>1018</v>
      </c>
      <c r="D1039" s="20" t="s">
        <v>1019</v>
      </c>
      <c r="E1039" s="58" t="s">
        <v>1018</v>
      </c>
      <c r="F1039" s="20" t="s">
        <v>1019</v>
      </c>
    </row>
    <row r="1040" spans="1:6" x14ac:dyDescent="0.15">
      <c r="A1040" s="45" t="s">
        <v>2050</v>
      </c>
      <c r="B1040" s="20" t="s">
        <v>1017</v>
      </c>
      <c r="C1040" s="20" t="s">
        <v>1018</v>
      </c>
      <c r="D1040" s="20" t="s">
        <v>1019</v>
      </c>
      <c r="E1040" s="45" t="s">
        <v>1018</v>
      </c>
      <c r="F1040" s="20" t="s">
        <v>1019</v>
      </c>
    </row>
    <row r="1041" spans="1:6" x14ac:dyDescent="0.15">
      <c r="A1041" s="45" t="s">
        <v>2051</v>
      </c>
      <c r="B1041" s="20" t="s">
        <v>1017</v>
      </c>
      <c r="C1041" s="20" t="s">
        <v>1018</v>
      </c>
      <c r="D1041" s="20" t="s">
        <v>1019</v>
      </c>
      <c r="E1041" s="58" t="s">
        <v>1018</v>
      </c>
      <c r="F1041" s="20" t="s">
        <v>1019</v>
      </c>
    </row>
    <row r="1042" spans="1:6" ht="30" x14ac:dyDescent="0.15">
      <c r="A1042" s="15" t="s">
        <v>2052</v>
      </c>
      <c r="B1042" s="20" t="s">
        <v>1017</v>
      </c>
      <c r="C1042" s="20" t="s">
        <v>1018</v>
      </c>
      <c r="D1042" s="20" t="s">
        <v>1019</v>
      </c>
      <c r="E1042" s="58" t="s">
        <v>1018</v>
      </c>
      <c r="F1042" s="20" t="s">
        <v>1019</v>
      </c>
    </row>
    <row r="1043" spans="1:6" ht="30" x14ac:dyDescent="0.15">
      <c r="A1043" s="45" t="s">
        <v>2053</v>
      </c>
      <c r="B1043" s="20" t="s">
        <v>1017</v>
      </c>
      <c r="C1043" s="20" t="s">
        <v>1018</v>
      </c>
      <c r="D1043" s="20" t="s">
        <v>1019</v>
      </c>
      <c r="E1043" s="58" t="s">
        <v>1018</v>
      </c>
      <c r="F1043" s="20" t="s">
        <v>1019</v>
      </c>
    </row>
    <row r="1044" spans="1:6" x14ac:dyDescent="0.15">
      <c r="A1044" s="45" t="s">
        <v>2054</v>
      </c>
      <c r="B1044" s="20" t="s">
        <v>1017</v>
      </c>
      <c r="C1044" s="20" t="s">
        <v>1018</v>
      </c>
      <c r="D1044" s="20" t="s">
        <v>1019</v>
      </c>
      <c r="E1044" s="58" t="s">
        <v>1018</v>
      </c>
      <c r="F1044" s="20" t="s">
        <v>1019</v>
      </c>
    </row>
    <row r="1045" spans="1:6" ht="30" x14ac:dyDescent="0.15">
      <c r="A1045" s="45" t="s">
        <v>2055</v>
      </c>
      <c r="B1045" s="20" t="s">
        <v>1017</v>
      </c>
      <c r="C1045" s="20" t="s">
        <v>1018</v>
      </c>
      <c r="D1045" s="20" t="s">
        <v>1019</v>
      </c>
      <c r="E1045" s="58" t="s">
        <v>1018</v>
      </c>
      <c r="F1045" s="20" t="s">
        <v>1019</v>
      </c>
    </row>
    <row r="1046" spans="1:6" ht="30" x14ac:dyDescent="0.15">
      <c r="A1046" s="45" t="s">
        <v>2056</v>
      </c>
      <c r="B1046" s="20" t="s">
        <v>1017</v>
      </c>
      <c r="C1046" s="20" t="s">
        <v>1018</v>
      </c>
      <c r="D1046" s="20" t="s">
        <v>1019</v>
      </c>
      <c r="E1046" s="58" t="s">
        <v>1018</v>
      </c>
      <c r="F1046" s="20" t="s">
        <v>1019</v>
      </c>
    </row>
    <row r="1047" spans="1:6" x14ac:dyDescent="0.15">
      <c r="A1047" s="45" t="s">
        <v>2057</v>
      </c>
      <c r="B1047" s="20" t="s">
        <v>1017</v>
      </c>
      <c r="C1047" s="20" t="s">
        <v>1018</v>
      </c>
      <c r="D1047" s="20" t="s">
        <v>1019</v>
      </c>
      <c r="E1047" s="58" t="s">
        <v>1018</v>
      </c>
      <c r="F1047" s="20" t="s">
        <v>1019</v>
      </c>
    </row>
    <row r="1048" spans="1:6" ht="30" x14ac:dyDescent="0.15">
      <c r="A1048" s="15" t="s">
        <v>2058</v>
      </c>
      <c r="B1048" s="20" t="s">
        <v>1017</v>
      </c>
      <c r="C1048" s="20" t="s">
        <v>1018</v>
      </c>
      <c r="D1048" s="20" t="s">
        <v>1019</v>
      </c>
      <c r="E1048" s="58" t="s">
        <v>1018</v>
      </c>
      <c r="F1048" s="20" t="s">
        <v>1019</v>
      </c>
    </row>
    <row r="1049" spans="1:6" ht="30" x14ac:dyDescent="0.15">
      <c r="A1049" s="15" t="s">
        <v>2059</v>
      </c>
      <c r="B1049" s="20" t="s">
        <v>1017</v>
      </c>
      <c r="C1049" s="20" t="s">
        <v>1018</v>
      </c>
      <c r="D1049" s="20" t="s">
        <v>1019</v>
      </c>
      <c r="E1049" s="58" t="s">
        <v>1018</v>
      </c>
      <c r="F1049" s="20" t="s">
        <v>1019</v>
      </c>
    </row>
    <row r="1050" spans="1:6" x14ac:dyDescent="0.15">
      <c r="A1050" s="15" t="s">
        <v>2060</v>
      </c>
      <c r="B1050" s="20" t="s">
        <v>1017</v>
      </c>
      <c r="C1050" s="20" t="s">
        <v>1018</v>
      </c>
      <c r="D1050" s="20" t="s">
        <v>1019</v>
      </c>
      <c r="E1050" s="45" t="s">
        <v>1018</v>
      </c>
      <c r="F1050" s="20" t="s">
        <v>1019</v>
      </c>
    </row>
    <row r="1051" spans="1:6" x14ac:dyDescent="0.15">
      <c r="A1051" s="45" t="s">
        <v>2061</v>
      </c>
      <c r="B1051" s="20" t="s">
        <v>1017</v>
      </c>
      <c r="C1051" s="20" t="s">
        <v>1018</v>
      </c>
      <c r="D1051" s="20" t="s">
        <v>1019</v>
      </c>
      <c r="E1051" s="45" t="s">
        <v>1018</v>
      </c>
      <c r="F1051" s="20" t="s">
        <v>1019</v>
      </c>
    </row>
    <row r="1052" spans="1:6" ht="30" x14ac:dyDescent="0.15">
      <c r="A1052" s="45" t="s">
        <v>2062</v>
      </c>
      <c r="B1052" s="20" t="s">
        <v>1017</v>
      </c>
      <c r="C1052" s="20" t="s">
        <v>1018</v>
      </c>
      <c r="D1052" s="20" t="s">
        <v>1019</v>
      </c>
      <c r="E1052" s="58" t="s">
        <v>1018</v>
      </c>
      <c r="F1052" s="20" t="s">
        <v>1019</v>
      </c>
    </row>
    <row r="1053" spans="1:6" ht="30" x14ac:dyDescent="0.15">
      <c r="A1053" s="45" t="s">
        <v>2063</v>
      </c>
      <c r="B1053" s="20" t="s">
        <v>1017</v>
      </c>
      <c r="C1053" s="20" t="s">
        <v>1018</v>
      </c>
      <c r="D1053" s="20" t="s">
        <v>1019</v>
      </c>
      <c r="E1053" s="58" t="s">
        <v>1018</v>
      </c>
      <c r="F1053" s="20" t="s">
        <v>1019</v>
      </c>
    </row>
    <row r="1054" spans="1:6" x14ac:dyDescent="0.15">
      <c r="A1054" s="45" t="s">
        <v>2064</v>
      </c>
      <c r="B1054" s="20" t="s">
        <v>1017</v>
      </c>
      <c r="C1054" s="20" t="s">
        <v>1018</v>
      </c>
      <c r="D1054" s="20" t="s">
        <v>1019</v>
      </c>
      <c r="E1054" s="58" t="s">
        <v>1018</v>
      </c>
      <c r="F1054" s="20" t="s">
        <v>1019</v>
      </c>
    </row>
    <row r="1055" spans="1:6" ht="30" x14ac:dyDescent="0.15">
      <c r="A1055" s="45" t="s">
        <v>2065</v>
      </c>
      <c r="B1055" s="20" t="s">
        <v>1017</v>
      </c>
      <c r="C1055" s="20" t="s">
        <v>1018</v>
      </c>
      <c r="D1055" s="20" t="s">
        <v>1019</v>
      </c>
      <c r="E1055" s="58" t="s">
        <v>1018</v>
      </c>
      <c r="F1055" s="20" t="s">
        <v>1019</v>
      </c>
    </row>
    <row r="1056" spans="1:6" x14ac:dyDescent="0.15">
      <c r="A1056" s="15" t="s">
        <v>2066</v>
      </c>
      <c r="B1056" s="20" t="s">
        <v>1017</v>
      </c>
      <c r="C1056" s="20" t="s">
        <v>1018</v>
      </c>
      <c r="D1056" s="20" t="s">
        <v>1019</v>
      </c>
      <c r="E1056" s="58" t="s">
        <v>1018</v>
      </c>
      <c r="F1056" s="20" t="s">
        <v>1019</v>
      </c>
    </row>
    <row r="1057" spans="1:6" x14ac:dyDescent="0.15">
      <c r="A1057" s="45" t="s">
        <v>2067</v>
      </c>
      <c r="B1057" s="20" t="s">
        <v>1017</v>
      </c>
      <c r="C1057" s="20" t="s">
        <v>1018</v>
      </c>
      <c r="D1057" s="20" t="s">
        <v>1019</v>
      </c>
      <c r="E1057" s="58" t="s">
        <v>1018</v>
      </c>
      <c r="F1057" s="20" t="s">
        <v>1019</v>
      </c>
    </row>
    <row r="1058" spans="1:6" x14ac:dyDescent="0.15">
      <c r="A1058" s="45" t="s">
        <v>2068</v>
      </c>
      <c r="B1058" s="20" t="s">
        <v>1157</v>
      </c>
      <c r="C1058" s="20" t="s">
        <v>1158</v>
      </c>
      <c r="D1058" s="20" t="s">
        <v>1159</v>
      </c>
      <c r="E1058" s="58" t="s">
        <v>1158</v>
      </c>
      <c r="F1058" s="20" t="s">
        <v>1159</v>
      </c>
    </row>
    <row r="1059" spans="1:6" x14ac:dyDescent="0.15">
      <c r="A1059" s="15" t="s">
        <v>2069</v>
      </c>
      <c r="B1059" s="20" t="s">
        <v>1017</v>
      </c>
      <c r="C1059" s="20" t="s">
        <v>1018</v>
      </c>
      <c r="D1059" s="20" t="s">
        <v>1019</v>
      </c>
      <c r="E1059" s="58" t="s">
        <v>1018</v>
      </c>
      <c r="F1059" s="20" t="s">
        <v>1019</v>
      </c>
    </row>
    <row r="1060" spans="1:6" ht="30" x14ac:dyDescent="0.15">
      <c r="A1060" s="45" t="s">
        <v>2070</v>
      </c>
      <c r="B1060" s="20" t="s">
        <v>1017</v>
      </c>
      <c r="C1060" s="20" t="s">
        <v>1018</v>
      </c>
      <c r="D1060" s="20" t="s">
        <v>1019</v>
      </c>
      <c r="E1060" s="58" t="s">
        <v>1018</v>
      </c>
      <c r="F1060" s="20" t="s">
        <v>1019</v>
      </c>
    </row>
    <row r="1061" spans="1:6" ht="30" x14ac:dyDescent="0.15">
      <c r="A1061" s="45" t="s">
        <v>2071</v>
      </c>
      <c r="B1061" s="20" t="s">
        <v>1017</v>
      </c>
      <c r="C1061" s="20" t="s">
        <v>1018</v>
      </c>
      <c r="D1061" s="20" t="s">
        <v>1019</v>
      </c>
      <c r="E1061" s="58" t="s">
        <v>1018</v>
      </c>
      <c r="F1061" s="20" t="s">
        <v>1019</v>
      </c>
    </row>
    <row r="1062" spans="1:6" x14ac:dyDescent="0.15">
      <c r="A1062" s="45" t="s">
        <v>2072</v>
      </c>
      <c r="B1062" s="20" t="s">
        <v>1017</v>
      </c>
      <c r="C1062" s="20" t="s">
        <v>1018</v>
      </c>
      <c r="D1062" s="20" t="s">
        <v>1019</v>
      </c>
      <c r="E1062" s="58" t="s">
        <v>1018</v>
      </c>
      <c r="F1062" s="20" t="s">
        <v>1019</v>
      </c>
    </row>
    <row r="1063" spans="1:6" ht="30" x14ac:dyDescent="0.15">
      <c r="A1063" s="15" t="s">
        <v>2073</v>
      </c>
      <c r="B1063" s="20" t="s">
        <v>1017</v>
      </c>
      <c r="C1063" s="20" t="s">
        <v>1018</v>
      </c>
      <c r="D1063" s="20" t="s">
        <v>1019</v>
      </c>
      <c r="E1063" s="45" t="s">
        <v>1018</v>
      </c>
      <c r="F1063" s="20" t="s">
        <v>1019</v>
      </c>
    </row>
    <row r="1064" spans="1:6" ht="30" x14ac:dyDescent="0.15">
      <c r="A1064" s="45" t="s">
        <v>2074</v>
      </c>
      <c r="B1064" s="20" t="s">
        <v>1017</v>
      </c>
      <c r="C1064" s="20" t="s">
        <v>1018</v>
      </c>
      <c r="D1064" s="20" t="s">
        <v>1019</v>
      </c>
      <c r="E1064" s="58" t="s">
        <v>1018</v>
      </c>
      <c r="F1064" s="20" t="s">
        <v>1019</v>
      </c>
    </row>
    <row r="1065" spans="1:6" x14ac:dyDescent="0.15">
      <c r="A1065" s="15" t="s">
        <v>2075</v>
      </c>
      <c r="B1065" s="20" t="s">
        <v>1017</v>
      </c>
      <c r="C1065" s="20" t="s">
        <v>1018</v>
      </c>
      <c r="D1065" s="20" t="s">
        <v>1019</v>
      </c>
      <c r="E1065" s="58" t="s">
        <v>1018</v>
      </c>
      <c r="F1065" s="20" t="s">
        <v>1019</v>
      </c>
    </row>
    <row r="1066" spans="1:6" x14ac:dyDescent="0.15">
      <c r="A1066" s="15" t="s">
        <v>2076</v>
      </c>
      <c r="B1066" s="20" t="s">
        <v>1017</v>
      </c>
      <c r="C1066" s="20" t="s">
        <v>1018</v>
      </c>
      <c r="D1066" s="20" t="s">
        <v>1019</v>
      </c>
      <c r="E1066" s="58" t="s">
        <v>1018</v>
      </c>
      <c r="F1066" s="20" t="s">
        <v>1019</v>
      </c>
    </row>
    <row r="1067" spans="1:6" ht="30" x14ac:dyDescent="0.15">
      <c r="A1067" s="45" t="s">
        <v>2077</v>
      </c>
      <c r="B1067" s="20" t="s">
        <v>1017</v>
      </c>
      <c r="C1067" s="20" t="s">
        <v>1018</v>
      </c>
      <c r="D1067" s="20" t="s">
        <v>1019</v>
      </c>
      <c r="E1067" s="58" t="s">
        <v>1018</v>
      </c>
      <c r="F1067" s="20" t="s">
        <v>1019</v>
      </c>
    </row>
    <row r="1068" spans="1:6" ht="45" x14ac:dyDescent="0.15">
      <c r="A1068" s="15" t="s">
        <v>2078</v>
      </c>
      <c r="B1068" s="20" t="s">
        <v>1017</v>
      </c>
      <c r="C1068" s="20" t="s">
        <v>1018</v>
      </c>
      <c r="D1068" s="20" t="s">
        <v>1019</v>
      </c>
      <c r="E1068" s="58" t="s">
        <v>1018</v>
      </c>
      <c r="F1068" s="20" t="s">
        <v>1019</v>
      </c>
    </row>
    <row r="1069" spans="1:6" x14ac:dyDescent="0.15">
      <c r="A1069" s="15" t="s">
        <v>2079</v>
      </c>
      <c r="B1069" s="20" t="s">
        <v>1017</v>
      </c>
      <c r="C1069" s="20" t="s">
        <v>1018</v>
      </c>
      <c r="D1069" s="20" t="s">
        <v>1019</v>
      </c>
      <c r="E1069" s="58" t="s">
        <v>1018</v>
      </c>
      <c r="F1069" s="20" t="s">
        <v>1019</v>
      </c>
    </row>
    <row r="1070" spans="1:6" x14ac:dyDescent="0.15">
      <c r="A1070" s="45" t="s">
        <v>2080</v>
      </c>
      <c r="B1070" s="20" t="s">
        <v>1017</v>
      </c>
      <c r="C1070" s="20" t="s">
        <v>1018</v>
      </c>
      <c r="D1070" s="20" t="s">
        <v>1019</v>
      </c>
      <c r="E1070" s="58" t="s">
        <v>1018</v>
      </c>
      <c r="F1070" s="20" t="s">
        <v>1019</v>
      </c>
    </row>
    <row r="1071" spans="1:6" x14ac:dyDescent="0.15">
      <c r="A1071" s="45" t="s">
        <v>2081</v>
      </c>
      <c r="B1071" s="20" t="s">
        <v>1017</v>
      </c>
      <c r="C1071" s="20" t="s">
        <v>1018</v>
      </c>
      <c r="D1071" s="20" t="s">
        <v>1019</v>
      </c>
      <c r="E1071" s="58" t="s">
        <v>1018</v>
      </c>
      <c r="F1071" s="20" t="s">
        <v>1019</v>
      </c>
    </row>
    <row r="1072" spans="1:6" ht="30" x14ac:dyDescent="0.15">
      <c r="A1072" s="45" t="s">
        <v>2082</v>
      </c>
      <c r="B1072" s="20" t="s">
        <v>1017</v>
      </c>
      <c r="C1072" s="20" t="s">
        <v>1018</v>
      </c>
      <c r="D1072" s="20" t="s">
        <v>1019</v>
      </c>
      <c r="E1072" s="58" t="s">
        <v>1018</v>
      </c>
      <c r="F1072" s="20" t="s">
        <v>1019</v>
      </c>
    </row>
    <row r="1073" spans="1:6" x14ac:dyDescent="0.15">
      <c r="A1073" s="15" t="s">
        <v>2083</v>
      </c>
      <c r="B1073" s="20" t="s">
        <v>1017</v>
      </c>
      <c r="C1073" s="20" t="s">
        <v>1018</v>
      </c>
      <c r="D1073" s="20" t="s">
        <v>1019</v>
      </c>
      <c r="E1073" s="58" t="s">
        <v>1018</v>
      </c>
      <c r="F1073" s="20" t="s">
        <v>1019</v>
      </c>
    </row>
    <row r="1074" spans="1:6" ht="30" x14ac:dyDescent="0.15">
      <c r="A1074" s="15" t="s">
        <v>2084</v>
      </c>
      <c r="B1074" s="20" t="s">
        <v>1017</v>
      </c>
      <c r="C1074" s="20" t="s">
        <v>1018</v>
      </c>
      <c r="D1074" s="20" t="s">
        <v>1019</v>
      </c>
      <c r="E1074" s="58" t="s">
        <v>1018</v>
      </c>
      <c r="F1074" s="20" t="s">
        <v>1019</v>
      </c>
    </row>
    <row r="1075" spans="1:6" x14ac:dyDescent="0.15">
      <c r="A1075" s="45" t="s">
        <v>2085</v>
      </c>
      <c r="B1075" s="20" t="s">
        <v>1017</v>
      </c>
      <c r="C1075" s="20" t="s">
        <v>1018</v>
      </c>
      <c r="D1075" s="20" t="s">
        <v>1019</v>
      </c>
      <c r="E1075" s="58" t="s">
        <v>1018</v>
      </c>
      <c r="F1075" s="20" t="s">
        <v>1019</v>
      </c>
    </row>
    <row r="1076" spans="1:6" x14ac:dyDescent="0.15">
      <c r="A1076" s="45" t="s">
        <v>2086</v>
      </c>
      <c r="B1076" s="20" t="s">
        <v>1017</v>
      </c>
      <c r="C1076" s="20" t="s">
        <v>1018</v>
      </c>
      <c r="D1076" s="20" t="s">
        <v>1019</v>
      </c>
      <c r="E1076" s="58" t="s">
        <v>1018</v>
      </c>
      <c r="F1076" s="20" t="s">
        <v>1019</v>
      </c>
    </row>
    <row r="1077" spans="1:6" x14ac:dyDescent="0.15">
      <c r="A1077" s="45" t="s">
        <v>2087</v>
      </c>
      <c r="B1077" s="20" t="s">
        <v>1017</v>
      </c>
      <c r="C1077" s="20" t="s">
        <v>1018</v>
      </c>
      <c r="D1077" s="20" t="s">
        <v>1019</v>
      </c>
      <c r="E1077" s="58" t="s">
        <v>1018</v>
      </c>
      <c r="F1077" s="20" t="s">
        <v>1019</v>
      </c>
    </row>
    <row r="1078" spans="1:6" x14ac:dyDescent="0.15">
      <c r="A1078" s="15" t="s">
        <v>2088</v>
      </c>
      <c r="B1078" s="20" t="s">
        <v>1017</v>
      </c>
      <c r="C1078" s="20" t="s">
        <v>1018</v>
      </c>
      <c r="D1078" s="20" t="s">
        <v>1019</v>
      </c>
      <c r="E1078" s="58" t="s">
        <v>1018</v>
      </c>
      <c r="F1078" s="20" t="s">
        <v>1019</v>
      </c>
    </row>
    <row r="1079" spans="1:6" ht="30" x14ac:dyDescent="0.15">
      <c r="A1079" s="45" t="s">
        <v>2089</v>
      </c>
      <c r="B1079" s="20" t="s">
        <v>1017</v>
      </c>
      <c r="C1079" s="20" t="s">
        <v>1018</v>
      </c>
      <c r="D1079" s="20" t="s">
        <v>1019</v>
      </c>
      <c r="E1079" s="58" t="s">
        <v>1018</v>
      </c>
      <c r="F1079" s="20" t="s">
        <v>1019</v>
      </c>
    </row>
    <row r="1080" spans="1:6" x14ac:dyDescent="0.15">
      <c r="A1080" s="45" t="s">
        <v>2090</v>
      </c>
      <c r="B1080" s="20" t="s">
        <v>1017</v>
      </c>
      <c r="C1080" s="20" t="s">
        <v>1018</v>
      </c>
      <c r="D1080" s="20" t="s">
        <v>1019</v>
      </c>
      <c r="E1080" s="58" t="s">
        <v>1018</v>
      </c>
      <c r="F1080" s="20" t="s">
        <v>1019</v>
      </c>
    </row>
    <row r="1081" spans="1:6" x14ac:dyDescent="0.15">
      <c r="A1081" s="45" t="s">
        <v>2091</v>
      </c>
      <c r="B1081" s="20" t="s">
        <v>1017</v>
      </c>
      <c r="C1081" s="20" t="s">
        <v>1018</v>
      </c>
      <c r="D1081" s="20" t="s">
        <v>1019</v>
      </c>
      <c r="E1081" s="58" t="s">
        <v>1018</v>
      </c>
      <c r="F1081" s="20" t="s">
        <v>1019</v>
      </c>
    </row>
    <row r="1082" spans="1:6" ht="30" x14ac:dyDescent="0.15">
      <c r="A1082" s="45" t="s">
        <v>2092</v>
      </c>
      <c r="B1082" s="20" t="s">
        <v>1017</v>
      </c>
      <c r="C1082" s="20" t="s">
        <v>1018</v>
      </c>
      <c r="D1082" s="20" t="s">
        <v>1019</v>
      </c>
      <c r="E1082" s="58" t="s">
        <v>1018</v>
      </c>
      <c r="F1082" s="20" t="s">
        <v>1019</v>
      </c>
    </row>
    <row r="1083" spans="1:6" ht="30" x14ac:dyDescent="0.15">
      <c r="A1083" s="15" t="s">
        <v>2093</v>
      </c>
      <c r="B1083" s="20" t="s">
        <v>1017</v>
      </c>
      <c r="C1083" s="20" t="s">
        <v>1018</v>
      </c>
      <c r="D1083" s="20" t="s">
        <v>1019</v>
      </c>
      <c r="E1083" s="45" t="s">
        <v>1018</v>
      </c>
      <c r="F1083" s="20" t="s">
        <v>1019</v>
      </c>
    </row>
    <row r="1084" spans="1:6" x14ac:dyDescent="0.15">
      <c r="A1084" s="15" t="s">
        <v>2094</v>
      </c>
      <c r="B1084" s="20" t="s">
        <v>1017</v>
      </c>
      <c r="C1084" s="20" t="s">
        <v>1018</v>
      </c>
      <c r="D1084" s="20" t="s">
        <v>1019</v>
      </c>
      <c r="E1084" s="58" t="s">
        <v>1018</v>
      </c>
      <c r="F1084" s="20" t="s">
        <v>1019</v>
      </c>
    </row>
    <row r="1085" spans="1:6" x14ac:dyDescent="0.15">
      <c r="A1085" s="15" t="s">
        <v>2095</v>
      </c>
      <c r="B1085" s="20" t="s">
        <v>1017</v>
      </c>
      <c r="C1085" s="20" t="s">
        <v>1018</v>
      </c>
      <c r="D1085" s="20" t="s">
        <v>1019</v>
      </c>
      <c r="E1085" s="58" t="s">
        <v>1018</v>
      </c>
      <c r="F1085" s="20" t="s">
        <v>1019</v>
      </c>
    </row>
    <row r="1086" spans="1:6" ht="30" x14ac:dyDescent="0.15">
      <c r="A1086" s="45" t="s">
        <v>2096</v>
      </c>
      <c r="B1086" s="20" t="s">
        <v>1017</v>
      </c>
      <c r="C1086" s="20" t="s">
        <v>1018</v>
      </c>
      <c r="D1086" s="20" t="s">
        <v>1019</v>
      </c>
      <c r="E1086" s="58" t="s">
        <v>1018</v>
      </c>
      <c r="F1086" s="20" t="s">
        <v>1019</v>
      </c>
    </row>
    <row r="1087" spans="1:6" x14ac:dyDescent="0.15">
      <c r="A1087" s="15" t="s">
        <v>2097</v>
      </c>
      <c r="B1087" s="20" t="s">
        <v>1017</v>
      </c>
      <c r="C1087" s="20" t="s">
        <v>1018</v>
      </c>
      <c r="D1087" s="20" t="s">
        <v>1019</v>
      </c>
      <c r="E1087" s="58" t="s">
        <v>1018</v>
      </c>
      <c r="F1087" s="20" t="s">
        <v>1019</v>
      </c>
    </row>
    <row r="1088" spans="1:6" x14ac:dyDescent="0.15">
      <c r="A1088" s="45" t="s">
        <v>2098</v>
      </c>
      <c r="B1088" s="20" t="s">
        <v>1017</v>
      </c>
      <c r="C1088" s="20" t="s">
        <v>1018</v>
      </c>
      <c r="D1088" s="20" t="s">
        <v>1019</v>
      </c>
      <c r="E1088" s="58" t="s">
        <v>1018</v>
      </c>
      <c r="F1088" s="20" t="s">
        <v>1019</v>
      </c>
    </row>
    <row r="1089" spans="1:6" ht="30" x14ac:dyDescent="0.15">
      <c r="A1089" s="15" t="s">
        <v>2099</v>
      </c>
      <c r="B1089" s="20" t="s">
        <v>1017</v>
      </c>
      <c r="C1089" s="20" t="s">
        <v>1018</v>
      </c>
      <c r="D1089" s="20" t="s">
        <v>1019</v>
      </c>
      <c r="E1089" s="58" t="s">
        <v>1018</v>
      </c>
      <c r="F1089" s="20" t="s">
        <v>1019</v>
      </c>
    </row>
    <row r="1090" spans="1:6" ht="30" x14ac:dyDescent="0.15">
      <c r="A1090" s="45" t="s">
        <v>2100</v>
      </c>
      <c r="B1090" s="20" t="s">
        <v>1017</v>
      </c>
      <c r="C1090" s="20" t="s">
        <v>1018</v>
      </c>
      <c r="D1090" s="20" t="s">
        <v>1019</v>
      </c>
      <c r="E1090" s="58" t="s">
        <v>1018</v>
      </c>
      <c r="F1090" s="20" t="s">
        <v>1019</v>
      </c>
    </row>
    <row r="1091" spans="1:6" x14ac:dyDescent="0.15">
      <c r="A1091" s="45" t="s">
        <v>2101</v>
      </c>
      <c r="B1091" s="20" t="s">
        <v>1017</v>
      </c>
      <c r="C1091" s="20" t="s">
        <v>1018</v>
      </c>
      <c r="D1091" s="20" t="s">
        <v>1019</v>
      </c>
      <c r="E1091" s="58" t="s">
        <v>1018</v>
      </c>
      <c r="F1091" s="20" t="s">
        <v>1019</v>
      </c>
    </row>
    <row r="1092" spans="1:6" x14ac:dyDescent="0.15">
      <c r="A1092" s="45" t="s">
        <v>2102</v>
      </c>
      <c r="B1092" s="20" t="s">
        <v>1017</v>
      </c>
      <c r="C1092" s="20" t="s">
        <v>1018</v>
      </c>
      <c r="D1092" s="20" t="s">
        <v>1019</v>
      </c>
      <c r="E1092" s="58" t="s">
        <v>1018</v>
      </c>
      <c r="F1092" s="20" t="s">
        <v>1019</v>
      </c>
    </row>
    <row r="1093" spans="1:6" x14ac:dyDescent="0.15">
      <c r="A1093" s="15" t="s">
        <v>2103</v>
      </c>
      <c r="B1093" s="20" t="s">
        <v>1017</v>
      </c>
      <c r="C1093" s="20" t="s">
        <v>1018</v>
      </c>
      <c r="D1093" s="20" t="s">
        <v>1019</v>
      </c>
      <c r="E1093" s="58" t="s">
        <v>1018</v>
      </c>
      <c r="F1093" s="20" t="s">
        <v>1019</v>
      </c>
    </row>
    <row r="1094" spans="1:6" ht="30" x14ac:dyDescent="0.15">
      <c r="A1094" s="45" t="s">
        <v>2104</v>
      </c>
      <c r="B1094" s="20" t="s">
        <v>1017</v>
      </c>
      <c r="C1094" s="20" t="s">
        <v>1018</v>
      </c>
      <c r="D1094" s="20" t="s">
        <v>1019</v>
      </c>
      <c r="E1094" s="58" t="s">
        <v>1018</v>
      </c>
      <c r="F1094" s="20" t="s">
        <v>1019</v>
      </c>
    </row>
    <row r="1095" spans="1:6" ht="30" x14ac:dyDescent="0.15">
      <c r="A1095" s="45" t="s">
        <v>2105</v>
      </c>
      <c r="B1095" s="20" t="s">
        <v>1017</v>
      </c>
      <c r="C1095" s="20" t="s">
        <v>1018</v>
      </c>
      <c r="D1095" s="20" t="s">
        <v>1019</v>
      </c>
      <c r="E1095" s="58" t="s">
        <v>1018</v>
      </c>
      <c r="F1095" s="20" t="s">
        <v>1019</v>
      </c>
    </row>
    <row r="1096" spans="1:6" ht="30" x14ac:dyDescent="0.15">
      <c r="A1096" s="45" t="s">
        <v>2106</v>
      </c>
      <c r="B1096" s="20" t="s">
        <v>1017</v>
      </c>
      <c r="C1096" s="20" t="s">
        <v>1018</v>
      </c>
      <c r="D1096" s="20" t="s">
        <v>1019</v>
      </c>
      <c r="E1096" s="58" t="s">
        <v>1018</v>
      </c>
      <c r="F1096" s="20" t="s">
        <v>1019</v>
      </c>
    </row>
    <row r="1097" spans="1:6" x14ac:dyDescent="0.15">
      <c r="A1097" s="45" t="s">
        <v>2107</v>
      </c>
      <c r="B1097" s="20" t="s">
        <v>1017</v>
      </c>
      <c r="C1097" s="20" t="s">
        <v>1018</v>
      </c>
      <c r="D1097" s="20" t="s">
        <v>1019</v>
      </c>
      <c r="E1097" s="58" t="s">
        <v>1018</v>
      </c>
      <c r="F1097" s="20" t="s">
        <v>1019</v>
      </c>
    </row>
    <row r="1098" spans="1:6" x14ac:dyDescent="0.15">
      <c r="A1098" s="15" t="s">
        <v>2108</v>
      </c>
      <c r="B1098" s="20" t="s">
        <v>1017</v>
      </c>
      <c r="C1098" s="20" t="s">
        <v>1018</v>
      </c>
      <c r="D1098" s="20" t="s">
        <v>1019</v>
      </c>
      <c r="E1098" s="58" t="s">
        <v>1018</v>
      </c>
      <c r="F1098" s="20" t="s">
        <v>1019</v>
      </c>
    </row>
    <row r="1099" spans="1:6" x14ac:dyDescent="0.15">
      <c r="A1099" s="45" t="s">
        <v>2109</v>
      </c>
      <c r="B1099" s="20" t="s">
        <v>1017</v>
      </c>
      <c r="C1099" s="20" t="s">
        <v>1018</v>
      </c>
      <c r="D1099" s="20" t="s">
        <v>1019</v>
      </c>
      <c r="E1099" s="58" t="s">
        <v>1018</v>
      </c>
      <c r="F1099" s="20" t="s">
        <v>1019</v>
      </c>
    </row>
    <row r="1100" spans="1:6" ht="30" x14ac:dyDescent="0.15">
      <c r="A1100" s="45" t="s">
        <v>2110</v>
      </c>
      <c r="B1100" s="20" t="s">
        <v>1017</v>
      </c>
      <c r="C1100" s="20" t="s">
        <v>1018</v>
      </c>
      <c r="D1100" s="20" t="s">
        <v>1019</v>
      </c>
      <c r="E1100" s="58" t="s">
        <v>1018</v>
      </c>
      <c r="F1100" s="20" t="s">
        <v>1019</v>
      </c>
    </row>
    <row r="1101" spans="1:6" ht="30" x14ac:dyDescent="0.15">
      <c r="A1101" s="15" t="s">
        <v>2111</v>
      </c>
      <c r="B1101" s="20" t="s">
        <v>1017</v>
      </c>
      <c r="C1101" s="20" t="s">
        <v>1018</v>
      </c>
      <c r="D1101" s="20" t="s">
        <v>1019</v>
      </c>
      <c r="E1101" s="58" t="s">
        <v>1018</v>
      </c>
      <c r="F1101" s="20" t="s">
        <v>1019</v>
      </c>
    </row>
    <row r="1102" spans="1:6" ht="30" x14ac:dyDescent="0.15">
      <c r="A1102" s="15" t="s">
        <v>2112</v>
      </c>
      <c r="B1102" s="45" t="s">
        <v>1017</v>
      </c>
      <c r="C1102" s="20" t="s">
        <v>1018</v>
      </c>
      <c r="D1102" s="20" t="s">
        <v>1019</v>
      </c>
      <c r="E1102" s="58" t="s">
        <v>1018</v>
      </c>
      <c r="F1102" s="20" t="s">
        <v>1019</v>
      </c>
    </row>
    <row r="1103" spans="1:6" ht="30" x14ac:dyDescent="0.15">
      <c r="A1103" s="45" t="s">
        <v>2113</v>
      </c>
      <c r="B1103" s="45" t="s">
        <v>1017</v>
      </c>
      <c r="C1103" s="20" t="s">
        <v>1018</v>
      </c>
      <c r="D1103" s="20" t="s">
        <v>1019</v>
      </c>
      <c r="E1103" s="45" t="s">
        <v>1018</v>
      </c>
      <c r="F1103" s="20" t="s">
        <v>1019</v>
      </c>
    </row>
    <row r="1104" spans="1:6" ht="30" x14ac:dyDescent="0.15">
      <c r="A1104" s="45" t="s">
        <v>2114</v>
      </c>
      <c r="B1104" s="20" t="s">
        <v>1017</v>
      </c>
      <c r="C1104" s="20" t="s">
        <v>1018</v>
      </c>
      <c r="D1104" s="20" t="s">
        <v>1019</v>
      </c>
      <c r="E1104" s="58" t="s">
        <v>1018</v>
      </c>
      <c r="F1104" s="20" t="s">
        <v>1019</v>
      </c>
    </row>
    <row r="1105" spans="1:6" ht="45" x14ac:dyDescent="0.15">
      <c r="A1105" s="45" t="s">
        <v>2115</v>
      </c>
      <c r="B1105" s="20" t="s">
        <v>1017</v>
      </c>
      <c r="C1105" s="20" t="s">
        <v>1018</v>
      </c>
      <c r="D1105" s="20" t="s">
        <v>1019</v>
      </c>
      <c r="E1105" s="58" t="s">
        <v>1018</v>
      </c>
      <c r="F1105" s="20" t="s">
        <v>1019</v>
      </c>
    </row>
    <row r="1106" spans="1:6" ht="30" x14ac:dyDescent="0.15">
      <c r="A1106" s="45" t="s">
        <v>2116</v>
      </c>
      <c r="B1106" s="20" t="s">
        <v>1017</v>
      </c>
      <c r="C1106" s="20" t="s">
        <v>1018</v>
      </c>
      <c r="D1106" s="20" t="s">
        <v>1019</v>
      </c>
      <c r="E1106" s="58" t="s">
        <v>1018</v>
      </c>
      <c r="F1106" s="20" t="s">
        <v>1019</v>
      </c>
    </row>
    <row r="1107" spans="1:6" x14ac:dyDescent="0.15">
      <c r="A1107" s="45" t="s">
        <v>2117</v>
      </c>
      <c r="B1107" s="20" t="s">
        <v>1017</v>
      </c>
      <c r="C1107" s="20" t="s">
        <v>1018</v>
      </c>
      <c r="D1107" s="20" t="s">
        <v>1019</v>
      </c>
      <c r="E1107" s="58" t="s">
        <v>1018</v>
      </c>
      <c r="F1107" s="20" t="s">
        <v>1019</v>
      </c>
    </row>
    <row r="1108" spans="1:6" x14ac:dyDescent="0.15">
      <c r="A1108" s="45" t="s">
        <v>2118</v>
      </c>
      <c r="B1108" s="20" t="s">
        <v>1017</v>
      </c>
      <c r="C1108" s="20" t="s">
        <v>1018</v>
      </c>
      <c r="D1108" s="20" t="s">
        <v>1019</v>
      </c>
      <c r="E1108" s="58" t="s">
        <v>1018</v>
      </c>
      <c r="F1108" s="20" t="s">
        <v>1019</v>
      </c>
    </row>
    <row r="1109" spans="1:6" x14ac:dyDescent="0.15">
      <c r="A1109" s="45" t="s">
        <v>2119</v>
      </c>
      <c r="B1109" s="20" t="s">
        <v>1017</v>
      </c>
      <c r="C1109" s="20" t="s">
        <v>1018</v>
      </c>
      <c r="D1109" s="20" t="s">
        <v>1019</v>
      </c>
      <c r="E1109" s="58" t="s">
        <v>1018</v>
      </c>
      <c r="F1109" s="20" t="s">
        <v>1019</v>
      </c>
    </row>
    <row r="1110" spans="1:6" ht="45" x14ac:dyDescent="0.15">
      <c r="A1110" s="45" t="s">
        <v>2120</v>
      </c>
      <c r="B1110" s="20" t="s">
        <v>1017</v>
      </c>
      <c r="C1110" s="20" t="s">
        <v>1018</v>
      </c>
      <c r="D1110" s="20" t="s">
        <v>1019</v>
      </c>
      <c r="E1110" s="58" t="s">
        <v>1018</v>
      </c>
      <c r="F1110" s="20" t="s">
        <v>1019</v>
      </c>
    </row>
    <row r="1111" spans="1:6" ht="30" x14ac:dyDescent="0.15">
      <c r="A1111" s="15" t="s">
        <v>2121</v>
      </c>
      <c r="B1111" s="20" t="s">
        <v>1017</v>
      </c>
      <c r="C1111" s="20" t="s">
        <v>1018</v>
      </c>
      <c r="D1111" s="20" t="s">
        <v>1019</v>
      </c>
      <c r="E1111" s="58" t="s">
        <v>1018</v>
      </c>
      <c r="F1111" s="20" t="s">
        <v>1019</v>
      </c>
    </row>
    <row r="1112" spans="1:6" ht="30" x14ac:dyDescent="0.15">
      <c r="A1112" s="45" t="s">
        <v>2122</v>
      </c>
      <c r="B1112" s="20" t="s">
        <v>1017</v>
      </c>
      <c r="C1112" s="20" t="s">
        <v>1018</v>
      </c>
      <c r="D1112" s="20" t="s">
        <v>1019</v>
      </c>
      <c r="E1112" s="58" t="s">
        <v>1018</v>
      </c>
      <c r="F1112" s="20" t="s">
        <v>1019</v>
      </c>
    </row>
    <row r="1113" spans="1:6" x14ac:dyDescent="0.15">
      <c r="A1113" s="45" t="s">
        <v>2123</v>
      </c>
      <c r="B1113" s="20" t="s">
        <v>1017</v>
      </c>
      <c r="C1113" s="20" t="s">
        <v>1018</v>
      </c>
      <c r="D1113" s="20" t="s">
        <v>1019</v>
      </c>
      <c r="E1113" s="58" t="s">
        <v>1018</v>
      </c>
      <c r="F1113" s="20" t="s">
        <v>1019</v>
      </c>
    </row>
    <row r="1114" spans="1:6" ht="30" x14ac:dyDescent="0.15">
      <c r="A1114" s="45" t="s">
        <v>2124</v>
      </c>
      <c r="B1114" s="20" t="s">
        <v>1017</v>
      </c>
      <c r="C1114" s="20" t="s">
        <v>1018</v>
      </c>
      <c r="D1114" s="20" t="s">
        <v>1019</v>
      </c>
      <c r="E1114" s="58" t="s">
        <v>1018</v>
      </c>
      <c r="F1114" s="20" t="s">
        <v>1019</v>
      </c>
    </row>
    <row r="1115" spans="1:6" ht="30" x14ac:dyDescent="0.15">
      <c r="A1115" s="45" t="s">
        <v>2125</v>
      </c>
      <c r="B1115" s="20" t="s">
        <v>1017</v>
      </c>
      <c r="C1115" s="20" t="s">
        <v>1018</v>
      </c>
      <c r="D1115" s="20" t="s">
        <v>1019</v>
      </c>
      <c r="E1115" s="58" t="s">
        <v>1018</v>
      </c>
      <c r="F1115" s="20" t="s">
        <v>1019</v>
      </c>
    </row>
    <row r="1116" spans="1:6" x14ac:dyDescent="0.15">
      <c r="A1116" s="45" t="s">
        <v>2126</v>
      </c>
      <c r="B1116" s="20" t="s">
        <v>1017</v>
      </c>
      <c r="C1116" s="20" t="s">
        <v>1018</v>
      </c>
      <c r="D1116" s="20" t="s">
        <v>1019</v>
      </c>
      <c r="E1116" s="58" t="s">
        <v>1018</v>
      </c>
      <c r="F1116" s="20" t="s">
        <v>1019</v>
      </c>
    </row>
    <row r="1117" spans="1:6" ht="30" x14ac:dyDescent="0.15">
      <c r="A1117" s="45" t="s">
        <v>2127</v>
      </c>
      <c r="B1117" s="20" t="s">
        <v>1017</v>
      </c>
      <c r="C1117" s="20" t="s">
        <v>1018</v>
      </c>
      <c r="D1117" s="20" t="s">
        <v>1019</v>
      </c>
      <c r="E1117" s="58" t="s">
        <v>1018</v>
      </c>
      <c r="F1117" s="20" t="s">
        <v>1019</v>
      </c>
    </row>
    <row r="1118" spans="1:6" ht="30" x14ac:dyDescent="0.15">
      <c r="A1118" s="45" t="s">
        <v>2128</v>
      </c>
      <c r="B1118" s="20" t="s">
        <v>1017</v>
      </c>
      <c r="C1118" s="20" t="s">
        <v>1018</v>
      </c>
      <c r="D1118" s="20" t="s">
        <v>1019</v>
      </c>
      <c r="E1118" s="58" t="s">
        <v>1018</v>
      </c>
      <c r="F1118" s="20" t="s">
        <v>1019</v>
      </c>
    </row>
    <row r="1119" spans="1:6" x14ac:dyDescent="0.15">
      <c r="A1119" s="45" t="s">
        <v>2129</v>
      </c>
      <c r="B1119" s="20" t="s">
        <v>1017</v>
      </c>
      <c r="C1119" s="20" t="s">
        <v>1018</v>
      </c>
      <c r="D1119" s="20" t="s">
        <v>1019</v>
      </c>
      <c r="E1119" s="58" t="s">
        <v>1018</v>
      </c>
      <c r="F1119" s="20" t="s">
        <v>1019</v>
      </c>
    </row>
    <row r="1120" spans="1:6" ht="30" x14ac:dyDescent="0.15">
      <c r="A1120" s="45" t="s">
        <v>2130</v>
      </c>
      <c r="B1120" s="20" t="s">
        <v>1017</v>
      </c>
      <c r="C1120" s="20" t="s">
        <v>1018</v>
      </c>
      <c r="D1120" s="20" t="s">
        <v>1019</v>
      </c>
      <c r="E1120" s="45" t="s">
        <v>1018</v>
      </c>
      <c r="F1120" s="20" t="s">
        <v>1019</v>
      </c>
    </row>
    <row r="1121" spans="1:6" x14ac:dyDescent="0.15">
      <c r="A1121" s="45" t="s">
        <v>2131</v>
      </c>
      <c r="B1121" s="20" t="s">
        <v>1017</v>
      </c>
      <c r="C1121" s="20" t="s">
        <v>1018</v>
      </c>
      <c r="D1121" s="20" t="s">
        <v>1019</v>
      </c>
      <c r="E1121" s="58" t="s">
        <v>1018</v>
      </c>
      <c r="F1121" s="20" t="s">
        <v>1019</v>
      </c>
    </row>
    <row r="1122" spans="1:6" x14ac:dyDescent="0.15">
      <c r="A1122" s="45" t="s">
        <v>2132</v>
      </c>
      <c r="B1122" s="20" t="s">
        <v>1017</v>
      </c>
      <c r="C1122" s="20" t="s">
        <v>1018</v>
      </c>
      <c r="D1122" s="20" t="s">
        <v>1019</v>
      </c>
      <c r="E1122" s="45" t="s">
        <v>1018</v>
      </c>
      <c r="F1122" s="20" t="s">
        <v>1019</v>
      </c>
    </row>
    <row r="1123" spans="1:6" x14ac:dyDescent="0.15">
      <c r="A1123" s="15" t="s">
        <v>2133</v>
      </c>
      <c r="B1123" s="20" t="s">
        <v>1017</v>
      </c>
      <c r="C1123" s="20" t="s">
        <v>1018</v>
      </c>
      <c r="D1123" s="20" t="s">
        <v>1019</v>
      </c>
      <c r="E1123" s="58" t="s">
        <v>1018</v>
      </c>
      <c r="F1123" s="20" t="s">
        <v>1019</v>
      </c>
    </row>
    <row r="1124" spans="1:6" x14ac:dyDescent="0.15">
      <c r="A1124" s="15" t="s">
        <v>2134</v>
      </c>
      <c r="B1124" s="20" t="s">
        <v>1017</v>
      </c>
      <c r="C1124" s="20" t="s">
        <v>1018</v>
      </c>
      <c r="D1124" s="20" t="s">
        <v>1019</v>
      </c>
      <c r="E1124" s="58" t="s">
        <v>1018</v>
      </c>
      <c r="F1124" s="20" t="s">
        <v>1019</v>
      </c>
    </row>
    <row r="1125" spans="1:6" x14ac:dyDescent="0.15">
      <c r="A1125" s="45" t="s">
        <v>2135</v>
      </c>
      <c r="B1125" s="20" t="s">
        <v>1017</v>
      </c>
      <c r="C1125" s="20" t="s">
        <v>1018</v>
      </c>
      <c r="D1125" s="20" t="s">
        <v>1019</v>
      </c>
      <c r="E1125" s="58" t="s">
        <v>1018</v>
      </c>
      <c r="F1125" s="20" t="s">
        <v>1019</v>
      </c>
    </row>
    <row r="1126" spans="1:6" ht="30" x14ac:dyDescent="0.15">
      <c r="A1126" s="45" t="s">
        <v>2136</v>
      </c>
      <c r="B1126" s="20" t="s">
        <v>1017</v>
      </c>
      <c r="C1126" s="20" t="s">
        <v>1018</v>
      </c>
      <c r="D1126" s="20" t="s">
        <v>1019</v>
      </c>
      <c r="E1126" s="58" t="s">
        <v>1018</v>
      </c>
      <c r="F1126" s="20" t="s">
        <v>1019</v>
      </c>
    </row>
    <row r="1127" spans="1:6" ht="30" x14ac:dyDescent="0.15">
      <c r="A1127" s="45" t="s">
        <v>2137</v>
      </c>
      <c r="B1127" s="20" t="s">
        <v>1017</v>
      </c>
      <c r="C1127" s="20" t="s">
        <v>1018</v>
      </c>
      <c r="D1127" s="20" t="s">
        <v>1019</v>
      </c>
      <c r="E1127" s="58" t="s">
        <v>1018</v>
      </c>
      <c r="F1127" s="20" t="s">
        <v>1019</v>
      </c>
    </row>
    <row r="1128" spans="1:6" ht="30" x14ac:dyDescent="0.15">
      <c r="A1128" s="45" t="s">
        <v>2138</v>
      </c>
      <c r="B1128" s="20" t="s">
        <v>1017</v>
      </c>
      <c r="C1128" s="20" t="s">
        <v>1018</v>
      </c>
      <c r="D1128" s="20" t="s">
        <v>1019</v>
      </c>
      <c r="E1128" s="58" t="s">
        <v>1018</v>
      </c>
      <c r="F1128" s="20" t="s">
        <v>1019</v>
      </c>
    </row>
    <row r="1129" spans="1:6" x14ac:dyDescent="0.15">
      <c r="A1129" s="45" t="s">
        <v>2139</v>
      </c>
      <c r="B1129" s="20" t="s">
        <v>1017</v>
      </c>
      <c r="C1129" s="20" t="s">
        <v>1018</v>
      </c>
      <c r="D1129" s="20" t="s">
        <v>1019</v>
      </c>
      <c r="E1129" s="58" t="s">
        <v>1018</v>
      </c>
      <c r="F1129" s="20" t="s">
        <v>1019</v>
      </c>
    </row>
    <row r="1130" spans="1:6" x14ac:dyDescent="0.15">
      <c r="A1130" s="45" t="s">
        <v>2140</v>
      </c>
      <c r="B1130" s="20" t="s">
        <v>1017</v>
      </c>
      <c r="C1130" s="20" t="s">
        <v>1018</v>
      </c>
      <c r="D1130" s="20" t="s">
        <v>1019</v>
      </c>
      <c r="E1130" s="58" t="s">
        <v>1018</v>
      </c>
      <c r="F1130" s="20" t="s">
        <v>1019</v>
      </c>
    </row>
    <row r="1131" spans="1:6" x14ac:dyDescent="0.15">
      <c r="A1131" s="45" t="s">
        <v>2141</v>
      </c>
      <c r="B1131" s="20" t="s">
        <v>1017</v>
      </c>
      <c r="C1131" s="20" t="s">
        <v>1018</v>
      </c>
      <c r="D1131" s="20" t="s">
        <v>1019</v>
      </c>
      <c r="E1131" s="58" t="s">
        <v>1018</v>
      </c>
      <c r="F1131" s="20" t="s">
        <v>1019</v>
      </c>
    </row>
    <row r="1132" spans="1:6" x14ac:dyDescent="0.15">
      <c r="A1132" s="45" t="s">
        <v>2142</v>
      </c>
      <c r="B1132" s="20" t="s">
        <v>1017</v>
      </c>
      <c r="C1132" s="20" t="s">
        <v>1018</v>
      </c>
      <c r="D1132" s="20" t="s">
        <v>1019</v>
      </c>
      <c r="E1132" s="58" t="s">
        <v>1018</v>
      </c>
      <c r="F1132" s="20" t="s">
        <v>1019</v>
      </c>
    </row>
    <row r="1133" spans="1:6" ht="30" x14ac:dyDescent="0.15">
      <c r="A1133" s="45" t="s">
        <v>2143</v>
      </c>
      <c r="B1133" s="20" t="s">
        <v>1017</v>
      </c>
      <c r="C1133" s="20" t="s">
        <v>1018</v>
      </c>
      <c r="D1133" s="20" t="s">
        <v>1019</v>
      </c>
      <c r="E1133" s="58" t="s">
        <v>1018</v>
      </c>
      <c r="F1133" s="20" t="s">
        <v>1019</v>
      </c>
    </row>
    <row r="1134" spans="1:6" x14ac:dyDescent="0.15">
      <c r="A1134" s="45" t="s">
        <v>2144</v>
      </c>
      <c r="B1134" s="20" t="s">
        <v>1017</v>
      </c>
      <c r="C1134" s="20" t="s">
        <v>1018</v>
      </c>
      <c r="D1134" s="20" t="s">
        <v>1019</v>
      </c>
      <c r="E1134" s="58" t="s">
        <v>1018</v>
      </c>
      <c r="F1134" s="20" t="s">
        <v>1019</v>
      </c>
    </row>
    <row r="1135" spans="1:6" ht="30" x14ac:dyDescent="0.15">
      <c r="A1135" s="45" t="s">
        <v>2145</v>
      </c>
      <c r="B1135" s="20" t="s">
        <v>1017</v>
      </c>
      <c r="C1135" s="20" t="s">
        <v>1018</v>
      </c>
      <c r="D1135" s="20" t="s">
        <v>1019</v>
      </c>
      <c r="E1135" s="58" t="s">
        <v>1018</v>
      </c>
      <c r="F1135" s="20" t="s">
        <v>1019</v>
      </c>
    </row>
    <row r="1136" spans="1:6" x14ac:dyDescent="0.15">
      <c r="A1136" s="45" t="s">
        <v>2146</v>
      </c>
      <c r="B1136" s="20" t="s">
        <v>1017</v>
      </c>
      <c r="C1136" s="20" t="s">
        <v>1018</v>
      </c>
      <c r="D1136" s="20" t="s">
        <v>1019</v>
      </c>
      <c r="E1136" s="58" t="s">
        <v>1018</v>
      </c>
      <c r="F1136" s="20" t="s">
        <v>1019</v>
      </c>
    </row>
    <row r="1137" spans="1:6" x14ac:dyDescent="0.15">
      <c r="A1137" s="45" t="s">
        <v>2147</v>
      </c>
      <c r="B1137" s="20" t="s">
        <v>1017</v>
      </c>
      <c r="C1137" s="20" t="s">
        <v>1018</v>
      </c>
      <c r="D1137" s="20" t="s">
        <v>1019</v>
      </c>
      <c r="E1137" s="58" t="s">
        <v>1018</v>
      </c>
      <c r="F1137" s="20" t="s">
        <v>1019</v>
      </c>
    </row>
    <row r="1138" spans="1:6" x14ac:dyDescent="0.15">
      <c r="A1138" s="45" t="s">
        <v>2148</v>
      </c>
      <c r="B1138" s="20" t="s">
        <v>1017</v>
      </c>
      <c r="C1138" s="20" t="s">
        <v>1018</v>
      </c>
      <c r="D1138" s="20" t="s">
        <v>1019</v>
      </c>
      <c r="E1138" s="58" t="s">
        <v>1018</v>
      </c>
      <c r="F1138" s="20" t="s">
        <v>1019</v>
      </c>
    </row>
    <row r="1139" spans="1:6" x14ac:dyDescent="0.15">
      <c r="A1139" s="15" t="s">
        <v>2149</v>
      </c>
      <c r="B1139" s="20" t="s">
        <v>1017</v>
      </c>
      <c r="C1139" s="20" t="s">
        <v>1018</v>
      </c>
      <c r="D1139" s="20" t="s">
        <v>1019</v>
      </c>
      <c r="E1139" s="58" t="s">
        <v>1018</v>
      </c>
      <c r="F1139" s="20" t="s">
        <v>1019</v>
      </c>
    </row>
    <row r="1140" spans="1:6" x14ac:dyDescent="0.15">
      <c r="A1140" s="45" t="s">
        <v>2150</v>
      </c>
      <c r="B1140" s="20" t="s">
        <v>1017</v>
      </c>
      <c r="C1140" s="20" t="s">
        <v>1018</v>
      </c>
      <c r="D1140" s="20" t="s">
        <v>1019</v>
      </c>
      <c r="E1140" s="58" t="s">
        <v>1018</v>
      </c>
      <c r="F1140" s="20" t="s">
        <v>1019</v>
      </c>
    </row>
    <row r="1141" spans="1:6" x14ac:dyDescent="0.15">
      <c r="A1141" s="45" t="s">
        <v>2151</v>
      </c>
      <c r="B1141" s="20" t="s">
        <v>1017</v>
      </c>
      <c r="C1141" s="20" t="s">
        <v>1018</v>
      </c>
      <c r="D1141" s="20" t="s">
        <v>1019</v>
      </c>
      <c r="E1141" s="58" t="s">
        <v>1018</v>
      </c>
      <c r="F1141" s="20" t="s">
        <v>1019</v>
      </c>
    </row>
    <row r="1142" spans="1:6" x14ac:dyDescent="0.15">
      <c r="A1142" s="45" t="s">
        <v>2152</v>
      </c>
      <c r="B1142" s="20" t="s">
        <v>1017</v>
      </c>
      <c r="C1142" s="20" t="s">
        <v>1018</v>
      </c>
      <c r="D1142" s="20" t="s">
        <v>1019</v>
      </c>
      <c r="E1142" s="58" t="s">
        <v>1018</v>
      </c>
      <c r="F1142" s="20" t="s">
        <v>1019</v>
      </c>
    </row>
    <row r="1143" spans="1:6" x14ac:dyDescent="0.15">
      <c r="A1143" s="15" t="s">
        <v>2153</v>
      </c>
      <c r="B1143" s="20" t="s">
        <v>1017</v>
      </c>
      <c r="C1143" s="20" t="s">
        <v>1018</v>
      </c>
      <c r="D1143" s="20" t="s">
        <v>1019</v>
      </c>
      <c r="E1143" s="58" t="s">
        <v>1018</v>
      </c>
      <c r="F1143" s="20" t="s">
        <v>1019</v>
      </c>
    </row>
    <row r="1144" spans="1:6" ht="30" x14ac:dyDescent="0.15">
      <c r="A1144" s="15" t="s">
        <v>2154</v>
      </c>
      <c r="B1144" s="20" t="s">
        <v>1017</v>
      </c>
      <c r="C1144" s="20" t="s">
        <v>1018</v>
      </c>
      <c r="D1144" s="20" t="s">
        <v>1019</v>
      </c>
      <c r="E1144" s="58" t="s">
        <v>1018</v>
      </c>
      <c r="F1144" s="20" t="s">
        <v>1019</v>
      </c>
    </row>
    <row r="1145" spans="1:6" x14ac:dyDescent="0.15">
      <c r="A1145" s="45" t="s">
        <v>2155</v>
      </c>
      <c r="B1145" s="20" t="s">
        <v>1017</v>
      </c>
      <c r="C1145" s="20" t="s">
        <v>1018</v>
      </c>
      <c r="D1145" s="20" t="s">
        <v>1019</v>
      </c>
      <c r="E1145" s="58" t="s">
        <v>1018</v>
      </c>
      <c r="F1145" s="20" t="s">
        <v>1019</v>
      </c>
    </row>
    <row r="1146" spans="1:6" x14ac:dyDescent="0.15">
      <c r="A1146" s="15" t="s">
        <v>2156</v>
      </c>
      <c r="B1146" s="20" t="s">
        <v>1017</v>
      </c>
      <c r="C1146" s="20" t="s">
        <v>1018</v>
      </c>
      <c r="D1146" s="20" t="s">
        <v>1019</v>
      </c>
      <c r="E1146" s="58" t="s">
        <v>1018</v>
      </c>
      <c r="F1146" s="20" t="s">
        <v>1019</v>
      </c>
    </row>
    <row r="1147" spans="1:6" x14ac:dyDescent="0.15">
      <c r="A1147" s="15" t="s">
        <v>2157</v>
      </c>
      <c r="B1147" s="20" t="s">
        <v>1017</v>
      </c>
      <c r="C1147" s="20" t="s">
        <v>1018</v>
      </c>
      <c r="D1147" s="20" t="s">
        <v>1019</v>
      </c>
      <c r="E1147" s="58" t="s">
        <v>1018</v>
      </c>
      <c r="F1147" s="20" t="s">
        <v>1019</v>
      </c>
    </row>
    <row r="1148" spans="1:6" x14ac:dyDescent="0.15">
      <c r="A1148" s="45" t="s">
        <v>2158</v>
      </c>
      <c r="B1148" s="20" t="s">
        <v>1017</v>
      </c>
      <c r="C1148" s="20" t="s">
        <v>1018</v>
      </c>
      <c r="D1148" s="20" t="s">
        <v>1019</v>
      </c>
      <c r="E1148" s="58" t="s">
        <v>1018</v>
      </c>
      <c r="F1148" s="20" t="s">
        <v>1019</v>
      </c>
    </row>
    <row r="1149" spans="1:6" x14ac:dyDescent="0.15">
      <c r="A1149" s="45" t="s">
        <v>2159</v>
      </c>
      <c r="B1149" s="20" t="s">
        <v>1017</v>
      </c>
      <c r="C1149" s="20" t="s">
        <v>1018</v>
      </c>
      <c r="D1149" s="20" t="s">
        <v>1019</v>
      </c>
      <c r="E1149" s="58" t="s">
        <v>1018</v>
      </c>
      <c r="F1149" s="20" t="s">
        <v>1019</v>
      </c>
    </row>
    <row r="1150" spans="1:6" ht="30" x14ac:dyDescent="0.15">
      <c r="A1150" s="45" t="s">
        <v>2160</v>
      </c>
      <c r="B1150" s="20" t="s">
        <v>1017</v>
      </c>
      <c r="C1150" s="20" t="s">
        <v>1018</v>
      </c>
      <c r="D1150" s="20" t="s">
        <v>1019</v>
      </c>
      <c r="E1150" s="58" t="s">
        <v>1018</v>
      </c>
      <c r="F1150" s="20" t="s">
        <v>1019</v>
      </c>
    </row>
    <row r="1151" spans="1:6" x14ac:dyDescent="0.15">
      <c r="A1151" s="45" t="s">
        <v>2161</v>
      </c>
      <c r="B1151" s="20" t="s">
        <v>1017</v>
      </c>
      <c r="C1151" s="20" t="s">
        <v>1018</v>
      </c>
      <c r="D1151" s="20" t="s">
        <v>1019</v>
      </c>
      <c r="E1151" s="58" t="s">
        <v>1018</v>
      </c>
      <c r="F1151" s="20" t="s">
        <v>1019</v>
      </c>
    </row>
    <row r="1152" spans="1:6" x14ac:dyDescent="0.15">
      <c r="A1152" s="15" t="s">
        <v>2162</v>
      </c>
      <c r="B1152" s="20" t="s">
        <v>1017</v>
      </c>
      <c r="C1152" s="20" t="s">
        <v>1018</v>
      </c>
      <c r="D1152" s="20" t="s">
        <v>1019</v>
      </c>
      <c r="E1152" s="58" t="s">
        <v>1018</v>
      </c>
      <c r="F1152" s="20" t="s">
        <v>1019</v>
      </c>
    </row>
    <row r="1153" spans="1:6" x14ac:dyDescent="0.15">
      <c r="A1153" s="45" t="s">
        <v>2163</v>
      </c>
      <c r="B1153" s="20" t="s">
        <v>1017</v>
      </c>
      <c r="C1153" s="20" t="s">
        <v>1018</v>
      </c>
      <c r="D1153" s="20" t="s">
        <v>1019</v>
      </c>
      <c r="E1153" s="58" t="s">
        <v>1018</v>
      </c>
      <c r="F1153" s="20" t="s">
        <v>1019</v>
      </c>
    </row>
    <row r="1154" spans="1:6" x14ac:dyDescent="0.15">
      <c r="A1154" s="45" t="s">
        <v>2164</v>
      </c>
      <c r="B1154" s="20" t="s">
        <v>1017</v>
      </c>
      <c r="C1154" s="20" t="s">
        <v>1018</v>
      </c>
      <c r="D1154" s="20" t="s">
        <v>1019</v>
      </c>
      <c r="E1154" s="58" t="s">
        <v>1018</v>
      </c>
      <c r="F1154" s="20" t="s">
        <v>1019</v>
      </c>
    </row>
    <row r="1155" spans="1:6" x14ac:dyDescent="0.15">
      <c r="A1155" s="45" t="s">
        <v>2165</v>
      </c>
      <c r="B1155" s="20" t="s">
        <v>1017</v>
      </c>
      <c r="C1155" s="20" t="s">
        <v>1018</v>
      </c>
      <c r="D1155" s="20" t="s">
        <v>1019</v>
      </c>
      <c r="E1155" s="58" t="s">
        <v>1018</v>
      </c>
      <c r="F1155" s="20" t="s">
        <v>1019</v>
      </c>
    </row>
    <row r="1156" spans="1:6" x14ac:dyDescent="0.15">
      <c r="A1156" s="45" t="s">
        <v>2166</v>
      </c>
      <c r="B1156" s="20" t="s">
        <v>1017</v>
      </c>
      <c r="C1156" s="20" t="s">
        <v>1018</v>
      </c>
      <c r="D1156" s="20" t="s">
        <v>1019</v>
      </c>
      <c r="E1156" s="58" t="s">
        <v>1018</v>
      </c>
      <c r="F1156" s="20" t="s">
        <v>1019</v>
      </c>
    </row>
    <row r="1157" spans="1:6" x14ac:dyDescent="0.15">
      <c r="A1157" s="45" t="s">
        <v>2167</v>
      </c>
      <c r="B1157" s="20" t="s">
        <v>1017</v>
      </c>
      <c r="C1157" s="20" t="s">
        <v>1018</v>
      </c>
      <c r="D1157" s="20" t="s">
        <v>1019</v>
      </c>
      <c r="E1157" s="58" t="s">
        <v>1018</v>
      </c>
      <c r="F1157" s="20" t="s">
        <v>1019</v>
      </c>
    </row>
    <row r="1158" spans="1:6" ht="30" x14ac:dyDescent="0.15">
      <c r="A1158" s="45" t="s">
        <v>2168</v>
      </c>
      <c r="B1158" s="20" t="s">
        <v>1017</v>
      </c>
      <c r="C1158" s="20" t="s">
        <v>1018</v>
      </c>
      <c r="D1158" s="20" t="s">
        <v>1019</v>
      </c>
      <c r="E1158" s="58" t="s">
        <v>1018</v>
      </c>
      <c r="F1158" s="20" t="s">
        <v>1019</v>
      </c>
    </row>
    <row r="1159" spans="1:6" x14ac:dyDescent="0.15">
      <c r="A1159" s="45" t="s">
        <v>2169</v>
      </c>
      <c r="B1159" s="20" t="s">
        <v>1017</v>
      </c>
      <c r="C1159" s="20" t="s">
        <v>1018</v>
      </c>
      <c r="D1159" s="20" t="s">
        <v>1019</v>
      </c>
      <c r="E1159" s="58" t="s">
        <v>1018</v>
      </c>
      <c r="F1159" s="20" t="s">
        <v>1019</v>
      </c>
    </row>
    <row r="1160" spans="1:6" ht="30" x14ac:dyDescent="0.15">
      <c r="A1160" s="15" t="s">
        <v>2170</v>
      </c>
      <c r="B1160" s="20" t="s">
        <v>1017</v>
      </c>
      <c r="C1160" s="20" t="s">
        <v>1018</v>
      </c>
      <c r="D1160" s="20" t="s">
        <v>1019</v>
      </c>
      <c r="E1160" s="58" t="s">
        <v>1018</v>
      </c>
      <c r="F1160" s="20" t="s">
        <v>1019</v>
      </c>
    </row>
    <row r="1161" spans="1:6" x14ac:dyDescent="0.15">
      <c r="A1161" s="45" t="s">
        <v>2171</v>
      </c>
      <c r="B1161" s="20" t="s">
        <v>1017</v>
      </c>
      <c r="C1161" s="20" t="s">
        <v>1018</v>
      </c>
      <c r="D1161" s="20" t="s">
        <v>1019</v>
      </c>
      <c r="E1161" s="58" t="s">
        <v>1018</v>
      </c>
      <c r="F1161" s="20" t="s">
        <v>1019</v>
      </c>
    </row>
    <row r="1162" spans="1:6" x14ac:dyDescent="0.15">
      <c r="A1162" s="45" t="s">
        <v>2172</v>
      </c>
      <c r="B1162" s="20" t="s">
        <v>1017</v>
      </c>
      <c r="C1162" s="20" t="s">
        <v>1018</v>
      </c>
      <c r="D1162" s="20" t="s">
        <v>1019</v>
      </c>
      <c r="E1162" s="58" t="s">
        <v>1018</v>
      </c>
      <c r="F1162" s="20" t="s">
        <v>1019</v>
      </c>
    </row>
    <row r="1163" spans="1:6" x14ac:dyDescent="0.15">
      <c r="A1163" s="15" t="s">
        <v>2173</v>
      </c>
      <c r="B1163" s="20" t="s">
        <v>1017</v>
      </c>
      <c r="C1163" s="20" t="s">
        <v>1018</v>
      </c>
      <c r="D1163" s="20" t="s">
        <v>1019</v>
      </c>
      <c r="E1163" s="58" t="s">
        <v>1018</v>
      </c>
      <c r="F1163" s="20" t="s">
        <v>1019</v>
      </c>
    </row>
    <row r="1164" spans="1:6" x14ac:dyDescent="0.15">
      <c r="A1164" s="15" t="s">
        <v>2174</v>
      </c>
      <c r="B1164" s="20" t="s">
        <v>1017</v>
      </c>
      <c r="C1164" s="20" t="s">
        <v>1018</v>
      </c>
      <c r="D1164" s="20" t="s">
        <v>1019</v>
      </c>
      <c r="E1164" s="58" t="s">
        <v>1018</v>
      </c>
      <c r="F1164" s="20" t="s">
        <v>1019</v>
      </c>
    </row>
    <row r="1165" spans="1:6" ht="30" x14ac:dyDescent="0.15">
      <c r="A1165" s="15" t="s">
        <v>2175</v>
      </c>
      <c r="B1165" s="20" t="s">
        <v>1017</v>
      </c>
      <c r="C1165" s="20" t="s">
        <v>1018</v>
      </c>
      <c r="D1165" s="20" t="s">
        <v>1019</v>
      </c>
      <c r="E1165" s="58" t="s">
        <v>1018</v>
      </c>
      <c r="F1165" s="20" t="s">
        <v>1019</v>
      </c>
    </row>
    <row r="1166" spans="1:6" ht="30" x14ac:dyDescent="0.15">
      <c r="A1166" s="45" t="s">
        <v>2176</v>
      </c>
      <c r="B1166" s="20" t="s">
        <v>1017</v>
      </c>
      <c r="C1166" s="20" t="s">
        <v>1018</v>
      </c>
      <c r="D1166" s="20" t="s">
        <v>1019</v>
      </c>
      <c r="E1166" s="58" t="s">
        <v>1018</v>
      </c>
      <c r="F1166" s="20" t="s">
        <v>1019</v>
      </c>
    </row>
    <row r="1167" spans="1:6" ht="30" x14ac:dyDescent="0.15">
      <c r="A1167" s="15" t="s">
        <v>2177</v>
      </c>
      <c r="B1167" s="20" t="s">
        <v>1017</v>
      </c>
      <c r="C1167" s="20" t="s">
        <v>1018</v>
      </c>
      <c r="D1167" s="20" t="s">
        <v>1019</v>
      </c>
      <c r="E1167" s="58" t="s">
        <v>1018</v>
      </c>
      <c r="F1167" s="20" t="s">
        <v>1019</v>
      </c>
    </row>
    <row r="1168" spans="1:6" x14ac:dyDescent="0.15">
      <c r="A1168" s="15" t="s">
        <v>2178</v>
      </c>
      <c r="B1168" s="20" t="s">
        <v>1017</v>
      </c>
      <c r="C1168" s="20" t="s">
        <v>1018</v>
      </c>
      <c r="D1168" s="20" t="s">
        <v>1019</v>
      </c>
      <c r="E1168" s="58" t="s">
        <v>1018</v>
      </c>
      <c r="F1168" s="20" t="s">
        <v>1019</v>
      </c>
    </row>
    <row r="1169" spans="1:6" x14ac:dyDescent="0.15">
      <c r="A1169" s="15" t="s">
        <v>2179</v>
      </c>
      <c r="B1169" s="20" t="s">
        <v>1017</v>
      </c>
      <c r="C1169" s="20" t="s">
        <v>1018</v>
      </c>
      <c r="D1169" s="20" t="s">
        <v>1019</v>
      </c>
      <c r="E1169" s="58" t="s">
        <v>1018</v>
      </c>
      <c r="F1169" s="20" t="s">
        <v>1019</v>
      </c>
    </row>
    <row r="1170" spans="1:6" x14ac:dyDescent="0.15">
      <c r="A1170" s="15" t="s">
        <v>2180</v>
      </c>
      <c r="B1170" s="20" t="s">
        <v>1017</v>
      </c>
      <c r="C1170" s="20" t="s">
        <v>1018</v>
      </c>
      <c r="D1170" s="20" t="s">
        <v>1019</v>
      </c>
      <c r="E1170" s="58" t="s">
        <v>1018</v>
      </c>
      <c r="F1170" s="20" t="s">
        <v>1019</v>
      </c>
    </row>
    <row r="1171" spans="1:6" ht="30" x14ac:dyDescent="0.15">
      <c r="A1171" s="45" t="s">
        <v>2181</v>
      </c>
      <c r="B1171" s="20" t="s">
        <v>1017</v>
      </c>
      <c r="C1171" s="20" t="s">
        <v>1018</v>
      </c>
      <c r="D1171" s="20" t="s">
        <v>1019</v>
      </c>
      <c r="E1171" s="58" t="s">
        <v>1018</v>
      </c>
      <c r="F1171" s="20" t="s">
        <v>1019</v>
      </c>
    </row>
    <row r="1172" spans="1:6" x14ac:dyDescent="0.15">
      <c r="A1172" s="15" t="s">
        <v>2182</v>
      </c>
      <c r="B1172" s="20" t="s">
        <v>2183</v>
      </c>
      <c r="C1172" s="20" t="s">
        <v>1018</v>
      </c>
      <c r="D1172" s="20" t="s">
        <v>2184</v>
      </c>
      <c r="E1172" s="58" t="s">
        <v>1018</v>
      </c>
      <c r="F1172" s="20" t="s">
        <v>2184</v>
      </c>
    </row>
    <row r="1173" spans="1:6" x14ac:dyDescent="0.15">
      <c r="A1173" s="15" t="s">
        <v>2185</v>
      </c>
      <c r="B1173" s="20" t="s">
        <v>2183</v>
      </c>
      <c r="C1173" s="20" t="s">
        <v>1018</v>
      </c>
      <c r="D1173" s="20" t="s">
        <v>2184</v>
      </c>
      <c r="E1173" s="58" t="s">
        <v>1018</v>
      </c>
      <c r="F1173" s="20" t="s">
        <v>2184</v>
      </c>
    </row>
    <row r="1174" spans="1:6" x14ac:dyDescent="0.15">
      <c r="A1174" s="45" t="s">
        <v>2186</v>
      </c>
      <c r="B1174" s="20" t="s">
        <v>2183</v>
      </c>
      <c r="C1174" s="20" t="s">
        <v>1018</v>
      </c>
      <c r="D1174" s="20" t="s">
        <v>2184</v>
      </c>
      <c r="E1174" s="45" t="s">
        <v>1018</v>
      </c>
      <c r="F1174" s="20" t="s">
        <v>2184</v>
      </c>
    </row>
    <row r="1175" spans="1:6" x14ac:dyDescent="0.15">
      <c r="A1175" s="45" t="s">
        <v>2187</v>
      </c>
      <c r="B1175" s="20" t="s">
        <v>2183</v>
      </c>
      <c r="C1175" s="20" t="s">
        <v>1018</v>
      </c>
      <c r="D1175" s="20" t="s">
        <v>2184</v>
      </c>
      <c r="E1175" s="58" t="s">
        <v>1018</v>
      </c>
      <c r="F1175" s="20" t="s">
        <v>2184</v>
      </c>
    </row>
    <row r="1176" spans="1:6" ht="30" x14ac:dyDescent="0.15">
      <c r="A1176" s="45" t="s">
        <v>2188</v>
      </c>
      <c r="B1176" s="20" t="s">
        <v>2183</v>
      </c>
      <c r="C1176" s="20" t="s">
        <v>1018</v>
      </c>
      <c r="D1176" s="20" t="s">
        <v>2184</v>
      </c>
      <c r="E1176" s="58" t="s">
        <v>1018</v>
      </c>
      <c r="F1176" s="20" t="s">
        <v>2184</v>
      </c>
    </row>
    <row r="1177" spans="1:6" x14ac:dyDescent="0.15">
      <c r="A1177" s="45" t="s">
        <v>2189</v>
      </c>
      <c r="B1177" s="20" t="s">
        <v>2183</v>
      </c>
      <c r="C1177" s="20" t="s">
        <v>1018</v>
      </c>
      <c r="D1177" s="20" t="s">
        <v>2184</v>
      </c>
      <c r="E1177" s="58" t="s">
        <v>1018</v>
      </c>
      <c r="F1177" s="20" t="s">
        <v>2184</v>
      </c>
    </row>
    <row r="1178" spans="1:6" ht="30" x14ac:dyDescent="0.15">
      <c r="A1178" s="15" t="s">
        <v>2190</v>
      </c>
      <c r="B1178" s="20" t="s">
        <v>2183</v>
      </c>
      <c r="C1178" s="20" t="s">
        <v>1018</v>
      </c>
      <c r="D1178" s="20" t="s">
        <v>2184</v>
      </c>
      <c r="E1178" s="58" t="s">
        <v>1018</v>
      </c>
      <c r="F1178" s="20" t="s">
        <v>2184</v>
      </c>
    </row>
    <row r="1179" spans="1:6" x14ac:dyDescent="0.15">
      <c r="A1179" s="45" t="s">
        <v>2191</v>
      </c>
      <c r="B1179" s="20" t="s">
        <v>2183</v>
      </c>
      <c r="C1179" s="20" t="s">
        <v>1018</v>
      </c>
      <c r="D1179" s="20" t="s">
        <v>2184</v>
      </c>
      <c r="E1179" s="58" t="s">
        <v>1018</v>
      </c>
      <c r="F1179" s="20" t="s">
        <v>2184</v>
      </c>
    </row>
    <row r="1180" spans="1:6" x14ac:dyDescent="0.15">
      <c r="A1180" s="15" t="s">
        <v>2192</v>
      </c>
      <c r="B1180" s="20" t="s">
        <v>2183</v>
      </c>
      <c r="C1180" s="20" t="s">
        <v>1018</v>
      </c>
      <c r="D1180" s="20" t="s">
        <v>2184</v>
      </c>
      <c r="E1180" s="58" t="s">
        <v>1018</v>
      </c>
      <c r="F1180" s="20" t="s">
        <v>2184</v>
      </c>
    </row>
    <row r="1181" spans="1:6" x14ac:dyDescent="0.15">
      <c r="A1181" s="15" t="s">
        <v>2193</v>
      </c>
      <c r="B1181" s="20" t="s">
        <v>2183</v>
      </c>
      <c r="C1181" s="20" t="s">
        <v>1018</v>
      </c>
      <c r="D1181" s="20" t="s">
        <v>2184</v>
      </c>
      <c r="E1181" s="58" t="s">
        <v>1018</v>
      </c>
      <c r="F1181" s="20" t="s">
        <v>2184</v>
      </c>
    </row>
    <row r="1182" spans="1:6" x14ac:dyDescent="0.15">
      <c r="A1182" s="45" t="s">
        <v>2194</v>
      </c>
      <c r="B1182" s="20" t="s">
        <v>2183</v>
      </c>
      <c r="C1182" s="20" t="s">
        <v>1018</v>
      </c>
      <c r="D1182" s="20" t="s">
        <v>2184</v>
      </c>
      <c r="E1182" s="58" t="s">
        <v>1018</v>
      </c>
      <c r="F1182" s="20" t="s">
        <v>2184</v>
      </c>
    </row>
    <row r="1183" spans="1:6" x14ac:dyDescent="0.15">
      <c r="A1183" s="45" t="s">
        <v>2195</v>
      </c>
      <c r="B1183" s="20" t="s">
        <v>2183</v>
      </c>
      <c r="C1183" s="20" t="s">
        <v>1018</v>
      </c>
      <c r="D1183" s="20" t="s">
        <v>2184</v>
      </c>
      <c r="E1183" s="58" t="s">
        <v>1018</v>
      </c>
      <c r="F1183" s="20" t="s">
        <v>2184</v>
      </c>
    </row>
    <row r="1184" spans="1:6" x14ac:dyDescent="0.15">
      <c r="A1184" s="45" t="s">
        <v>2196</v>
      </c>
      <c r="B1184" s="20" t="s">
        <v>2183</v>
      </c>
      <c r="C1184" s="20" t="s">
        <v>1018</v>
      </c>
      <c r="D1184" s="20" t="s">
        <v>2184</v>
      </c>
      <c r="E1184" s="58" t="s">
        <v>1018</v>
      </c>
      <c r="F1184" s="20" t="s">
        <v>2184</v>
      </c>
    </row>
    <row r="1185" spans="1:6" x14ac:dyDescent="0.15">
      <c r="A1185" s="45" t="s">
        <v>2197</v>
      </c>
      <c r="B1185" s="20" t="s">
        <v>2183</v>
      </c>
      <c r="C1185" s="20" t="s">
        <v>1018</v>
      </c>
      <c r="D1185" s="20" t="s">
        <v>2184</v>
      </c>
      <c r="E1185" s="58" t="s">
        <v>1018</v>
      </c>
      <c r="F1185" s="20" t="s">
        <v>2184</v>
      </c>
    </row>
    <row r="1186" spans="1:6" x14ac:dyDescent="0.15">
      <c r="A1186" s="45" t="s">
        <v>2198</v>
      </c>
      <c r="B1186" s="20" t="s">
        <v>2183</v>
      </c>
      <c r="C1186" s="20" t="s">
        <v>1018</v>
      </c>
      <c r="D1186" s="20" t="s">
        <v>2184</v>
      </c>
      <c r="E1186" s="58" t="s">
        <v>1018</v>
      </c>
      <c r="F1186" s="20" t="s">
        <v>2184</v>
      </c>
    </row>
    <row r="1187" spans="1:6" x14ac:dyDescent="0.15">
      <c r="A1187" s="45" t="s">
        <v>2199</v>
      </c>
      <c r="B1187" s="20" t="s">
        <v>2183</v>
      </c>
      <c r="C1187" s="20" t="s">
        <v>1018</v>
      </c>
      <c r="D1187" s="20" t="s">
        <v>2184</v>
      </c>
      <c r="E1187" s="58" t="s">
        <v>1018</v>
      </c>
      <c r="F1187" s="20" t="s">
        <v>2184</v>
      </c>
    </row>
    <row r="1188" spans="1:6" x14ac:dyDescent="0.15">
      <c r="A1188" s="45" t="s">
        <v>2200</v>
      </c>
      <c r="B1188" s="20" t="s">
        <v>2183</v>
      </c>
      <c r="C1188" s="20" t="s">
        <v>1018</v>
      </c>
      <c r="D1188" s="20" t="s">
        <v>2184</v>
      </c>
      <c r="E1188" s="58" t="s">
        <v>1018</v>
      </c>
      <c r="F1188" s="20" t="s">
        <v>2184</v>
      </c>
    </row>
    <row r="1189" spans="1:6" x14ac:dyDescent="0.15">
      <c r="A1189" s="45" t="s">
        <v>2201</v>
      </c>
      <c r="B1189" s="20" t="s">
        <v>2183</v>
      </c>
      <c r="C1189" s="20" t="s">
        <v>1018</v>
      </c>
      <c r="D1189" s="20" t="s">
        <v>2184</v>
      </c>
      <c r="E1189" s="58" t="s">
        <v>1018</v>
      </c>
      <c r="F1189" s="20" t="s">
        <v>2184</v>
      </c>
    </row>
    <row r="1190" spans="1:6" x14ac:dyDescent="0.15">
      <c r="A1190" s="45" t="s">
        <v>2202</v>
      </c>
      <c r="B1190" s="20" t="s">
        <v>2183</v>
      </c>
      <c r="C1190" s="20" t="s">
        <v>1018</v>
      </c>
      <c r="D1190" s="20" t="s">
        <v>2184</v>
      </c>
      <c r="E1190" s="58" t="s">
        <v>1018</v>
      </c>
      <c r="F1190" s="20" t="s">
        <v>2184</v>
      </c>
    </row>
    <row r="1191" spans="1:6" x14ac:dyDescent="0.15">
      <c r="A1191" s="45" t="s">
        <v>2203</v>
      </c>
      <c r="B1191" s="20" t="s">
        <v>2183</v>
      </c>
      <c r="C1191" s="20" t="s">
        <v>1018</v>
      </c>
      <c r="D1191" s="20" t="s">
        <v>2184</v>
      </c>
      <c r="E1191" s="58" t="s">
        <v>1018</v>
      </c>
      <c r="F1191" s="20" t="s">
        <v>2184</v>
      </c>
    </row>
    <row r="1192" spans="1:6" ht="30" x14ac:dyDescent="0.15">
      <c r="A1192" s="45" t="s">
        <v>2204</v>
      </c>
      <c r="B1192" s="20" t="s">
        <v>2183</v>
      </c>
      <c r="C1192" s="20" t="s">
        <v>1018</v>
      </c>
      <c r="D1192" s="20" t="s">
        <v>2184</v>
      </c>
      <c r="E1192" s="58" t="s">
        <v>1018</v>
      </c>
      <c r="F1192" s="20" t="s">
        <v>2184</v>
      </c>
    </row>
    <row r="1193" spans="1:6" x14ac:dyDescent="0.15">
      <c r="A1193" s="45" t="s">
        <v>2205</v>
      </c>
      <c r="B1193" s="20" t="s">
        <v>2183</v>
      </c>
      <c r="C1193" s="20" t="s">
        <v>1018</v>
      </c>
      <c r="D1193" s="20" t="s">
        <v>2184</v>
      </c>
      <c r="E1193" s="58" t="s">
        <v>1018</v>
      </c>
      <c r="F1193" s="20" t="s">
        <v>2184</v>
      </c>
    </row>
    <row r="1194" spans="1:6" x14ac:dyDescent="0.15">
      <c r="A1194" s="45" t="s">
        <v>2206</v>
      </c>
      <c r="B1194" s="20" t="s">
        <v>2183</v>
      </c>
      <c r="C1194" s="20" t="s">
        <v>1018</v>
      </c>
      <c r="D1194" s="20" t="s">
        <v>2184</v>
      </c>
      <c r="E1194" s="58" t="s">
        <v>1018</v>
      </c>
      <c r="F1194" s="20" t="s">
        <v>2184</v>
      </c>
    </row>
    <row r="1195" spans="1:6" x14ac:dyDescent="0.15">
      <c r="A1195" s="45" t="s">
        <v>2207</v>
      </c>
      <c r="B1195" s="20" t="s">
        <v>2183</v>
      </c>
      <c r="C1195" s="20" t="s">
        <v>1018</v>
      </c>
      <c r="D1195" s="20" t="s">
        <v>2184</v>
      </c>
      <c r="E1195" s="58" t="s">
        <v>1018</v>
      </c>
      <c r="F1195" s="20" t="s">
        <v>2184</v>
      </c>
    </row>
    <row r="1196" spans="1:6" x14ac:dyDescent="0.15">
      <c r="A1196" s="45" t="s">
        <v>2208</v>
      </c>
      <c r="B1196" s="20" t="s">
        <v>2183</v>
      </c>
      <c r="C1196" s="20" t="s">
        <v>1018</v>
      </c>
      <c r="D1196" s="20" t="s">
        <v>2184</v>
      </c>
      <c r="E1196" s="58" t="s">
        <v>1018</v>
      </c>
      <c r="F1196" s="20" t="s">
        <v>2184</v>
      </c>
    </row>
    <row r="1197" spans="1:6" x14ac:dyDescent="0.15">
      <c r="A1197" s="45" t="s">
        <v>2209</v>
      </c>
      <c r="B1197" s="20" t="s">
        <v>2183</v>
      </c>
      <c r="C1197" s="20" t="s">
        <v>1018</v>
      </c>
      <c r="D1197" s="20" t="s">
        <v>2184</v>
      </c>
      <c r="E1197" s="58" t="s">
        <v>1018</v>
      </c>
      <c r="F1197" s="20" t="s">
        <v>2184</v>
      </c>
    </row>
    <row r="1198" spans="1:6" x14ac:dyDescent="0.15">
      <c r="A1198" s="45" t="s">
        <v>2210</v>
      </c>
      <c r="B1198" s="20" t="s">
        <v>2183</v>
      </c>
      <c r="C1198" s="20" t="s">
        <v>1018</v>
      </c>
      <c r="D1198" s="20" t="s">
        <v>2184</v>
      </c>
      <c r="E1198" s="58" t="s">
        <v>1018</v>
      </c>
      <c r="F1198" s="20" t="s">
        <v>2184</v>
      </c>
    </row>
    <row r="1199" spans="1:6" x14ac:dyDescent="0.15">
      <c r="A1199" s="45" t="s">
        <v>2211</v>
      </c>
      <c r="B1199" s="20" t="s">
        <v>2183</v>
      </c>
      <c r="C1199" s="20" t="s">
        <v>1018</v>
      </c>
      <c r="D1199" s="20" t="s">
        <v>2184</v>
      </c>
      <c r="E1199" s="58" t="s">
        <v>1018</v>
      </c>
      <c r="F1199" s="20" t="s">
        <v>2184</v>
      </c>
    </row>
    <row r="1200" spans="1:6" x14ac:dyDescent="0.15">
      <c r="A1200" s="45" t="s">
        <v>2212</v>
      </c>
      <c r="B1200" s="20" t="s">
        <v>2183</v>
      </c>
      <c r="C1200" s="20" t="s">
        <v>1018</v>
      </c>
      <c r="D1200" s="20" t="s">
        <v>2184</v>
      </c>
      <c r="E1200" s="58" t="s">
        <v>1018</v>
      </c>
      <c r="F1200" s="20" t="s">
        <v>2184</v>
      </c>
    </row>
    <row r="1201" spans="1:6" x14ac:dyDescent="0.15">
      <c r="A1201" s="45" t="s">
        <v>2213</v>
      </c>
      <c r="B1201" s="20" t="s">
        <v>2183</v>
      </c>
      <c r="C1201" s="20" t="s">
        <v>1018</v>
      </c>
      <c r="D1201" s="20" t="s">
        <v>2184</v>
      </c>
      <c r="E1201" s="58" t="s">
        <v>1018</v>
      </c>
      <c r="F1201" s="20" t="s">
        <v>2184</v>
      </c>
    </row>
    <row r="1202" spans="1:6" x14ac:dyDescent="0.15">
      <c r="A1202" s="45" t="s">
        <v>2214</v>
      </c>
      <c r="B1202" s="20" t="s">
        <v>2183</v>
      </c>
      <c r="C1202" s="20" t="s">
        <v>1018</v>
      </c>
      <c r="D1202" s="20" t="s">
        <v>2184</v>
      </c>
      <c r="E1202" s="58" t="s">
        <v>1018</v>
      </c>
      <c r="F1202" s="20" t="s">
        <v>2184</v>
      </c>
    </row>
    <row r="1203" spans="1:6" x14ac:dyDescent="0.15">
      <c r="A1203" s="45" t="s">
        <v>2215</v>
      </c>
      <c r="B1203" s="20" t="s">
        <v>2183</v>
      </c>
      <c r="C1203" s="20" t="s">
        <v>1018</v>
      </c>
      <c r="D1203" s="20" t="s">
        <v>2184</v>
      </c>
      <c r="E1203" s="58" t="s">
        <v>1018</v>
      </c>
      <c r="F1203" s="20" t="s">
        <v>2184</v>
      </c>
    </row>
    <row r="1204" spans="1:6" x14ac:dyDescent="0.15">
      <c r="A1204" s="45" t="s">
        <v>2216</v>
      </c>
      <c r="B1204" s="20" t="s">
        <v>2183</v>
      </c>
      <c r="C1204" s="20" t="s">
        <v>1018</v>
      </c>
      <c r="D1204" s="20" t="s">
        <v>2184</v>
      </c>
      <c r="E1204" s="58" t="s">
        <v>1018</v>
      </c>
      <c r="F1204" s="20" t="s">
        <v>2184</v>
      </c>
    </row>
    <row r="1205" spans="1:6" ht="45" x14ac:dyDescent="0.15">
      <c r="A1205" s="45" t="s">
        <v>2217</v>
      </c>
      <c r="B1205" s="20" t="s">
        <v>2183</v>
      </c>
      <c r="C1205" s="20" t="s">
        <v>1018</v>
      </c>
      <c r="D1205" s="20" t="s">
        <v>2184</v>
      </c>
      <c r="E1205" s="58" t="s">
        <v>1018</v>
      </c>
      <c r="F1205" s="20" t="s">
        <v>2184</v>
      </c>
    </row>
    <row r="1206" spans="1:6" x14ac:dyDescent="0.15">
      <c r="A1206" s="45" t="s">
        <v>2218</v>
      </c>
      <c r="B1206" s="20" t="s">
        <v>2183</v>
      </c>
      <c r="C1206" s="20" t="s">
        <v>1018</v>
      </c>
      <c r="D1206" s="20" t="s">
        <v>2184</v>
      </c>
      <c r="E1206" s="58" t="s">
        <v>1018</v>
      </c>
      <c r="F1206" s="20" t="s">
        <v>2184</v>
      </c>
    </row>
    <row r="1207" spans="1:6" x14ac:dyDescent="0.15">
      <c r="A1207" s="45" t="s">
        <v>2219</v>
      </c>
      <c r="B1207" s="20" t="s">
        <v>2183</v>
      </c>
      <c r="C1207" s="20" t="s">
        <v>1018</v>
      </c>
      <c r="D1207" s="20" t="s">
        <v>2184</v>
      </c>
      <c r="E1207" s="58" t="s">
        <v>1018</v>
      </c>
      <c r="F1207" s="20" t="s">
        <v>2184</v>
      </c>
    </row>
    <row r="1208" spans="1:6" x14ac:dyDescent="0.15">
      <c r="A1208" s="45" t="s">
        <v>2220</v>
      </c>
      <c r="B1208" s="20" t="s">
        <v>2183</v>
      </c>
      <c r="C1208" s="20" t="s">
        <v>1018</v>
      </c>
      <c r="D1208" s="20" t="s">
        <v>2184</v>
      </c>
      <c r="E1208" s="58" t="s">
        <v>1018</v>
      </c>
      <c r="F1208" s="20" t="s">
        <v>2184</v>
      </c>
    </row>
    <row r="1209" spans="1:6" x14ac:dyDescent="0.15">
      <c r="A1209" s="45" t="s">
        <v>2221</v>
      </c>
      <c r="B1209" s="20" t="s">
        <v>2183</v>
      </c>
      <c r="C1209" s="20" t="s">
        <v>1018</v>
      </c>
      <c r="D1209" s="20" t="s">
        <v>2184</v>
      </c>
      <c r="E1209" s="45" t="s">
        <v>1018</v>
      </c>
      <c r="F1209" s="20" t="s">
        <v>2184</v>
      </c>
    </row>
    <row r="1210" spans="1:6" x14ac:dyDescent="0.15">
      <c r="A1210" s="45" t="s">
        <v>2222</v>
      </c>
      <c r="B1210" s="20" t="s">
        <v>2183</v>
      </c>
      <c r="C1210" s="20" t="s">
        <v>1018</v>
      </c>
      <c r="D1210" s="20" t="s">
        <v>2184</v>
      </c>
      <c r="E1210" s="58" t="s">
        <v>1018</v>
      </c>
      <c r="F1210" s="20" t="s">
        <v>2184</v>
      </c>
    </row>
    <row r="1211" spans="1:6" x14ac:dyDescent="0.15">
      <c r="A1211" s="45" t="s">
        <v>2223</v>
      </c>
      <c r="B1211" s="20" t="s">
        <v>2183</v>
      </c>
      <c r="C1211" s="20" t="s">
        <v>1018</v>
      </c>
      <c r="D1211" s="20" t="s">
        <v>2184</v>
      </c>
      <c r="E1211" s="58" t="s">
        <v>1018</v>
      </c>
      <c r="F1211" s="20" t="s">
        <v>2184</v>
      </c>
    </row>
    <row r="1212" spans="1:6" x14ac:dyDescent="0.15">
      <c r="A1212" s="45" t="s">
        <v>2224</v>
      </c>
      <c r="B1212" s="20" t="s">
        <v>2183</v>
      </c>
      <c r="C1212" s="20" t="s">
        <v>1018</v>
      </c>
      <c r="D1212" s="20" t="s">
        <v>2184</v>
      </c>
      <c r="E1212" s="58" t="s">
        <v>1018</v>
      </c>
      <c r="F1212" s="20" t="s">
        <v>2184</v>
      </c>
    </row>
    <row r="1213" spans="1:6" x14ac:dyDescent="0.15">
      <c r="A1213" s="45" t="s">
        <v>2225</v>
      </c>
      <c r="B1213" s="20" t="s">
        <v>2183</v>
      </c>
      <c r="C1213" s="20" t="s">
        <v>1018</v>
      </c>
      <c r="D1213" s="20" t="s">
        <v>2184</v>
      </c>
      <c r="E1213" s="58" t="s">
        <v>1018</v>
      </c>
      <c r="F1213" s="20" t="s">
        <v>2184</v>
      </c>
    </row>
    <row r="1214" spans="1:6" x14ac:dyDescent="0.15">
      <c r="A1214" s="45" t="s">
        <v>2226</v>
      </c>
      <c r="B1214" s="20" t="s">
        <v>2183</v>
      </c>
      <c r="C1214" s="20" t="s">
        <v>1018</v>
      </c>
      <c r="D1214" s="20" t="s">
        <v>2184</v>
      </c>
      <c r="E1214" s="58" t="s">
        <v>1018</v>
      </c>
      <c r="F1214" s="20" t="s">
        <v>2184</v>
      </c>
    </row>
    <row r="1215" spans="1:6" x14ac:dyDescent="0.15">
      <c r="A1215" s="45" t="s">
        <v>2227</v>
      </c>
      <c r="B1215" s="20" t="s">
        <v>2183</v>
      </c>
      <c r="C1215" s="20" t="s">
        <v>1018</v>
      </c>
      <c r="D1215" s="20" t="s">
        <v>2184</v>
      </c>
      <c r="E1215" s="58" t="s">
        <v>1018</v>
      </c>
      <c r="F1215" s="20" t="s">
        <v>2184</v>
      </c>
    </row>
    <row r="1216" spans="1:6" x14ac:dyDescent="0.15">
      <c r="A1216" s="45" t="s">
        <v>2228</v>
      </c>
      <c r="B1216" s="20" t="s">
        <v>2183</v>
      </c>
      <c r="C1216" s="20" t="s">
        <v>1018</v>
      </c>
      <c r="D1216" s="20" t="s">
        <v>2184</v>
      </c>
      <c r="E1216" s="58" t="s">
        <v>1018</v>
      </c>
      <c r="F1216" s="20" t="s">
        <v>2184</v>
      </c>
    </row>
    <row r="1217" spans="1:6" x14ac:dyDescent="0.15">
      <c r="A1217" s="45" t="s">
        <v>2229</v>
      </c>
      <c r="B1217" s="20" t="s">
        <v>2183</v>
      </c>
      <c r="C1217" s="20" t="s">
        <v>1018</v>
      </c>
      <c r="D1217" s="20" t="s">
        <v>2184</v>
      </c>
      <c r="E1217" s="58" t="s">
        <v>1018</v>
      </c>
      <c r="F1217" s="20" t="s">
        <v>2184</v>
      </c>
    </row>
    <row r="1218" spans="1:6" x14ac:dyDescent="0.15">
      <c r="A1218" s="45" t="s">
        <v>2230</v>
      </c>
      <c r="B1218" s="20" t="s">
        <v>2183</v>
      </c>
      <c r="C1218" s="20" t="s">
        <v>1018</v>
      </c>
      <c r="D1218" s="20" t="s">
        <v>2184</v>
      </c>
      <c r="E1218" s="45" t="s">
        <v>1018</v>
      </c>
      <c r="F1218" s="20" t="s">
        <v>2184</v>
      </c>
    </row>
    <row r="1219" spans="1:6" x14ac:dyDescent="0.15">
      <c r="A1219" s="45" t="s">
        <v>2231</v>
      </c>
      <c r="B1219" s="20" t="s">
        <v>2183</v>
      </c>
      <c r="C1219" s="20" t="s">
        <v>1018</v>
      </c>
      <c r="D1219" s="20" t="s">
        <v>2184</v>
      </c>
      <c r="E1219" s="58" t="s">
        <v>1018</v>
      </c>
      <c r="F1219" s="20" t="s">
        <v>2184</v>
      </c>
    </row>
    <row r="1220" spans="1:6" x14ac:dyDescent="0.15">
      <c r="A1220" s="45" t="s">
        <v>2232</v>
      </c>
      <c r="B1220" s="20" t="s">
        <v>2183</v>
      </c>
      <c r="C1220" s="20" t="s">
        <v>1018</v>
      </c>
      <c r="D1220" s="20" t="s">
        <v>2184</v>
      </c>
      <c r="E1220" s="58" t="s">
        <v>1018</v>
      </c>
      <c r="F1220" s="20" t="s">
        <v>2184</v>
      </c>
    </row>
    <row r="1221" spans="1:6" x14ac:dyDescent="0.15">
      <c r="A1221" s="15" t="s">
        <v>2233</v>
      </c>
      <c r="B1221" s="20" t="s">
        <v>2183</v>
      </c>
      <c r="C1221" s="20" t="s">
        <v>1018</v>
      </c>
      <c r="D1221" s="20" t="s">
        <v>2184</v>
      </c>
      <c r="E1221" s="58" t="s">
        <v>1018</v>
      </c>
      <c r="F1221" s="20" t="s">
        <v>2184</v>
      </c>
    </row>
    <row r="1222" spans="1:6" x14ac:dyDescent="0.15">
      <c r="A1222" s="45" t="s">
        <v>2234</v>
      </c>
      <c r="B1222" s="20" t="s">
        <v>2183</v>
      </c>
      <c r="C1222" s="20" t="s">
        <v>1018</v>
      </c>
      <c r="D1222" s="20" t="s">
        <v>2184</v>
      </c>
      <c r="E1222" s="58" t="s">
        <v>1018</v>
      </c>
      <c r="F1222" s="20" t="s">
        <v>2184</v>
      </c>
    </row>
    <row r="1223" spans="1:6" ht="30" x14ac:dyDescent="0.15">
      <c r="A1223" s="45" t="s">
        <v>2235</v>
      </c>
      <c r="B1223" s="20" t="s">
        <v>2183</v>
      </c>
      <c r="C1223" s="20" t="s">
        <v>1018</v>
      </c>
      <c r="D1223" s="20" t="s">
        <v>2184</v>
      </c>
      <c r="E1223" s="58" t="s">
        <v>1018</v>
      </c>
      <c r="F1223" s="20" t="s">
        <v>2184</v>
      </c>
    </row>
    <row r="1224" spans="1:6" x14ac:dyDescent="0.15">
      <c r="A1224" s="45" t="s">
        <v>2236</v>
      </c>
      <c r="B1224" s="20" t="s">
        <v>2183</v>
      </c>
      <c r="C1224" s="20" t="s">
        <v>1018</v>
      </c>
      <c r="D1224" s="20" t="s">
        <v>2184</v>
      </c>
      <c r="E1224" s="58" t="s">
        <v>1018</v>
      </c>
      <c r="F1224" s="20" t="s">
        <v>2184</v>
      </c>
    </row>
    <row r="1225" spans="1:6" ht="30" x14ac:dyDescent="0.15">
      <c r="A1225" s="45" t="s">
        <v>2237</v>
      </c>
      <c r="B1225" s="20" t="s">
        <v>2183</v>
      </c>
      <c r="C1225" s="20" t="s">
        <v>1018</v>
      </c>
      <c r="D1225" s="20" t="s">
        <v>2184</v>
      </c>
      <c r="E1225" s="58" t="s">
        <v>1018</v>
      </c>
      <c r="F1225" s="20" t="s">
        <v>2184</v>
      </c>
    </row>
    <row r="1226" spans="1:6" x14ac:dyDescent="0.15">
      <c r="A1226" s="45" t="s">
        <v>2238</v>
      </c>
      <c r="B1226" s="20" t="s">
        <v>2183</v>
      </c>
      <c r="C1226" s="20" t="s">
        <v>1018</v>
      </c>
      <c r="D1226" s="20" t="s">
        <v>2184</v>
      </c>
      <c r="E1226" s="58" t="s">
        <v>1018</v>
      </c>
      <c r="F1226" s="20" t="s">
        <v>2184</v>
      </c>
    </row>
    <row r="1227" spans="1:6" x14ac:dyDescent="0.15">
      <c r="A1227" s="45" t="s">
        <v>2239</v>
      </c>
      <c r="B1227" s="20" t="s">
        <v>2183</v>
      </c>
      <c r="C1227" s="20" t="s">
        <v>1018</v>
      </c>
      <c r="D1227" s="20" t="s">
        <v>2184</v>
      </c>
      <c r="E1227" s="58" t="s">
        <v>1018</v>
      </c>
      <c r="F1227" s="20" t="s">
        <v>2184</v>
      </c>
    </row>
    <row r="1228" spans="1:6" x14ac:dyDescent="0.15">
      <c r="A1228" s="45" t="s">
        <v>2240</v>
      </c>
      <c r="B1228" s="20" t="s">
        <v>2183</v>
      </c>
      <c r="C1228" s="20" t="s">
        <v>1018</v>
      </c>
      <c r="D1228" s="20" t="s">
        <v>2184</v>
      </c>
      <c r="E1228" s="58" t="s">
        <v>1018</v>
      </c>
      <c r="F1228" s="20" t="s">
        <v>2184</v>
      </c>
    </row>
    <row r="1229" spans="1:6" x14ac:dyDescent="0.15">
      <c r="A1229" s="45" t="s">
        <v>2241</v>
      </c>
      <c r="B1229" s="20" t="s">
        <v>2183</v>
      </c>
      <c r="C1229" s="20" t="s">
        <v>1018</v>
      </c>
      <c r="D1229" s="20" t="s">
        <v>2184</v>
      </c>
      <c r="E1229" s="58" t="s">
        <v>1018</v>
      </c>
      <c r="F1229" s="20" t="s">
        <v>2184</v>
      </c>
    </row>
    <row r="1230" spans="1:6" x14ac:dyDescent="0.15">
      <c r="A1230" s="15" t="s">
        <v>2242</v>
      </c>
      <c r="B1230" s="20" t="s">
        <v>2183</v>
      </c>
      <c r="C1230" s="20" t="s">
        <v>1018</v>
      </c>
      <c r="D1230" s="20" t="s">
        <v>2184</v>
      </c>
      <c r="E1230" s="58" t="s">
        <v>1018</v>
      </c>
      <c r="F1230" s="20" t="s">
        <v>2184</v>
      </c>
    </row>
    <row r="1231" spans="1:6" ht="30" x14ac:dyDescent="0.15">
      <c r="A1231" s="45" t="s">
        <v>2243</v>
      </c>
      <c r="B1231" s="20" t="s">
        <v>2183</v>
      </c>
      <c r="C1231" s="20" t="s">
        <v>1018</v>
      </c>
      <c r="D1231" s="20" t="s">
        <v>2184</v>
      </c>
      <c r="E1231" s="45" t="s">
        <v>1018</v>
      </c>
      <c r="F1231" s="20" t="s">
        <v>2184</v>
      </c>
    </row>
    <row r="1232" spans="1:6" x14ac:dyDescent="0.15">
      <c r="A1232" s="45" t="s">
        <v>2244</v>
      </c>
      <c r="B1232" s="20" t="s">
        <v>2183</v>
      </c>
      <c r="C1232" s="20" t="s">
        <v>1018</v>
      </c>
      <c r="D1232" s="20" t="s">
        <v>2184</v>
      </c>
      <c r="E1232" s="45" t="s">
        <v>1018</v>
      </c>
      <c r="F1232" s="20" t="s">
        <v>2184</v>
      </c>
    </row>
    <row r="1233" spans="1:6" x14ac:dyDescent="0.15">
      <c r="A1233" s="45" t="s">
        <v>2245</v>
      </c>
      <c r="B1233" s="20" t="s">
        <v>2183</v>
      </c>
      <c r="C1233" s="20" t="s">
        <v>1018</v>
      </c>
      <c r="D1233" s="20" t="s">
        <v>2184</v>
      </c>
      <c r="E1233" s="58" t="s">
        <v>1018</v>
      </c>
      <c r="F1233" s="20" t="s">
        <v>2184</v>
      </c>
    </row>
    <row r="1234" spans="1:6" ht="30" x14ac:dyDescent="0.15">
      <c r="A1234" s="15" t="s">
        <v>2246</v>
      </c>
      <c r="B1234" s="20" t="s">
        <v>2183</v>
      </c>
      <c r="C1234" s="20" t="s">
        <v>1018</v>
      </c>
      <c r="D1234" s="20" t="s">
        <v>2184</v>
      </c>
      <c r="E1234" s="58" t="s">
        <v>1018</v>
      </c>
      <c r="F1234" s="20" t="s">
        <v>2184</v>
      </c>
    </row>
    <row r="1235" spans="1:6" x14ac:dyDescent="0.15">
      <c r="A1235" s="45" t="s">
        <v>2247</v>
      </c>
      <c r="B1235" s="20" t="s">
        <v>2183</v>
      </c>
      <c r="C1235" s="20" t="s">
        <v>1018</v>
      </c>
      <c r="D1235" s="20" t="s">
        <v>2184</v>
      </c>
      <c r="E1235" s="45" t="s">
        <v>1018</v>
      </c>
      <c r="F1235" s="20" t="s">
        <v>2184</v>
      </c>
    </row>
    <row r="1236" spans="1:6" x14ac:dyDescent="0.15">
      <c r="A1236" s="45" t="s">
        <v>2248</v>
      </c>
      <c r="B1236" s="20" t="s">
        <v>2183</v>
      </c>
      <c r="C1236" s="20" t="s">
        <v>1018</v>
      </c>
      <c r="D1236" s="20" t="s">
        <v>2184</v>
      </c>
      <c r="E1236" s="58" t="s">
        <v>1018</v>
      </c>
      <c r="F1236" s="20" t="s">
        <v>2184</v>
      </c>
    </row>
    <row r="1237" spans="1:6" x14ac:dyDescent="0.15">
      <c r="A1237" s="45" t="s">
        <v>2249</v>
      </c>
      <c r="B1237" s="20" t="s">
        <v>2183</v>
      </c>
      <c r="C1237" s="20" t="s">
        <v>1018</v>
      </c>
      <c r="D1237" s="20" t="s">
        <v>2184</v>
      </c>
      <c r="E1237" s="58" t="s">
        <v>1018</v>
      </c>
      <c r="F1237" s="20" t="s">
        <v>2184</v>
      </c>
    </row>
    <row r="1238" spans="1:6" ht="30" x14ac:dyDescent="0.15">
      <c r="A1238" s="45" t="s">
        <v>2250</v>
      </c>
      <c r="B1238" s="20" t="s">
        <v>2183</v>
      </c>
      <c r="C1238" s="20" t="s">
        <v>1018</v>
      </c>
      <c r="D1238" s="20" t="s">
        <v>2184</v>
      </c>
      <c r="E1238" s="58" t="s">
        <v>1018</v>
      </c>
      <c r="F1238" s="20" t="s">
        <v>2184</v>
      </c>
    </row>
    <row r="1239" spans="1:6" x14ac:dyDescent="0.15">
      <c r="A1239" s="45" t="s">
        <v>2251</v>
      </c>
      <c r="B1239" s="20" t="s">
        <v>2183</v>
      </c>
      <c r="C1239" s="20" t="s">
        <v>1018</v>
      </c>
      <c r="D1239" s="20" t="s">
        <v>2184</v>
      </c>
      <c r="E1239" s="58" t="s">
        <v>1018</v>
      </c>
      <c r="F1239" s="20" t="s">
        <v>2184</v>
      </c>
    </row>
    <row r="1240" spans="1:6" x14ac:dyDescent="0.15">
      <c r="A1240" s="15" t="s">
        <v>2252</v>
      </c>
      <c r="B1240" s="20" t="s">
        <v>2183</v>
      </c>
      <c r="C1240" s="20" t="s">
        <v>1018</v>
      </c>
      <c r="D1240" s="20" t="s">
        <v>2184</v>
      </c>
      <c r="E1240" s="58" t="s">
        <v>1018</v>
      </c>
      <c r="F1240" s="20" t="s">
        <v>2184</v>
      </c>
    </row>
    <row r="1241" spans="1:6" x14ac:dyDescent="0.15">
      <c r="A1241" s="15" t="s">
        <v>2253</v>
      </c>
      <c r="B1241" s="20" t="s">
        <v>2183</v>
      </c>
      <c r="C1241" s="20" t="s">
        <v>1018</v>
      </c>
      <c r="D1241" s="20" t="s">
        <v>2184</v>
      </c>
      <c r="E1241" s="58" t="s">
        <v>1018</v>
      </c>
      <c r="F1241" s="20" t="s">
        <v>2184</v>
      </c>
    </row>
    <row r="1242" spans="1:6" x14ac:dyDescent="0.15">
      <c r="A1242" s="15" t="s">
        <v>2254</v>
      </c>
      <c r="B1242" s="20" t="s">
        <v>2183</v>
      </c>
      <c r="C1242" s="20" t="s">
        <v>1018</v>
      </c>
      <c r="D1242" s="20" t="s">
        <v>2184</v>
      </c>
      <c r="E1242" s="58" t="s">
        <v>1018</v>
      </c>
      <c r="F1242" s="20" t="s">
        <v>2184</v>
      </c>
    </row>
    <row r="1243" spans="1:6" x14ac:dyDescent="0.15">
      <c r="A1243" s="45" t="s">
        <v>2255</v>
      </c>
      <c r="B1243" s="20" t="s">
        <v>2183</v>
      </c>
      <c r="C1243" s="20" t="s">
        <v>1018</v>
      </c>
      <c r="D1243" s="20" t="s">
        <v>2184</v>
      </c>
      <c r="E1243" s="58" t="s">
        <v>1018</v>
      </c>
      <c r="F1243" s="20" t="s">
        <v>2184</v>
      </c>
    </row>
    <row r="1244" spans="1:6" x14ac:dyDescent="0.15">
      <c r="A1244" s="45" t="s">
        <v>2256</v>
      </c>
      <c r="B1244" s="20" t="s">
        <v>2183</v>
      </c>
      <c r="C1244" s="20" t="s">
        <v>1018</v>
      </c>
      <c r="D1244" s="20" t="s">
        <v>2184</v>
      </c>
      <c r="E1244" s="58" t="s">
        <v>1018</v>
      </c>
      <c r="F1244" s="20" t="s">
        <v>2184</v>
      </c>
    </row>
    <row r="1245" spans="1:6" ht="30" x14ac:dyDescent="0.15">
      <c r="A1245" s="45" t="s">
        <v>2257</v>
      </c>
      <c r="B1245" s="20" t="s">
        <v>2183</v>
      </c>
      <c r="C1245" s="20" t="s">
        <v>1018</v>
      </c>
      <c r="D1245" s="20" t="s">
        <v>2184</v>
      </c>
      <c r="E1245" s="58" t="s">
        <v>1018</v>
      </c>
      <c r="F1245" s="20" t="s">
        <v>2184</v>
      </c>
    </row>
    <row r="1246" spans="1:6" x14ac:dyDescent="0.15">
      <c r="A1246" s="45" t="s">
        <v>2258</v>
      </c>
      <c r="B1246" s="20" t="s">
        <v>2183</v>
      </c>
      <c r="C1246" s="20" t="s">
        <v>1018</v>
      </c>
      <c r="D1246" s="20" t="s">
        <v>2184</v>
      </c>
      <c r="E1246" s="58" t="s">
        <v>1018</v>
      </c>
      <c r="F1246" s="20" t="s">
        <v>2184</v>
      </c>
    </row>
    <row r="1247" spans="1:6" x14ac:dyDescent="0.15">
      <c r="A1247" s="45" t="s">
        <v>2259</v>
      </c>
      <c r="B1247" s="20" t="s">
        <v>2183</v>
      </c>
      <c r="C1247" s="20" t="s">
        <v>1018</v>
      </c>
      <c r="D1247" s="20" t="s">
        <v>2184</v>
      </c>
      <c r="E1247" s="58" t="s">
        <v>1018</v>
      </c>
      <c r="F1247" s="20" t="s">
        <v>2184</v>
      </c>
    </row>
    <row r="1248" spans="1:6" x14ac:dyDescent="0.15">
      <c r="A1248" s="45" t="s">
        <v>2260</v>
      </c>
      <c r="B1248" s="20" t="s">
        <v>2183</v>
      </c>
      <c r="C1248" s="20" t="s">
        <v>1018</v>
      </c>
      <c r="D1248" s="20" t="s">
        <v>2184</v>
      </c>
      <c r="E1248" s="58" t="s">
        <v>1018</v>
      </c>
      <c r="F1248" s="20" t="s">
        <v>2184</v>
      </c>
    </row>
    <row r="1249" spans="1:6" x14ac:dyDescent="0.15">
      <c r="A1249" s="45" t="s">
        <v>2261</v>
      </c>
      <c r="B1249" s="20" t="s">
        <v>2183</v>
      </c>
      <c r="C1249" s="20" t="s">
        <v>1018</v>
      </c>
      <c r="D1249" s="20" t="s">
        <v>2184</v>
      </c>
      <c r="E1249" s="58" t="s">
        <v>1018</v>
      </c>
      <c r="F1249" s="20" t="s">
        <v>2184</v>
      </c>
    </row>
    <row r="1250" spans="1:6" x14ac:dyDescent="0.15">
      <c r="A1250" s="45" t="s">
        <v>2262</v>
      </c>
      <c r="B1250" s="20" t="s">
        <v>2183</v>
      </c>
      <c r="C1250" s="20" t="s">
        <v>1018</v>
      </c>
      <c r="D1250" s="20" t="s">
        <v>2184</v>
      </c>
      <c r="E1250" s="58" t="s">
        <v>1018</v>
      </c>
      <c r="F1250" s="20" t="s">
        <v>2184</v>
      </c>
    </row>
    <row r="1251" spans="1:6" x14ac:dyDescent="0.15">
      <c r="A1251" s="45" t="s">
        <v>2263</v>
      </c>
      <c r="B1251" s="20" t="s">
        <v>2183</v>
      </c>
      <c r="C1251" s="20" t="s">
        <v>1018</v>
      </c>
      <c r="D1251" s="20" t="s">
        <v>2184</v>
      </c>
      <c r="E1251" s="58" t="s">
        <v>1018</v>
      </c>
      <c r="F1251" s="20" t="s">
        <v>2184</v>
      </c>
    </row>
    <row r="1252" spans="1:6" x14ac:dyDescent="0.15">
      <c r="A1252" s="45" t="s">
        <v>2264</v>
      </c>
      <c r="B1252" s="20" t="s">
        <v>2183</v>
      </c>
      <c r="C1252" s="20" t="s">
        <v>1018</v>
      </c>
      <c r="D1252" s="20" t="s">
        <v>2184</v>
      </c>
      <c r="E1252" s="58" t="s">
        <v>1018</v>
      </c>
      <c r="F1252" s="20" t="s">
        <v>2184</v>
      </c>
    </row>
    <row r="1253" spans="1:6" x14ac:dyDescent="0.15">
      <c r="A1253" s="45" t="s">
        <v>2265</v>
      </c>
      <c r="B1253" s="20" t="s">
        <v>2183</v>
      </c>
      <c r="C1253" s="20" t="s">
        <v>1018</v>
      </c>
      <c r="D1253" s="20" t="s">
        <v>2184</v>
      </c>
      <c r="E1253" s="58" t="s">
        <v>1018</v>
      </c>
      <c r="F1253" s="20" t="s">
        <v>2184</v>
      </c>
    </row>
    <row r="1254" spans="1:6" ht="30" x14ac:dyDescent="0.15">
      <c r="A1254" s="45" t="s">
        <v>2266</v>
      </c>
      <c r="B1254" s="20" t="s">
        <v>2183</v>
      </c>
      <c r="C1254" s="20" t="s">
        <v>1018</v>
      </c>
      <c r="D1254" s="20" t="s">
        <v>2184</v>
      </c>
      <c r="E1254" s="58" t="s">
        <v>1018</v>
      </c>
      <c r="F1254" s="20" t="s">
        <v>2184</v>
      </c>
    </row>
    <row r="1255" spans="1:6" x14ac:dyDescent="0.15">
      <c r="A1255" s="45" t="s">
        <v>2267</v>
      </c>
      <c r="B1255" s="20" t="s">
        <v>2183</v>
      </c>
      <c r="C1255" s="20" t="s">
        <v>1018</v>
      </c>
      <c r="D1255" s="20" t="s">
        <v>2184</v>
      </c>
      <c r="E1255" s="58" t="s">
        <v>1018</v>
      </c>
      <c r="F1255" s="20" t="s">
        <v>2184</v>
      </c>
    </row>
    <row r="1256" spans="1:6" ht="30" x14ac:dyDescent="0.15">
      <c r="A1256" s="45" t="s">
        <v>2268</v>
      </c>
      <c r="B1256" s="20" t="s">
        <v>2183</v>
      </c>
      <c r="C1256" s="20" t="s">
        <v>1018</v>
      </c>
      <c r="D1256" s="20" t="s">
        <v>2184</v>
      </c>
      <c r="E1256" s="58" t="s">
        <v>1018</v>
      </c>
      <c r="F1256" s="20" t="s">
        <v>2184</v>
      </c>
    </row>
    <row r="1257" spans="1:6" x14ac:dyDescent="0.15">
      <c r="A1257" s="15" t="s">
        <v>2269</v>
      </c>
      <c r="B1257" s="20" t="s">
        <v>2183</v>
      </c>
      <c r="C1257" s="20" t="s">
        <v>1018</v>
      </c>
      <c r="D1257" s="20" t="s">
        <v>2184</v>
      </c>
      <c r="E1257" s="58" t="s">
        <v>1018</v>
      </c>
      <c r="F1257" s="20" t="s">
        <v>2184</v>
      </c>
    </row>
    <row r="1258" spans="1:6" x14ac:dyDescent="0.15">
      <c r="A1258" s="15" t="s">
        <v>2270</v>
      </c>
      <c r="B1258" s="20" t="s">
        <v>2183</v>
      </c>
      <c r="C1258" s="20" t="s">
        <v>1018</v>
      </c>
      <c r="D1258" s="20" t="s">
        <v>2184</v>
      </c>
      <c r="E1258" s="58" t="s">
        <v>1018</v>
      </c>
      <c r="F1258" s="20" t="s">
        <v>2184</v>
      </c>
    </row>
    <row r="1259" spans="1:6" x14ac:dyDescent="0.15">
      <c r="A1259" s="45" t="s">
        <v>2271</v>
      </c>
      <c r="B1259" s="20" t="s">
        <v>2183</v>
      </c>
      <c r="C1259" s="20" t="s">
        <v>1018</v>
      </c>
      <c r="D1259" s="20" t="s">
        <v>2184</v>
      </c>
      <c r="E1259" s="58" t="s">
        <v>1018</v>
      </c>
      <c r="F1259" s="20" t="s">
        <v>2184</v>
      </c>
    </row>
    <row r="1260" spans="1:6" x14ac:dyDescent="0.15">
      <c r="A1260" s="15" t="s">
        <v>2272</v>
      </c>
      <c r="B1260" s="20" t="s">
        <v>2183</v>
      </c>
      <c r="C1260" s="20" t="s">
        <v>1018</v>
      </c>
      <c r="D1260" s="20" t="s">
        <v>2184</v>
      </c>
      <c r="E1260" s="58" t="s">
        <v>1018</v>
      </c>
      <c r="F1260" s="20" t="s">
        <v>2184</v>
      </c>
    </row>
    <row r="1261" spans="1:6" x14ac:dyDescent="0.15">
      <c r="A1261" s="45" t="s">
        <v>2273</v>
      </c>
      <c r="B1261" s="20" t="s">
        <v>2183</v>
      </c>
      <c r="C1261" s="20" t="s">
        <v>1018</v>
      </c>
      <c r="D1261" s="20" t="s">
        <v>2184</v>
      </c>
      <c r="E1261" s="58" t="s">
        <v>1018</v>
      </c>
      <c r="F1261" s="20" t="s">
        <v>2184</v>
      </c>
    </row>
    <row r="1262" spans="1:6" x14ac:dyDescent="0.15">
      <c r="A1262" s="45" t="s">
        <v>2274</v>
      </c>
      <c r="B1262" s="20" t="s">
        <v>2183</v>
      </c>
      <c r="C1262" s="20" t="s">
        <v>1018</v>
      </c>
      <c r="D1262" s="20" t="s">
        <v>2184</v>
      </c>
      <c r="E1262" s="58" t="s">
        <v>1018</v>
      </c>
      <c r="F1262" s="20" t="s">
        <v>2184</v>
      </c>
    </row>
    <row r="1263" spans="1:6" x14ac:dyDescent="0.15">
      <c r="A1263" s="45" t="s">
        <v>2275</v>
      </c>
      <c r="B1263" s="20" t="s">
        <v>2183</v>
      </c>
      <c r="C1263" s="20" t="s">
        <v>1018</v>
      </c>
      <c r="D1263" s="20" t="s">
        <v>2184</v>
      </c>
      <c r="E1263" s="58" t="s">
        <v>1018</v>
      </c>
      <c r="F1263" s="20" t="s">
        <v>2184</v>
      </c>
    </row>
    <row r="1264" spans="1:6" ht="30" x14ac:dyDescent="0.15">
      <c r="A1264" s="45" t="s">
        <v>2276</v>
      </c>
      <c r="B1264" s="20" t="s">
        <v>2183</v>
      </c>
      <c r="C1264" s="20" t="s">
        <v>1018</v>
      </c>
      <c r="D1264" s="20" t="s">
        <v>2184</v>
      </c>
      <c r="E1264" s="58" t="s">
        <v>1018</v>
      </c>
      <c r="F1264" s="20" t="s">
        <v>2184</v>
      </c>
    </row>
    <row r="1265" spans="1:6" ht="30" x14ac:dyDescent="0.15">
      <c r="A1265" s="45" t="s">
        <v>2277</v>
      </c>
      <c r="B1265" s="20" t="s">
        <v>2183</v>
      </c>
      <c r="C1265" s="20" t="s">
        <v>1018</v>
      </c>
      <c r="D1265" s="20" t="s">
        <v>2184</v>
      </c>
      <c r="E1265" s="58" t="s">
        <v>1018</v>
      </c>
      <c r="F1265" s="20" t="s">
        <v>2184</v>
      </c>
    </row>
    <row r="1266" spans="1:6" ht="30" x14ac:dyDescent="0.15">
      <c r="A1266" s="45" t="s">
        <v>2278</v>
      </c>
      <c r="B1266" s="20" t="s">
        <v>2183</v>
      </c>
      <c r="C1266" s="20" t="s">
        <v>1018</v>
      </c>
      <c r="D1266" s="20" t="s">
        <v>2184</v>
      </c>
      <c r="E1266" s="58" t="s">
        <v>1018</v>
      </c>
      <c r="F1266" s="20" t="s">
        <v>2184</v>
      </c>
    </row>
    <row r="1267" spans="1:6" x14ac:dyDescent="0.15">
      <c r="A1267" s="15" t="s">
        <v>2279</v>
      </c>
      <c r="B1267" s="20" t="s">
        <v>2183</v>
      </c>
      <c r="C1267" s="20" t="s">
        <v>1018</v>
      </c>
      <c r="D1267" s="20" t="s">
        <v>2184</v>
      </c>
      <c r="E1267" s="58" t="s">
        <v>1018</v>
      </c>
      <c r="F1267" s="20" t="s">
        <v>2184</v>
      </c>
    </row>
    <row r="1268" spans="1:6" x14ac:dyDescent="0.15">
      <c r="A1268" s="45" t="s">
        <v>2280</v>
      </c>
      <c r="B1268" s="20" t="s">
        <v>2183</v>
      </c>
      <c r="C1268" s="20" t="s">
        <v>1018</v>
      </c>
      <c r="D1268" s="20" t="s">
        <v>2184</v>
      </c>
      <c r="E1268" s="58" t="s">
        <v>1018</v>
      </c>
      <c r="F1268" s="20" t="s">
        <v>2184</v>
      </c>
    </row>
    <row r="1269" spans="1:6" ht="30" x14ac:dyDescent="0.15">
      <c r="A1269" s="45" t="s">
        <v>2281</v>
      </c>
      <c r="B1269" s="20" t="s">
        <v>2183</v>
      </c>
      <c r="C1269" s="20" t="s">
        <v>1018</v>
      </c>
      <c r="D1269" s="20" t="s">
        <v>2184</v>
      </c>
      <c r="E1269" s="58" t="s">
        <v>1018</v>
      </c>
      <c r="F1269" s="20" t="s">
        <v>2184</v>
      </c>
    </row>
    <row r="1270" spans="1:6" x14ac:dyDescent="0.15">
      <c r="A1270" s="15" t="s">
        <v>2282</v>
      </c>
      <c r="B1270" s="20" t="s">
        <v>2183</v>
      </c>
      <c r="C1270" s="20" t="s">
        <v>1018</v>
      </c>
      <c r="D1270" s="20" t="s">
        <v>2184</v>
      </c>
      <c r="E1270" s="58" t="s">
        <v>1018</v>
      </c>
      <c r="F1270" s="20" t="s">
        <v>2184</v>
      </c>
    </row>
    <row r="1271" spans="1:6" x14ac:dyDescent="0.15">
      <c r="A1271" s="45" t="s">
        <v>2283</v>
      </c>
      <c r="B1271" s="20" t="s">
        <v>2183</v>
      </c>
      <c r="C1271" s="20" t="s">
        <v>1018</v>
      </c>
      <c r="D1271" s="20" t="s">
        <v>2184</v>
      </c>
      <c r="E1271" s="58" t="s">
        <v>1018</v>
      </c>
      <c r="F1271" s="20" t="s">
        <v>2184</v>
      </c>
    </row>
    <row r="1272" spans="1:6" x14ac:dyDescent="0.15">
      <c r="A1272" s="45" t="s">
        <v>2284</v>
      </c>
      <c r="B1272" s="20" t="s">
        <v>2183</v>
      </c>
      <c r="C1272" s="20" t="s">
        <v>1018</v>
      </c>
      <c r="D1272" s="20" t="s">
        <v>2184</v>
      </c>
      <c r="E1272" s="58" t="s">
        <v>1018</v>
      </c>
      <c r="F1272" s="20" t="s">
        <v>2184</v>
      </c>
    </row>
    <row r="1273" spans="1:6" x14ac:dyDescent="0.15">
      <c r="A1273" s="45" t="s">
        <v>2285</v>
      </c>
      <c r="B1273" s="20" t="s">
        <v>2183</v>
      </c>
      <c r="C1273" s="20" t="s">
        <v>1018</v>
      </c>
      <c r="D1273" s="20" t="s">
        <v>2184</v>
      </c>
      <c r="E1273" s="58" t="s">
        <v>1018</v>
      </c>
      <c r="F1273" s="20" t="s">
        <v>2184</v>
      </c>
    </row>
    <row r="1274" spans="1:6" x14ac:dyDescent="0.15">
      <c r="A1274" s="45" t="s">
        <v>2286</v>
      </c>
      <c r="B1274" s="20" t="s">
        <v>2183</v>
      </c>
      <c r="C1274" s="20" t="s">
        <v>1018</v>
      </c>
      <c r="D1274" s="20" t="s">
        <v>2184</v>
      </c>
      <c r="E1274" s="58" t="s">
        <v>1018</v>
      </c>
      <c r="F1274" s="20" t="s">
        <v>2184</v>
      </c>
    </row>
    <row r="1275" spans="1:6" ht="30" x14ac:dyDescent="0.15">
      <c r="A1275" s="15" t="s">
        <v>2287</v>
      </c>
      <c r="B1275" s="20" t="s">
        <v>2183</v>
      </c>
      <c r="C1275" s="20" t="s">
        <v>1018</v>
      </c>
      <c r="D1275" s="20" t="s">
        <v>2184</v>
      </c>
      <c r="E1275" s="58" t="s">
        <v>1018</v>
      </c>
      <c r="F1275" s="20" t="s">
        <v>2184</v>
      </c>
    </row>
    <row r="1276" spans="1:6" ht="30" x14ac:dyDescent="0.15">
      <c r="A1276" s="45" t="s">
        <v>2288</v>
      </c>
      <c r="B1276" s="20" t="s">
        <v>2183</v>
      </c>
      <c r="C1276" s="20" t="s">
        <v>1018</v>
      </c>
      <c r="D1276" s="20" t="s">
        <v>2184</v>
      </c>
      <c r="E1276" s="58" t="s">
        <v>1018</v>
      </c>
      <c r="F1276" s="20" t="s">
        <v>2184</v>
      </c>
    </row>
    <row r="1277" spans="1:6" x14ac:dyDescent="0.15">
      <c r="A1277" s="45" t="s">
        <v>2289</v>
      </c>
      <c r="B1277" s="20" t="s">
        <v>2183</v>
      </c>
      <c r="C1277" s="20" t="s">
        <v>1018</v>
      </c>
      <c r="D1277" s="20" t="s">
        <v>2184</v>
      </c>
      <c r="E1277" s="58" t="s">
        <v>1018</v>
      </c>
      <c r="F1277" s="20" t="s">
        <v>2184</v>
      </c>
    </row>
    <row r="1278" spans="1:6" x14ac:dyDescent="0.15">
      <c r="A1278" s="45" t="s">
        <v>2290</v>
      </c>
      <c r="B1278" s="20" t="s">
        <v>2183</v>
      </c>
      <c r="C1278" s="20" t="s">
        <v>1018</v>
      </c>
      <c r="D1278" s="20" t="s">
        <v>2184</v>
      </c>
      <c r="E1278" s="58" t="s">
        <v>1018</v>
      </c>
      <c r="F1278" s="20" t="s">
        <v>2184</v>
      </c>
    </row>
    <row r="1279" spans="1:6" x14ac:dyDescent="0.15">
      <c r="A1279" s="45" t="s">
        <v>2291</v>
      </c>
      <c r="B1279" s="20" t="s">
        <v>2183</v>
      </c>
      <c r="C1279" s="20" t="s">
        <v>1018</v>
      </c>
      <c r="D1279" s="20" t="s">
        <v>2184</v>
      </c>
      <c r="E1279" s="58" t="s">
        <v>1018</v>
      </c>
      <c r="F1279" s="20" t="s">
        <v>2184</v>
      </c>
    </row>
    <row r="1280" spans="1:6" ht="30" x14ac:dyDescent="0.15">
      <c r="A1280" s="45" t="s">
        <v>2292</v>
      </c>
      <c r="B1280" s="20" t="s">
        <v>2183</v>
      </c>
      <c r="C1280" s="20" t="s">
        <v>1018</v>
      </c>
      <c r="D1280" s="20" t="s">
        <v>2184</v>
      </c>
      <c r="E1280" s="58" t="s">
        <v>1018</v>
      </c>
      <c r="F1280" s="20" t="s">
        <v>2184</v>
      </c>
    </row>
    <row r="1281" spans="1:6" x14ac:dyDescent="0.15">
      <c r="A1281" s="45" t="s">
        <v>2293</v>
      </c>
      <c r="B1281" s="20" t="s">
        <v>2183</v>
      </c>
      <c r="C1281" s="20" t="s">
        <v>1018</v>
      </c>
      <c r="D1281" s="20" t="s">
        <v>2184</v>
      </c>
      <c r="E1281" s="58" t="s">
        <v>1018</v>
      </c>
      <c r="F1281" s="20" t="s">
        <v>2184</v>
      </c>
    </row>
    <row r="1282" spans="1:6" x14ac:dyDescent="0.15">
      <c r="A1282" s="15" t="s">
        <v>2294</v>
      </c>
      <c r="B1282" s="20" t="s">
        <v>2183</v>
      </c>
      <c r="C1282" s="20" t="s">
        <v>1018</v>
      </c>
      <c r="D1282" s="20" t="s">
        <v>2184</v>
      </c>
      <c r="E1282" s="58" t="s">
        <v>1018</v>
      </c>
      <c r="F1282" s="20" t="s">
        <v>2184</v>
      </c>
    </row>
    <row r="1283" spans="1:6" ht="30" x14ac:dyDescent="0.15">
      <c r="A1283" s="45" t="s">
        <v>2295</v>
      </c>
      <c r="B1283" s="20" t="s">
        <v>2183</v>
      </c>
      <c r="C1283" s="20" t="s">
        <v>1018</v>
      </c>
      <c r="D1283" s="20" t="s">
        <v>2184</v>
      </c>
      <c r="E1283" s="58" t="s">
        <v>1018</v>
      </c>
      <c r="F1283" s="20" t="s">
        <v>2184</v>
      </c>
    </row>
    <row r="1284" spans="1:6" x14ac:dyDescent="0.15">
      <c r="A1284" s="45" t="s">
        <v>2296</v>
      </c>
      <c r="B1284" s="20" t="s">
        <v>2183</v>
      </c>
      <c r="C1284" s="20" t="s">
        <v>1018</v>
      </c>
      <c r="D1284" s="20" t="s">
        <v>2184</v>
      </c>
      <c r="E1284" s="58" t="s">
        <v>1018</v>
      </c>
      <c r="F1284" s="20" t="s">
        <v>2184</v>
      </c>
    </row>
    <row r="1285" spans="1:6" x14ac:dyDescent="0.15">
      <c r="A1285" s="45" t="s">
        <v>2297</v>
      </c>
      <c r="B1285" s="20" t="s">
        <v>2183</v>
      </c>
      <c r="C1285" s="20" t="s">
        <v>1018</v>
      </c>
      <c r="D1285" s="20" t="s">
        <v>2184</v>
      </c>
      <c r="E1285" s="58" t="s">
        <v>1018</v>
      </c>
      <c r="F1285" s="20" t="s">
        <v>2184</v>
      </c>
    </row>
    <row r="1286" spans="1:6" x14ac:dyDescent="0.15">
      <c r="A1286" s="45" t="s">
        <v>2298</v>
      </c>
      <c r="B1286" s="20" t="s">
        <v>2183</v>
      </c>
      <c r="C1286" s="20" t="s">
        <v>1018</v>
      </c>
      <c r="D1286" s="20" t="s">
        <v>2184</v>
      </c>
      <c r="E1286" s="58" t="s">
        <v>1018</v>
      </c>
      <c r="F1286" s="20" t="s">
        <v>2184</v>
      </c>
    </row>
    <row r="1287" spans="1:6" x14ac:dyDescent="0.15">
      <c r="A1287" s="15" t="s">
        <v>2299</v>
      </c>
      <c r="B1287" s="20" t="s">
        <v>2183</v>
      </c>
      <c r="C1287" s="20" t="s">
        <v>1018</v>
      </c>
      <c r="D1287" s="20" t="s">
        <v>2184</v>
      </c>
      <c r="E1287" s="58" t="s">
        <v>1018</v>
      </c>
      <c r="F1287" s="20" t="s">
        <v>2184</v>
      </c>
    </row>
    <row r="1288" spans="1:6" x14ac:dyDescent="0.15">
      <c r="A1288" s="45" t="s">
        <v>2300</v>
      </c>
      <c r="B1288" s="20" t="s">
        <v>2183</v>
      </c>
      <c r="C1288" s="20" t="s">
        <v>1018</v>
      </c>
      <c r="D1288" s="20" t="s">
        <v>2184</v>
      </c>
      <c r="E1288" s="58" t="s">
        <v>1018</v>
      </c>
      <c r="F1288" s="20" t="s">
        <v>2184</v>
      </c>
    </row>
    <row r="1289" spans="1:6" x14ac:dyDescent="0.15">
      <c r="A1289" s="45" t="s">
        <v>2301</v>
      </c>
      <c r="B1289" s="20" t="s">
        <v>2183</v>
      </c>
      <c r="C1289" s="20" t="s">
        <v>1018</v>
      </c>
      <c r="D1289" s="20" t="s">
        <v>2184</v>
      </c>
      <c r="E1289" s="58" t="s">
        <v>1018</v>
      </c>
      <c r="F1289" s="20" t="s">
        <v>2184</v>
      </c>
    </row>
    <row r="1290" spans="1:6" x14ac:dyDescent="0.15">
      <c r="A1290" s="45" t="s">
        <v>2302</v>
      </c>
      <c r="B1290" s="20" t="s">
        <v>2183</v>
      </c>
      <c r="C1290" s="20" t="s">
        <v>1018</v>
      </c>
      <c r="D1290" s="20" t="s">
        <v>2184</v>
      </c>
      <c r="E1290" s="58" t="s">
        <v>1018</v>
      </c>
      <c r="F1290" s="20" t="s">
        <v>2184</v>
      </c>
    </row>
    <row r="1291" spans="1:6" x14ac:dyDescent="0.15">
      <c r="A1291" s="15" t="s">
        <v>2303</v>
      </c>
      <c r="B1291" s="20" t="s">
        <v>2183</v>
      </c>
      <c r="C1291" s="20" t="s">
        <v>1018</v>
      </c>
      <c r="D1291" s="20" t="s">
        <v>2184</v>
      </c>
      <c r="E1291" s="58" t="s">
        <v>1018</v>
      </c>
      <c r="F1291" s="20" t="s">
        <v>2184</v>
      </c>
    </row>
    <row r="1292" spans="1:6" x14ac:dyDescent="0.15">
      <c r="A1292" s="45" t="s">
        <v>2304</v>
      </c>
      <c r="B1292" s="20" t="s">
        <v>2183</v>
      </c>
      <c r="C1292" s="20" t="s">
        <v>1018</v>
      </c>
      <c r="D1292" s="20" t="s">
        <v>2184</v>
      </c>
      <c r="E1292" s="58" t="s">
        <v>1018</v>
      </c>
      <c r="F1292" s="20" t="s">
        <v>2184</v>
      </c>
    </row>
    <row r="1293" spans="1:6" ht="30" x14ac:dyDescent="0.15">
      <c r="A1293" s="15" t="s">
        <v>2305</v>
      </c>
      <c r="B1293" s="20" t="s">
        <v>2183</v>
      </c>
      <c r="C1293" s="20" t="s">
        <v>1018</v>
      </c>
      <c r="D1293" s="20" t="s">
        <v>2184</v>
      </c>
      <c r="E1293" s="58" t="s">
        <v>1018</v>
      </c>
      <c r="F1293" s="20" t="s">
        <v>2184</v>
      </c>
    </row>
    <row r="1294" spans="1:6" x14ac:dyDescent="0.15">
      <c r="A1294" s="45" t="s">
        <v>2306</v>
      </c>
      <c r="B1294" s="20" t="s">
        <v>2183</v>
      </c>
      <c r="C1294" s="20" t="s">
        <v>1018</v>
      </c>
      <c r="D1294" s="20" t="s">
        <v>2184</v>
      </c>
      <c r="E1294" s="58" t="s">
        <v>1018</v>
      </c>
      <c r="F1294" s="20" t="s">
        <v>2184</v>
      </c>
    </row>
    <row r="1295" spans="1:6" x14ac:dyDescent="0.15">
      <c r="A1295" s="15" t="s">
        <v>2307</v>
      </c>
      <c r="B1295" s="20" t="s">
        <v>2183</v>
      </c>
      <c r="C1295" s="20" t="s">
        <v>1018</v>
      </c>
      <c r="D1295" s="20" t="s">
        <v>2184</v>
      </c>
      <c r="E1295" s="58" t="s">
        <v>1018</v>
      </c>
      <c r="F1295" s="20" t="s">
        <v>2184</v>
      </c>
    </row>
    <row r="1296" spans="1:6" x14ac:dyDescent="0.15">
      <c r="A1296" s="45" t="s">
        <v>2308</v>
      </c>
      <c r="B1296" s="20" t="s">
        <v>2183</v>
      </c>
      <c r="C1296" s="20" t="s">
        <v>1018</v>
      </c>
      <c r="D1296" s="20" t="s">
        <v>2184</v>
      </c>
      <c r="E1296" s="58" t="s">
        <v>1018</v>
      </c>
      <c r="F1296" s="20" t="s">
        <v>2184</v>
      </c>
    </row>
    <row r="1297" spans="1:6" x14ac:dyDescent="0.15">
      <c r="A1297" s="45" t="s">
        <v>2309</v>
      </c>
      <c r="B1297" s="20" t="s">
        <v>2183</v>
      </c>
      <c r="C1297" s="20" t="s">
        <v>1018</v>
      </c>
      <c r="D1297" s="20" t="s">
        <v>2184</v>
      </c>
      <c r="E1297" s="58" t="s">
        <v>1018</v>
      </c>
      <c r="F1297" s="20" t="s">
        <v>2184</v>
      </c>
    </row>
    <row r="1298" spans="1:6" x14ac:dyDescent="0.15">
      <c r="A1298" s="45" t="s">
        <v>2310</v>
      </c>
      <c r="B1298" s="20" t="s">
        <v>2183</v>
      </c>
      <c r="C1298" s="20" t="s">
        <v>1018</v>
      </c>
      <c r="D1298" s="20" t="s">
        <v>2184</v>
      </c>
      <c r="E1298" s="58" t="s">
        <v>1018</v>
      </c>
      <c r="F1298" s="20" t="s">
        <v>2184</v>
      </c>
    </row>
    <row r="1299" spans="1:6" ht="30" x14ac:dyDescent="0.15">
      <c r="A1299" s="45" t="s">
        <v>2311</v>
      </c>
      <c r="B1299" s="20" t="s">
        <v>2183</v>
      </c>
      <c r="C1299" s="20" t="s">
        <v>1018</v>
      </c>
      <c r="D1299" s="20" t="s">
        <v>2184</v>
      </c>
      <c r="E1299" s="58" t="s">
        <v>1018</v>
      </c>
      <c r="F1299" s="20" t="s">
        <v>2184</v>
      </c>
    </row>
    <row r="1300" spans="1:6" x14ac:dyDescent="0.15">
      <c r="A1300" s="45" t="s">
        <v>2312</v>
      </c>
      <c r="B1300" s="20" t="s">
        <v>2183</v>
      </c>
      <c r="C1300" s="20" t="s">
        <v>1018</v>
      </c>
      <c r="D1300" s="20" t="s">
        <v>2184</v>
      </c>
      <c r="E1300" s="58" t="s">
        <v>1018</v>
      </c>
      <c r="F1300" s="20" t="s">
        <v>2184</v>
      </c>
    </row>
    <row r="1301" spans="1:6" x14ac:dyDescent="0.15">
      <c r="A1301" s="45" t="s">
        <v>2313</v>
      </c>
      <c r="B1301" s="20" t="s">
        <v>2183</v>
      </c>
      <c r="C1301" s="20" t="s">
        <v>1018</v>
      </c>
      <c r="D1301" s="20" t="s">
        <v>2184</v>
      </c>
      <c r="E1301" s="58" t="s">
        <v>1018</v>
      </c>
      <c r="F1301" s="20" t="s">
        <v>2184</v>
      </c>
    </row>
    <row r="1302" spans="1:6" x14ac:dyDescent="0.15">
      <c r="A1302" s="45" t="s">
        <v>2314</v>
      </c>
      <c r="B1302" s="20" t="s">
        <v>2183</v>
      </c>
      <c r="C1302" s="20" t="s">
        <v>1018</v>
      </c>
      <c r="D1302" s="20" t="s">
        <v>2184</v>
      </c>
      <c r="E1302" s="58" t="s">
        <v>1018</v>
      </c>
      <c r="F1302" s="20" t="s">
        <v>2184</v>
      </c>
    </row>
    <row r="1303" spans="1:6" x14ac:dyDescent="0.15">
      <c r="A1303" s="45" t="s">
        <v>2315</v>
      </c>
      <c r="B1303" s="20" t="s">
        <v>2183</v>
      </c>
      <c r="C1303" s="20" t="s">
        <v>1018</v>
      </c>
      <c r="D1303" s="20" t="s">
        <v>2184</v>
      </c>
      <c r="E1303" s="58" t="s">
        <v>1018</v>
      </c>
      <c r="F1303" s="20" t="s">
        <v>2184</v>
      </c>
    </row>
    <row r="1304" spans="1:6" x14ac:dyDescent="0.15">
      <c r="A1304" s="45" t="s">
        <v>2316</v>
      </c>
      <c r="B1304" s="20" t="s">
        <v>2183</v>
      </c>
      <c r="C1304" s="20" t="s">
        <v>1018</v>
      </c>
      <c r="D1304" s="20" t="s">
        <v>2184</v>
      </c>
      <c r="E1304" s="58" t="s">
        <v>1018</v>
      </c>
      <c r="F1304" s="20" t="s">
        <v>2184</v>
      </c>
    </row>
    <row r="1305" spans="1:6" x14ac:dyDescent="0.15">
      <c r="A1305" s="45" t="s">
        <v>2317</v>
      </c>
      <c r="B1305" s="20" t="s">
        <v>2183</v>
      </c>
      <c r="C1305" s="20" t="s">
        <v>1018</v>
      </c>
      <c r="D1305" s="20" t="s">
        <v>2184</v>
      </c>
      <c r="E1305" s="58" t="s">
        <v>1018</v>
      </c>
      <c r="F1305" s="20" t="s">
        <v>2184</v>
      </c>
    </row>
    <row r="1306" spans="1:6" ht="30" x14ac:dyDescent="0.15">
      <c r="A1306" s="45" t="s">
        <v>2318</v>
      </c>
      <c r="B1306" s="20" t="s">
        <v>2183</v>
      </c>
      <c r="C1306" s="20" t="s">
        <v>1018</v>
      </c>
      <c r="D1306" s="20" t="s">
        <v>2184</v>
      </c>
      <c r="E1306" s="58" t="s">
        <v>1018</v>
      </c>
      <c r="F1306" s="20" t="s">
        <v>2184</v>
      </c>
    </row>
    <row r="1307" spans="1:6" x14ac:dyDescent="0.15">
      <c r="A1307" s="45" t="s">
        <v>2319</v>
      </c>
      <c r="B1307" s="20" t="s">
        <v>2183</v>
      </c>
      <c r="C1307" s="20" t="s">
        <v>1018</v>
      </c>
      <c r="D1307" s="20" t="s">
        <v>2184</v>
      </c>
      <c r="E1307" s="58" t="s">
        <v>1018</v>
      </c>
      <c r="F1307" s="20" t="s">
        <v>2184</v>
      </c>
    </row>
    <row r="1308" spans="1:6" x14ac:dyDescent="0.15">
      <c r="A1308" s="45" t="s">
        <v>2320</v>
      </c>
      <c r="B1308" s="20" t="s">
        <v>2183</v>
      </c>
      <c r="C1308" s="20" t="s">
        <v>1018</v>
      </c>
      <c r="D1308" s="20" t="s">
        <v>2184</v>
      </c>
      <c r="E1308" s="58" t="s">
        <v>1018</v>
      </c>
      <c r="F1308" s="20" t="s">
        <v>2184</v>
      </c>
    </row>
    <row r="1309" spans="1:6" x14ac:dyDescent="0.15">
      <c r="A1309" s="45" t="s">
        <v>2321</v>
      </c>
      <c r="B1309" s="20" t="s">
        <v>2183</v>
      </c>
      <c r="C1309" s="20" t="s">
        <v>1018</v>
      </c>
      <c r="D1309" s="20" t="s">
        <v>2184</v>
      </c>
      <c r="E1309" s="58" t="s">
        <v>1018</v>
      </c>
      <c r="F1309" s="20" t="s">
        <v>2184</v>
      </c>
    </row>
    <row r="1310" spans="1:6" x14ac:dyDescent="0.15">
      <c r="A1310" s="45" t="s">
        <v>2322</v>
      </c>
      <c r="B1310" s="20" t="s">
        <v>2183</v>
      </c>
      <c r="C1310" s="20" t="s">
        <v>1018</v>
      </c>
      <c r="D1310" s="20" t="s">
        <v>2184</v>
      </c>
      <c r="E1310" s="58" t="s">
        <v>1018</v>
      </c>
      <c r="F1310" s="20" t="s">
        <v>2184</v>
      </c>
    </row>
    <row r="1311" spans="1:6" x14ac:dyDescent="0.15">
      <c r="A1311" s="45" t="s">
        <v>2323</v>
      </c>
      <c r="B1311" s="20" t="s">
        <v>2183</v>
      </c>
      <c r="C1311" s="20" t="s">
        <v>1018</v>
      </c>
      <c r="D1311" s="20" t="s">
        <v>2184</v>
      </c>
      <c r="E1311" s="58" t="s">
        <v>1018</v>
      </c>
      <c r="F1311" s="20" t="s">
        <v>2184</v>
      </c>
    </row>
    <row r="1312" spans="1:6" x14ac:dyDescent="0.15">
      <c r="A1312" s="15" t="s">
        <v>2324</v>
      </c>
      <c r="B1312" s="20" t="s">
        <v>2183</v>
      </c>
      <c r="C1312" s="20" t="s">
        <v>1018</v>
      </c>
      <c r="D1312" s="20" t="s">
        <v>2184</v>
      </c>
      <c r="E1312" s="58" t="s">
        <v>1018</v>
      </c>
      <c r="F1312" s="20" t="s">
        <v>2184</v>
      </c>
    </row>
    <row r="1313" spans="1:6" x14ac:dyDescent="0.15">
      <c r="A1313" s="45" t="s">
        <v>2325</v>
      </c>
      <c r="B1313" s="20" t="s">
        <v>2183</v>
      </c>
      <c r="C1313" s="20" t="s">
        <v>1018</v>
      </c>
      <c r="D1313" s="20" t="s">
        <v>2184</v>
      </c>
      <c r="E1313" s="58" t="s">
        <v>1018</v>
      </c>
      <c r="F1313" s="20" t="s">
        <v>2184</v>
      </c>
    </row>
    <row r="1314" spans="1:6" x14ac:dyDescent="0.15">
      <c r="A1314" s="45" t="s">
        <v>2326</v>
      </c>
      <c r="B1314" s="20" t="s">
        <v>2183</v>
      </c>
      <c r="C1314" s="20" t="s">
        <v>1018</v>
      </c>
      <c r="D1314" s="20" t="s">
        <v>2184</v>
      </c>
      <c r="E1314" s="58" t="s">
        <v>1018</v>
      </c>
      <c r="F1314" s="20" t="s">
        <v>2184</v>
      </c>
    </row>
    <row r="1315" spans="1:6" x14ac:dyDescent="0.15">
      <c r="A1315" s="15" t="s">
        <v>2327</v>
      </c>
      <c r="B1315" s="20" t="s">
        <v>2183</v>
      </c>
      <c r="C1315" s="20" t="s">
        <v>1018</v>
      </c>
      <c r="D1315" s="20" t="s">
        <v>2184</v>
      </c>
      <c r="E1315" s="58" t="s">
        <v>1018</v>
      </c>
      <c r="F1315" s="20" t="s">
        <v>2184</v>
      </c>
    </row>
    <row r="1316" spans="1:6" x14ac:dyDescent="0.15">
      <c r="A1316" s="45" t="s">
        <v>2328</v>
      </c>
      <c r="B1316" s="20" t="s">
        <v>2183</v>
      </c>
      <c r="C1316" s="20" t="s">
        <v>1018</v>
      </c>
      <c r="D1316" s="20" t="s">
        <v>2184</v>
      </c>
      <c r="E1316" s="58" t="s">
        <v>1018</v>
      </c>
      <c r="F1316" s="20" t="s">
        <v>2184</v>
      </c>
    </row>
    <row r="1317" spans="1:6" x14ac:dyDescent="0.15">
      <c r="A1317" s="45" t="s">
        <v>2329</v>
      </c>
      <c r="B1317" s="20" t="s">
        <v>2183</v>
      </c>
      <c r="C1317" s="20" t="s">
        <v>1018</v>
      </c>
      <c r="D1317" s="20" t="s">
        <v>2184</v>
      </c>
      <c r="E1317" s="58" t="s">
        <v>1018</v>
      </c>
      <c r="F1317" s="20" t="s">
        <v>2184</v>
      </c>
    </row>
    <row r="1318" spans="1:6" ht="30" x14ac:dyDescent="0.15">
      <c r="A1318" s="15" t="s">
        <v>2330</v>
      </c>
      <c r="B1318" s="20" t="s">
        <v>2183</v>
      </c>
      <c r="C1318" s="20" t="s">
        <v>1018</v>
      </c>
      <c r="D1318" s="20" t="s">
        <v>2184</v>
      </c>
      <c r="E1318" s="58" t="s">
        <v>1018</v>
      </c>
      <c r="F1318" s="20" t="s">
        <v>2184</v>
      </c>
    </row>
    <row r="1319" spans="1:6" x14ac:dyDescent="0.15">
      <c r="A1319" s="45" t="s">
        <v>2331</v>
      </c>
      <c r="B1319" s="20" t="s">
        <v>2183</v>
      </c>
      <c r="C1319" s="20" t="s">
        <v>1018</v>
      </c>
      <c r="D1319" s="20" t="s">
        <v>2184</v>
      </c>
      <c r="E1319" s="58" t="s">
        <v>1018</v>
      </c>
      <c r="F1319" s="20" t="s">
        <v>2184</v>
      </c>
    </row>
    <row r="1320" spans="1:6" x14ac:dyDescent="0.15">
      <c r="A1320" s="45" t="s">
        <v>2332</v>
      </c>
      <c r="B1320" s="20" t="s">
        <v>2183</v>
      </c>
      <c r="C1320" s="20" t="s">
        <v>1018</v>
      </c>
      <c r="D1320" s="20" t="s">
        <v>2184</v>
      </c>
      <c r="E1320" s="58" t="s">
        <v>1018</v>
      </c>
      <c r="F1320" s="20" t="s">
        <v>2184</v>
      </c>
    </row>
    <row r="1321" spans="1:6" ht="30" x14ac:dyDescent="0.15">
      <c r="A1321" s="45" t="s">
        <v>2333</v>
      </c>
      <c r="B1321" s="20" t="s">
        <v>2183</v>
      </c>
      <c r="C1321" s="20" t="s">
        <v>1018</v>
      </c>
      <c r="D1321" s="20" t="s">
        <v>2184</v>
      </c>
      <c r="E1321" s="58" t="s">
        <v>1018</v>
      </c>
      <c r="F1321" s="20" t="s">
        <v>2184</v>
      </c>
    </row>
    <row r="1322" spans="1:6" ht="30" x14ac:dyDescent="0.15">
      <c r="A1322" s="45" t="s">
        <v>2334</v>
      </c>
      <c r="B1322" s="20" t="s">
        <v>2183</v>
      </c>
      <c r="C1322" s="20" t="s">
        <v>1018</v>
      </c>
      <c r="D1322" s="20" t="s">
        <v>2184</v>
      </c>
      <c r="E1322" s="45" t="s">
        <v>1018</v>
      </c>
      <c r="F1322" s="20" t="s">
        <v>2184</v>
      </c>
    </row>
    <row r="1323" spans="1:6" x14ac:dyDescent="0.15">
      <c r="A1323" s="45" t="s">
        <v>2335</v>
      </c>
      <c r="B1323" s="20" t="s">
        <v>2183</v>
      </c>
      <c r="C1323" s="20" t="s">
        <v>1018</v>
      </c>
      <c r="D1323" s="20" t="s">
        <v>2184</v>
      </c>
      <c r="E1323" s="45" t="s">
        <v>1018</v>
      </c>
      <c r="F1323" s="20" t="s">
        <v>2184</v>
      </c>
    </row>
    <row r="1324" spans="1:6" x14ac:dyDescent="0.15">
      <c r="A1324" s="45" t="s">
        <v>2336</v>
      </c>
      <c r="B1324" s="20" t="s">
        <v>2183</v>
      </c>
      <c r="C1324" s="20" t="s">
        <v>1018</v>
      </c>
      <c r="D1324" s="20" t="s">
        <v>2184</v>
      </c>
      <c r="E1324" s="58" t="s">
        <v>1018</v>
      </c>
      <c r="F1324" s="20" t="s">
        <v>2184</v>
      </c>
    </row>
    <row r="1325" spans="1:6" x14ac:dyDescent="0.15">
      <c r="A1325" s="45" t="s">
        <v>2337</v>
      </c>
      <c r="B1325" s="20" t="s">
        <v>2183</v>
      </c>
      <c r="C1325" s="20" t="s">
        <v>1018</v>
      </c>
      <c r="D1325" s="20" t="s">
        <v>2184</v>
      </c>
      <c r="E1325" s="58" t="s">
        <v>1018</v>
      </c>
      <c r="F1325" s="20" t="s">
        <v>2184</v>
      </c>
    </row>
    <row r="1326" spans="1:6" ht="30" x14ac:dyDescent="0.15">
      <c r="A1326" s="15" t="s">
        <v>2338</v>
      </c>
      <c r="B1326" s="20" t="s">
        <v>2183</v>
      </c>
      <c r="C1326" s="20" t="s">
        <v>1018</v>
      </c>
      <c r="D1326" s="20" t="s">
        <v>2184</v>
      </c>
      <c r="E1326" s="58" t="s">
        <v>1018</v>
      </c>
      <c r="F1326" s="20" t="s">
        <v>2184</v>
      </c>
    </row>
    <row r="1327" spans="1:6" x14ac:dyDescent="0.15">
      <c r="A1327" s="45" t="s">
        <v>2339</v>
      </c>
      <c r="B1327" s="20" t="s">
        <v>2183</v>
      </c>
      <c r="C1327" s="20" t="s">
        <v>1018</v>
      </c>
      <c r="D1327" s="20" t="s">
        <v>2184</v>
      </c>
      <c r="E1327" s="58" t="s">
        <v>1018</v>
      </c>
      <c r="F1327" s="20" t="s">
        <v>2184</v>
      </c>
    </row>
    <row r="1328" spans="1:6" x14ac:dyDescent="0.15">
      <c r="A1328" s="45" t="s">
        <v>2340</v>
      </c>
      <c r="B1328" s="20" t="s">
        <v>2183</v>
      </c>
      <c r="C1328" s="20" t="s">
        <v>1018</v>
      </c>
      <c r="D1328" s="20" t="s">
        <v>2184</v>
      </c>
      <c r="E1328" s="58" t="s">
        <v>1018</v>
      </c>
      <c r="F1328" s="20" t="s">
        <v>2184</v>
      </c>
    </row>
    <row r="1329" spans="1:6" ht="30" x14ac:dyDescent="0.15">
      <c r="A1329" s="45" t="s">
        <v>2341</v>
      </c>
      <c r="B1329" s="20" t="s">
        <v>2183</v>
      </c>
      <c r="C1329" s="20" t="s">
        <v>1018</v>
      </c>
      <c r="D1329" s="20" t="s">
        <v>2184</v>
      </c>
      <c r="E1329" s="58" t="s">
        <v>1018</v>
      </c>
      <c r="F1329" s="20" t="s">
        <v>2184</v>
      </c>
    </row>
    <row r="1330" spans="1:6" x14ac:dyDescent="0.15">
      <c r="A1330" s="15" t="s">
        <v>2342</v>
      </c>
      <c r="B1330" s="20" t="s">
        <v>2183</v>
      </c>
      <c r="C1330" s="20" t="s">
        <v>1018</v>
      </c>
      <c r="D1330" s="20" t="s">
        <v>2184</v>
      </c>
      <c r="E1330" s="58" t="s">
        <v>1018</v>
      </c>
      <c r="F1330" s="20" t="s">
        <v>2184</v>
      </c>
    </row>
    <row r="1331" spans="1:6" x14ac:dyDescent="0.15">
      <c r="A1331" s="45" t="s">
        <v>2343</v>
      </c>
      <c r="B1331" s="20" t="s">
        <v>2183</v>
      </c>
      <c r="C1331" s="20" t="s">
        <v>1018</v>
      </c>
      <c r="D1331" s="20" t="s">
        <v>2184</v>
      </c>
      <c r="E1331" s="58" t="s">
        <v>1018</v>
      </c>
      <c r="F1331" s="20" t="s">
        <v>2184</v>
      </c>
    </row>
    <row r="1332" spans="1:6" x14ac:dyDescent="0.15">
      <c r="A1332" s="45" t="s">
        <v>2344</v>
      </c>
      <c r="B1332" s="20" t="s">
        <v>2183</v>
      </c>
      <c r="C1332" s="20" t="s">
        <v>1018</v>
      </c>
      <c r="D1332" s="20" t="s">
        <v>2184</v>
      </c>
      <c r="E1332" s="58" t="s">
        <v>1018</v>
      </c>
      <c r="F1332" s="20" t="s">
        <v>2184</v>
      </c>
    </row>
    <row r="1333" spans="1:6" x14ac:dyDescent="0.15">
      <c r="A1333" s="45" t="s">
        <v>2345</v>
      </c>
      <c r="B1333" s="20" t="s">
        <v>2183</v>
      </c>
      <c r="C1333" s="20" t="s">
        <v>1018</v>
      </c>
      <c r="D1333" s="20" t="s">
        <v>2184</v>
      </c>
      <c r="E1333" s="58" t="s">
        <v>1018</v>
      </c>
      <c r="F1333" s="20" t="s">
        <v>2184</v>
      </c>
    </row>
    <row r="1334" spans="1:6" x14ac:dyDescent="0.15">
      <c r="A1334" s="45" t="s">
        <v>2346</v>
      </c>
      <c r="B1334" s="20" t="s">
        <v>2183</v>
      </c>
      <c r="C1334" s="20" t="s">
        <v>1018</v>
      </c>
      <c r="D1334" s="20" t="s">
        <v>2184</v>
      </c>
      <c r="E1334" s="58" t="s">
        <v>1018</v>
      </c>
      <c r="F1334" s="20" t="s">
        <v>2184</v>
      </c>
    </row>
    <row r="1335" spans="1:6" x14ac:dyDescent="0.15">
      <c r="A1335" s="45" t="s">
        <v>2347</v>
      </c>
      <c r="B1335" s="20" t="s">
        <v>2183</v>
      </c>
      <c r="C1335" s="20" t="s">
        <v>1018</v>
      </c>
      <c r="D1335" s="20" t="s">
        <v>2184</v>
      </c>
      <c r="E1335" s="45" t="s">
        <v>1018</v>
      </c>
      <c r="F1335" s="20" t="s">
        <v>2184</v>
      </c>
    </row>
    <row r="1336" spans="1:6" x14ac:dyDescent="0.15">
      <c r="A1336" s="45" t="s">
        <v>2348</v>
      </c>
      <c r="B1336" s="20" t="s">
        <v>2183</v>
      </c>
      <c r="C1336" s="20" t="s">
        <v>1018</v>
      </c>
      <c r="D1336" s="20" t="s">
        <v>2184</v>
      </c>
      <c r="E1336" s="45" t="s">
        <v>1018</v>
      </c>
      <c r="F1336" s="20" t="s">
        <v>2184</v>
      </c>
    </row>
    <row r="1337" spans="1:6" x14ac:dyDescent="0.15">
      <c r="A1337" s="45" t="s">
        <v>2349</v>
      </c>
      <c r="B1337" s="20" t="s">
        <v>2183</v>
      </c>
      <c r="C1337" s="20" t="s">
        <v>1018</v>
      </c>
      <c r="D1337" s="20" t="s">
        <v>2184</v>
      </c>
      <c r="E1337" s="58" t="s">
        <v>1018</v>
      </c>
      <c r="F1337" s="20" t="s">
        <v>2184</v>
      </c>
    </row>
    <row r="1338" spans="1:6" x14ac:dyDescent="0.15">
      <c r="A1338" s="15" t="s">
        <v>2350</v>
      </c>
      <c r="B1338" s="20" t="s">
        <v>2183</v>
      </c>
      <c r="C1338" s="20" t="s">
        <v>1018</v>
      </c>
      <c r="D1338" s="20" t="s">
        <v>2184</v>
      </c>
      <c r="E1338" s="58" t="s">
        <v>1018</v>
      </c>
      <c r="F1338" s="20" t="s">
        <v>2184</v>
      </c>
    </row>
    <row r="1339" spans="1:6" x14ac:dyDescent="0.15">
      <c r="A1339" s="45" t="s">
        <v>2351</v>
      </c>
      <c r="B1339" s="20" t="s">
        <v>2183</v>
      </c>
      <c r="C1339" s="20" t="s">
        <v>1018</v>
      </c>
      <c r="D1339" s="20" t="s">
        <v>2184</v>
      </c>
      <c r="E1339" s="45" t="s">
        <v>1018</v>
      </c>
      <c r="F1339" s="20" t="s">
        <v>2184</v>
      </c>
    </row>
    <row r="1340" spans="1:6" x14ac:dyDescent="0.15">
      <c r="A1340" s="45" t="s">
        <v>2352</v>
      </c>
      <c r="B1340" s="20" t="s">
        <v>2183</v>
      </c>
      <c r="C1340" s="20" t="s">
        <v>1018</v>
      </c>
      <c r="D1340" s="20" t="s">
        <v>2184</v>
      </c>
      <c r="E1340" s="45" t="s">
        <v>1018</v>
      </c>
      <c r="F1340" s="20" t="s">
        <v>2184</v>
      </c>
    </row>
    <row r="1341" spans="1:6" x14ac:dyDescent="0.15">
      <c r="A1341" s="45" t="s">
        <v>2353</v>
      </c>
      <c r="B1341" s="20" t="s">
        <v>2183</v>
      </c>
      <c r="C1341" s="20" t="s">
        <v>1018</v>
      </c>
      <c r="D1341" s="20" t="s">
        <v>2184</v>
      </c>
      <c r="E1341" s="58" t="s">
        <v>1018</v>
      </c>
      <c r="F1341" s="20" t="s">
        <v>2184</v>
      </c>
    </row>
    <row r="1342" spans="1:6" x14ac:dyDescent="0.15">
      <c r="A1342" s="45" t="s">
        <v>2354</v>
      </c>
      <c r="B1342" s="20" t="s">
        <v>2183</v>
      </c>
      <c r="C1342" s="20" t="s">
        <v>1018</v>
      </c>
      <c r="D1342" s="20" t="s">
        <v>2184</v>
      </c>
      <c r="E1342" s="58" t="s">
        <v>1018</v>
      </c>
      <c r="F1342" s="20" t="s">
        <v>2184</v>
      </c>
    </row>
    <row r="1343" spans="1:6" x14ac:dyDescent="0.15">
      <c r="A1343" s="45" t="s">
        <v>2355</v>
      </c>
      <c r="B1343" s="20" t="s">
        <v>2183</v>
      </c>
      <c r="C1343" s="20" t="s">
        <v>1018</v>
      </c>
      <c r="D1343" s="20" t="s">
        <v>2184</v>
      </c>
      <c r="E1343" s="58" t="s">
        <v>1018</v>
      </c>
      <c r="F1343" s="20" t="s">
        <v>2184</v>
      </c>
    </row>
    <row r="1344" spans="1:6" x14ac:dyDescent="0.15">
      <c r="A1344" s="45" t="s">
        <v>2356</v>
      </c>
      <c r="B1344" s="20" t="s">
        <v>2183</v>
      </c>
      <c r="C1344" s="20" t="s">
        <v>1018</v>
      </c>
      <c r="D1344" s="20" t="s">
        <v>2184</v>
      </c>
      <c r="E1344" s="58" t="s">
        <v>1018</v>
      </c>
      <c r="F1344" s="20" t="s">
        <v>2184</v>
      </c>
    </row>
    <row r="1345" spans="1:6" x14ac:dyDescent="0.15">
      <c r="A1345" s="45" t="s">
        <v>2357</v>
      </c>
      <c r="B1345" s="20" t="s">
        <v>2183</v>
      </c>
      <c r="C1345" s="20" t="s">
        <v>1018</v>
      </c>
      <c r="D1345" s="20" t="s">
        <v>2184</v>
      </c>
      <c r="E1345" s="58" t="s">
        <v>1018</v>
      </c>
      <c r="F1345" s="20" t="s">
        <v>2184</v>
      </c>
    </row>
    <row r="1346" spans="1:6" x14ac:dyDescent="0.15">
      <c r="A1346" s="45" t="s">
        <v>2358</v>
      </c>
      <c r="B1346" s="20" t="s">
        <v>2183</v>
      </c>
      <c r="C1346" s="20" t="s">
        <v>1018</v>
      </c>
      <c r="D1346" s="20" t="s">
        <v>2184</v>
      </c>
      <c r="E1346" s="58" t="s">
        <v>1018</v>
      </c>
      <c r="F1346" s="20" t="s">
        <v>2184</v>
      </c>
    </row>
    <row r="1347" spans="1:6" x14ac:dyDescent="0.15">
      <c r="A1347" s="45" t="s">
        <v>2359</v>
      </c>
      <c r="B1347" s="20" t="s">
        <v>2183</v>
      </c>
      <c r="C1347" s="20" t="s">
        <v>1018</v>
      </c>
      <c r="D1347" s="20" t="s">
        <v>2184</v>
      </c>
      <c r="E1347" s="58" t="s">
        <v>1018</v>
      </c>
      <c r="F1347" s="20" t="s">
        <v>2184</v>
      </c>
    </row>
    <row r="1348" spans="1:6" x14ac:dyDescent="0.15">
      <c r="A1348" s="45" t="s">
        <v>2360</v>
      </c>
      <c r="B1348" s="20" t="s">
        <v>2183</v>
      </c>
      <c r="C1348" s="20" t="s">
        <v>1018</v>
      </c>
      <c r="D1348" s="20" t="s">
        <v>2184</v>
      </c>
      <c r="E1348" s="45" t="s">
        <v>1018</v>
      </c>
      <c r="F1348" s="20" t="s">
        <v>2184</v>
      </c>
    </row>
    <row r="1349" spans="1:6" x14ac:dyDescent="0.15">
      <c r="A1349" s="45" t="s">
        <v>2361</v>
      </c>
      <c r="B1349" s="20" t="s">
        <v>2183</v>
      </c>
      <c r="C1349" s="20" t="s">
        <v>1018</v>
      </c>
      <c r="D1349" s="20" t="s">
        <v>2184</v>
      </c>
      <c r="E1349" s="58" t="s">
        <v>1018</v>
      </c>
      <c r="F1349" s="20" t="s">
        <v>2184</v>
      </c>
    </row>
    <row r="1350" spans="1:6" x14ac:dyDescent="0.15">
      <c r="A1350" s="45" t="s">
        <v>2362</v>
      </c>
      <c r="B1350" s="20" t="s">
        <v>2183</v>
      </c>
      <c r="C1350" s="20" t="s">
        <v>1018</v>
      </c>
      <c r="D1350" s="20" t="s">
        <v>2184</v>
      </c>
      <c r="E1350" s="58" t="s">
        <v>1018</v>
      </c>
      <c r="F1350" s="20" t="s">
        <v>2184</v>
      </c>
    </row>
    <row r="1351" spans="1:6" x14ac:dyDescent="0.15">
      <c r="A1351" s="45" t="s">
        <v>2363</v>
      </c>
      <c r="B1351" s="20" t="s">
        <v>2183</v>
      </c>
      <c r="C1351" s="20" t="s">
        <v>1018</v>
      </c>
      <c r="D1351" s="20" t="s">
        <v>2184</v>
      </c>
      <c r="E1351" s="58" t="s">
        <v>1018</v>
      </c>
      <c r="F1351" s="20" t="s">
        <v>2184</v>
      </c>
    </row>
    <row r="1352" spans="1:6" x14ac:dyDescent="0.15">
      <c r="A1352" s="45" t="s">
        <v>2364</v>
      </c>
      <c r="B1352" s="20" t="s">
        <v>2183</v>
      </c>
      <c r="C1352" s="20" t="s">
        <v>1018</v>
      </c>
      <c r="D1352" s="20" t="s">
        <v>2184</v>
      </c>
      <c r="E1352" s="58" t="s">
        <v>1018</v>
      </c>
      <c r="F1352" s="20" t="s">
        <v>2184</v>
      </c>
    </row>
    <row r="1353" spans="1:6" x14ac:dyDescent="0.15">
      <c r="A1353" s="45" t="s">
        <v>2365</v>
      </c>
      <c r="B1353" s="20" t="s">
        <v>2183</v>
      </c>
      <c r="C1353" s="20" t="s">
        <v>1018</v>
      </c>
      <c r="D1353" s="20" t="s">
        <v>2184</v>
      </c>
      <c r="E1353" s="58" t="s">
        <v>1018</v>
      </c>
      <c r="F1353" s="20" t="s">
        <v>2184</v>
      </c>
    </row>
    <row r="1354" spans="1:6" x14ac:dyDescent="0.15">
      <c r="A1354" s="45" t="s">
        <v>2366</v>
      </c>
      <c r="B1354" s="20" t="s">
        <v>2183</v>
      </c>
      <c r="C1354" s="20" t="s">
        <v>1018</v>
      </c>
      <c r="D1354" s="20" t="s">
        <v>2184</v>
      </c>
      <c r="E1354" s="58" t="s">
        <v>1018</v>
      </c>
      <c r="F1354" s="20" t="s">
        <v>2184</v>
      </c>
    </row>
    <row r="1355" spans="1:6" x14ac:dyDescent="0.15">
      <c r="A1355" s="45" t="s">
        <v>2367</v>
      </c>
      <c r="B1355" s="20" t="s">
        <v>2183</v>
      </c>
      <c r="C1355" s="20" t="s">
        <v>1018</v>
      </c>
      <c r="D1355" s="20" t="s">
        <v>2184</v>
      </c>
      <c r="E1355" s="58" t="s">
        <v>1018</v>
      </c>
      <c r="F1355" s="20" t="s">
        <v>2184</v>
      </c>
    </row>
    <row r="1356" spans="1:6" x14ac:dyDescent="0.15">
      <c r="A1356" s="45" t="s">
        <v>2368</v>
      </c>
      <c r="B1356" s="20" t="s">
        <v>2183</v>
      </c>
      <c r="C1356" s="20" t="s">
        <v>1018</v>
      </c>
      <c r="D1356" s="20" t="s">
        <v>2184</v>
      </c>
      <c r="E1356" s="58" t="s">
        <v>1018</v>
      </c>
      <c r="F1356" s="20" t="s">
        <v>2184</v>
      </c>
    </row>
    <row r="1357" spans="1:6" x14ac:dyDescent="0.15">
      <c r="A1357" s="45" t="s">
        <v>2369</v>
      </c>
      <c r="B1357" s="20" t="s">
        <v>2183</v>
      </c>
      <c r="C1357" s="20" t="s">
        <v>1018</v>
      </c>
      <c r="D1357" s="20" t="s">
        <v>2184</v>
      </c>
      <c r="E1357" s="45" t="s">
        <v>1018</v>
      </c>
      <c r="F1357" s="20" t="s">
        <v>2184</v>
      </c>
    </row>
    <row r="1358" spans="1:6" x14ac:dyDescent="0.15">
      <c r="A1358" s="45" t="s">
        <v>2370</v>
      </c>
      <c r="B1358" s="20" t="s">
        <v>2183</v>
      </c>
      <c r="C1358" s="20" t="s">
        <v>1018</v>
      </c>
      <c r="D1358" s="20" t="s">
        <v>2184</v>
      </c>
      <c r="E1358" s="58" t="s">
        <v>1018</v>
      </c>
      <c r="F1358" s="20" t="s">
        <v>2184</v>
      </c>
    </row>
    <row r="1359" spans="1:6" ht="30" x14ac:dyDescent="0.15">
      <c r="A1359" s="45" t="s">
        <v>2371</v>
      </c>
      <c r="B1359" s="20" t="s">
        <v>2183</v>
      </c>
      <c r="C1359" s="20" t="s">
        <v>1018</v>
      </c>
      <c r="D1359" s="20" t="s">
        <v>2184</v>
      </c>
      <c r="E1359" s="58" t="s">
        <v>1018</v>
      </c>
      <c r="F1359" s="20" t="s">
        <v>2184</v>
      </c>
    </row>
    <row r="1360" spans="1:6" ht="30" x14ac:dyDescent="0.15">
      <c r="A1360" s="45" t="s">
        <v>2372</v>
      </c>
      <c r="B1360" s="20" t="s">
        <v>2183</v>
      </c>
      <c r="C1360" s="20" t="s">
        <v>1018</v>
      </c>
      <c r="D1360" s="20" t="s">
        <v>2184</v>
      </c>
      <c r="E1360" s="58" t="s">
        <v>1018</v>
      </c>
      <c r="F1360" s="20" t="s">
        <v>2184</v>
      </c>
    </row>
    <row r="1361" spans="1:6" x14ac:dyDescent="0.15">
      <c r="A1361" s="45" t="s">
        <v>2373</v>
      </c>
      <c r="B1361" s="20" t="s">
        <v>2183</v>
      </c>
      <c r="C1361" s="20" t="s">
        <v>1018</v>
      </c>
      <c r="D1361" s="20" t="s">
        <v>2184</v>
      </c>
      <c r="E1361" s="58" t="s">
        <v>1018</v>
      </c>
      <c r="F1361" s="20" t="s">
        <v>2184</v>
      </c>
    </row>
    <row r="1362" spans="1:6" x14ac:dyDescent="0.15">
      <c r="A1362" s="45" t="s">
        <v>2374</v>
      </c>
      <c r="B1362" s="20" t="s">
        <v>2375</v>
      </c>
      <c r="C1362" s="20" t="s">
        <v>2376</v>
      </c>
      <c r="D1362" s="20" t="s">
        <v>2377</v>
      </c>
      <c r="E1362" s="58" t="s">
        <v>2376</v>
      </c>
      <c r="F1362" s="20" t="s">
        <v>2377</v>
      </c>
    </row>
    <row r="1363" spans="1:6" x14ac:dyDescent="0.15">
      <c r="A1363" s="45" t="s">
        <v>2378</v>
      </c>
      <c r="B1363" s="20" t="s">
        <v>2375</v>
      </c>
      <c r="C1363" s="20" t="s">
        <v>2376</v>
      </c>
      <c r="D1363" s="20" t="s">
        <v>2377</v>
      </c>
      <c r="E1363" s="58" t="s">
        <v>2376</v>
      </c>
      <c r="F1363" s="20" t="s">
        <v>2377</v>
      </c>
    </row>
    <row r="1364" spans="1:6" x14ac:dyDescent="0.15">
      <c r="A1364" s="45" t="s">
        <v>2379</v>
      </c>
      <c r="B1364" s="20" t="s">
        <v>1017</v>
      </c>
      <c r="E1364" s="58" t="s">
        <v>528</v>
      </c>
      <c r="F1364" s="20" t="s">
        <v>512</v>
      </c>
    </row>
    <row r="1365" spans="1:6" x14ac:dyDescent="0.15">
      <c r="A1365" s="45" t="s">
        <v>2380</v>
      </c>
      <c r="B1365" s="20" t="s">
        <v>2375</v>
      </c>
      <c r="C1365" s="20" t="s">
        <v>2376</v>
      </c>
      <c r="D1365" s="20" t="s">
        <v>2377</v>
      </c>
      <c r="E1365" s="58" t="s">
        <v>2376</v>
      </c>
      <c r="F1365" s="20" t="s">
        <v>2377</v>
      </c>
    </row>
    <row r="1366" spans="1:6" x14ac:dyDescent="0.15">
      <c r="A1366" s="45" t="s">
        <v>2381</v>
      </c>
      <c r="B1366" s="20" t="s">
        <v>2375</v>
      </c>
      <c r="C1366" s="20" t="s">
        <v>2376</v>
      </c>
      <c r="D1366" s="20" t="s">
        <v>2377</v>
      </c>
      <c r="E1366" s="58" t="s">
        <v>2376</v>
      </c>
      <c r="F1366" s="20" t="s">
        <v>2377</v>
      </c>
    </row>
    <row r="1367" spans="1:6" x14ac:dyDescent="0.15">
      <c r="A1367" s="45" t="s">
        <v>2382</v>
      </c>
      <c r="B1367" s="20" t="s">
        <v>2375</v>
      </c>
      <c r="C1367" s="20" t="s">
        <v>2376</v>
      </c>
      <c r="D1367" s="20" t="s">
        <v>2377</v>
      </c>
      <c r="E1367" s="58" t="s">
        <v>2376</v>
      </c>
      <c r="F1367" s="20" t="s">
        <v>2377</v>
      </c>
    </row>
    <row r="1368" spans="1:6" x14ac:dyDescent="0.15">
      <c r="A1368" s="45" t="s">
        <v>2383</v>
      </c>
      <c r="B1368" s="20" t="s">
        <v>2375</v>
      </c>
      <c r="C1368" s="20" t="s">
        <v>2376</v>
      </c>
      <c r="D1368" s="20" t="s">
        <v>2377</v>
      </c>
      <c r="E1368" s="58" t="s">
        <v>2376</v>
      </c>
      <c r="F1368" s="20" t="s">
        <v>2377</v>
      </c>
    </row>
    <row r="1369" spans="1:6" x14ac:dyDescent="0.15">
      <c r="A1369" s="15" t="s">
        <v>2384</v>
      </c>
      <c r="B1369" s="20" t="s">
        <v>2375</v>
      </c>
      <c r="C1369" s="20" t="s">
        <v>2376</v>
      </c>
      <c r="D1369" s="20" t="s">
        <v>2377</v>
      </c>
      <c r="E1369" s="58" t="s">
        <v>2376</v>
      </c>
      <c r="F1369" s="20" t="s">
        <v>2377</v>
      </c>
    </row>
    <row r="1370" spans="1:6" x14ac:dyDescent="0.15">
      <c r="A1370" s="45" t="s">
        <v>2385</v>
      </c>
      <c r="B1370" s="20" t="s">
        <v>2375</v>
      </c>
      <c r="C1370" s="20" t="s">
        <v>2376</v>
      </c>
      <c r="D1370" s="20" t="s">
        <v>2377</v>
      </c>
      <c r="E1370" s="45" t="s">
        <v>2376</v>
      </c>
      <c r="F1370" s="20" t="s">
        <v>2377</v>
      </c>
    </row>
    <row r="1371" spans="1:6" x14ac:dyDescent="0.15">
      <c r="A1371" s="45" t="s">
        <v>2386</v>
      </c>
      <c r="B1371" s="20" t="s">
        <v>2375</v>
      </c>
      <c r="C1371" s="20" t="s">
        <v>2376</v>
      </c>
      <c r="D1371" s="20" t="s">
        <v>2377</v>
      </c>
      <c r="E1371" s="58" t="s">
        <v>2376</v>
      </c>
      <c r="F1371" s="20" t="s">
        <v>2377</v>
      </c>
    </row>
    <row r="1372" spans="1:6" x14ac:dyDescent="0.15">
      <c r="A1372" s="45" t="s">
        <v>2387</v>
      </c>
      <c r="B1372" s="20" t="s">
        <v>2375</v>
      </c>
      <c r="C1372" s="20" t="s">
        <v>2376</v>
      </c>
      <c r="D1372" s="20" t="s">
        <v>2377</v>
      </c>
      <c r="E1372" s="58" t="s">
        <v>2376</v>
      </c>
      <c r="F1372" s="20" t="s">
        <v>2377</v>
      </c>
    </row>
    <row r="1373" spans="1:6" x14ac:dyDescent="0.15">
      <c r="A1373" s="45" t="s">
        <v>2388</v>
      </c>
      <c r="B1373" s="20" t="s">
        <v>2375</v>
      </c>
      <c r="C1373" s="20" t="s">
        <v>2376</v>
      </c>
      <c r="D1373" s="20" t="s">
        <v>2377</v>
      </c>
      <c r="E1373" s="45" t="s">
        <v>2376</v>
      </c>
      <c r="F1373" s="20" t="s">
        <v>2377</v>
      </c>
    </row>
    <row r="1374" spans="1:6" x14ac:dyDescent="0.15">
      <c r="A1374" s="15" t="s">
        <v>2389</v>
      </c>
      <c r="B1374" s="20" t="s">
        <v>2375</v>
      </c>
      <c r="C1374" s="20" t="s">
        <v>2376</v>
      </c>
      <c r="D1374" s="20" t="s">
        <v>2377</v>
      </c>
      <c r="E1374" s="58" t="s">
        <v>2376</v>
      </c>
      <c r="F1374" s="20" t="s">
        <v>2377</v>
      </c>
    </row>
    <row r="1375" spans="1:6" x14ac:dyDescent="0.15">
      <c r="A1375" s="15" t="s">
        <v>2390</v>
      </c>
      <c r="B1375" s="20" t="s">
        <v>2375</v>
      </c>
      <c r="C1375" s="20" t="s">
        <v>2376</v>
      </c>
      <c r="D1375" s="20" t="s">
        <v>2377</v>
      </c>
      <c r="E1375" s="58" t="s">
        <v>2376</v>
      </c>
      <c r="F1375" s="20" t="s">
        <v>2377</v>
      </c>
    </row>
    <row r="1376" spans="1:6" x14ac:dyDescent="0.15">
      <c r="A1376" s="45" t="s">
        <v>2391</v>
      </c>
      <c r="B1376" s="20" t="s">
        <v>2375</v>
      </c>
      <c r="C1376" s="20" t="s">
        <v>2376</v>
      </c>
      <c r="D1376" s="20" t="s">
        <v>2377</v>
      </c>
      <c r="E1376" s="58" t="s">
        <v>2376</v>
      </c>
      <c r="F1376" s="20" t="s">
        <v>2377</v>
      </c>
    </row>
    <row r="1377" spans="1:6" x14ac:dyDescent="0.15">
      <c r="A1377" s="15" t="s">
        <v>2392</v>
      </c>
      <c r="B1377" s="20" t="s">
        <v>2375</v>
      </c>
      <c r="C1377" s="20" t="s">
        <v>2376</v>
      </c>
      <c r="D1377" s="20" t="s">
        <v>2377</v>
      </c>
      <c r="E1377" s="58" t="s">
        <v>2376</v>
      </c>
      <c r="F1377" s="20" t="s">
        <v>2377</v>
      </c>
    </row>
    <row r="1378" spans="1:6" x14ac:dyDescent="0.15">
      <c r="A1378" s="45" t="s">
        <v>2393</v>
      </c>
      <c r="B1378" s="20" t="s">
        <v>2375</v>
      </c>
      <c r="C1378" s="20" t="s">
        <v>2376</v>
      </c>
      <c r="D1378" s="20" t="s">
        <v>2377</v>
      </c>
      <c r="E1378" s="58" t="s">
        <v>2376</v>
      </c>
      <c r="F1378" s="20" t="s">
        <v>2377</v>
      </c>
    </row>
    <row r="1379" spans="1:6" x14ac:dyDescent="0.15">
      <c r="A1379" s="45" t="s">
        <v>2394</v>
      </c>
      <c r="B1379" s="20" t="s">
        <v>2375</v>
      </c>
      <c r="C1379" s="20" t="s">
        <v>2376</v>
      </c>
      <c r="D1379" s="20" t="s">
        <v>2377</v>
      </c>
      <c r="E1379" s="58" t="s">
        <v>2376</v>
      </c>
      <c r="F1379" s="20" t="s">
        <v>2377</v>
      </c>
    </row>
    <row r="1380" spans="1:6" x14ac:dyDescent="0.15">
      <c r="A1380" s="45" t="s">
        <v>2395</v>
      </c>
      <c r="B1380" s="20" t="s">
        <v>2375</v>
      </c>
      <c r="C1380" s="20" t="s">
        <v>2376</v>
      </c>
      <c r="D1380" s="20" t="s">
        <v>2377</v>
      </c>
      <c r="E1380" s="58" t="s">
        <v>2376</v>
      </c>
      <c r="F1380" s="20" t="s">
        <v>2377</v>
      </c>
    </row>
    <row r="1381" spans="1:6" x14ac:dyDescent="0.15">
      <c r="A1381" s="45" t="s">
        <v>2396</v>
      </c>
      <c r="B1381" s="20" t="s">
        <v>2375</v>
      </c>
      <c r="C1381" s="20" t="s">
        <v>2376</v>
      </c>
      <c r="D1381" s="20" t="s">
        <v>2377</v>
      </c>
      <c r="E1381" s="58" t="s">
        <v>2376</v>
      </c>
      <c r="F1381" s="20" t="s">
        <v>2377</v>
      </c>
    </row>
    <row r="1382" spans="1:6" x14ac:dyDescent="0.15">
      <c r="A1382" s="45" t="s">
        <v>2397</v>
      </c>
      <c r="B1382" s="20" t="s">
        <v>2375</v>
      </c>
      <c r="C1382" s="20" t="s">
        <v>2376</v>
      </c>
      <c r="D1382" s="20" t="s">
        <v>2377</v>
      </c>
      <c r="E1382" s="45" t="s">
        <v>2376</v>
      </c>
      <c r="F1382" s="20" t="s">
        <v>2377</v>
      </c>
    </row>
    <row r="1383" spans="1:6" ht="30" x14ac:dyDescent="0.15">
      <c r="A1383" s="45" t="s">
        <v>2398</v>
      </c>
      <c r="B1383" s="20" t="s">
        <v>2375</v>
      </c>
      <c r="C1383" s="20" t="s">
        <v>2376</v>
      </c>
      <c r="D1383" s="20" t="s">
        <v>2377</v>
      </c>
      <c r="E1383" s="45" t="s">
        <v>2376</v>
      </c>
      <c r="F1383" s="20" t="s">
        <v>2377</v>
      </c>
    </row>
    <row r="1384" spans="1:6" x14ac:dyDescent="0.15">
      <c r="A1384" s="45" t="s">
        <v>2399</v>
      </c>
      <c r="B1384" s="20" t="s">
        <v>2375</v>
      </c>
      <c r="C1384" s="20" t="s">
        <v>2376</v>
      </c>
      <c r="D1384" s="20" t="s">
        <v>2377</v>
      </c>
      <c r="E1384" s="58" t="s">
        <v>2376</v>
      </c>
      <c r="F1384" s="20" t="s">
        <v>2377</v>
      </c>
    </row>
    <row r="1385" spans="1:6" x14ac:dyDescent="0.15">
      <c r="A1385" s="45" t="s">
        <v>2400</v>
      </c>
      <c r="B1385" s="20" t="s">
        <v>2375</v>
      </c>
      <c r="C1385" s="20" t="s">
        <v>2376</v>
      </c>
      <c r="D1385" s="20" t="s">
        <v>2377</v>
      </c>
      <c r="E1385" s="45" t="s">
        <v>2376</v>
      </c>
      <c r="F1385" s="20" t="s">
        <v>2377</v>
      </c>
    </row>
    <row r="1386" spans="1:6" x14ac:dyDescent="0.15">
      <c r="A1386" s="45" t="s">
        <v>2401</v>
      </c>
      <c r="B1386" s="20" t="s">
        <v>2375</v>
      </c>
      <c r="C1386" s="20" t="s">
        <v>2376</v>
      </c>
      <c r="D1386" s="20" t="s">
        <v>2377</v>
      </c>
      <c r="E1386" s="45" t="s">
        <v>2376</v>
      </c>
      <c r="F1386" s="20" t="s">
        <v>2377</v>
      </c>
    </row>
    <row r="1387" spans="1:6" x14ac:dyDescent="0.15">
      <c r="A1387" s="45" t="s">
        <v>2402</v>
      </c>
      <c r="B1387" s="20" t="s">
        <v>2375</v>
      </c>
      <c r="C1387" s="20" t="s">
        <v>2376</v>
      </c>
      <c r="D1387" s="20" t="s">
        <v>2377</v>
      </c>
      <c r="E1387" s="58" t="s">
        <v>2376</v>
      </c>
      <c r="F1387" s="20" t="s">
        <v>2377</v>
      </c>
    </row>
    <row r="1388" spans="1:6" x14ac:dyDescent="0.15">
      <c r="A1388" s="15" t="s">
        <v>2403</v>
      </c>
      <c r="B1388" s="20" t="s">
        <v>2375</v>
      </c>
      <c r="C1388" s="20" t="s">
        <v>2376</v>
      </c>
      <c r="D1388" s="20" t="s">
        <v>2377</v>
      </c>
      <c r="E1388" s="58" t="s">
        <v>2376</v>
      </c>
      <c r="F1388" s="20" t="s">
        <v>2377</v>
      </c>
    </row>
    <row r="1389" spans="1:6" x14ac:dyDescent="0.15">
      <c r="A1389" s="45" t="s">
        <v>2404</v>
      </c>
      <c r="B1389" s="20" t="s">
        <v>2375</v>
      </c>
      <c r="C1389" s="20" t="s">
        <v>2376</v>
      </c>
      <c r="D1389" s="20" t="s">
        <v>2377</v>
      </c>
      <c r="E1389" s="58" t="s">
        <v>2376</v>
      </c>
      <c r="F1389" s="20" t="s">
        <v>2377</v>
      </c>
    </row>
    <row r="1390" spans="1:6" x14ac:dyDescent="0.15">
      <c r="A1390" s="15" t="s">
        <v>2405</v>
      </c>
      <c r="B1390" s="20" t="s">
        <v>2375</v>
      </c>
      <c r="C1390" s="20" t="s">
        <v>2376</v>
      </c>
      <c r="D1390" s="20" t="s">
        <v>2377</v>
      </c>
      <c r="E1390" s="58" t="s">
        <v>2376</v>
      </c>
      <c r="F1390" s="20" t="s">
        <v>2377</v>
      </c>
    </row>
    <row r="1391" spans="1:6" x14ac:dyDescent="0.15">
      <c r="A1391" s="15" t="s">
        <v>2406</v>
      </c>
      <c r="B1391" s="20" t="s">
        <v>2375</v>
      </c>
      <c r="C1391" s="20" t="s">
        <v>2376</v>
      </c>
      <c r="D1391" s="20" t="s">
        <v>2377</v>
      </c>
      <c r="E1391" s="58" t="s">
        <v>2376</v>
      </c>
      <c r="F1391" s="20" t="s">
        <v>2377</v>
      </c>
    </row>
    <row r="1392" spans="1:6" ht="30" x14ac:dyDescent="0.15">
      <c r="A1392" s="45" t="s">
        <v>2407</v>
      </c>
      <c r="B1392" s="20" t="s">
        <v>2375</v>
      </c>
      <c r="C1392" s="20" t="s">
        <v>2376</v>
      </c>
      <c r="D1392" s="20" t="s">
        <v>2377</v>
      </c>
      <c r="E1392" s="58" t="s">
        <v>2376</v>
      </c>
      <c r="F1392" s="20" t="s">
        <v>2377</v>
      </c>
    </row>
    <row r="1393" spans="1:6" x14ac:dyDescent="0.15">
      <c r="A1393" s="45" t="s">
        <v>2408</v>
      </c>
      <c r="B1393" s="20" t="s">
        <v>2375</v>
      </c>
      <c r="C1393" s="20" t="s">
        <v>2376</v>
      </c>
      <c r="D1393" s="20" t="s">
        <v>2377</v>
      </c>
      <c r="E1393" s="45" t="s">
        <v>2376</v>
      </c>
      <c r="F1393" s="20" t="s">
        <v>2377</v>
      </c>
    </row>
    <row r="1394" spans="1:6" x14ac:dyDescent="0.15">
      <c r="A1394" s="45" t="s">
        <v>2409</v>
      </c>
      <c r="B1394" s="20" t="s">
        <v>2375</v>
      </c>
      <c r="C1394" s="20" t="s">
        <v>2376</v>
      </c>
      <c r="D1394" s="20" t="s">
        <v>2377</v>
      </c>
      <c r="E1394" s="58" t="s">
        <v>2376</v>
      </c>
      <c r="F1394" s="20" t="s">
        <v>2377</v>
      </c>
    </row>
    <row r="1395" spans="1:6" x14ac:dyDescent="0.15">
      <c r="A1395" s="45" t="s">
        <v>2410</v>
      </c>
      <c r="B1395" s="20" t="s">
        <v>2375</v>
      </c>
      <c r="C1395" s="20" t="s">
        <v>2376</v>
      </c>
      <c r="D1395" s="20" t="s">
        <v>2377</v>
      </c>
      <c r="E1395" s="58" t="s">
        <v>2376</v>
      </c>
      <c r="F1395" s="20" t="s">
        <v>2377</v>
      </c>
    </row>
    <row r="1396" spans="1:6" ht="30" x14ac:dyDescent="0.15">
      <c r="A1396" s="45" t="s">
        <v>2411</v>
      </c>
      <c r="B1396" s="20" t="s">
        <v>2375</v>
      </c>
      <c r="C1396" s="20" t="s">
        <v>2376</v>
      </c>
      <c r="D1396" s="20" t="s">
        <v>2377</v>
      </c>
      <c r="E1396" s="58" t="s">
        <v>2376</v>
      </c>
      <c r="F1396" s="20" t="s">
        <v>2377</v>
      </c>
    </row>
    <row r="1397" spans="1:6" x14ac:dyDescent="0.15">
      <c r="A1397" s="45" t="s">
        <v>2412</v>
      </c>
      <c r="B1397" s="20" t="s">
        <v>2375</v>
      </c>
      <c r="C1397" s="20" t="s">
        <v>2376</v>
      </c>
      <c r="D1397" s="20" t="s">
        <v>2377</v>
      </c>
      <c r="E1397" s="58" t="s">
        <v>2376</v>
      </c>
      <c r="F1397" s="20" t="s">
        <v>2377</v>
      </c>
    </row>
    <row r="1398" spans="1:6" x14ac:dyDescent="0.15">
      <c r="A1398" s="45" t="s">
        <v>2413</v>
      </c>
      <c r="B1398" s="20" t="s">
        <v>2375</v>
      </c>
      <c r="C1398" s="20" t="s">
        <v>2376</v>
      </c>
      <c r="D1398" s="20" t="s">
        <v>2377</v>
      </c>
      <c r="E1398" s="58" t="s">
        <v>2376</v>
      </c>
      <c r="F1398" s="20" t="s">
        <v>2377</v>
      </c>
    </row>
    <row r="1399" spans="1:6" x14ac:dyDescent="0.15">
      <c r="A1399" s="45" t="s">
        <v>2414</v>
      </c>
      <c r="B1399" s="20" t="s">
        <v>2375</v>
      </c>
      <c r="C1399" s="20" t="s">
        <v>2376</v>
      </c>
      <c r="D1399" s="20" t="s">
        <v>2377</v>
      </c>
      <c r="E1399" s="58" t="s">
        <v>2376</v>
      </c>
      <c r="F1399" s="20" t="s">
        <v>2377</v>
      </c>
    </row>
    <row r="1400" spans="1:6" x14ac:dyDescent="0.15">
      <c r="A1400" s="45" t="s">
        <v>2415</v>
      </c>
      <c r="B1400" s="20" t="s">
        <v>2375</v>
      </c>
      <c r="C1400" s="20" t="s">
        <v>2376</v>
      </c>
      <c r="D1400" s="20" t="s">
        <v>2377</v>
      </c>
      <c r="E1400" s="58" t="s">
        <v>2376</v>
      </c>
      <c r="F1400" s="20" t="s">
        <v>2377</v>
      </c>
    </row>
    <row r="1401" spans="1:6" x14ac:dyDescent="0.15">
      <c r="A1401" s="15" t="s">
        <v>2416</v>
      </c>
      <c r="B1401" s="20" t="s">
        <v>2375</v>
      </c>
      <c r="C1401" s="20" t="s">
        <v>2376</v>
      </c>
      <c r="D1401" s="20" t="s">
        <v>2377</v>
      </c>
      <c r="E1401" s="58" t="s">
        <v>2376</v>
      </c>
      <c r="F1401" s="20" t="s">
        <v>2377</v>
      </c>
    </row>
    <row r="1402" spans="1:6" x14ac:dyDescent="0.15">
      <c r="A1402" s="45" t="s">
        <v>2417</v>
      </c>
      <c r="B1402" s="20" t="s">
        <v>2375</v>
      </c>
      <c r="C1402" s="20" t="s">
        <v>2376</v>
      </c>
      <c r="D1402" s="20" t="s">
        <v>2377</v>
      </c>
      <c r="E1402" s="58" t="s">
        <v>2376</v>
      </c>
      <c r="F1402" s="20" t="s">
        <v>2377</v>
      </c>
    </row>
    <row r="1403" spans="1:6" x14ac:dyDescent="0.15">
      <c r="A1403" s="15" t="s">
        <v>2418</v>
      </c>
      <c r="B1403" s="20" t="s">
        <v>2375</v>
      </c>
      <c r="C1403" s="20" t="s">
        <v>2376</v>
      </c>
      <c r="D1403" s="20" t="s">
        <v>2377</v>
      </c>
      <c r="E1403" s="58" t="s">
        <v>2376</v>
      </c>
      <c r="F1403" s="20" t="s">
        <v>2377</v>
      </c>
    </row>
    <row r="1404" spans="1:6" x14ac:dyDescent="0.15">
      <c r="A1404" s="45" t="s">
        <v>2419</v>
      </c>
      <c r="B1404" s="20" t="s">
        <v>2375</v>
      </c>
      <c r="C1404" s="20" t="s">
        <v>2376</v>
      </c>
      <c r="D1404" s="20" t="s">
        <v>2377</v>
      </c>
      <c r="E1404" s="58" t="s">
        <v>2376</v>
      </c>
      <c r="F1404" s="20" t="s">
        <v>2377</v>
      </c>
    </row>
    <row r="1405" spans="1:6" ht="30" x14ac:dyDescent="0.15">
      <c r="A1405" s="45" t="s">
        <v>2420</v>
      </c>
      <c r="B1405" s="20" t="s">
        <v>1017</v>
      </c>
      <c r="C1405" s="20" t="s">
        <v>2376</v>
      </c>
      <c r="D1405" s="20" t="s">
        <v>2377</v>
      </c>
      <c r="E1405" s="58" t="s">
        <v>2376</v>
      </c>
      <c r="F1405" s="20" t="s">
        <v>2421</v>
      </c>
    </row>
    <row r="1406" spans="1:6" x14ac:dyDescent="0.15">
      <c r="A1406" s="45" t="s">
        <v>2422</v>
      </c>
      <c r="B1406" s="20" t="s">
        <v>2375</v>
      </c>
      <c r="C1406" s="20" t="s">
        <v>2376</v>
      </c>
      <c r="D1406" s="20" t="s">
        <v>2377</v>
      </c>
      <c r="E1406" s="58" t="s">
        <v>2376</v>
      </c>
      <c r="F1406" s="20" t="s">
        <v>2377</v>
      </c>
    </row>
    <row r="1407" spans="1:6" x14ac:dyDescent="0.15">
      <c r="A1407" s="45" t="s">
        <v>2423</v>
      </c>
      <c r="B1407" s="20" t="s">
        <v>2375</v>
      </c>
      <c r="C1407" s="20" t="s">
        <v>2376</v>
      </c>
      <c r="D1407" s="20" t="s">
        <v>2377</v>
      </c>
      <c r="E1407" s="58" t="s">
        <v>2376</v>
      </c>
      <c r="F1407" s="20" t="s">
        <v>2377</v>
      </c>
    </row>
    <row r="1408" spans="1:6" x14ac:dyDescent="0.15">
      <c r="A1408" s="45" t="s">
        <v>2424</v>
      </c>
      <c r="B1408" s="20" t="s">
        <v>2375</v>
      </c>
      <c r="C1408" s="20" t="s">
        <v>2376</v>
      </c>
      <c r="D1408" s="20" t="s">
        <v>2377</v>
      </c>
      <c r="E1408" s="58" t="s">
        <v>2376</v>
      </c>
      <c r="F1408" s="20" t="s">
        <v>2377</v>
      </c>
    </row>
    <row r="1409" spans="1:6" x14ac:dyDescent="0.15">
      <c r="A1409" s="45" t="s">
        <v>2425</v>
      </c>
      <c r="B1409" s="20" t="s">
        <v>2375</v>
      </c>
      <c r="C1409" s="20" t="s">
        <v>2376</v>
      </c>
      <c r="D1409" s="20" t="s">
        <v>2377</v>
      </c>
      <c r="E1409" s="58" t="s">
        <v>2376</v>
      </c>
      <c r="F1409" s="20" t="s">
        <v>2377</v>
      </c>
    </row>
    <row r="1410" spans="1:6" ht="30" x14ac:dyDescent="0.15">
      <c r="A1410" s="45" t="s">
        <v>2426</v>
      </c>
      <c r="B1410" s="20" t="s">
        <v>2375</v>
      </c>
      <c r="C1410" s="20" t="s">
        <v>2376</v>
      </c>
      <c r="D1410" s="20" t="s">
        <v>2377</v>
      </c>
      <c r="E1410" s="58" t="s">
        <v>2376</v>
      </c>
      <c r="F1410" s="20" t="s">
        <v>2377</v>
      </c>
    </row>
    <row r="1411" spans="1:6" x14ac:dyDescent="0.15">
      <c r="A1411" s="45" t="s">
        <v>2427</v>
      </c>
      <c r="B1411" s="20" t="s">
        <v>1157</v>
      </c>
      <c r="C1411" s="20" t="s">
        <v>2376</v>
      </c>
      <c r="D1411" s="20" t="s">
        <v>2377</v>
      </c>
      <c r="E1411" s="45" t="s">
        <v>1158</v>
      </c>
      <c r="F1411" s="20" t="s">
        <v>1159</v>
      </c>
    </row>
    <row r="1412" spans="1:6" x14ac:dyDescent="0.15">
      <c r="A1412" s="45" t="s">
        <v>2428</v>
      </c>
      <c r="B1412" s="20" t="s">
        <v>2375</v>
      </c>
      <c r="C1412" s="20" t="s">
        <v>2376</v>
      </c>
      <c r="D1412" s="20" t="s">
        <v>2377</v>
      </c>
      <c r="E1412" s="58" t="s">
        <v>2376</v>
      </c>
      <c r="F1412" s="20" t="s">
        <v>2377</v>
      </c>
    </row>
    <row r="1413" spans="1:6" x14ac:dyDescent="0.15">
      <c r="A1413" s="45" t="s">
        <v>2429</v>
      </c>
      <c r="B1413" s="20" t="s">
        <v>2375</v>
      </c>
      <c r="C1413" s="20" t="s">
        <v>2376</v>
      </c>
      <c r="D1413" s="20" t="s">
        <v>2377</v>
      </c>
      <c r="E1413" s="58" t="s">
        <v>2376</v>
      </c>
      <c r="F1413" s="20" t="s">
        <v>2377</v>
      </c>
    </row>
    <row r="1414" spans="1:6" x14ac:dyDescent="0.15">
      <c r="A1414" s="45" t="s">
        <v>2430</v>
      </c>
      <c r="B1414" s="20" t="s">
        <v>2375</v>
      </c>
      <c r="C1414" s="20" t="s">
        <v>2376</v>
      </c>
      <c r="D1414" s="20" t="s">
        <v>2377</v>
      </c>
      <c r="E1414" s="58" t="s">
        <v>2376</v>
      </c>
      <c r="F1414" s="20" t="s">
        <v>2377</v>
      </c>
    </row>
    <row r="1415" spans="1:6" x14ac:dyDescent="0.15">
      <c r="A1415" s="45" t="s">
        <v>2431</v>
      </c>
      <c r="B1415" s="20" t="s">
        <v>2375</v>
      </c>
      <c r="C1415" s="20" t="s">
        <v>2376</v>
      </c>
      <c r="D1415" s="20" t="s">
        <v>2377</v>
      </c>
      <c r="E1415" s="58" t="s">
        <v>2376</v>
      </c>
      <c r="F1415" s="20" t="s">
        <v>2377</v>
      </c>
    </row>
    <row r="1416" spans="1:6" x14ac:dyDescent="0.15">
      <c r="A1416" s="45" t="s">
        <v>2432</v>
      </c>
      <c r="B1416" s="20" t="s">
        <v>2375</v>
      </c>
      <c r="C1416" s="20" t="s">
        <v>2376</v>
      </c>
      <c r="D1416" s="20" t="s">
        <v>2377</v>
      </c>
      <c r="E1416" s="58" t="s">
        <v>2376</v>
      </c>
      <c r="F1416" s="20" t="s">
        <v>2377</v>
      </c>
    </row>
    <row r="1417" spans="1:6" x14ac:dyDescent="0.15">
      <c r="A1417" s="45" t="s">
        <v>2433</v>
      </c>
      <c r="B1417" s="20" t="s">
        <v>2375</v>
      </c>
      <c r="C1417" s="20" t="s">
        <v>2376</v>
      </c>
      <c r="D1417" s="20" t="s">
        <v>2377</v>
      </c>
      <c r="E1417" s="58" t="s">
        <v>2376</v>
      </c>
      <c r="F1417" s="20" t="s">
        <v>2377</v>
      </c>
    </row>
    <row r="1418" spans="1:6" x14ac:dyDescent="0.15">
      <c r="A1418" s="45" t="s">
        <v>2434</v>
      </c>
      <c r="B1418" s="20" t="s">
        <v>2375</v>
      </c>
      <c r="C1418" s="20" t="s">
        <v>2376</v>
      </c>
      <c r="D1418" s="20" t="s">
        <v>2377</v>
      </c>
      <c r="E1418" s="58" t="s">
        <v>2376</v>
      </c>
      <c r="F1418" s="20" t="s">
        <v>2377</v>
      </c>
    </row>
    <row r="1419" spans="1:6" x14ac:dyDescent="0.15">
      <c r="A1419" s="45" t="s">
        <v>2435</v>
      </c>
      <c r="B1419" s="20" t="s">
        <v>2375</v>
      </c>
      <c r="C1419" s="20" t="s">
        <v>2376</v>
      </c>
      <c r="D1419" s="20" t="s">
        <v>2377</v>
      </c>
      <c r="E1419" s="58" t="s">
        <v>2376</v>
      </c>
      <c r="F1419" s="20" t="s">
        <v>2377</v>
      </c>
    </row>
    <row r="1420" spans="1:6" x14ac:dyDescent="0.15">
      <c r="A1420" s="45" t="s">
        <v>2436</v>
      </c>
      <c r="B1420" s="20" t="s">
        <v>2375</v>
      </c>
      <c r="C1420" s="20" t="s">
        <v>2376</v>
      </c>
      <c r="D1420" s="20" t="s">
        <v>2377</v>
      </c>
      <c r="E1420" s="58" t="s">
        <v>2376</v>
      </c>
      <c r="F1420" s="20" t="s">
        <v>2377</v>
      </c>
    </row>
    <row r="1421" spans="1:6" x14ac:dyDescent="0.15">
      <c r="A1421" s="45" t="s">
        <v>2437</v>
      </c>
      <c r="B1421" s="20" t="s">
        <v>2375</v>
      </c>
      <c r="C1421" s="20" t="s">
        <v>2376</v>
      </c>
      <c r="D1421" s="20" t="s">
        <v>2377</v>
      </c>
      <c r="E1421" s="58" t="s">
        <v>2376</v>
      </c>
      <c r="F1421" s="20" t="s">
        <v>2377</v>
      </c>
    </row>
    <row r="1422" spans="1:6" ht="30" x14ac:dyDescent="0.15">
      <c r="A1422" s="15" t="s">
        <v>2438</v>
      </c>
      <c r="B1422" s="20" t="s">
        <v>2375</v>
      </c>
      <c r="C1422" s="20" t="s">
        <v>2376</v>
      </c>
      <c r="D1422" s="20" t="s">
        <v>2377</v>
      </c>
      <c r="E1422" s="58" t="s">
        <v>2376</v>
      </c>
      <c r="F1422" s="20" t="s">
        <v>2377</v>
      </c>
    </row>
    <row r="1423" spans="1:6" x14ac:dyDescent="0.15">
      <c r="A1423" s="45" t="s">
        <v>2439</v>
      </c>
      <c r="B1423" s="20" t="s">
        <v>2375</v>
      </c>
      <c r="C1423" s="20" t="s">
        <v>2376</v>
      </c>
      <c r="D1423" s="20" t="s">
        <v>2377</v>
      </c>
      <c r="E1423" s="58" t="s">
        <v>2376</v>
      </c>
      <c r="F1423" s="20" t="s">
        <v>2377</v>
      </c>
    </row>
    <row r="1424" spans="1:6" ht="30" x14ac:dyDescent="0.15">
      <c r="A1424" s="45" t="s">
        <v>2440</v>
      </c>
      <c r="B1424" s="20" t="s">
        <v>2375</v>
      </c>
      <c r="C1424" s="20" t="s">
        <v>2376</v>
      </c>
      <c r="D1424" s="20" t="s">
        <v>2377</v>
      </c>
      <c r="E1424" s="58" t="s">
        <v>2376</v>
      </c>
      <c r="F1424" s="20" t="s">
        <v>2377</v>
      </c>
    </row>
    <row r="1425" spans="1:6" x14ac:dyDescent="0.15">
      <c r="A1425" s="45" t="s">
        <v>2441</v>
      </c>
      <c r="B1425" s="20" t="s">
        <v>2375</v>
      </c>
      <c r="C1425" s="20" t="s">
        <v>2376</v>
      </c>
      <c r="D1425" s="20" t="s">
        <v>2377</v>
      </c>
      <c r="E1425" s="45" t="s">
        <v>2376</v>
      </c>
      <c r="F1425" s="20" t="s">
        <v>2377</v>
      </c>
    </row>
    <row r="1426" spans="1:6" x14ac:dyDescent="0.15">
      <c r="A1426" s="15" t="s">
        <v>2442</v>
      </c>
      <c r="B1426" s="20" t="s">
        <v>2375</v>
      </c>
      <c r="C1426" s="20" t="s">
        <v>2376</v>
      </c>
      <c r="D1426" s="20" t="s">
        <v>2377</v>
      </c>
      <c r="E1426" s="58" t="s">
        <v>2376</v>
      </c>
      <c r="F1426" s="20" t="s">
        <v>2377</v>
      </c>
    </row>
    <row r="1427" spans="1:6" x14ac:dyDescent="0.15">
      <c r="A1427" s="15" t="s">
        <v>2443</v>
      </c>
      <c r="B1427" s="20" t="s">
        <v>2375</v>
      </c>
      <c r="C1427" s="20" t="s">
        <v>2376</v>
      </c>
      <c r="D1427" s="20" t="s">
        <v>2377</v>
      </c>
      <c r="E1427" s="58" t="s">
        <v>2376</v>
      </c>
      <c r="F1427" s="20" t="s">
        <v>2377</v>
      </c>
    </row>
    <row r="1428" spans="1:6" x14ac:dyDescent="0.15">
      <c r="A1428" s="15" t="s">
        <v>2444</v>
      </c>
      <c r="B1428" s="20" t="s">
        <v>2375</v>
      </c>
      <c r="C1428" s="20" t="s">
        <v>2376</v>
      </c>
      <c r="D1428" s="20" t="s">
        <v>2377</v>
      </c>
      <c r="E1428" s="58" t="s">
        <v>2376</v>
      </c>
      <c r="F1428" s="20" t="s">
        <v>2377</v>
      </c>
    </row>
    <row r="1429" spans="1:6" x14ac:dyDescent="0.15">
      <c r="A1429" s="15" t="s">
        <v>2445</v>
      </c>
      <c r="B1429" s="20" t="s">
        <v>2375</v>
      </c>
      <c r="C1429" s="20" t="s">
        <v>2376</v>
      </c>
      <c r="D1429" s="20" t="s">
        <v>2377</v>
      </c>
      <c r="E1429" s="45" t="s">
        <v>2376</v>
      </c>
      <c r="F1429" s="20" t="s">
        <v>2377</v>
      </c>
    </row>
    <row r="1430" spans="1:6" x14ac:dyDescent="0.15">
      <c r="A1430" s="45" t="s">
        <v>2446</v>
      </c>
      <c r="B1430" s="20" t="s">
        <v>2375</v>
      </c>
      <c r="C1430" s="20" t="s">
        <v>2376</v>
      </c>
      <c r="D1430" s="20" t="s">
        <v>2377</v>
      </c>
      <c r="E1430" s="58" t="s">
        <v>2376</v>
      </c>
      <c r="F1430" s="20" t="s">
        <v>2377</v>
      </c>
    </row>
    <row r="1431" spans="1:6" x14ac:dyDescent="0.15">
      <c r="A1431" s="45" t="s">
        <v>2447</v>
      </c>
      <c r="B1431" s="20" t="s">
        <v>2375</v>
      </c>
      <c r="C1431" s="20" t="s">
        <v>2376</v>
      </c>
      <c r="D1431" s="20" t="s">
        <v>2377</v>
      </c>
      <c r="E1431" s="58" t="s">
        <v>2376</v>
      </c>
      <c r="F1431" s="20" t="s">
        <v>2377</v>
      </c>
    </row>
    <row r="1432" spans="1:6" x14ac:dyDescent="0.15">
      <c r="A1432" s="45" t="s">
        <v>2448</v>
      </c>
      <c r="B1432" s="20" t="s">
        <v>2375</v>
      </c>
      <c r="C1432" s="20" t="s">
        <v>2376</v>
      </c>
      <c r="D1432" s="20" t="s">
        <v>2377</v>
      </c>
      <c r="E1432" s="58" t="s">
        <v>2376</v>
      </c>
      <c r="F1432" s="20" t="s">
        <v>2377</v>
      </c>
    </row>
    <row r="1433" spans="1:6" ht="30" x14ac:dyDescent="0.15">
      <c r="A1433" s="45" t="s">
        <v>2449</v>
      </c>
      <c r="B1433" s="20" t="s">
        <v>2375</v>
      </c>
      <c r="C1433" s="20" t="s">
        <v>2376</v>
      </c>
      <c r="D1433" s="20" t="s">
        <v>2377</v>
      </c>
      <c r="E1433" s="58" t="s">
        <v>2376</v>
      </c>
      <c r="F1433" s="20" t="s">
        <v>2377</v>
      </c>
    </row>
    <row r="1434" spans="1:6" x14ac:dyDescent="0.15">
      <c r="A1434" s="45" t="s">
        <v>2450</v>
      </c>
      <c r="B1434" s="20" t="s">
        <v>2375</v>
      </c>
      <c r="C1434" s="20" t="s">
        <v>2376</v>
      </c>
      <c r="D1434" s="20" t="s">
        <v>2377</v>
      </c>
      <c r="E1434" s="58" t="s">
        <v>2376</v>
      </c>
      <c r="F1434" s="20" t="s">
        <v>2377</v>
      </c>
    </row>
    <row r="1435" spans="1:6" x14ac:dyDescent="0.15">
      <c r="A1435" s="15" t="s">
        <v>2451</v>
      </c>
      <c r="B1435" s="20" t="s">
        <v>2375</v>
      </c>
      <c r="C1435" s="20" t="s">
        <v>2376</v>
      </c>
      <c r="D1435" s="20" t="s">
        <v>2377</v>
      </c>
      <c r="E1435" s="58" t="s">
        <v>2376</v>
      </c>
      <c r="F1435" s="20" t="s">
        <v>2377</v>
      </c>
    </row>
    <row r="1436" spans="1:6" x14ac:dyDescent="0.15">
      <c r="A1436" s="15" t="s">
        <v>2452</v>
      </c>
      <c r="B1436" s="20" t="s">
        <v>2375</v>
      </c>
      <c r="C1436" s="20" t="s">
        <v>2376</v>
      </c>
      <c r="D1436" s="20" t="s">
        <v>2377</v>
      </c>
      <c r="E1436" s="58" t="s">
        <v>2376</v>
      </c>
      <c r="F1436" s="20" t="s">
        <v>2377</v>
      </c>
    </row>
    <row r="1437" spans="1:6" ht="30" x14ac:dyDescent="0.15">
      <c r="A1437" s="45" t="s">
        <v>2453</v>
      </c>
      <c r="B1437" s="20" t="s">
        <v>2375</v>
      </c>
      <c r="C1437" s="20" t="s">
        <v>2376</v>
      </c>
      <c r="D1437" s="20" t="s">
        <v>2377</v>
      </c>
      <c r="E1437" s="58" t="s">
        <v>2376</v>
      </c>
      <c r="F1437" s="20" t="s">
        <v>2377</v>
      </c>
    </row>
    <row r="1438" spans="1:6" x14ac:dyDescent="0.15">
      <c r="A1438" s="15" t="s">
        <v>2454</v>
      </c>
      <c r="B1438" s="20" t="s">
        <v>2375</v>
      </c>
      <c r="C1438" s="20" t="s">
        <v>2376</v>
      </c>
      <c r="D1438" s="20" t="s">
        <v>2377</v>
      </c>
      <c r="E1438" s="58" t="s">
        <v>2376</v>
      </c>
      <c r="F1438" s="20" t="s">
        <v>2377</v>
      </c>
    </row>
    <row r="1439" spans="1:6" x14ac:dyDescent="0.15">
      <c r="A1439" s="45" t="s">
        <v>2455</v>
      </c>
      <c r="B1439" s="20" t="s">
        <v>2375</v>
      </c>
      <c r="C1439" s="20" t="s">
        <v>2376</v>
      </c>
      <c r="D1439" s="20" t="s">
        <v>2377</v>
      </c>
      <c r="E1439" s="58" t="s">
        <v>2376</v>
      </c>
      <c r="F1439" s="20" t="s">
        <v>2377</v>
      </c>
    </row>
    <row r="1440" spans="1:6" x14ac:dyDescent="0.15">
      <c r="A1440" s="45" t="s">
        <v>2456</v>
      </c>
      <c r="B1440" s="20" t="s">
        <v>2375</v>
      </c>
      <c r="C1440" s="20" t="s">
        <v>2376</v>
      </c>
      <c r="D1440" s="20" t="s">
        <v>2377</v>
      </c>
      <c r="E1440" s="58" t="s">
        <v>2376</v>
      </c>
      <c r="F1440" s="20" t="s">
        <v>2377</v>
      </c>
    </row>
    <row r="1441" spans="1:6" x14ac:dyDescent="0.15">
      <c r="A1441" s="15" t="s">
        <v>2457</v>
      </c>
      <c r="B1441" s="20" t="s">
        <v>1157</v>
      </c>
      <c r="C1441" s="20" t="s">
        <v>2376</v>
      </c>
      <c r="D1441" s="20" t="s">
        <v>2377</v>
      </c>
      <c r="E1441" s="58" t="s">
        <v>1158</v>
      </c>
      <c r="F1441" s="20" t="s">
        <v>1159</v>
      </c>
    </row>
    <row r="1442" spans="1:6" x14ac:dyDescent="0.15">
      <c r="A1442" s="15" t="s">
        <v>2458</v>
      </c>
      <c r="B1442" s="20" t="s">
        <v>2375</v>
      </c>
      <c r="C1442" s="20" t="s">
        <v>2376</v>
      </c>
      <c r="D1442" s="20" t="s">
        <v>2377</v>
      </c>
      <c r="E1442" s="58" t="s">
        <v>2376</v>
      </c>
      <c r="F1442" s="20" t="s">
        <v>2377</v>
      </c>
    </row>
    <row r="1443" spans="1:6" x14ac:dyDescent="0.15">
      <c r="A1443" s="15" t="s">
        <v>2459</v>
      </c>
      <c r="B1443" s="20" t="s">
        <v>2375</v>
      </c>
      <c r="C1443" s="20" t="s">
        <v>2376</v>
      </c>
      <c r="D1443" s="20" t="s">
        <v>2377</v>
      </c>
      <c r="E1443" s="58" t="s">
        <v>2376</v>
      </c>
      <c r="F1443" s="20" t="s">
        <v>2377</v>
      </c>
    </row>
    <row r="1444" spans="1:6" ht="30" x14ac:dyDescent="0.15">
      <c r="A1444" s="15" t="s">
        <v>2460</v>
      </c>
      <c r="B1444" s="20" t="s">
        <v>2375</v>
      </c>
      <c r="C1444" s="20" t="s">
        <v>2376</v>
      </c>
      <c r="D1444" s="20" t="s">
        <v>2377</v>
      </c>
      <c r="E1444" s="58" t="s">
        <v>2376</v>
      </c>
      <c r="F1444" s="20" t="s">
        <v>2377</v>
      </c>
    </row>
    <row r="1445" spans="1:6" ht="30" x14ac:dyDescent="0.15">
      <c r="A1445" s="15" t="s">
        <v>2461</v>
      </c>
      <c r="B1445" s="20" t="s">
        <v>2375</v>
      </c>
      <c r="C1445" s="20" t="s">
        <v>2376</v>
      </c>
      <c r="D1445" s="20" t="s">
        <v>2377</v>
      </c>
      <c r="E1445" s="58" t="s">
        <v>2376</v>
      </c>
      <c r="F1445" s="20" t="s">
        <v>2377</v>
      </c>
    </row>
    <row r="1446" spans="1:6" x14ac:dyDescent="0.15">
      <c r="A1446" s="15" t="s">
        <v>2462</v>
      </c>
      <c r="B1446" s="20" t="s">
        <v>2375</v>
      </c>
      <c r="C1446" s="20" t="s">
        <v>2376</v>
      </c>
      <c r="D1446" s="20" t="s">
        <v>2377</v>
      </c>
      <c r="E1446" s="58" t="s">
        <v>2376</v>
      </c>
      <c r="F1446" s="20" t="s">
        <v>2377</v>
      </c>
    </row>
    <row r="1447" spans="1:6" x14ac:dyDescent="0.15">
      <c r="A1447" s="45" t="s">
        <v>2463</v>
      </c>
      <c r="B1447" s="20" t="s">
        <v>1017</v>
      </c>
      <c r="C1447" s="20" t="s">
        <v>2376</v>
      </c>
      <c r="D1447" s="20" t="s">
        <v>2377</v>
      </c>
      <c r="E1447" s="58" t="s">
        <v>2464</v>
      </c>
      <c r="F1447" s="20" t="s">
        <v>525</v>
      </c>
    </row>
    <row r="1448" spans="1:6" ht="30" x14ac:dyDescent="0.15">
      <c r="A1448" s="15" t="s">
        <v>2465</v>
      </c>
      <c r="B1448" s="20" t="s">
        <v>2375</v>
      </c>
      <c r="C1448" s="20" t="s">
        <v>2376</v>
      </c>
      <c r="D1448" s="20" t="s">
        <v>2377</v>
      </c>
      <c r="E1448" s="58" t="s">
        <v>2376</v>
      </c>
      <c r="F1448" s="20" t="s">
        <v>2377</v>
      </c>
    </row>
    <row r="1449" spans="1:6" x14ac:dyDescent="0.15">
      <c r="A1449" s="45" t="s">
        <v>2466</v>
      </c>
      <c r="B1449" s="20" t="s">
        <v>2375</v>
      </c>
      <c r="C1449" s="20" t="s">
        <v>2376</v>
      </c>
      <c r="D1449" s="20" t="s">
        <v>2377</v>
      </c>
      <c r="E1449" s="58" t="s">
        <v>2376</v>
      </c>
      <c r="F1449" s="20" t="s">
        <v>2377</v>
      </c>
    </row>
    <row r="1450" spans="1:6" ht="30" x14ac:dyDescent="0.15">
      <c r="A1450" s="15" t="s">
        <v>2467</v>
      </c>
      <c r="B1450" s="20" t="s">
        <v>2375</v>
      </c>
      <c r="C1450" s="20" t="s">
        <v>2376</v>
      </c>
      <c r="D1450" s="20" t="s">
        <v>2377</v>
      </c>
      <c r="E1450" s="58" t="s">
        <v>2376</v>
      </c>
      <c r="F1450" s="20" t="s">
        <v>2377</v>
      </c>
    </row>
    <row r="1451" spans="1:6" x14ac:dyDescent="0.15">
      <c r="A1451" s="45" t="s">
        <v>2468</v>
      </c>
      <c r="B1451" s="20" t="s">
        <v>2375</v>
      </c>
      <c r="C1451" s="20" t="s">
        <v>2376</v>
      </c>
      <c r="D1451" s="20" t="s">
        <v>2377</v>
      </c>
      <c r="E1451" s="58" t="s">
        <v>2376</v>
      </c>
      <c r="F1451" s="20" t="s">
        <v>2377</v>
      </c>
    </row>
    <row r="1452" spans="1:6" x14ac:dyDescent="0.15">
      <c r="A1452" s="45" t="s">
        <v>2469</v>
      </c>
      <c r="B1452" s="20" t="s">
        <v>2375</v>
      </c>
      <c r="C1452" s="20" t="s">
        <v>2376</v>
      </c>
      <c r="D1452" s="20" t="s">
        <v>2377</v>
      </c>
      <c r="E1452" s="58" t="s">
        <v>2376</v>
      </c>
      <c r="F1452" s="20" t="s">
        <v>2377</v>
      </c>
    </row>
    <row r="1453" spans="1:6" x14ac:dyDescent="0.15">
      <c r="A1453" s="45" t="s">
        <v>2470</v>
      </c>
      <c r="B1453" s="20" t="s">
        <v>2375</v>
      </c>
      <c r="C1453" s="20" t="s">
        <v>2376</v>
      </c>
      <c r="D1453" s="20" t="s">
        <v>2377</v>
      </c>
      <c r="E1453" s="58" t="s">
        <v>2376</v>
      </c>
      <c r="F1453" s="20" t="s">
        <v>2377</v>
      </c>
    </row>
    <row r="1454" spans="1:6" x14ac:dyDescent="0.15">
      <c r="A1454" s="15" t="s">
        <v>2471</v>
      </c>
      <c r="B1454" s="20" t="s">
        <v>2375</v>
      </c>
      <c r="C1454" s="20" t="s">
        <v>2376</v>
      </c>
      <c r="D1454" s="20" t="s">
        <v>2377</v>
      </c>
      <c r="E1454" s="45" t="s">
        <v>2376</v>
      </c>
      <c r="F1454" s="20" t="s">
        <v>2377</v>
      </c>
    </row>
    <row r="1455" spans="1:6" x14ac:dyDescent="0.15">
      <c r="A1455" s="45" t="s">
        <v>2472</v>
      </c>
      <c r="B1455" s="20" t="s">
        <v>2375</v>
      </c>
      <c r="C1455" s="20" t="s">
        <v>2376</v>
      </c>
      <c r="D1455" s="20" t="s">
        <v>2377</v>
      </c>
      <c r="E1455" s="58" t="s">
        <v>2376</v>
      </c>
      <c r="F1455" s="20" t="s">
        <v>2377</v>
      </c>
    </row>
    <row r="1456" spans="1:6" x14ac:dyDescent="0.15">
      <c r="A1456" s="15" t="s">
        <v>2473</v>
      </c>
      <c r="B1456" s="20" t="s">
        <v>2375</v>
      </c>
      <c r="C1456" s="20" t="s">
        <v>2376</v>
      </c>
      <c r="D1456" s="20" t="s">
        <v>2377</v>
      </c>
      <c r="E1456" s="58" t="s">
        <v>2376</v>
      </c>
      <c r="F1456" s="20" t="s">
        <v>2377</v>
      </c>
    </row>
    <row r="1457" spans="1:6" x14ac:dyDescent="0.15">
      <c r="A1457" s="45" t="s">
        <v>2474</v>
      </c>
      <c r="B1457" s="20" t="s">
        <v>2375</v>
      </c>
      <c r="C1457" s="20" t="s">
        <v>2376</v>
      </c>
      <c r="D1457" s="20" t="s">
        <v>2377</v>
      </c>
      <c r="E1457" s="58" t="s">
        <v>2376</v>
      </c>
      <c r="F1457" s="20" t="s">
        <v>2377</v>
      </c>
    </row>
    <row r="1458" spans="1:6" x14ac:dyDescent="0.15">
      <c r="A1458" s="45" t="s">
        <v>2475</v>
      </c>
      <c r="B1458" s="20" t="s">
        <v>2375</v>
      </c>
      <c r="C1458" s="20" t="s">
        <v>2376</v>
      </c>
      <c r="D1458" s="20" t="s">
        <v>2377</v>
      </c>
      <c r="E1458" s="58" t="s">
        <v>2376</v>
      </c>
      <c r="F1458" s="20" t="s">
        <v>2377</v>
      </c>
    </row>
    <row r="1459" spans="1:6" x14ac:dyDescent="0.15">
      <c r="A1459" s="15" t="s">
        <v>2476</v>
      </c>
      <c r="B1459" s="20" t="s">
        <v>2375</v>
      </c>
      <c r="C1459" s="20" t="s">
        <v>2376</v>
      </c>
      <c r="D1459" s="20" t="s">
        <v>2377</v>
      </c>
      <c r="E1459" s="58" t="s">
        <v>2376</v>
      </c>
      <c r="F1459" s="20" t="s">
        <v>2377</v>
      </c>
    </row>
    <row r="1460" spans="1:6" x14ac:dyDescent="0.15">
      <c r="A1460" s="15" t="s">
        <v>2477</v>
      </c>
      <c r="B1460" s="20" t="s">
        <v>2375</v>
      </c>
      <c r="C1460" s="20" t="s">
        <v>2376</v>
      </c>
      <c r="D1460" s="20" t="s">
        <v>2377</v>
      </c>
      <c r="E1460" s="45" t="s">
        <v>2376</v>
      </c>
      <c r="F1460" s="20" t="s">
        <v>2377</v>
      </c>
    </row>
    <row r="1461" spans="1:6" x14ac:dyDescent="0.15">
      <c r="A1461" s="15" t="s">
        <v>2478</v>
      </c>
      <c r="B1461" s="20" t="s">
        <v>2375</v>
      </c>
      <c r="C1461" s="20" t="s">
        <v>2376</v>
      </c>
      <c r="D1461" s="20" t="s">
        <v>2377</v>
      </c>
      <c r="E1461" s="58" t="s">
        <v>2376</v>
      </c>
      <c r="F1461" s="20" t="s">
        <v>2377</v>
      </c>
    </row>
    <row r="1462" spans="1:6" x14ac:dyDescent="0.15">
      <c r="A1462" s="45" t="s">
        <v>2479</v>
      </c>
      <c r="B1462" s="20" t="s">
        <v>2375</v>
      </c>
      <c r="C1462" s="20" t="s">
        <v>2376</v>
      </c>
      <c r="D1462" s="20" t="s">
        <v>2377</v>
      </c>
      <c r="E1462" s="58" t="s">
        <v>2376</v>
      </c>
      <c r="F1462" s="20" t="s">
        <v>2377</v>
      </c>
    </row>
    <row r="1463" spans="1:6" x14ac:dyDescent="0.15">
      <c r="A1463" s="45" t="s">
        <v>2480</v>
      </c>
      <c r="B1463" s="20" t="s">
        <v>2375</v>
      </c>
      <c r="C1463" s="20" t="s">
        <v>2376</v>
      </c>
      <c r="D1463" s="20" t="s">
        <v>2377</v>
      </c>
      <c r="E1463" s="58" t="s">
        <v>2376</v>
      </c>
      <c r="F1463" s="20" t="s">
        <v>2377</v>
      </c>
    </row>
    <row r="1464" spans="1:6" x14ac:dyDescent="0.15">
      <c r="A1464" s="15" t="s">
        <v>2481</v>
      </c>
      <c r="B1464" s="20" t="s">
        <v>2375</v>
      </c>
      <c r="C1464" s="20" t="s">
        <v>2376</v>
      </c>
      <c r="D1464" s="20" t="s">
        <v>2377</v>
      </c>
      <c r="E1464" s="58" t="s">
        <v>2376</v>
      </c>
      <c r="F1464" s="20" t="s">
        <v>2377</v>
      </c>
    </row>
    <row r="1465" spans="1:6" ht="45" x14ac:dyDescent="0.15">
      <c r="A1465" s="15" t="s">
        <v>2482</v>
      </c>
      <c r="B1465" s="20" t="s">
        <v>2483</v>
      </c>
      <c r="C1465" s="20" t="s">
        <v>2376</v>
      </c>
      <c r="D1465" s="20" t="s">
        <v>2377</v>
      </c>
      <c r="E1465" s="58"/>
    </row>
    <row r="1466" spans="1:6" x14ac:dyDescent="0.15">
      <c r="A1466" s="45" t="s">
        <v>2484</v>
      </c>
      <c r="B1466" s="20" t="s">
        <v>2485</v>
      </c>
      <c r="C1466" s="20" t="s">
        <v>2376</v>
      </c>
      <c r="D1466" s="20" t="s">
        <v>2377</v>
      </c>
      <c r="E1466" s="58"/>
    </row>
    <row r="1467" spans="1:6" x14ac:dyDescent="0.15">
      <c r="A1467" s="45" t="s">
        <v>2486</v>
      </c>
      <c r="B1467" s="20" t="s">
        <v>2375</v>
      </c>
      <c r="C1467" s="20" t="s">
        <v>2376</v>
      </c>
      <c r="D1467" s="20" t="s">
        <v>2377</v>
      </c>
      <c r="E1467" s="58" t="s">
        <v>2376</v>
      </c>
      <c r="F1467" s="20" t="s">
        <v>2377</v>
      </c>
    </row>
    <row r="1468" spans="1:6" x14ac:dyDescent="0.15">
      <c r="A1468" s="45" t="s">
        <v>2487</v>
      </c>
      <c r="B1468" s="20" t="s">
        <v>2375</v>
      </c>
      <c r="C1468" s="20" t="s">
        <v>2376</v>
      </c>
      <c r="D1468" s="20" t="s">
        <v>2377</v>
      </c>
      <c r="E1468" s="58" t="s">
        <v>2376</v>
      </c>
      <c r="F1468" s="20" t="s">
        <v>2377</v>
      </c>
    </row>
    <row r="1469" spans="1:6" ht="30" x14ac:dyDescent="0.15">
      <c r="A1469" s="45" t="s">
        <v>2488</v>
      </c>
      <c r="B1469" s="20" t="s">
        <v>2375</v>
      </c>
      <c r="C1469" s="20" t="s">
        <v>2376</v>
      </c>
      <c r="D1469" s="20" t="s">
        <v>2377</v>
      </c>
      <c r="E1469" s="58" t="s">
        <v>2376</v>
      </c>
      <c r="F1469" s="20" t="s">
        <v>2377</v>
      </c>
    </row>
    <row r="1470" spans="1:6" x14ac:dyDescent="0.15">
      <c r="A1470" s="45" t="s">
        <v>2489</v>
      </c>
      <c r="B1470" s="20" t="s">
        <v>2375</v>
      </c>
      <c r="C1470" s="20" t="s">
        <v>2376</v>
      </c>
      <c r="D1470" s="20" t="s">
        <v>2377</v>
      </c>
      <c r="E1470" s="45" t="s">
        <v>2376</v>
      </c>
      <c r="F1470" s="20" t="s">
        <v>2377</v>
      </c>
    </row>
    <row r="1471" spans="1:6" x14ac:dyDescent="0.15">
      <c r="A1471" s="45" t="s">
        <v>2490</v>
      </c>
      <c r="B1471" s="20" t="s">
        <v>2375</v>
      </c>
      <c r="C1471" s="20" t="s">
        <v>2376</v>
      </c>
      <c r="D1471" s="20" t="s">
        <v>2377</v>
      </c>
      <c r="E1471" s="58" t="s">
        <v>2376</v>
      </c>
      <c r="F1471" s="20" t="s">
        <v>2377</v>
      </c>
    </row>
    <row r="1472" spans="1:6" x14ac:dyDescent="0.15">
      <c r="A1472" s="45" t="s">
        <v>2491</v>
      </c>
      <c r="B1472" s="20" t="s">
        <v>2375</v>
      </c>
      <c r="C1472" s="20" t="s">
        <v>2376</v>
      </c>
      <c r="D1472" s="20" t="s">
        <v>2377</v>
      </c>
      <c r="E1472" s="58" t="s">
        <v>2376</v>
      </c>
      <c r="F1472" s="20" t="s">
        <v>2377</v>
      </c>
    </row>
    <row r="1473" spans="1:6" x14ac:dyDescent="0.15">
      <c r="A1473" s="15" t="s">
        <v>2492</v>
      </c>
      <c r="B1473" s="20" t="s">
        <v>2375</v>
      </c>
      <c r="C1473" s="20" t="s">
        <v>2376</v>
      </c>
      <c r="D1473" s="20" t="s">
        <v>2377</v>
      </c>
      <c r="E1473" s="58" t="s">
        <v>2376</v>
      </c>
      <c r="F1473" s="20" t="s">
        <v>2377</v>
      </c>
    </row>
    <row r="1474" spans="1:6" x14ac:dyDescent="0.15">
      <c r="A1474" s="45" t="s">
        <v>2493</v>
      </c>
      <c r="B1474" s="20" t="s">
        <v>2375</v>
      </c>
      <c r="C1474" s="20" t="s">
        <v>2376</v>
      </c>
      <c r="D1474" s="20" t="s">
        <v>2377</v>
      </c>
      <c r="E1474" s="58" t="s">
        <v>2376</v>
      </c>
      <c r="F1474" s="20" t="s">
        <v>2377</v>
      </c>
    </row>
    <row r="1475" spans="1:6" x14ac:dyDescent="0.15">
      <c r="A1475" s="45" t="s">
        <v>2494</v>
      </c>
      <c r="B1475" s="20" t="s">
        <v>2375</v>
      </c>
      <c r="C1475" s="20" t="s">
        <v>2376</v>
      </c>
      <c r="D1475" s="20" t="s">
        <v>2377</v>
      </c>
      <c r="E1475" s="58" t="s">
        <v>2376</v>
      </c>
      <c r="F1475" s="20" t="s">
        <v>2377</v>
      </c>
    </row>
    <row r="1476" spans="1:6" x14ac:dyDescent="0.15">
      <c r="A1476" s="15" t="s">
        <v>2495</v>
      </c>
      <c r="B1476" s="20" t="s">
        <v>2375</v>
      </c>
      <c r="C1476" s="20" t="s">
        <v>2376</v>
      </c>
      <c r="D1476" s="20" t="s">
        <v>2377</v>
      </c>
      <c r="E1476" s="58" t="s">
        <v>2376</v>
      </c>
      <c r="F1476" s="20" t="s">
        <v>2377</v>
      </c>
    </row>
    <row r="1477" spans="1:6" x14ac:dyDescent="0.15">
      <c r="A1477" s="45" t="s">
        <v>2496</v>
      </c>
      <c r="B1477" s="20" t="s">
        <v>2375</v>
      </c>
      <c r="C1477" s="20" t="s">
        <v>2376</v>
      </c>
      <c r="D1477" s="20" t="s">
        <v>2377</v>
      </c>
      <c r="E1477" s="58" t="s">
        <v>2376</v>
      </c>
      <c r="F1477" s="20" t="s">
        <v>2377</v>
      </c>
    </row>
    <row r="1478" spans="1:6" x14ac:dyDescent="0.15">
      <c r="A1478" s="45" t="s">
        <v>2497</v>
      </c>
      <c r="B1478" s="20" t="s">
        <v>2375</v>
      </c>
      <c r="C1478" s="20" t="s">
        <v>2376</v>
      </c>
      <c r="D1478" s="20" t="s">
        <v>2377</v>
      </c>
      <c r="E1478" s="58" t="s">
        <v>2376</v>
      </c>
      <c r="F1478" s="20" t="s">
        <v>2377</v>
      </c>
    </row>
    <row r="1479" spans="1:6" x14ac:dyDescent="0.15">
      <c r="A1479" s="45" t="s">
        <v>2498</v>
      </c>
      <c r="B1479" s="20" t="s">
        <v>2375</v>
      </c>
      <c r="C1479" s="20" t="s">
        <v>2376</v>
      </c>
      <c r="D1479" s="20" t="s">
        <v>2377</v>
      </c>
      <c r="E1479" s="58" t="s">
        <v>2376</v>
      </c>
      <c r="F1479" s="20" t="s">
        <v>2377</v>
      </c>
    </row>
    <row r="1480" spans="1:6" x14ac:dyDescent="0.15">
      <c r="A1480" s="45" t="s">
        <v>2499</v>
      </c>
      <c r="B1480" s="20" t="s">
        <v>2375</v>
      </c>
      <c r="C1480" s="20" t="s">
        <v>2376</v>
      </c>
      <c r="D1480" s="20" t="s">
        <v>2377</v>
      </c>
      <c r="E1480" s="58" t="s">
        <v>2376</v>
      </c>
      <c r="F1480" s="20" t="s">
        <v>2377</v>
      </c>
    </row>
    <row r="1481" spans="1:6" x14ac:dyDescent="0.15">
      <c r="A1481" s="45" t="s">
        <v>2500</v>
      </c>
      <c r="B1481" s="45" t="s">
        <v>2375</v>
      </c>
      <c r="C1481" s="20" t="s">
        <v>2376</v>
      </c>
      <c r="D1481" s="20" t="s">
        <v>2377</v>
      </c>
      <c r="E1481" s="58" t="s">
        <v>2376</v>
      </c>
      <c r="F1481" s="20" t="s">
        <v>2377</v>
      </c>
    </row>
    <row r="1482" spans="1:6" x14ac:dyDescent="0.15">
      <c r="A1482" s="45" t="s">
        <v>2501</v>
      </c>
      <c r="B1482" s="20" t="s">
        <v>2375</v>
      </c>
      <c r="C1482" s="20" t="s">
        <v>2376</v>
      </c>
      <c r="D1482" s="20" t="s">
        <v>2377</v>
      </c>
      <c r="E1482" s="58" t="s">
        <v>2376</v>
      </c>
      <c r="F1482" s="20" t="s">
        <v>2377</v>
      </c>
    </row>
    <row r="1483" spans="1:6" ht="30" x14ac:dyDescent="0.15">
      <c r="A1483" s="45" t="s">
        <v>2502</v>
      </c>
      <c r="B1483" s="20" t="s">
        <v>2375</v>
      </c>
      <c r="C1483" s="20" t="s">
        <v>2376</v>
      </c>
      <c r="D1483" s="20" t="s">
        <v>2377</v>
      </c>
      <c r="E1483" s="45" t="s">
        <v>2376</v>
      </c>
      <c r="F1483" s="20" t="s">
        <v>2377</v>
      </c>
    </row>
    <row r="1484" spans="1:6" x14ac:dyDescent="0.15">
      <c r="A1484" s="45" t="s">
        <v>2503</v>
      </c>
      <c r="B1484" s="45" t="s">
        <v>2375</v>
      </c>
      <c r="C1484" s="20" t="s">
        <v>2376</v>
      </c>
      <c r="D1484" s="20" t="s">
        <v>2377</v>
      </c>
      <c r="E1484" s="45" t="s">
        <v>2376</v>
      </c>
      <c r="F1484" s="20" t="s">
        <v>2377</v>
      </c>
    </row>
    <row r="1485" spans="1:6" x14ac:dyDescent="0.15">
      <c r="A1485" s="45" t="s">
        <v>2504</v>
      </c>
      <c r="B1485" s="20" t="s">
        <v>2375</v>
      </c>
      <c r="C1485" s="20" t="s">
        <v>2376</v>
      </c>
      <c r="D1485" s="20" t="s">
        <v>2377</v>
      </c>
      <c r="E1485" s="58" t="s">
        <v>2376</v>
      </c>
      <c r="F1485" s="20" t="s">
        <v>2377</v>
      </c>
    </row>
    <row r="1486" spans="1:6" x14ac:dyDescent="0.15">
      <c r="A1486" s="45" t="s">
        <v>2505</v>
      </c>
      <c r="B1486" s="20" t="s">
        <v>2375</v>
      </c>
      <c r="C1486" s="20" t="s">
        <v>2376</v>
      </c>
      <c r="D1486" s="20" t="s">
        <v>2377</v>
      </c>
      <c r="E1486" s="58" t="s">
        <v>2376</v>
      </c>
      <c r="F1486" s="20" t="s">
        <v>2377</v>
      </c>
    </row>
    <row r="1487" spans="1:6" x14ac:dyDescent="0.15">
      <c r="A1487" s="45" t="s">
        <v>2506</v>
      </c>
      <c r="B1487" s="20" t="s">
        <v>2375</v>
      </c>
      <c r="C1487" s="20" t="s">
        <v>2376</v>
      </c>
      <c r="D1487" s="20" t="s">
        <v>2377</v>
      </c>
      <c r="E1487" s="58" t="s">
        <v>2376</v>
      </c>
      <c r="F1487" s="20" t="s">
        <v>2377</v>
      </c>
    </row>
    <row r="1488" spans="1:6" x14ac:dyDescent="0.15">
      <c r="A1488" s="45" t="s">
        <v>2507</v>
      </c>
      <c r="B1488" s="20" t="s">
        <v>2375</v>
      </c>
      <c r="C1488" s="20" t="s">
        <v>2376</v>
      </c>
      <c r="D1488" s="20" t="s">
        <v>2377</v>
      </c>
      <c r="E1488" s="58" t="s">
        <v>2376</v>
      </c>
      <c r="F1488" s="20" t="s">
        <v>2377</v>
      </c>
    </row>
    <row r="1489" spans="1:6" ht="30" x14ac:dyDescent="0.15">
      <c r="A1489" s="45" t="s">
        <v>2508</v>
      </c>
      <c r="B1489" s="20" t="s">
        <v>2375</v>
      </c>
      <c r="C1489" s="20" t="s">
        <v>2376</v>
      </c>
      <c r="D1489" s="20" t="s">
        <v>2377</v>
      </c>
      <c r="E1489" s="58" t="s">
        <v>2376</v>
      </c>
      <c r="F1489" s="20" t="s">
        <v>2377</v>
      </c>
    </row>
    <row r="1490" spans="1:6" x14ac:dyDescent="0.15">
      <c r="A1490" s="45" t="s">
        <v>2509</v>
      </c>
      <c r="B1490" s="20" t="s">
        <v>2375</v>
      </c>
      <c r="C1490" s="20" t="s">
        <v>2376</v>
      </c>
      <c r="D1490" s="20" t="s">
        <v>2377</v>
      </c>
      <c r="E1490" s="58" t="s">
        <v>2376</v>
      </c>
      <c r="F1490" s="20" t="s">
        <v>2377</v>
      </c>
    </row>
    <row r="1491" spans="1:6" x14ac:dyDescent="0.15">
      <c r="A1491" s="15" t="s">
        <v>2510</v>
      </c>
      <c r="B1491" s="20" t="s">
        <v>2375</v>
      </c>
      <c r="C1491" s="20" t="s">
        <v>2376</v>
      </c>
      <c r="D1491" s="20" t="s">
        <v>2377</v>
      </c>
      <c r="E1491" s="45" t="s">
        <v>2376</v>
      </c>
      <c r="F1491" s="20" t="s">
        <v>2377</v>
      </c>
    </row>
    <row r="1492" spans="1:6" x14ac:dyDescent="0.15">
      <c r="A1492" s="15" t="s">
        <v>2511</v>
      </c>
      <c r="B1492" s="20" t="s">
        <v>2375</v>
      </c>
      <c r="C1492" s="20" t="s">
        <v>2376</v>
      </c>
      <c r="D1492" s="20" t="s">
        <v>2377</v>
      </c>
      <c r="E1492" s="58" t="s">
        <v>2376</v>
      </c>
      <c r="F1492" s="20" t="s">
        <v>2377</v>
      </c>
    </row>
    <row r="1493" spans="1:6" x14ac:dyDescent="0.15">
      <c r="A1493" s="15" t="s">
        <v>2512</v>
      </c>
      <c r="B1493" s="20" t="s">
        <v>2375</v>
      </c>
      <c r="C1493" s="20" t="s">
        <v>2376</v>
      </c>
      <c r="D1493" s="20" t="s">
        <v>2377</v>
      </c>
      <c r="E1493" s="58" t="s">
        <v>2376</v>
      </c>
      <c r="F1493" s="20" t="s">
        <v>2377</v>
      </c>
    </row>
    <row r="1494" spans="1:6" x14ac:dyDescent="0.15">
      <c r="A1494" s="45" t="s">
        <v>2513</v>
      </c>
      <c r="B1494" s="20" t="s">
        <v>2375</v>
      </c>
      <c r="C1494" s="20" t="s">
        <v>2376</v>
      </c>
      <c r="D1494" s="20" t="s">
        <v>2377</v>
      </c>
      <c r="E1494" s="58" t="s">
        <v>2376</v>
      </c>
      <c r="F1494" s="20" t="s">
        <v>2377</v>
      </c>
    </row>
    <row r="1495" spans="1:6" x14ac:dyDescent="0.15">
      <c r="A1495" s="45" t="s">
        <v>2514</v>
      </c>
      <c r="B1495" s="20" t="s">
        <v>2375</v>
      </c>
      <c r="C1495" s="20" t="s">
        <v>2376</v>
      </c>
      <c r="D1495" s="20" t="s">
        <v>2377</v>
      </c>
      <c r="E1495" s="58" t="s">
        <v>2376</v>
      </c>
      <c r="F1495" s="20" t="s">
        <v>2377</v>
      </c>
    </row>
    <row r="1496" spans="1:6" x14ac:dyDescent="0.15">
      <c r="A1496" s="45" t="s">
        <v>2515</v>
      </c>
      <c r="B1496" s="20" t="s">
        <v>2375</v>
      </c>
      <c r="C1496" s="20" t="s">
        <v>2376</v>
      </c>
      <c r="D1496" s="20" t="s">
        <v>2377</v>
      </c>
      <c r="E1496" s="58" t="s">
        <v>2376</v>
      </c>
      <c r="F1496" s="20" t="s">
        <v>2377</v>
      </c>
    </row>
    <row r="1497" spans="1:6" x14ac:dyDescent="0.15">
      <c r="A1497" s="45" t="s">
        <v>2516</v>
      </c>
      <c r="B1497" s="20" t="s">
        <v>2375</v>
      </c>
      <c r="C1497" s="20" t="s">
        <v>2376</v>
      </c>
      <c r="D1497" s="20" t="s">
        <v>2377</v>
      </c>
      <c r="E1497" s="58" t="s">
        <v>2376</v>
      </c>
      <c r="F1497" s="20" t="s">
        <v>2377</v>
      </c>
    </row>
    <row r="1498" spans="1:6" x14ac:dyDescent="0.15">
      <c r="A1498" s="45" t="s">
        <v>2517</v>
      </c>
      <c r="B1498" s="20" t="s">
        <v>2375</v>
      </c>
      <c r="C1498" s="20" t="s">
        <v>2376</v>
      </c>
      <c r="D1498" s="20" t="s">
        <v>2377</v>
      </c>
      <c r="E1498" s="58" t="s">
        <v>2376</v>
      </c>
      <c r="F1498" s="20" t="s">
        <v>2377</v>
      </c>
    </row>
    <row r="1499" spans="1:6" x14ac:dyDescent="0.15">
      <c r="A1499" s="45" t="s">
        <v>2518</v>
      </c>
      <c r="B1499" s="20" t="s">
        <v>2375</v>
      </c>
      <c r="C1499" s="20" t="s">
        <v>2376</v>
      </c>
      <c r="D1499" s="20" t="s">
        <v>2377</v>
      </c>
      <c r="E1499" s="58" t="s">
        <v>2376</v>
      </c>
      <c r="F1499" s="20" t="s">
        <v>2377</v>
      </c>
    </row>
    <row r="1500" spans="1:6" x14ac:dyDescent="0.15">
      <c r="A1500" s="45" t="s">
        <v>2519</v>
      </c>
      <c r="B1500" s="20" t="s">
        <v>2375</v>
      </c>
      <c r="C1500" s="20" t="s">
        <v>2376</v>
      </c>
      <c r="D1500" s="20" t="s">
        <v>2377</v>
      </c>
      <c r="E1500" s="58" t="s">
        <v>2376</v>
      </c>
      <c r="F1500" s="20" t="s">
        <v>2377</v>
      </c>
    </row>
    <row r="1501" spans="1:6" x14ac:dyDescent="0.15">
      <c r="A1501" s="45" t="s">
        <v>2520</v>
      </c>
      <c r="B1501" s="20" t="s">
        <v>2375</v>
      </c>
      <c r="C1501" s="20" t="s">
        <v>2376</v>
      </c>
      <c r="D1501" s="20" t="s">
        <v>2377</v>
      </c>
      <c r="E1501" s="58" t="s">
        <v>2376</v>
      </c>
      <c r="F1501" s="20" t="s">
        <v>2377</v>
      </c>
    </row>
    <row r="1502" spans="1:6" ht="30" x14ac:dyDescent="0.15">
      <c r="A1502" s="15" t="s">
        <v>2521</v>
      </c>
      <c r="B1502" s="20" t="s">
        <v>2375</v>
      </c>
      <c r="C1502" s="20" t="s">
        <v>2376</v>
      </c>
      <c r="D1502" s="20" t="s">
        <v>2377</v>
      </c>
      <c r="E1502" s="58" t="s">
        <v>2376</v>
      </c>
      <c r="F1502" s="20" t="s">
        <v>2377</v>
      </c>
    </row>
    <row r="1503" spans="1:6" x14ac:dyDescent="0.15">
      <c r="A1503" s="45" t="s">
        <v>2522</v>
      </c>
      <c r="B1503" s="20" t="s">
        <v>2375</v>
      </c>
      <c r="C1503" s="20" t="s">
        <v>2376</v>
      </c>
      <c r="D1503" s="20" t="s">
        <v>2377</v>
      </c>
      <c r="E1503" s="45" t="s">
        <v>2376</v>
      </c>
      <c r="F1503" s="20" t="s">
        <v>2377</v>
      </c>
    </row>
    <row r="1504" spans="1:6" x14ac:dyDescent="0.15">
      <c r="A1504" s="45" t="s">
        <v>2523</v>
      </c>
      <c r="B1504" s="20" t="s">
        <v>2375</v>
      </c>
      <c r="C1504" s="20" t="s">
        <v>2376</v>
      </c>
      <c r="D1504" s="20" t="s">
        <v>2377</v>
      </c>
      <c r="E1504" s="58" t="s">
        <v>2376</v>
      </c>
      <c r="F1504" s="20" t="s">
        <v>2377</v>
      </c>
    </row>
    <row r="1505" spans="1:6" x14ac:dyDescent="0.15">
      <c r="A1505" s="45" t="s">
        <v>2524</v>
      </c>
      <c r="B1505" s="20" t="s">
        <v>2375</v>
      </c>
      <c r="C1505" s="20" t="s">
        <v>2376</v>
      </c>
      <c r="D1505" s="20" t="s">
        <v>2377</v>
      </c>
      <c r="E1505" s="58" t="s">
        <v>2376</v>
      </c>
      <c r="F1505" s="20" t="s">
        <v>2377</v>
      </c>
    </row>
    <row r="1506" spans="1:6" x14ac:dyDescent="0.15">
      <c r="A1506" s="45" t="s">
        <v>2525</v>
      </c>
      <c r="B1506" s="20" t="s">
        <v>2375</v>
      </c>
      <c r="C1506" s="20" t="s">
        <v>2376</v>
      </c>
      <c r="D1506" s="20" t="s">
        <v>2377</v>
      </c>
      <c r="E1506" s="58" t="s">
        <v>2376</v>
      </c>
      <c r="F1506" s="20" t="s">
        <v>2377</v>
      </c>
    </row>
    <row r="1507" spans="1:6" x14ac:dyDescent="0.15">
      <c r="A1507" s="45" t="s">
        <v>2526</v>
      </c>
      <c r="B1507" s="20" t="s">
        <v>2375</v>
      </c>
      <c r="C1507" s="20" t="s">
        <v>2376</v>
      </c>
      <c r="D1507" s="20" t="s">
        <v>2377</v>
      </c>
      <c r="E1507" s="58" t="s">
        <v>2376</v>
      </c>
      <c r="F1507" s="20" t="s">
        <v>2377</v>
      </c>
    </row>
    <row r="1508" spans="1:6" ht="30" x14ac:dyDescent="0.15">
      <c r="A1508" s="45" t="s">
        <v>2527</v>
      </c>
      <c r="B1508" s="20" t="s">
        <v>1017</v>
      </c>
      <c r="E1508" s="58" t="s">
        <v>528</v>
      </c>
      <c r="F1508" s="20" t="s">
        <v>512</v>
      </c>
    </row>
    <row r="1509" spans="1:6" x14ac:dyDescent="0.15">
      <c r="A1509" s="45" t="s">
        <v>2528</v>
      </c>
      <c r="B1509" s="20" t="s">
        <v>2375</v>
      </c>
      <c r="C1509" s="20" t="s">
        <v>2376</v>
      </c>
      <c r="D1509" s="20" t="s">
        <v>2377</v>
      </c>
      <c r="E1509" s="58" t="s">
        <v>2376</v>
      </c>
      <c r="F1509" s="20" t="s">
        <v>2377</v>
      </c>
    </row>
    <row r="1510" spans="1:6" x14ac:dyDescent="0.15">
      <c r="A1510" s="45" t="s">
        <v>2529</v>
      </c>
      <c r="B1510" s="20" t="s">
        <v>2375</v>
      </c>
      <c r="C1510" s="20" t="s">
        <v>2376</v>
      </c>
      <c r="D1510" s="20" t="s">
        <v>2377</v>
      </c>
      <c r="E1510" s="58" t="s">
        <v>2376</v>
      </c>
      <c r="F1510" s="20" t="s">
        <v>2377</v>
      </c>
    </row>
    <row r="1511" spans="1:6" ht="30" x14ac:dyDescent="0.15">
      <c r="A1511" s="45" t="s">
        <v>2530</v>
      </c>
      <c r="B1511" s="20" t="s">
        <v>2375</v>
      </c>
      <c r="C1511" s="20" t="s">
        <v>2376</v>
      </c>
      <c r="D1511" s="20" t="s">
        <v>2377</v>
      </c>
      <c r="E1511" s="58" t="s">
        <v>2376</v>
      </c>
      <c r="F1511" s="20" t="s">
        <v>2377</v>
      </c>
    </row>
    <row r="1512" spans="1:6" x14ac:dyDescent="0.15">
      <c r="A1512" s="15" t="s">
        <v>2531</v>
      </c>
      <c r="B1512" s="45" t="s">
        <v>2375</v>
      </c>
      <c r="C1512" s="20" t="s">
        <v>2376</v>
      </c>
      <c r="D1512" s="20" t="s">
        <v>2377</v>
      </c>
      <c r="E1512" s="58" t="s">
        <v>2376</v>
      </c>
      <c r="F1512" s="20" t="s">
        <v>2377</v>
      </c>
    </row>
    <row r="1513" spans="1:6" x14ac:dyDescent="0.15">
      <c r="A1513" s="45" t="s">
        <v>2532</v>
      </c>
      <c r="B1513" s="20" t="s">
        <v>2375</v>
      </c>
      <c r="C1513" s="20" t="s">
        <v>2376</v>
      </c>
      <c r="D1513" s="20" t="s">
        <v>2377</v>
      </c>
      <c r="E1513" s="58" t="s">
        <v>2376</v>
      </c>
      <c r="F1513" s="20" t="s">
        <v>2377</v>
      </c>
    </row>
    <row r="1514" spans="1:6" x14ac:dyDescent="0.15">
      <c r="A1514" s="45" t="s">
        <v>2533</v>
      </c>
      <c r="B1514" s="20" t="s">
        <v>2375</v>
      </c>
      <c r="C1514" s="20" t="s">
        <v>2376</v>
      </c>
      <c r="D1514" s="20" t="s">
        <v>2377</v>
      </c>
      <c r="E1514" s="58" t="s">
        <v>2376</v>
      </c>
      <c r="F1514" s="20" t="s">
        <v>2377</v>
      </c>
    </row>
    <row r="1515" spans="1:6" x14ac:dyDescent="0.15">
      <c r="A1515" s="45" t="s">
        <v>2534</v>
      </c>
      <c r="B1515" s="20" t="s">
        <v>2375</v>
      </c>
      <c r="C1515" s="20" t="s">
        <v>2376</v>
      </c>
      <c r="D1515" s="20" t="s">
        <v>2377</v>
      </c>
      <c r="E1515" s="58" t="s">
        <v>2376</v>
      </c>
      <c r="F1515" s="20" t="s">
        <v>2377</v>
      </c>
    </row>
    <row r="1516" spans="1:6" x14ac:dyDescent="0.15">
      <c r="A1516" s="45" t="s">
        <v>2535</v>
      </c>
      <c r="B1516" s="20" t="s">
        <v>2375</v>
      </c>
      <c r="C1516" s="20" t="s">
        <v>2376</v>
      </c>
      <c r="D1516" s="20" t="s">
        <v>2377</v>
      </c>
      <c r="E1516" s="58" t="s">
        <v>2376</v>
      </c>
      <c r="F1516" s="20" t="s">
        <v>2377</v>
      </c>
    </row>
    <row r="1517" spans="1:6" x14ac:dyDescent="0.15">
      <c r="A1517" s="45" t="s">
        <v>2536</v>
      </c>
      <c r="B1517" s="20" t="s">
        <v>1157</v>
      </c>
      <c r="C1517" s="20" t="s">
        <v>2376</v>
      </c>
      <c r="D1517" s="20" t="s">
        <v>2377</v>
      </c>
      <c r="E1517" s="58" t="s">
        <v>1158</v>
      </c>
      <c r="F1517" s="20" t="s">
        <v>1159</v>
      </c>
    </row>
    <row r="1518" spans="1:6" ht="30" x14ac:dyDescent="0.15">
      <c r="A1518" s="45" t="s">
        <v>2537</v>
      </c>
      <c r="B1518" s="20" t="s">
        <v>1157</v>
      </c>
      <c r="C1518" s="20" t="s">
        <v>2376</v>
      </c>
      <c r="D1518" s="20" t="s">
        <v>2377</v>
      </c>
      <c r="E1518" s="58" t="s">
        <v>1158</v>
      </c>
      <c r="F1518" s="20" t="s">
        <v>1159</v>
      </c>
    </row>
    <row r="1519" spans="1:6" x14ac:dyDescent="0.15">
      <c r="A1519" s="45" t="s">
        <v>2538</v>
      </c>
      <c r="B1519" s="20" t="s">
        <v>1157</v>
      </c>
      <c r="C1519" s="20" t="s">
        <v>1158</v>
      </c>
      <c r="D1519" s="20" t="s">
        <v>1159</v>
      </c>
      <c r="E1519" s="58" t="s">
        <v>1158</v>
      </c>
      <c r="F1519" s="20" t="s">
        <v>1159</v>
      </c>
    </row>
    <row r="1520" spans="1:6" x14ac:dyDescent="0.15">
      <c r="A1520" s="15" t="s">
        <v>2539</v>
      </c>
      <c r="B1520" s="20" t="s">
        <v>1157</v>
      </c>
      <c r="C1520" s="20" t="s">
        <v>1158</v>
      </c>
      <c r="D1520" s="20" t="s">
        <v>1159</v>
      </c>
      <c r="E1520" s="58" t="s">
        <v>1158</v>
      </c>
      <c r="F1520" s="20" t="s">
        <v>1159</v>
      </c>
    </row>
    <row r="1521" spans="1:6" x14ac:dyDescent="0.15">
      <c r="A1521" s="45" t="s">
        <v>2540</v>
      </c>
      <c r="B1521" s="20" t="s">
        <v>1157</v>
      </c>
      <c r="C1521" s="20" t="s">
        <v>1158</v>
      </c>
      <c r="D1521" s="20" t="s">
        <v>1159</v>
      </c>
      <c r="E1521" s="58" t="s">
        <v>1158</v>
      </c>
      <c r="F1521" s="20" t="s">
        <v>1159</v>
      </c>
    </row>
    <row r="1522" spans="1:6" x14ac:dyDescent="0.15">
      <c r="A1522" s="15" t="s">
        <v>2541</v>
      </c>
      <c r="B1522" s="20" t="s">
        <v>1157</v>
      </c>
      <c r="C1522" s="20" t="s">
        <v>1158</v>
      </c>
      <c r="D1522" s="20" t="s">
        <v>1159</v>
      </c>
      <c r="E1522" s="58" t="s">
        <v>1158</v>
      </c>
      <c r="F1522" s="20" t="s">
        <v>1159</v>
      </c>
    </row>
    <row r="1523" spans="1:6" x14ac:dyDescent="0.15">
      <c r="A1523" s="45" t="s">
        <v>2542</v>
      </c>
      <c r="B1523" s="20" t="s">
        <v>1157</v>
      </c>
      <c r="C1523" s="20" t="s">
        <v>1158</v>
      </c>
      <c r="D1523" s="20" t="s">
        <v>1159</v>
      </c>
      <c r="E1523" s="58" t="s">
        <v>1158</v>
      </c>
      <c r="F1523" s="20" t="s">
        <v>1159</v>
      </c>
    </row>
    <row r="1524" spans="1:6" x14ac:dyDescent="0.15">
      <c r="A1524" s="45" t="s">
        <v>2543</v>
      </c>
      <c r="B1524" s="20" t="s">
        <v>1157</v>
      </c>
      <c r="C1524" s="20" t="s">
        <v>1158</v>
      </c>
      <c r="D1524" s="20" t="s">
        <v>1159</v>
      </c>
      <c r="E1524" s="58" t="s">
        <v>1158</v>
      </c>
      <c r="F1524" s="20" t="s">
        <v>1159</v>
      </c>
    </row>
    <row r="1525" spans="1:6" x14ac:dyDescent="0.15">
      <c r="A1525" s="45" t="s">
        <v>2544</v>
      </c>
      <c r="B1525" s="20" t="s">
        <v>1157</v>
      </c>
      <c r="C1525" s="20" t="s">
        <v>1158</v>
      </c>
      <c r="D1525" s="20" t="s">
        <v>1159</v>
      </c>
      <c r="E1525" s="58" t="s">
        <v>1158</v>
      </c>
      <c r="F1525" s="20" t="s">
        <v>1159</v>
      </c>
    </row>
    <row r="1526" spans="1:6" x14ac:dyDescent="0.15">
      <c r="A1526" s="45" t="s">
        <v>2545</v>
      </c>
      <c r="B1526" s="20" t="s">
        <v>1157</v>
      </c>
      <c r="C1526" s="20" t="s">
        <v>1158</v>
      </c>
      <c r="D1526" s="20" t="s">
        <v>1159</v>
      </c>
      <c r="E1526" s="58" t="s">
        <v>1158</v>
      </c>
      <c r="F1526" s="20" t="s">
        <v>1159</v>
      </c>
    </row>
    <row r="1527" spans="1:6" x14ac:dyDescent="0.15">
      <c r="A1527" s="15" t="s">
        <v>2546</v>
      </c>
      <c r="B1527" s="20" t="s">
        <v>1157</v>
      </c>
      <c r="C1527" s="20" t="s">
        <v>1158</v>
      </c>
      <c r="D1527" s="20" t="s">
        <v>1159</v>
      </c>
      <c r="E1527" s="58" t="s">
        <v>1158</v>
      </c>
      <c r="F1527" s="20" t="s">
        <v>1159</v>
      </c>
    </row>
    <row r="1528" spans="1:6" x14ac:dyDescent="0.15">
      <c r="A1528" s="45" t="s">
        <v>2547</v>
      </c>
      <c r="B1528" s="20" t="s">
        <v>1157</v>
      </c>
      <c r="C1528" s="20" t="s">
        <v>1158</v>
      </c>
      <c r="D1528" s="20" t="s">
        <v>1159</v>
      </c>
      <c r="E1528" s="58" t="s">
        <v>1158</v>
      </c>
      <c r="F1528" s="20" t="s">
        <v>1159</v>
      </c>
    </row>
    <row r="1529" spans="1:6" x14ac:dyDescent="0.15">
      <c r="A1529" s="45" t="s">
        <v>2548</v>
      </c>
      <c r="B1529" s="20" t="s">
        <v>1157</v>
      </c>
      <c r="C1529" s="20" t="s">
        <v>1158</v>
      </c>
      <c r="D1529" s="20" t="s">
        <v>1159</v>
      </c>
      <c r="E1529" s="58" t="s">
        <v>1158</v>
      </c>
      <c r="F1529" s="20" t="s">
        <v>1159</v>
      </c>
    </row>
    <row r="1530" spans="1:6" x14ac:dyDescent="0.15">
      <c r="A1530" s="45" t="s">
        <v>2549</v>
      </c>
      <c r="B1530" s="20" t="s">
        <v>1157</v>
      </c>
      <c r="C1530" s="20" t="s">
        <v>1158</v>
      </c>
      <c r="D1530" s="20" t="s">
        <v>1159</v>
      </c>
      <c r="E1530" s="58" t="s">
        <v>1158</v>
      </c>
      <c r="F1530" s="20" t="s">
        <v>1159</v>
      </c>
    </row>
    <row r="1531" spans="1:6" x14ac:dyDescent="0.15">
      <c r="A1531" s="45" t="s">
        <v>2550</v>
      </c>
      <c r="B1531" s="20" t="s">
        <v>1157</v>
      </c>
      <c r="C1531" s="20" t="s">
        <v>1158</v>
      </c>
      <c r="D1531" s="20" t="s">
        <v>1159</v>
      </c>
      <c r="E1531" s="45" t="s">
        <v>1158</v>
      </c>
      <c r="F1531" s="20" t="s">
        <v>1159</v>
      </c>
    </row>
    <row r="1532" spans="1:6" x14ac:dyDescent="0.15">
      <c r="A1532" s="45" t="s">
        <v>2551</v>
      </c>
      <c r="B1532" s="20" t="s">
        <v>1157</v>
      </c>
      <c r="C1532" s="20" t="s">
        <v>1158</v>
      </c>
      <c r="D1532" s="20" t="s">
        <v>1159</v>
      </c>
      <c r="E1532" s="58" t="s">
        <v>1158</v>
      </c>
      <c r="F1532" s="20" t="s">
        <v>1159</v>
      </c>
    </row>
    <row r="1533" spans="1:6" x14ac:dyDescent="0.15">
      <c r="A1533" s="45" t="s">
        <v>2552</v>
      </c>
      <c r="B1533" s="45" t="s">
        <v>1157</v>
      </c>
      <c r="C1533" s="20" t="s">
        <v>1158</v>
      </c>
      <c r="D1533" s="20" t="s">
        <v>1159</v>
      </c>
      <c r="E1533" s="58" t="s">
        <v>1158</v>
      </c>
      <c r="F1533" s="20" t="s">
        <v>1159</v>
      </c>
    </row>
    <row r="1534" spans="1:6" x14ac:dyDescent="0.15">
      <c r="A1534" s="45" t="s">
        <v>2553</v>
      </c>
      <c r="B1534" s="20" t="s">
        <v>1157</v>
      </c>
      <c r="C1534" s="20" t="s">
        <v>1158</v>
      </c>
      <c r="D1534" s="20" t="s">
        <v>1159</v>
      </c>
      <c r="E1534" s="58" t="s">
        <v>1158</v>
      </c>
      <c r="F1534" s="20" t="s">
        <v>1159</v>
      </c>
    </row>
    <row r="1535" spans="1:6" x14ac:dyDescent="0.15">
      <c r="A1535" s="45" t="s">
        <v>2554</v>
      </c>
      <c r="B1535" s="20" t="s">
        <v>1157</v>
      </c>
      <c r="C1535" s="20" t="s">
        <v>1158</v>
      </c>
      <c r="D1535" s="20" t="s">
        <v>1159</v>
      </c>
      <c r="E1535" s="58" t="s">
        <v>1158</v>
      </c>
      <c r="F1535" s="20" t="s">
        <v>1159</v>
      </c>
    </row>
    <row r="1536" spans="1:6" x14ac:dyDescent="0.15">
      <c r="A1536" s="45" t="s">
        <v>2555</v>
      </c>
      <c r="B1536" s="20" t="s">
        <v>1157</v>
      </c>
      <c r="C1536" s="20" t="s">
        <v>1158</v>
      </c>
      <c r="D1536" s="20" t="s">
        <v>1159</v>
      </c>
      <c r="E1536" s="45" t="s">
        <v>1158</v>
      </c>
      <c r="F1536" s="20" t="s">
        <v>1159</v>
      </c>
    </row>
    <row r="1537" spans="1:6" x14ac:dyDescent="0.15">
      <c r="A1537" s="45" t="s">
        <v>2556</v>
      </c>
      <c r="B1537" s="20" t="s">
        <v>1157</v>
      </c>
      <c r="C1537" s="20" t="s">
        <v>1158</v>
      </c>
      <c r="D1537" s="20" t="s">
        <v>1159</v>
      </c>
      <c r="E1537" s="45" t="s">
        <v>1158</v>
      </c>
      <c r="F1537" s="20" t="s">
        <v>1159</v>
      </c>
    </row>
    <row r="1538" spans="1:6" x14ac:dyDescent="0.15">
      <c r="A1538" s="45" t="s">
        <v>2557</v>
      </c>
      <c r="B1538" s="20" t="s">
        <v>1157</v>
      </c>
      <c r="C1538" s="20" t="s">
        <v>1158</v>
      </c>
      <c r="D1538" s="20" t="s">
        <v>1159</v>
      </c>
      <c r="E1538" s="58" t="s">
        <v>1158</v>
      </c>
      <c r="F1538" s="20" t="s">
        <v>1159</v>
      </c>
    </row>
    <row r="1539" spans="1:6" ht="30" x14ac:dyDescent="0.15">
      <c r="A1539" s="15" t="s">
        <v>2558</v>
      </c>
      <c r="B1539" s="20" t="s">
        <v>1157</v>
      </c>
      <c r="C1539" s="20" t="s">
        <v>1158</v>
      </c>
      <c r="D1539" s="20" t="s">
        <v>1159</v>
      </c>
      <c r="E1539" s="58" t="s">
        <v>1158</v>
      </c>
      <c r="F1539" s="20" t="s">
        <v>1159</v>
      </c>
    </row>
    <row r="1540" spans="1:6" ht="30" x14ac:dyDescent="0.15">
      <c r="A1540" s="45" t="s">
        <v>2559</v>
      </c>
      <c r="B1540" s="20" t="s">
        <v>1157</v>
      </c>
      <c r="C1540" s="20" t="s">
        <v>1158</v>
      </c>
      <c r="D1540" s="20" t="s">
        <v>1159</v>
      </c>
      <c r="E1540" s="58" t="s">
        <v>1158</v>
      </c>
      <c r="F1540" s="20" t="s">
        <v>1159</v>
      </c>
    </row>
    <row r="1541" spans="1:6" x14ac:dyDescent="0.15">
      <c r="A1541" s="45" t="s">
        <v>2560</v>
      </c>
      <c r="B1541" s="20" t="s">
        <v>1157</v>
      </c>
      <c r="C1541" s="20" t="s">
        <v>1158</v>
      </c>
      <c r="D1541" s="20" t="s">
        <v>1159</v>
      </c>
      <c r="E1541" s="58" t="s">
        <v>1158</v>
      </c>
      <c r="F1541" s="20" t="s">
        <v>1159</v>
      </c>
    </row>
    <row r="1542" spans="1:6" x14ac:dyDescent="0.15">
      <c r="A1542" s="45" t="s">
        <v>2561</v>
      </c>
      <c r="B1542" s="20" t="s">
        <v>1157</v>
      </c>
      <c r="C1542" s="20" t="s">
        <v>1158</v>
      </c>
      <c r="D1542" s="20" t="s">
        <v>1159</v>
      </c>
      <c r="E1542" s="58" t="s">
        <v>1158</v>
      </c>
      <c r="F1542" s="20" t="s">
        <v>1159</v>
      </c>
    </row>
    <row r="1543" spans="1:6" x14ac:dyDescent="0.15">
      <c r="A1543" s="45" t="s">
        <v>2562</v>
      </c>
      <c r="B1543" s="20" t="s">
        <v>1157</v>
      </c>
      <c r="C1543" s="20" t="s">
        <v>1158</v>
      </c>
      <c r="D1543" s="20" t="s">
        <v>1159</v>
      </c>
      <c r="E1543" s="58" t="s">
        <v>1158</v>
      </c>
      <c r="F1543" s="20" t="s">
        <v>1159</v>
      </c>
    </row>
    <row r="1544" spans="1:6" x14ac:dyDescent="0.15">
      <c r="A1544" s="45" t="s">
        <v>2563</v>
      </c>
      <c r="B1544" s="20" t="s">
        <v>1157</v>
      </c>
      <c r="C1544" s="20" t="s">
        <v>1158</v>
      </c>
      <c r="D1544" s="20" t="s">
        <v>1159</v>
      </c>
      <c r="E1544" s="58" t="s">
        <v>1158</v>
      </c>
      <c r="F1544" s="20" t="s">
        <v>1159</v>
      </c>
    </row>
    <row r="1545" spans="1:6" x14ac:dyDescent="0.15">
      <c r="A1545" s="45" t="s">
        <v>2564</v>
      </c>
      <c r="B1545" s="20" t="s">
        <v>1017</v>
      </c>
      <c r="C1545" s="20" t="s">
        <v>1158</v>
      </c>
      <c r="D1545" s="20" t="s">
        <v>1159</v>
      </c>
      <c r="E1545" s="58" t="s">
        <v>2565</v>
      </c>
      <c r="F1545" s="20" t="s">
        <v>2566</v>
      </c>
    </row>
    <row r="1546" spans="1:6" x14ac:dyDescent="0.15">
      <c r="A1546" s="45" t="s">
        <v>2567</v>
      </c>
      <c r="B1546" s="20" t="s">
        <v>1157</v>
      </c>
      <c r="C1546" s="20" t="s">
        <v>1158</v>
      </c>
      <c r="D1546" s="20" t="s">
        <v>1159</v>
      </c>
      <c r="E1546" s="45" t="s">
        <v>1158</v>
      </c>
      <c r="F1546" s="20" t="s">
        <v>1159</v>
      </c>
    </row>
    <row r="1547" spans="1:6" x14ac:dyDescent="0.15">
      <c r="A1547" s="15" t="s">
        <v>2568</v>
      </c>
      <c r="B1547" s="20" t="s">
        <v>1157</v>
      </c>
      <c r="C1547" s="20" t="s">
        <v>1158</v>
      </c>
      <c r="D1547" s="20" t="s">
        <v>1159</v>
      </c>
      <c r="E1547" s="58" t="s">
        <v>1158</v>
      </c>
      <c r="F1547" s="20" t="s">
        <v>1159</v>
      </c>
    </row>
    <row r="1548" spans="1:6" x14ac:dyDescent="0.15">
      <c r="A1548" s="45" t="s">
        <v>2569</v>
      </c>
      <c r="B1548" s="20" t="s">
        <v>1017</v>
      </c>
      <c r="C1548" s="20" t="s">
        <v>2570</v>
      </c>
      <c r="D1548" s="20" t="s">
        <v>2571</v>
      </c>
      <c r="E1548" s="58" t="s">
        <v>2570</v>
      </c>
      <c r="F1548" s="20" t="s">
        <v>2571</v>
      </c>
    </row>
    <row r="1549" spans="1:6" x14ac:dyDescent="0.15">
      <c r="A1549" s="15" t="s">
        <v>2572</v>
      </c>
      <c r="B1549" s="20" t="s">
        <v>1157</v>
      </c>
      <c r="C1549" s="20" t="s">
        <v>1158</v>
      </c>
      <c r="D1549" s="20" t="s">
        <v>1159</v>
      </c>
      <c r="E1549" s="58" t="s">
        <v>1158</v>
      </c>
      <c r="F1549" s="20" t="s">
        <v>1159</v>
      </c>
    </row>
    <row r="1550" spans="1:6" x14ac:dyDescent="0.15">
      <c r="A1550" s="45" t="s">
        <v>2573</v>
      </c>
      <c r="B1550" s="20" t="s">
        <v>1157</v>
      </c>
      <c r="C1550" s="20" t="s">
        <v>1158</v>
      </c>
      <c r="D1550" s="20" t="s">
        <v>1159</v>
      </c>
      <c r="E1550" s="58" t="s">
        <v>1158</v>
      </c>
      <c r="F1550" s="20" t="s">
        <v>1159</v>
      </c>
    </row>
    <row r="1551" spans="1:6" x14ac:dyDescent="0.15">
      <c r="A1551" s="45" t="s">
        <v>2574</v>
      </c>
      <c r="B1551" s="20" t="s">
        <v>1157</v>
      </c>
      <c r="C1551" s="20" t="s">
        <v>1158</v>
      </c>
      <c r="D1551" s="20" t="s">
        <v>1159</v>
      </c>
      <c r="E1551" s="58" t="s">
        <v>1158</v>
      </c>
      <c r="F1551" s="20" t="s">
        <v>1159</v>
      </c>
    </row>
    <row r="1552" spans="1:6" x14ac:dyDescent="0.15">
      <c r="A1552" s="45" t="s">
        <v>2575</v>
      </c>
      <c r="B1552" s="20" t="s">
        <v>1157</v>
      </c>
      <c r="C1552" s="20" t="s">
        <v>1158</v>
      </c>
      <c r="D1552" s="20" t="s">
        <v>1159</v>
      </c>
      <c r="E1552" s="45" t="s">
        <v>1158</v>
      </c>
      <c r="F1552" s="20" t="s">
        <v>1159</v>
      </c>
    </row>
    <row r="1553" spans="1:6" x14ac:dyDescent="0.15">
      <c r="A1553" s="45" t="s">
        <v>2576</v>
      </c>
      <c r="B1553" s="20" t="s">
        <v>1157</v>
      </c>
      <c r="C1553" s="20" t="s">
        <v>1158</v>
      </c>
      <c r="D1553" s="20" t="s">
        <v>1159</v>
      </c>
      <c r="E1553" s="58" t="s">
        <v>1158</v>
      </c>
      <c r="F1553" s="20" t="s">
        <v>1159</v>
      </c>
    </row>
    <row r="1554" spans="1:6" x14ac:dyDescent="0.15">
      <c r="A1554" s="45" t="s">
        <v>2577</v>
      </c>
      <c r="B1554" s="20" t="s">
        <v>1157</v>
      </c>
      <c r="C1554" s="20" t="s">
        <v>1158</v>
      </c>
      <c r="D1554" s="20" t="s">
        <v>1159</v>
      </c>
      <c r="E1554" s="58" t="s">
        <v>1158</v>
      </c>
      <c r="F1554" s="20" t="s">
        <v>1159</v>
      </c>
    </row>
    <row r="1555" spans="1:6" x14ac:dyDescent="0.15">
      <c r="A1555" s="15" t="s">
        <v>2578</v>
      </c>
      <c r="B1555" s="20" t="s">
        <v>1157</v>
      </c>
      <c r="C1555" s="20" t="s">
        <v>1158</v>
      </c>
      <c r="D1555" s="20" t="s">
        <v>1159</v>
      </c>
      <c r="E1555" s="58" t="s">
        <v>1158</v>
      </c>
      <c r="F1555" s="20" t="s">
        <v>1159</v>
      </c>
    </row>
    <row r="1556" spans="1:6" x14ac:dyDescent="0.15">
      <c r="A1556" s="45" t="s">
        <v>2579</v>
      </c>
      <c r="B1556" s="20" t="s">
        <v>1157</v>
      </c>
      <c r="C1556" s="20" t="s">
        <v>1158</v>
      </c>
      <c r="D1556" s="20" t="s">
        <v>1159</v>
      </c>
      <c r="E1556" s="58" t="s">
        <v>1158</v>
      </c>
      <c r="F1556" s="20" t="s">
        <v>1159</v>
      </c>
    </row>
    <row r="1557" spans="1:6" x14ac:dyDescent="0.15">
      <c r="A1557" s="45" t="s">
        <v>2580</v>
      </c>
      <c r="B1557" s="20" t="s">
        <v>1157</v>
      </c>
      <c r="C1557" s="20" t="s">
        <v>1158</v>
      </c>
      <c r="D1557" s="20" t="s">
        <v>1159</v>
      </c>
      <c r="E1557" s="58" t="s">
        <v>1158</v>
      </c>
      <c r="F1557" s="20" t="s">
        <v>1159</v>
      </c>
    </row>
    <row r="1558" spans="1:6" x14ac:dyDescent="0.15">
      <c r="A1558" s="45" t="s">
        <v>2581</v>
      </c>
      <c r="B1558" s="20" t="s">
        <v>1157</v>
      </c>
      <c r="C1558" s="20" t="s">
        <v>1158</v>
      </c>
      <c r="D1558" s="20" t="s">
        <v>1159</v>
      </c>
      <c r="E1558" s="58" t="s">
        <v>1158</v>
      </c>
      <c r="F1558" s="20" t="s">
        <v>1159</v>
      </c>
    </row>
    <row r="1559" spans="1:6" x14ac:dyDescent="0.15">
      <c r="A1559" s="15" t="s">
        <v>2582</v>
      </c>
      <c r="B1559" s="20" t="s">
        <v>1157</v>
      </c>
      <c r="C1559" s="20" t="s">
        <v>1158</v>
      </c>
      <c r="D1559" s="20" t="s">
        <v>1159</v>
      </c>
      <c r="E1559" s="58" t="s">
        <v>1158</v>
      </c>
      <c r="F1559" s="20" t="s">
        <v>1159</v>
      </c>
    </row>
    <row r="1560" spans="1:6" x14ac:dyDescent="0.15">
      <c r="A1560" s="45" t="s">
        <v>2583</v>
      </c>
      <c r="B1560" s="20" t="s">
        <v>1157</v>
      </c>
      <c r="C1560" s="20" t="s">
        <v>1158</v>
      </c>
      <c r="D1560" s="20" t="s">
        <v>1159</v>
      </c>
      <c r="E1560" s="58" t="s">
        <v>1158</v>
      </c>
      <c r="F1560" s="20" t="s">
        <v>1159</v>
      </c>
    </row>
    <row r="1561" spans="1:6" x14ac:dyDescent="0.15">
      <c r="A1561" s="45" t="s">
        <v>2584</v>
      </c>
      <c r="B1561" s="20" t="s">
        <v>1157</v>
      </c>
      <c r="C1561" s="20" t="s">
        <v>1158</v>
      </c>
      <c r="D1561" s="20" t="s">
        <v>1159</v>
      </c>
      <c r="E1561" s="58" t="s">
        <v>1158</v>
      </c>
      <c r="F1561" s="20" t="s">
        <v>1159</v>
      </c>
    </row>
    <row r="1562" spans="1:6" x14ac:dyDescent="0.15">
      <c r="A1562" s="15" t="s">
        <v>2585</v>
      </c>
      <c r="B1562" s="20" t="s">
        <v>1157</v>
      </c>
      <c r="C1562" s="20" t="s">
        <v>1158</v>
      </c>
      <c r="D1562" s="20" t="s">
        <v>1159</v>
      </c>
      <c r="E1562" s="58" t="s">
        <v>1158</v>
      </c>
      <c r="F1562" s="20" t="s">
        <v>1159</v>
      </c>
    </row>
    <row r="1563" spans="1:6" x14ac:dyDescent="0.15">
      <c r="A1563" s="45" t="s">
        <v>2586</v>
      </c>
      <c r="B1563" s="20" t="s">
        <v>1157</v>
      </c>
      <c r="C1563" s="20" t="s">
        <v>1158</v>
      </c>
      <c r="D1563" s="20" t="s">
        <v>1159</v>
      </c>
      <c r="E1563" s="58" t="s">
        <v>1158</v>
      </c>
      <c r="F1563" s="20" t="s">
        <v>1159</v>
      </c>
    </row>
    <row r="1564" spans="1:6" x14ac:dyDescent="0.15">
      <c r="A1564" s="45" t="s">
        <v>2587</v>
      </c>
      <c r="B1564" s="20" t="s">
        <v>1157</v>
      </c>
      <c r="C1564" s="20" t="s">
        <v>1158</v>
      </c>
      <c r="D1564" s="20" t="s">
        <v>1159</v>
      </c>
      <c r="E1564" s="58" t="s">
        <v>1158</v>
      </c>
      <c r="F1564" s="20" t="s">
        <v>1159</v>
      </c>
    </row>
    <row r="1565" spans="1:6" x14ac:dyDescent="0.15">
      <c r="A1565" s="45" t="s">
        <v>2588</v>
      </c>
      <c r="B1565" s="20" t="s">
        <v>1157</v>
      </c>
      <c r="C1565" s="20" t="s">
        <v>1158</v>
      </c>
      <c r="D1565" s="20" t="s">
        <v>1159</v>
      </c>
      <c r="E1565" s="58" t="s">
        <v>1158</v>
      </c>
      <c r="F1565" s="20" t="s">
        <v>1159</v>
      </c>
    </row>
    <row r="1566" spans="1:6" x14ac:dyDescent="0.15">
      <c r="A1566" s="45" t="s">
        <v>2589</v>
      </c>
      <c r="B1566" s="20" t="s">
        <v>1157</v>
      </c>
      <c r="C1566" s="20" t="s">
        <v>1158</v>
      </c>
      <c r="D1566" s="20" t="s">
        <v>1159</v>
      </c>
      <c r="E1566" s="58" t="s">
        <v>1158</v>
      </c>
      <c r="F1566" s="20" t="s">
        <v>1159</v>
      </c>
    </row>
    <row r="1567" spans="1:6" x14ac:dyDescent="0.15">
      <c r="A1567" s="45" t="s">
        <v>2590</v>
      </c>
      <c r="B1567" s="20" t="s">
        <v>1157</v>
      </c>
      <c r="C1567" s="20" t="s">
        <v>1158</v>
      </c>
      <c r="D1567" s="20" t="s">
        <v>1159</v>
      </c>
      <c r="E1567" s="58" t="s">
        <v>1158</v>
      </c>
      <c r="F1567" s="20" t="s">
        <v>1159</v>
      </c>
    </row>
    <row r="1568" spans="1:6" x14ac:dyDescent="0.15">
      <c r="A1568" s="15" t="s">
        <v>2591</v>
      </c>
      <c r="B1568" s="20" t="s">
        <v>1157</v>
      </c>
      <c r="C1568" s="20" t="s">
        <v>1158</v>
      </c>
      <c r="D1568" s="20" t="s">
        <v>1159</v>
      </c>
      <c r="E1568" s="58" t="s">
        <v>1158</v>
      </c>
      <c r="F1568" s="20" t="s">
        <v>1159</v>
      </c>
    </row>
    <row r="1569" spans="1:6" x14ac:dyDescent="0.15">
      <c r="A1569" s="45" t="s">
        <v>2592</v>
      </c>
      <c r="B1569" s="20" t="s">
        <v>1157</v>
      </c>
      <c r="C1569" s="20" t="s">
        <v>1158</v>
      </c>
      <c r="D1569" s="20" t="s">
        <v>1159</v>
      </c>
      <c r="E1569" s="58" t="s">
        <v>1158</v>
      </c>
      <c r="F1569" s="20" t="s">
        <v>1159</v>
      </c>
    </row>
    <row r="1570" spans="1:6" x14ac:dyDescent="0.15">
      <c r="A1570" s="45" t="s">
        <v>2593</v>
      </c>
      <c r="B1570" s="20" t="s">
        <v>1157</v>
      </c>
      <c r="C1570" s="20" t="s">
        <v>1158</v>
      </c>
      <c r="D1570" s="20" t="s">
        <v>1159</v>
      </c>
      <c r="E1570" s="58" t="s">
        <v>1158</v>
      </c>
      <c r="F1570" s="20" t="s">
        <v>1159</v>
      </c>
    </row>
    <row r="1571" spans="1:6" x14ac:dyDescent="0.15">
      <c r="A1571" s="15" t="s">
        <v>2594</v>
      </c>
      <c r="B1571" s="20" t="s">
        <v>1157</v>
      </c>
      <c r="C1571" s="20" t="s">
        <v>1158</v>
      </c>
      <c r="D1571" s="20" t="s">
        <v>1159</v>
      </c>
      <c r="E1571" s="58" t="s">
        <v>1158</v>
      </c>
      <c r="F1571" s="20" t="s">
        <v>1159</v>
      </c>
    </row>
    <row r="1572" spans="1:6" x14ac:dyDescent="0.15">
      <c r="A1572" s="45" t="s">
        <v>2595</v>
      </c>
      <c r="B1572" s="20" t="s">
        <v>1157</v>
      </c>
      <c r="C1572" s="20" t="s">
        <v>1158</v>
      </c>
      <c r="D1572" s="20" t="s">
        <v>1159</v>
      </c>
      <c r="E1572" s="45" t="s">
        <v>1158</v>
      </c>
      <c r="F1572" s="20" t="s">
        <v>1159</v>
      </c>
    </row>
    <row r="1573" spans="1:6" x14ac:dyDescent="0.15">
      <c r="A1573" s="15" t="s">
        <v>2596</v>
      </c>
      <c r="B1573" s="20" t="s">
        <v>1157</v>
      </c>
      <c r="C1573" s="20" t="s">
        <v>1158</v>
      </c>
      <c r="D1573" s="20" t="s">
        <v>1159</v>
      </c>
      <c r="E1573" s="58" t="s">
        <v>1158</v>
      </c>
      <c r="F1573" s="20" t="s">
        <v>1159</v>
      </c>
    </row>
    <row r="1574" spans="1:6" x14ac:dyDescent="0.15">
      <c r="A1574" s="45" t="s">
        <v>2597</v>
      </c>
      <c r="B1574" s="20" t="s">
        <v>1157</v>
      </c>
      <c r="C1574" s="20" t="s">
        <v>1158</v>
      </c>
      <c r="D1574" s="20" t="s">
        <v>1159</v>
      </c>
      <c r="E1574" s="45" t="s">
        <v>1158</v>
      </c>
      <c r="F1574" s="20" t="s">
        <v>1159</v>
      </c>
    </row>
    <row r="1575" spans="1:6" x14ac:dyDescent="0.15">
      <c r="A1575" s="15" t="s">
        <v>2598</v>
      </c>
      <c r="B1575" s="20" t="s">
        <v>1157</v>
      </c>
      <c r="C1575" s="20" t="s">
        <v>1158</v>
      </c>
      <c r="D1575" s="20" t="s">
        <v>1159</v>
      </c>
      <c r="E1575" s="58" t="s">
        <v>1158</v>
      </c>
      <c r="F1575" s="20" t="s">
        <v>1159</v>
      </c>
    </row>
    <row r="1576" spans="1:6" x14ac:dyDescent="0.15">
      <c r="A1576" s="15" t="s">
        <v>2599</v>
      </c>
      <c r="B1576" s="20" t="s">
        <v>1157</v>
      </c>
      <c r="C1576" s="20" t="s">
        <v>1158</v>
      </c>
      <c r="D1576" s="20" t="s">
        <v>1159</v>
      </c>
      <c r="E1576" s="45" t="s">
        <v>1158</v>
      </c>
      <c r="F1576" s="20" t="s">
        <v>1159</v>
      </c>
    </row>
    <row r="1577" spans="1:6" x14ac:dyDescent="0.15">
      <c r="A1577" s="15" t="s">
        <v>2600</v>
      </c>
      <c r="B1577" s="20" t="s">
        <v>1157</v>
      </c>
      <c r="C1577" s="20" t="s">
        <v>1158</v>
      </c>
      <c r="D1577" s="20" t="s">
        <v>1159</v>
      </c>
      <c r="E1577" s="58" t="s">
        <v>1158</v>
      </c>
      <c r="F1577" s="20" t="s">
        <v>1159</v>
      </c>
    </row>
    <row r="1578" spans="1:6" x14ac:dyDescent="0.15">
      <c r="A1578" s="45" t="s">
        <v>2601</v>
      </c>
      <c r="B1578" s="20" t="s">
        <v>1157</v>
      </c>
      <c r="C1578" s="20" t="s">
        <v>1158</v>
      </c>
      <c r="D1578" s="20" t="s">
        <v>1159</v>
      </c>
      <c r="E1578" s="58" t="s">
        <v>1158</v>
      </c>
      <c r="F1578" s="20" t="s">
        <v>1159</v>
      </c>
    </row>
    <row r="1579" spans="1:6" x14ac:dyDescent="0.15">
      <c r="A1579" s="45" t="s">
        <v>2602</v>
      </c>
      <c r="B1579" s="20" t="s">
        <v>1157</v>
      </c>
      <c r="C1579" s="20" t="s">
        <v>1158</v>
      </c>
      <c r="D1579" s="20" t="s">
        <v>1159</v>
      </c>
      <c r="E1579" s="45" t="s">
        <v>1158</v>
      </c>
      <c r="F1579" s="20" t="s">
        <v>1159</v>
      </c>
    </row>
    <row r="1580" spans="1:6" x14ac:dyDescent="0.15">
      <c r="A1580" s="45" t="s">
        <v>2603</v>
      </c>
      <c r="B1580" s="20" t="s">
        <v>1157</v>
      </c>
      <c r="C1580" s="20" t="s">
        <v>1158</v>
      </c>
      <c r="D1580" s="20" t="s">
        <v>1159</v>
      </c>
      <c r="E1580" s="58" t="s">
        <v>1158</v>
      </c>
      <c r="F1580" s="20" t="s">
        <v>1159</v>
      </c>
    </row>
    <row r="1581" spans="1:6" x14ac:dyDescent="0.15">
      <c r="A1581" s="45" t="s">
        <v>2604</v>
      </c>
      <c r="B1581" s="20" t="s">
        <v>1157</v>
      </c>
      <c r="C1581" s="20" t="s">
        <v>1158</v>
      </c>
      <c r="D1581" s="20" t="s">
        <v>1159</v>
      </c>
      <c r="E1581" s="58" t="s">
        <v>1158</v>
      </c>
      <c r="F1581" s="20" t="s">
        <v>1159</v>
      </c>
    </row>
    <row r="1582" spans="1:6" x14ac:dyDescent="0.15">
      <c r="A1582" s="45" t="s">
        <v>2605</v>
      </c>
      <c r="B1582" s="20" t="s">
        <v>1157</v>
      </c>
      <c r="C1582" s="20" t="s">
        <v>1158</v>
      </c>
      <c r="D1582" s="20" t="s">
        <v>1159</v>
      </c>
      <c r="E1582" s="58" t="s">
        <v>1158</v>
      </c>
      <c r="F1582" s="20" t="s">
        <v>1159</v>
      </c>
    </row>
    <row r="1583" spans="1:6" x14ac:dyDescent="0.15">
      <c r="A1583" s="45" t="s">
        <v>2606</v>
      </c>
      <c r="B1583" s="20" t="s">
        <v>1157</v>
      </c>
      <c r="C1583" s="20" t="s">
        <v>1158</v>
      </c>
      <c r="D1583" s="20" t="s">
        <v>1159</v>
      </c>
      <c r="E1583" s="58" t="s">
        <v>1158</v>
      </c>
      <c r="F1583" s="20" t="s">
        <v>1159</v>
      </c>
    </row>
    <row r="1584" spans="1:6" x14ac:dyDescent="0.15">
      <c r="A1584" s="45" t="s">
        <v>2607</v>
      </c>
      <c r="B1584" s="20" t="s">
        <v>1157</v>
      </c>
      <c r="C1584" s="20" t="s">
        <v>1158</v>
      </c>
      <c r="D1584" s="20" t="s">
        <v>1159</v>
      </c>
      <c r="E1584" s="58" t="s">
        <v>1158</v>
      </c>
      <c r="F1584" s="20" t="s">
        <v>1159</v>
      </c>
    </row>
    <row r="1585" spans="1:6" x14ac:dyDescent="0.15">
      <c r="A1585" s="15" t="s">
        <v>2608</v>
      </c>
      <c r="B1585" s="20" t="s">
        <v>1157</v>
      </c>
      <c r="C1585" s="20" t="s">
        <v>1158</v>
      </c>
      <c r="D1585" s="20" t="s">
        <v>1159</v>
      </c>
      <c r="E1585" s="58" t="s">
        <v>1158</v>
      </c>
      <c r="F1585" s="20" t="s">
        <v>1159</v>
      </c>
    </row>
    <row r="1586" spans="1:6" x14ac:dyDescent="0.15">
      <c r="A1586" s="15" t="s">
        <v>2609</v>
      </c>
      <c r="B1586" s="20" t="s">
        <v>1157</v>
      </c>
      <c r="C1586" s="20" t="s">
        <v>1158</v>
      </c>
      <c r="D1586" s="20" t="s">
        <v>1159</v>
      </c>
      <c r="E1586" s="58" t="s">
        <v>1158</v>
      </c>
      <c r="F1586" s="20" t="s">
        <v>1159</v>
      </c>
    </row>
    <row r="1587" spans="1:6" x14ac:dyDescent="0.15">
      <c r="A1587" s="45" t="s">
        <v>2610</v>
      </c>
      <c r="B1587" s="20" t="s">
        <v>1157</v>
      </c>
      <c r="C1587" s="20" t="s">
        <v>1158</v>
      </c>
      <c r="D1587" s="20" t="s">
        <v>1159</v>
      </c>
      <c r="E1587" s="58" t="s">
        <v>1158</v>
      </c>
      <c r="F1587" s="20" t="s">
        <v>1159</v>
      </c>
    </row>
    <row r="1588" spans="1:6" x14ac:dyDescent="0.15">
      <c r="A1588" s="45" t="s">
        <v>2611</v>
      </c>
      <c r="B1588" s="20" t="s">
        <v>1157</v>
      </c>
      <c r="C1588" s="20" t="s">
        <v>1158</v>
      </c>
      <c r="D1588" s="20" t="s">
        <v>1159</v>
      </c>
      <c r="E1588" s="58" t="s">
        <v>1158</v>
      </c>
      <c r="F1588" s="20" t="s">
        <v>1159</v>
      </c>
    </row>
    <row r="1589" spans="1:6" x14ac:dyDescent="0.15">
      <c r="A1589" s="45" t="s">
        <v>2612</v>
      </c>
      <c r="B1589" s="20" t="s">
        <v>1157</v>
      </c>
      <c r="C1589" s="20" t="s">
        <v>1158</v>
      </c>
      <c r="D1589" s="20" t="s">
        <v>1159</v>
      </c>
      <c r="E1589" s="58" t="s">
        <v>1158</v>
      </c>
      <c r="F1589" s="20" t="s">
        <v>1159</v>
      </c>
    </row>
    <row r="1590" spans="1:6" x14ac:dyDescent="0.15">
      <c r="A1590" s="45" t="s">
        <v>2613</v>
      </c>
      <c r="B1590" s="20" t="s">
        <v>1157</v>
      </c>
      <c r="C1590" s="20" t="s">
        <v>1158</v>
      </c>
      <c r="D1590" s="20" t="s">
        <v>1159</v>
      </c>
      <c r="E1590" s="58" t="s">
        <v>1158</v>
      </c>
      <c r="F1590" s="20" t="s">
        <v>1159</v>
      </c>
    </row>
    <row r="1591" spans="1:6" x14ac:dyDescent="0.15">
      <c r="A1591" s="15" t="s">
        <v>2614</v>
      </c>
      <c r="B1591" s="20" t="s">
        <v>1157</v>
      </c>
      <c r="C1591" s="20" t="s">
        <v>1158</v>
      </c>
      <c r="D1591" s="20" t="s">
        <v>1159</v>
      </c>
      <c r="E1591" s="58" t="s">
        <v>1158</v>
      </c>
      <c r="F1591" s="20" t="s">
        <v>1159</v>
      </c>
    </row>
    <row r="1592" spans="1:6" x14ac:dyDescent="0.15">
      <c r="A1592" s="45" t="s">
        <v>2615</v>
      </c>
      <c r="B1592" s="20" t="s">
        <v>1157</v>
      </c>
      <c r="C1592" s="20" t="s">
        <v>1158</v>
      </c>
      <c r="D1592" s="20" t="s">
        <v>1159</v>
      </c>
      <c r="E1592" s="58" t="s">
        <v>1158</v>
      </c>
      <c r="F1592" s="20" t="s">
        <v>1159</v>
      </c>
    </row>
    <row r="1593" spans="1:6" x14ac:dyDescent="0.15">
      <c r="A1593" s="45" t="s">
        <v>2616</v>
      </c>
      <c r="B1593" s="20" t="s">
        <v>1157</v>
      </c>
      <c r="C1593" s="20" t="s">
        <v>1158</v>
      </c>
      <c r="D1593" s="20" t="s">
        <v>1159</v>
      </c>
      <c r="E1593" s="58" t="s">
        <v>1158</v>
      </c>
      <c r="F1593" s="20" t="s">
        <v>1159</v>
      </c>
    </row>
    <row r="1594" spans="1:6" ht="30" x14ac:dyDescent="0.15">
      <c r="A1594" s="45" t="s">
        <v>2617</v>
      </c>
      <c r="B1594" s="20" t="s">
        <v>1157</v>
      </c>
      <c r="C1594" s="20" t="s">
        <v>1158</v>
      </c>
      <c r="D1594" s="20" t="s">
        <v>1159</v>
      </c>
      <c r="E1594" s="58" t="s">
        <v>1158</v>
      </c>
      <c r="F1594" s="20" t="s">
        <v>1159</v>
      </c>
    </row>
    <row r="1595" spans="1:6" x14ac:dyDescent="0.15">
      <c r="A1595" s="15" t="s">
        <v>2618</v>
      </c>
      <c r="B1595" s="20" t="s">
        <v>1157</v>
      </c>
      <c r="C1595" s="20" t="s">
        <v>1158</v>
      </c>
      <c r="D1595" s="20" t="s">
        <v>1159</v>
      </c>
      <c r="E1595" s="58" t="s">
        <v>1158</v>
      </c>
      <c r="F1595" s="20" t="s">
        <v>1159</v>
      </c>
    </row>
    <row r="1596" spans="1:6" x14ac:dyDescent="0.15">
      <c r="A1596" s="15" t="s">
        <v>2619</v>
      </c>
      <c r="B1596" s="20" t="s">
        <v>1157</v>
      </c>
      <c r="C1596" s="20" t="s">
        <v>1158</v>
      </c>
      <c r="D1596" s="20" t="s">
        <v>1159</v>
      </c>
      <c r="E1596" s="58" t="s">
        <v>1158</v>
      </c>
      <c r="F1596" s="20" t="s">
        <v>1159</v>
      </c>
    </row>
    <row r="1597" spans="1:6" x14ac:dyDescent="0.15">
      <c r="A1597" s="15" t="s">
        <v>2620</v>
      </c>
      <c r="B1597" s="20" t="s">
        <v>1157</v>
      </c>
      <c r="C1597" s="20" t="s">
        <v>1158</v>
      </c>
      <c r="D1597" s="20" t="s">
        <v>1159</v>
      </c>
      <c r="E1597" s="58" t="s">
        <v>1158</v>
      </c>
      <c r="F1597" s="20" t="s">
        <v>1159</v>
      </c>
    </row>
    <row r="1598" spans="1:6" x14ac:dyDescent="0.15">
      <c r="A1598" s="45" t="s">
        <v>2621</v>
      </c>
      <c r="B1598" s="20" t="s">
        <v>1157</v>
      </c>
      <c r="C1598" s="20" t="s">
        <v>1158</v>
      </c>
      <c r="D1598" s="20" t="s">
        <v>1159</v>
      </c>
      <c r="E1598" s="58" t="s">
        <v>1158</v>
      </c>
      <c r="F1598" s="20" t="s">
        <v>1159</v>
      </c>
    </row>
    <row r="1599" spans="1:6" x14ac:dyDescent="0.15">
      <c r="A1599" s="45" t="s">
        <v>2622</v>
      </c>
      <c r="B1599" s="20" t="s">
        <v>1157</v>
      </c>
      <c r="C1599" s="20" t="s">
        <v>1158</v>
      </c>
      <c r="D1599" s="20" t="s">
        <v>1159</v>
      </c>
      <c r="E1599" s="58" t="s">
        <v>1158</v>
      </c>
      <c r="F1599" s="20" t="s">
        <v>1159</v>
      </c>
    </row>
    <row r="1600" spans="1:6" x14ac:dyDescent="0.15">
      <c r="A1600" s="45" t="s">
        <v>2623</v>
      </c>
      <c r="B1600" s="20" t="s">
        <v>1157</v>
      </c>
      <c r="C1600" s="20" t="s">
        <v>1158</v>
      </c>
      <c r="D1600" s="20" t="s">
        <v>1159</v>
      </c>
      <c r="E1600" s="58" t="s">
        <v>1158</v>
      </c>
      <c r="F1600" s="20" t="s">
        <v>1159</v>
      </c>
    </row>
    <row r="1601" spans="1:6" x14ac:dyDescent="0.15">
      <c r="A1601" s="45" t="s">
        <v>2624</v>
      </c>
      <c r="B1601" s="20" t="s">
        <v>1157</v>
      </c>
      <c r="C1601" s="20" t="s">
        <v>1158</v>
      </c>
      <c r="D1601" s="20" t="s">
        <v>1159</v>
      </c>
      <c r="E1601" s="58" t="s">
        <v>1158</v>
      </c>
      <c r="F1601" s="20" t="s">
        <v>1159</v>
      </c>
    </row>
    <row r="1602" spans="1:6" x14ac:dyDescent="0.15">
      <c r="A1602" s="45" t="s">
        <v>2625</v>
      </c>
      <c r="B1602" s="20" t="s">
        <v>1157</v>
      </c>
      <c r="C1602" s="20" t="s">
        <v>1158</v>
      </c>
      <c r="D1602" s="20" t="s">
        <v>1159</v>
      </c>
      <c r="E1602" s="58" t="s">
        <v>1158</v>
      </c>
      <c r="F1602" s="20" t="s">
        <v>1159</v>
      </c>
    </row>
    <row r="1603" spans="1:6" x14ac:dyDescent="0.15">
      <c r="A1603" s="45" t="s">
        <v>2626</v>
      </c>
      <c r="B1603" s="20" t="s">
        <v>1157</v>
      </c>
      <c r="C1603" s="20" t="s">
        <v>1158</v>
      </c>
      <c r="D1603" s="20" t="s">
        <v>1159</v>
      </c>
      <c r="E1603" s="58" t="s">
        <v>1158</v>
      </c>
      <c r="F1603" s="20" t="s">
        <v>1159</v>
      </c>
    </row>
    <row r="1604" spans="1:6" x14ac:dyDescent="0.15">
      <c r="A1604" s="45" t="s">
        <v>2627</v>
      </c>
      <c r="B1604" s="20" t="s">
        <v>1157</v>
      </c>
      <c r="C1604" s="20" t="s">
        <v>1158</v>
      </c>
      <c r="D1604" s="20" t="s">
        <v>1159</v>
      </c>
      <c r="E1604" s="58" t="s">
        <v>1158</v>
      </c>
      <c r="F1604" s="20" t="s">
        <v>1159</v>
      </c>
    </row>
    <row r="1605" spans="1:6" x14ac:dyDescent="0.15">
      <c r="A1605" s="45" t="s">
        <v>2628</v>
      </c>
      <c r="B1605" s="20" t="s">
        <v>1157</v>
      </c>
      <c r="C1605" s="20" t="s">
        <v>1158</v>
      </c>
      <c r="D1605" s="20" t="s">
        <v>1159</v>
      </c>
      <c r="E1605" s="58" t="s">
        <v>1158</v>
      </c>
      <c r="F1605" s="20" t="s">
        <v>1159</v>
      </c>
    </row>
    <row r="1606" spans="1:6" x14ac:dyDescent="0.15">
      <c r="A1606" s="45" t="s">
        <v>2629</v>
      </c>
      <c r="B1606" s="20" t="s">
        <v>1157</v>
      </c>
      <c r="C1606" s="20" t="s">
        <v>1158</v>
      </c>
      <c r="D1606" s="20" t="s">
        <v>1159</v>
      </c>
      <c r="E1606" s="58" t="s">
        <v>1158</v>
      </c>
      <c r="F1606" s="20" t="s">
        <v>1159</v>
      </c>
    </row>
    <row r="1607" spans="1:6" x14ac:dyDescent="0.15">
      <c r="A1607" s="45" t="s">
        <v>2630</v>
      </c>
      <c r="B1607" s="20" t="s">
        <v>1157</v>
      </c>
      <c r="C1607" s="20" t="s">
        <v>1158</v>
      </c>
      <c r="D1607" s="20" t="s">
        <v>1159</v>
      </c>
      <c r="E1607" s="58" t="s">
        <v>1158</v>
      </c>
      <c r="F1607" s="20" t="s">
        <v>1159</v>
      </c>
    </row>
    <row r="1608" spans="1:6" x14ac:dyDescent="0.15">
      <c r="A1608" s="45" t="s">
        <v>2631</v>
      </c>
      <c r="B1608" s="20" t="s">
        <v>1157</v>
      </c>
      <c r="C1608" s="20" t="s">
        <v>1158</v>
      </c>
      <c r="D1608" s="20" t="s">
        <v>1159</v>
      </c>
      <c r="E1608" s="58" t="s">
        <v>1158</v>
      </c>
      <c r="F1608" s="20" t="s">
        <v>1159</v>
      </c>
    </row>
    <row r="1609" spans="1:6" x14ac:dyDescent="0.15">
      <c r="A1609" s="45" t="s">
        <v>2632</v>
      </c>
      <c r="B1609" s="20" t="s">
        <v>1157</v>
      </c>
      <c r="C1609" s="20" t="s">
        <v>1158</v>
      </c>
      <c r="D1609" s="20" t="s">
        <v>1159</v>
      </c>
      <c r="E1609" s="58" t="s">
        <v>1158</v>
      </c>
      <c r="F1609" s="20" t="s">
        <v>1159</v>
      </c>
    </row>
    <row r="1610" spans="1:6" x14ac:dyDescent="0.15">
      <c r="A1610" s="45" t="s">
        <v>2633</v>
      </c>
      <c r="B1610" s="20" t="s">
        <v>1157</v>
      </c>
      <c r="C1610" s="20" t="s">
        <v>1158</v>
      </c>
      <c r="D1610" s="20" t="s">
        <v>1159</v>
      </c>
      <c r="E1610" s="45" t="s">
        <v>1158</v>
      </c>
      <c r="F1610" s="20" t="s">
        <v>1159</v>
      </c>
    </row>
    <row r="1611" spans="1:6" x14ac:dyDescent="0.15">
      <c r="A1611" s="45" t="s">
        <v>2634</v>
      </c>
      <c r="B1611" s="20" t="s">
        <v>1157</v>
      </c>
      <c r="C1611" s="20" t="s">
        <v>1158</v>
      </c>
      <c r="D1611" s="20" t="s">
        <v>1159</v>
      </c>
      <c r="E1611" s="58" t="s">
        <v>1158</v>
      </c>
      <c r="F1611" s="20" t="s">
        <v>1159</v>
      </c>
    </row>
    <row r="1612" spans="1:6" ht="30" x14ac:dyDescent="0.15">
      <c r="A1612" s="45" t="s">
        <v>2635</v>
      </c>
      <c r="B1612" s="20" t="s">
        <v>1157</v>
      </c>
      <c r="C1612" s="20" t="s">
        <v>1158</v>
      </c>
      <c r="D1612" s="20" t="s">
        <v>1159</v>
      </c>
      <c r="E1612" s="58" t="s">
        <v>1158</v>
      </c>
      <c r="F1612" s="20" t="s">
        <v>1159</v>
      </c>
    </row>
    <row r="1613" spans="1:6" x14ac:dyDescent="0.15">
      <c r="A1613" s="45" t="s">
        <v>2636</v>
      </c>
      <c r="B1613" s="20" t="s">
        <v>1157</v>
      </c>
      <c r="C1613" s="20" t="s">
        <v>1158</v>
      </c>
      <c r="D1613" s="20" t="s">
        <v>1159</v>
      </c>
      <c r="E1613" s="45" t="s">
        <v>1158</v>
      </c>
      <c r="F1613" s="20" t="s">
        <v>1159</v>
      </c>
    </row>
    <row r="1614" spans="1:6" x14ac:dyDescent="0.15">
      <c r="A1614" s="45" t="s">
        <v>2637</v>
      </c>
      <c r="B1614" s="20" t="s">
        <v>1157</v>
      </c>
      <c r="C1614" s="20" t="s">
        <v>1158</v>
      </c>
      <c r="D1614" s="20" t="s">
        <v>1159</v>
      </c>
      <c r="E1614" s="58" t="s">
        <v>1158</v>
      </c>
      <c r="F1614" s="20" t="s">
        <v>1159</v>
      </c>
    </row>
    <row r="1615" spans="1:6" x14ac:dyDescent="0.15">
      <c r="A1615" s="45" t="s">
        <v>2638</v>
      </c>
      <c r="B1615" s="20" t="s">
        <v>1157</v>
      </c>
      <c r="C1615" s="20" t="s">
        <v>1158</v>
      </c>
      <c r="D1615" s="20" t="s">
        <v>1159</v>
      </c>
      <c r="E1615" s="58" t="s">
        <v>1158</v>
      </c>
      <c r="F1615" s="20" t="s">
        <v>1159</v>
      </c>
    </row>
    <row r="1616" spans="1:6" x14ac:dyDescent="0.15">
      <c r="A1616" s="45" t="s">
        <v>2639</v>
      </c>
      <c r="B1616" s="20" t="s">
        <v>1157</v>
      </c>
      <c r="C1616" s="20" t="s">
        <v>1158</v>
      </c>
      <c r="D1616" s="20" t="s">
        <v>1159</v>
      </c>
      <c r="E1616" s="58" t="s">
        <v>1158</v>
      </c>
      <c r="F1616" s="20" t="s">
        <v>1159</v>
      </c>
    </row>
    <row r="1617" spans="1:6" x14ac:dyDescent="0.15">
      <c r="A1617" s="45" t="s">
        <v>2640</v>
      </c>
      <c r="B1617" s="20" t="s">
        <v>1157</v>
      </c>
      <c r="C1617" s="20" t="s">
        <v>1158</v>
      </c>
      <c r="D1617" s="20" t="s">
        <v>1159</v>
      </c>
      <c r="E1617" s="58" t="s">
        <v>1158</v>
      </c>
      <c r="F1617" s="20" t="s">
        <v>1159</v>
      </c>
    </row>
    <row r="1618" spans="1:6" x14ac:dyDescent="0.15">
      <c r="A1618" s="45" t="s">
        <v>2641</v>
      </c>
      <c r="B1618" s="20" t="s">
        <v>1157</v>
      </c>
      <c r="C1618" s="20" t="s">
        <v>1158</v>
      </c>
      <c r="D1618" s="20" t="s">
        <v>1159</v>
      </c>
      <c r="E1618" s="58" t="s">
        <v>1158</v>
      </c>
      <c r="F1618" s="20" t="s">
        <v>1159</v>
      </c>
    </row>
    <row r="1619" spans="1:6" x14ac:dyDescent="0.15">
      <c r="A1619" s="45" t="s">
        <v>2642</v>
      </c>
      <c r="B1619" s="20" t="s">
        <v>1157</v>
      </c>
      <c r="C1619" s="20" t="s">
        <v>1158</v>
      </c>
      <c r="D1619" s="20" t="s">
        <v>1159</v>
      </c>
      <c r="E1619" s="58" t="s">
        <v>1158</v>
      </c>
      <c r="F1619" s="20" t="s">
        <v>1159</v>
      </c>
    </row>
    <row r="1620" spans="1:6" x14ac:dyDescent="0.15">
      <c r="A1620" s="45" t="s">
        <v>2643</v>
      </c>
      <c r="B1620" s="20" t="s">
        <v>1157</v>
      </c>
      <c r="C1620" s="20" t="s">
        <v>1158</v>
      </c>
      <c r="D1620" s="20" t="s">
        <v>1159</v>
      </c>
      <c r="E1620" s="58" t="s">
        <v>1158</v>
      </c>
      <c r="F1620" s="20" t="s">
        <v>1159</v>
      </c>
    </row>
    <row r="1621" spans="1:6" x14ac:dyDescent="0.15">
      <c r="A1621" s="45" t="s">
        <v>2644</v>
      </c>
      <c r="B1621" s="20" t="s">
        <v>1157</v>
      </c>
      <c r="C1621" s="20" t="s">
        <v>1158</v>
      </c>
      <c r="D1621" s="20" t="s">
        <v>1159</v>
      </c>
      <c r="E1621" s="58" t="s">
        <v>1158</v>
      </c>
      <c r="F1621" s="20" t="s">
        <v>1159</v>
      </c>
    </row>
    <row r="1622" spans="1:6" x14ac:dyDescent="0.15">
      <c r="A1622" s="45" t="s">
        <v>2645</v>
      </c>
      <c r="B1622" s="20" t="s">
        <v>1157</v>
      </c>
      <c r="C1622" s="20" t="s">
        <v>1158</v>
      </c>
      <c r="D1622" s="20" t="s">
        <v>1159</v>
      </c>
      <c r="E1622" s="45" t="s">
        <v>1158</v>
      </c>
      <c r="F1622" s="20" t="s">
        <v>1159</v>
      </c>
    </row>
    <row r="1623" spans="1:6" x14ac:dyDescent="0.15">
      <c r="A1623" s="15" t="s">
        <v>2646</v>
      </c>
      <c r="B1623" s="20" t="s">
        <v>1157</v>
      </c>
      <c r="C1623" s="20" t="s">
        <v>1158</v>
      </c>
      <c r="D1623" s="20" t="s">
        <v>1159</v>
      </c>
      <c r="E1623" s="58" t="s">
        <v>1158</v>
      </c>
      <c r="F1623" s="20" t="s">
        <v>1159</v>
      </c>
    </row>
    <row r="1624" spans="1:6" x14ac:dyDescent="0.15">
      <c r="A1624" s="15" t="s">
        <v>2647</v>
      </c>
      <c r="B1624" s="20" t="s">
        <v>1157</v>
      </c>
      <c r="C1624" s="20" t="s">
        <v>1158</v>
      </c>
      <c r="D1624" s="20" t="s">
        <v>1159</v>
      </c>
      <c r="E1624" s="58" t="s">
        <v>1158</v>
      </c>
      <c r="F1624" s="20" t="s">
        <v>1159</v>
      </c>
    </row>
    <row r="1625" spans="1:6" x14ac:dyDescent="0.15">
      <c r="A1625" s="45" t="s">
        <v>2648</v>
      </c>
      <c r="B1625" s="20" t="s">
        <v>1157</v>
      </c>
      <c r="C1625" s="20" t="s">
        <v>1158</v>
      </c>
      <c r="D1625" s="20" t="s">
        <v>1159</v>
      </c>
      <c r="E1625" s="58" t="s">
        <v>1158</v>
      </c>
      <c r="F1625" s="20" t="s">
        <v>1159</v>
      </c>
    </row>
    <row r="1626" spans="1:6" x14ac:dyDescent="0.15">
      <c r="A1626" s="45" t="s">
        <v>2649</v>
      </c>
      <c r="B1626" s="20" t="s">
        <v>1157</v>
      </c>
      <c r="C1626" s="20" t="s">
        <v>1158</v>
      </c>
      <c r="D1626" s="20" t="s">
        <v>1159</v>
      </c>
      <c r="E1626" s="58" t="s">
        <v>1158</v>
      </c>
      <c r="F1626" s="20" t="s">
        <v>1159</v>
      </c>
    </row>
    <row r="1627" spans="1:6" x14ac:dyDescent="0.15">
      <c r="A1627" s="45" t="s">
        <v>2650</v>
      </c>
      <c r="B1627" s="20" t="s">
        <v>1157</v>
      </c>
      <c r="C1627" s="20" t="s">
        <v>1158</v>
      </c>
      <c r="D1627" s="20" t="s">
        <v>1159</v>
      </c>
      <c r="E1627" s="58" t="s">
        <v>1158</v>
      </c>
      <c r="F1627" s="20" t="s">
        <v>1159</v>
      </c>
    </row>
    <row r="1628" spans="1:6" x14ac:dyDescent="0.15">
      <c r="A1628" s="45" t="s">
        <v>2651</v>
      </c>
      <c r="B1628" s="20" t="s">
        <v>1157</v>
      </c>
      <c r="C1628" s="20" t="s">
        <v>1158</v>
      </c>
      <c r="D1628" s="20" t="s">
        <v>1159</v>
      </c>
      <c r="E1628" s="45" t="s">
        <v>1158</v>
      </c>
      <c r="F1628" s="20" t="s">
        <v>1159</v>
      </c>
    </row>
    <row r="1629" spans="1:6" ht="30" x14ac:dyDescent="0.15">
      <c r="A1629" s="45" t="s">
        <v>2652</v>
      </c>
      <c r="B1629" s="20" t="s">
        <v>1157</v>
      </c>
      <c r="C1629" s="20" t="s">
        <v>1158</v>
      </c>
      <c r="D1629" s="20" t="s">
        <v>1159</v>
      </c>
      <c r="E1629" s="58" t="s">
        <v>1158</v>
      </c>
      <c r="F1629" s="20" t="s">
        <v>1159</v>
      </c>
    </row>
    <row r="1630" spans="1:6" x14ac:dyDescent="0.15">
      <c r="A1630" s="45" t="s">
        <v>2653</v>
      </c>
      <c r="B1630" s="20" t="s">
        <v>1157</v>
      </c>
      <c r="C1630" s="20" t="s">
        <v>1158</v>
      </c>
      <c r="D1630" s="20" t="s">
        <v>1159</v>
      </c>
      <c r="E1630" s="45" t="s">
        <v>1158</v>
      </c>
      <c r="F1630" s="20" t="s">
        <v>1159</v>
      </c>
    </row>
    <row r="1631" spans="1:6" x14ac:dyDescent="0.15">
      <c r="A1631" s="45" t="s">
        <v>2654</v>
      </c>
      <c r="B1631" s="20" t="s">
        <v>1157</v>
      </c>
      <c r="C1631" s="20" t="s">
        <v>1158</v>
      </c>
      <c r="D1631" s="20" t="s">
        <v>1159</v>
      </c>
      <c r="E1631" s="58" t="s">
        <v>1158</v>
      </c>
      <c r="F1631" s="20" t="s">
        <v>1159</v>
      </c>
    </row>
    <row r="1632" spans="1:6" x14ac:dyDescent="0.15">
      <c r="A1632" s="45" t="s">
        <v>2655</v>
      </c>
      <c r="B1632" s="20" t="s">
        <v>1157</v>
      </c>
      <c r="C1632" s="20" t="s">
        <v>1158</v>
      </c>
      <c r="D1632" s="20" t="s">
        <v>1159</v>
      </c>
      <c r="E1632" s="58" t="s">
        <v>1158</v>
      </c>
      <c r="F1632" s="20" t="s">
        <v>1159</v>
      </c>
    </row>
    <row r="1633" spans="1:6" x14ac:dyDescent="0.15">
      <c r="A1633" s="45" t="s">
        <v>2656</v>
      </c>
      <c r="B1633" s="20" t="s">
        <v>1157</v>
      </c>
      <c r="C1633" s="20" t="s">
        <v>1158</v>
      </c>
      <c r="D1633" s="20" t="s">
        <v>1159</v>
      </c>
      <c r="E1633" s="58" t="s">
        <v>1158</v>
      </c>
      <c r="F1633" s="20" t="s">
        <v>1159</v>
      </c>
    </row>
    <row r="1634" spans="1:6" x14ac:dyDescent="0.15">
      <c r="A1634" s="45" t="s">
        <v>2657</v>
      </c>
      <c r="B1634" s="20" t="s">
        <v>1157</v>
      </c>
      <c r="C1634" s="20" t="s">
        <v>1158</v>
      </c>
      <c r="D1634" s="20" t="s">
        <v>1159</v>
      </c>
      <c r="E1634" s="58" t="s">
        <v>1158</v>
      </c>
      <c r="F1634" s="20" t="s">
        <v>1159</v>
      </c>
    </row>
    <row r="1635" spans="1:6" x14ac:dyDescent="0.15">
      <c r="A1635" s="45" t="s">
        <v>2658</v>
      </c>
      <c r="B1635" s="20" t="s">
        <v>1157</v>
      </c>
      <c r="C1635" s="20" t="s">
        <v>1158</v>
      </c>
      <c r="D1635" s="20" t="s">
        <v>1159</v>
      </c>
      <c r="E1635" s="45" t="s">
        <v>1158</v>
      </c>
      <c r="F1635" s="20" t="s">
        <v>1159</v>
      </c>
    </row>
    <row r="1636" spans="1:6" x14ac:dyDescent="0.15">
      <c r="A1636" s="45" t="s">
        <v>2659</v>
      </c>
      <c r="B1636" s="20" t="s">
        <v>1157</v>
      </c>
      <c r="C1636" s="20" t="s">
        <v>1158</v>
      </c>
      <c r="D1636" s="20" t="s">
        <v>1159</v>
      </c>
      <c r="E1636" s="58" t="s">
        <v>1158</v>
      </c>
      <c r="F1636" s="20" t="s">
        <v>1159</v>
      </c>
    </row>
    <row r="1637" spans="1:6" x14ac:dyDescent="0.15">
      <c r="A1637" s="15" t="s">
        <v>2660</v>
      </c>
      <c r="B1637" s="20" t="s">
        <v>1157</v>
      </c>
      <c r="C1637" s="20" t="s">
        <v>1158</v>
      </c>
      <c r="D1637" s="20" t="s">
        <v>1159</v>
      </c>
      <c r="E1637" s="58" t="s">
        <v>1158</v>
      </c>
      <c r="F1637" s="20" t="s">
        <v>1159</v>
      </c>
    </row>
    <row r="1638" spans="1:6" x14ac:dyDescent="0.15">
      <c r="A1638" s="45" t="s">
        <v>2661</v>
      </c>
      <c r="B1638" s="20" t="s">
        <v>1157</v>
      </c>
      <c r="C1638" s="20" t="s">
        <v>1158</v>
      </c>
      <c r="D1638" s="20" t="s">
        <v>1159</v>
      </c>
      <c r="E1638" s="58" t="s">
        <v>1158</v>
      </c>
      <c r="F1638" s="20" t="s">
        <v>1159</v>
      </c>
    </row>
    <row r="1639" spans="1:6" x14ac:dyDescent="0.15">
      <c r="A1639" s="45" t="s">
        <v>2662</v>
      </c>
      <c r="B1639" s="20" t="s">
        <v>1157</v>
      </c>
      <c r="C1639" s="20" t="s">
        <v>1158</v>
      </c>
      <c r="D1639" s="20" t="s">
        <v>1159</v>
      </c>
      <c r="E1639" s="58" t="s">
        <v>1158</v>
      </c>
      <c r="F1639" s="20" t="s">
        <v>1159</v>
      </c>
    </row>
    <row r="1640" spans="1:6" x14ac:dyDescent="0.15">
      <c r="A1640" s="45" t="s">
        <v>2663</v>
      </c>
      <c r="B1640" s="20" t="s">
        <v>1157</v>
      </c>
      <c r="C1640" s="20" t="s">
        <v>1158</v>
      </c>
      <c r="D1640" s="20" t="s">
        <v>1159</v>
      </c>
      <c r="E1640" s="58" t="s">
        <v>1158</v>
      </c>
      <c r="F1640" s="20" t="s">
        <v>1159</v>
      </c>
    </row>
    <row r="1641" spans="1:6" x14ac:dyDescent="0.15">
      <c r="A1641" s="45" t="s">
        <v>2664</v>
      </c>
      <c r="B1641" s="20" t="s">
        <v>1157</v>
      </c>
      <c r="C1641" s="20" t="s">
        <v>1158</v>
      </c>
      <c r="D1641" s="20" t="s">
        <v>1159</v>
      </c>
      <c r="E1641" s="45" t="s">
        <v>1158</v>
      </c>
      <c r="F1641" s="20" t="s">
        <v>1159</v>
      </c>
    </row>
    <row r="1642" spans="1:6" x14ac:dyDescent="0.15">
      <c r="A1642" s="45" t="s">
        <v>2665</v>
      </c>
      <c r="B1642" s="20" t="s">
        <v>1157</v>
      </c>
      <c r="C1642" s="20" t="s">
        <v>1158</v>
      </c>
      <c r="D1642" s="20" t="s">
        <v>1159</v>
      </c>
      <c r="E1642" s="45" t="s">
        <v>1158</v>
      </c>
      <c r="F1642" s="20" t="s">
        <v>1159</v>
      </c>
    </row>
    <row r="1643" spans="1:6" x14ac:dyDescent="0.15">
      <c r="A1643" s="45" t="s">
        <v>2666</v>
      </c>
      <c r="B1643" s="20" t="s">
        <v>1157</v>
      </c>
      <c r="C1643" s="20" t="s">
        <v>1158</v>
      </c>
      <c r="D1643" s="20" t="s">
        <v>1159</v>
      </c>
      <c r="E1643" s="45" t="s">
        <v>1158</v>
      </c>
      <c r="F1643" s="20" t="s">
        <v>1159</v>
      </c>
    </row>
    <row r="1644" spans="1:6" x14ac:dyDescent="0.15">
      <c r="A1644" s="45" t="s">
        <v>2667</v>
      </c>
      <c r="B1644" s="20" t="s">
        <v>1157</v>
      </c>
      <c r="C1644" s="20" t="s">
        <v>1158</v>
      </c>
      <c r="D1644" s="20" t="s">
        <v>1159</v>
      </c>
      <c r="E1644" s="58" t="s">
        <v>1158</v>
      </c>
      <c r="F1644" s="20" t="s">
        <v>1159</v>
      </c>
    </row>
    <row r="1645" spans="1:6" x14ac:dyDescent="0.15">
      <c r="A1645" s="45" t="s">
        <v>2668</v>
      </c>
      <c r="B1645" s="20" t="s">
        <v>1157</v>
      </c>
      <c r="C1645" s="20" t="s">
        <v>1158</v>
      </c>
      <c r="D1645" s="20" t="s">
        <v>1159</v>
      </c>
      <c r="E1645" s="58" t="s">
        <v>1158</v>
      </c>
      <c r="F1645" s="20" t="s">
        <v>1159</v>
      </c>
    </row>
    <row r="1646" spans="1:6" x14ac:dyDescent="0.15">
      <c r="A1646" s="45" t="s">
        <v>2669</v>
      </c>
      <c r="B1646" s="20" t="s">
        <v>1157</v>
      </c>
      <c r="C1646" s="20" t="s">
        <v>1158</v>
      </c>
      <c r="D1646" s="20" t="s">
        <v>1159</v>
      </c>
      <c r="E1646" s="58" t="s">
        <v>1158</v>
      </c>
      <c r="F1646" s="20" t="s">
        <v>1159</v>
      </c>
    </row>
    <row r="1647" spans="1:6" x14ac:dyDescent="0.15">
      <c r="A1647" s="45" t="s">
        <v>2670</v>
      </c>
      <c r="B1647" s="20" t="s">
        <v>1157</v>
      </c>
      <c r="C1647" s="20" t="s">
        <v>1158</v>
      </c>
      <c r="D1647" s="20" t="s">
        <v>1159</v>
      </c>
      <c r="E1647" s="58" t="s">
        <v>1158</v>
      </c>
      <c r="F1647" s="20" t="s">
        <v>1159</v>
      </c>
    </row>
    <row r="1648" spans="1:6" x14ac:dyDescent="0.15">
      <c r="A1648" s="45" t="s">
        <v>2671</v>
      </c>
      <c r="B1648" s="20" t="s">
        <v>1157</v>
      </c>
      <c r="C1648" s="20" t="s">
        <v>1158</v>
      </c>
      <c r="D1648" s="20" t="s">
        <v>1159</v>
      </c>
      <c r="E1648" s="58" t="s">
        <v>1158</v>
      </c>
      <c r="F1648" s="20" t="s">
        <v>1159</v>
      </c>
    </row>
    <row r="1649" spans="1:6" x14ac:dyDescent="0.15">
      <c r="A1649" s="45" t="s">
        <v>2672</v>
      </c>
      <c r="B1649" s="20" t="s">
        <v>1157</v>
      </c>
      <c r="C1649" s="20" t="s">
        <v>1158</v>
      </c>
      <c r="D1649" s="20" t="s">
        <v>1159</v>
      </c>
      <c r="E1649" s="58" t="s">
        <v>1158</v>
      </c>
      <c r="F1649" s="20" t="s">
        <v>1159</v>
      </c>
    </row>
    <row r="1650" spans="1:6" x14ac:dyDescent="0.15">
      <c r="A1650" s="45" t="s">
        <v>2673</v>
      </c>
      <c r="B1650" s="20" t="s">
        <v>1157</v>
      </c>
      <c r="C1650" s="20" t="s">
        <v>1158</v>
      </c>
      <c r="D1650" s="20" t="s">
        <v>1159</v>
      </c>
      <c r="E1650" s="58" t="s">
        <v>1158</v>
      </c>
      <c r="F1650" s="20" t="s">
        <v>1159</v>
      </c>
    </row>
    <row r="1651" spans="1:6" x14ac:dyDescent="0.15">
      <c r="A1651" s="45" t="s">
        <v>2674</v>
      </c>
      <c r="B1651" s="20" t="s">
        <v>1157</v>
      </c>
      <c r="C1651" s="20" t="s">
        <v>1158</v>
      </c>
      <c r="D1651" s="20" t="s">
        <v>1159</v>
      </c>
      <c r="E1651" s="58" t="s">
        <v>1158</v>
      </c>
      <c r="F1651" s="20" t="s">
        <v>1159</v>
      </c>
    </row>
    <row r="1652" spans="1:6" x14ac:dyDescent="0.15">
      <c r="A1652" s="45" t="s">
        <v>2675</v>
      </c>
      <c r="B1652" s="20" t="s">
        <v>1157</v>
      </c>
      <c r="C1652" s="20" t="s">
        <v>1158</v>
      </c>
      <c r="D1652" s="20" t="s">
        <v>1159</v>
      </c>
      <c r="E1652" s="58" t="s">
        <v>1158</v>
      </c>
      <c r="F1652" s="20" t="s">
        <v>1159</v>
      </c>
    </row>
    <row r="1653" spans="1:6" x14ac:dyDescent="0.15">
      <c r="A1653" s="45" t="s">
        <v>2676</v>
      </c>
      <c r="B1653" s="20" t="s">
        <v>1157</v>
      </c>
      <c r="C1653" s="20" t="s">
        <v>1158</v>
      </c>
      <c r="D1653" s="20" t="s">
        <v>1159</v>
      </c>
      <c r="E1653" s="45" t="s">
        <v>1158</v>
      </c>
      <c r="F1653" s="20" t="s">
        <v>1159</v>
      </c>
    </row>
    <row r="1654" spans="1:6" x14ac:dyDescent="0.15">
      <c r="A1654" s="45" t="s">
        <v>2677</v>
      </c>
      <c r="B1654" s="20" t="s">
        <v>1157</v>
      </c>
      <c r="C1654" s="20" t="s">
        <v>1158</v>
      </c>
      <c r="D1654" s="20" t="s">
        <v>1159</v>
      </c>
      <c r="E1654" s="58" t="s">
        <v>1158</v>
      </c>
      <c r="F1654" s="20" t="s">
        <v>1159</v>
      </c>
    </row>
    <row r="1655" spans="1:6" x14ac:dyDescent="0.15">
      <c r="A1655" s="45" t="s">
        <v>2678</v>
      </c>
      <c r="B1655" s="20" t="s">
        <v>1157</v>
      </c>
      <c r="C1655" s="20" t="s">
        <v>1158</v>
      </c>
      <c r="D1655" s="20" t="s">
        <v>1159</v>
      </c>
      <c r="E1655" s="58" t="s">
        <v>1158</v>
      </c>
      <c r="F1655" s="20" t="s">
        <v>1159</v>
      </c>
    </row>
    <row r="1656" spans="1:6" x14ac:dyDescent="0.15">
      <c r="A1656" s="45" t="s">
        <v>2679</v>
      </c>
      <c r="B1656" s="20" t="s">
        <v>1157</v>
      </c>
      <c r="C1656" s="20" t="s">
        <v>1158</v>
      </c>
      <c r="D1656" s="20" t="s">
        <v>1159</v>
      </c>
      <c r="E1656" s="58" t="s">
        <v>1158</v>
      </c>
      <c r="F1656" s="20" t="s">
        <v>1159</v>
      </c>
    </row>
    <row r="1657" spans="1:6" x14ac:dyDescent="0.15">
      <c r="A1657" s="15" t="s">
        <v>2680</v>
      </c>
      <c r="B1657" s="20" t="s">
        <v>1157</v>
      </c>
      <c r="C1657" s="20" t="s">
        <v>1158</v>
      </c>
      <c r="D1657" s="20" t="s">
        <v>1159</v>
      </c>
      <c r="E1657" s="58" t="s">
        <v>1158</v>
      </c>
      <c r="F1657" s="20" t="s">
        <v>1159</v>
      </c>
    </row>
    <row r="1658" spans="1:6" x14ac:dyDescent="0.15">
      <c r="A1658" s="45" t="s">
        <v>2681</v>
      </c>
      <c r="B1658" s="20" t="s">
        <v>1157</v>
      </c>
      <c r="C1658" s="20" t="s">
        <v>1158</v>
      </c>
      <c r="D1658" s="20" t="s">
        <v>1159</v>
      </c>
      <c r="E1658" s="58" t="s">
        <v>1158</v>
      </c>
      <c r="F1658" s="20" t="s">
        <v>1159</v>
      </c>
    </row>
    <row r="1659" spans="1:6" x14ac:dyDescent="0.15">
      <c r="A1659" s="45" t="s">
        <v>2682</v>
      </c>
      <c r="B1659" s="20" t="s">
        <v>1157</v>
      </c>
      <c r="C1659" s="20" t="s">
        <v>1158</v>
      </c>
      <c r="D1659" s="20" t="s">
        <v>1159</v>
      </c>
      <c r="E1659" s="45" t="s">
        <v>1158</v>
      </c>
      <c r="F1659" s="20" t="s">
        <v>1159</v>
      </c>
    </row>
    <row r="1660" spans="1:6" x14ac:dyDescent="0.15">
      <c r="A1660" s="45" t="s">
        <v>2683</v>
      </c>
      <c r="B1660" s="20" t="s">
        <v>1157</v>
      </c>
      <c r="C1660" s="20" t="s">
        <v>1158</v>
      </c>
      <c r="D1660" s="20" t="s">
        <v>1159</v>
      </c>
      <c r="E1660" s="58" t="s">
        <v>1158</v>
      </c>
      <c r="F1660" s="20" t="s">
        <v>1159</v>
      </c>
    </row>
    <row r="1661" spans="1:6" x14ac:dyDescent="0.15">
      <c r="A1661" s="15" t="s">
        <v>2684</v>
      </c>
      <c r="B1661" s="20" t="s">
        <v>1157</v>
      </c>
      <c r="C1661" s="20" t="s">
        <v>1158</v>
      </c>
      <c r="D1661" s="20" t="s">
        <v>1159</v>
      </c>
      <c r="E1661" s="58" t="s">
        <v>1158</v>
      </c>
      <c r="F1661" s="20" t="s">
        <v>1159</v>
      </c>
    </row>
    <row r="1662" spans="1:6" x14ac:dyDescent="0.15">
      <c r="A1662" s="45" t="s">
        <v>2685</v>
      </c>
      <c r="B1662" s="20" t="s">
        <v>1157</v>
      </c>
      <c r="C1662" s="20" t="s">
        <v>1158</v>
      </c>
      <c r="D1662" s="20" t="s">
        <v>1159</v>
      </c>
      <c r="E1662" s="58" t="s">
        <v>1158</v>
      </c>
      <c r="F1662" s="20" t="s">
        <v>1159</v>
      </c>
    </row>
    <row r="1663" spans="1:6" x14ac:dyDescent="0.15">
      <c r="A1663" s="45" t="s">
        <v>2686</v>
      </c>
      <c r="B1663" s="20" t="s">
        <v>1157</v>
      </c>
      <c r="C1663" s="20" t="s">
        <v>1158</v>
      </c>
      <c r="D1663" s="20" t="s">
        <v>1159</v>
      </c>
      <c r="E1663" s="58" t="s">
        <v>1158</v>
      </c>
      <c r="F1663" s="20" t="s">
        <v>1159</v>
      </c>
    </row>
    <row r="1664" spans="1:6" x14ac:dyDescent="0.15">
      <c r="A1664" s="15" t="s">
        <v>2687</v>
      </c>
      <c r="B1664" s="20" t="s">
        <v>1157</v>
      </c>
      <c r="C1664" s="20" t="s">
        <v>1158</v>
      </c>
      <c r="D1664" s="20" t="s">
        <v>1159</v>
      </c>
      <c r="E1664" s="58" t="s">
        <v>1158</v>
      </c>
      <c r="F1664" s="20" t="s">
        <v>1159</v>
      </c>
    </row>
    <row r="1665" spans="1:6" x14ac:dyDescent="0.15">
      <c r="A1665" s="15" t="s">
        <v>2688</v>
      </c>
      <c r="B1665" s="20" t="s">
        <v>1157</v>
      </c>
      <c r="C1665" s="20" t="s">
        <v>1158</v>
      </c>
      <c r="D1665" s="20" t="s">
        <v>1159</v>
      </c>
      <c r="E1665" s="58" t="s">
        <v>1158</v>
      </c>
      <c r="F1665" s="20" t="s">
        <v>1159</v>
      </c>
    </row>
    <row r="1666" spans="1:6" x14ac:dyDescent="0.15">
      <c r="A1666" s="45" t="s">
        <v>2689</v>
      </c>
      <c r="B1666" s="20" t="s">
        <v>1017</v>
      </c>
      <c r="C1666" s="20" t="s">
        <v>1158</v>
      </c>
      <c r="D1666" s="20" t="s">
        <v>1159</v>
      </c>
      <c r="E1666" s="58" t="s">
        <v>2565</v>
      </c>
      <c r="F1666" s="20" t="s">
        <v>2566</v>
      </c>
    </row>
    <row r="1667" spans="1:6" x14ac:dyDescent="0.15">
      <c r="A1667" s="45" t="s">
        <v>2690</v>
      </c>
      <c r="B1667" s="20" t="s">
        <v>1017</v>
      </c>
      <c r="C1667" s="20" t="s">
        <v>1158</v>
      </c>
      <c r="D1667" s="20" t="s">
        <v>1159</v>
      </c>
      <c r="E1667" s="58" t="s">
        <v>1018</v>
      </c>
      <c r="F1667" s="20" t="s">
        <v>2691</v>
      </c>
    </row>
    <row r="1668" spans="1:6" x14ac:dyDescent="0.15">
      <c r="A1668" s="45" t="s">
        <v>2692</v>
      </c>
      <c r="B1668" s="20" t="s">
        <v>1157</v>
      </c>
      <c r="C1668" s="20" t="s">
        <v>1158</v>
      </c>
      <c r="D1668" s="20" t="s">
        <v>1159</v>
      </c>
      <c r="E1668" s="58" t="s">
        <v>1158</v>
      </c>
      <c r="F1668" s="20" t="s">
        <v>1159</v>
      </c>
    </row>
    <row r="1669" spans="1:6" x14ac:dyDescent="0.15">
      <c r="A1669" s="45" t="s">
        <v>2693</v>
      </c>
      <c r="B1669" s="20" t="s">
        <v>1157</v>
      </c>
      <c r="C1669" s="20" t="s">
        <v>1158</v>
      </c>
      <c r="D1669" s="20" t="s">
        <v>1159</v>
      </c>
      <c r="E1669" s="58" t="s">
        <v>1158</v>
      </c>
      <c r="F1669" s="20" t="s">
        <v>1159</v>
      </c>
    </row>
    <row r="1670" spans="1:6" x14ac:dyDescent="0.15">
      <c r="A1670" s="15" t="s">
        <v>2694</v>
      </c>
      <c r="B1670" s="20" t="s">
        <v>1157</v>
      </c>
      <c r="C1670" s="20" t="s">
        <v>1158</v>
      </c>
      <c r="D1670" s="20" t="s">
        <v>1159</v>
      </c>
      <c r="E1670" s="58" t="s">
        <v>1158</v>
      </c>
      <c r="F1670" s="20" t="s">
        <v>1159</v>
      </c>
    </row>
    <row r="1671" spans="1:6" x14ac:dyDescent="0.15">
      <c r="A1671" s="15" t="s">
        <v>2695</v>
      </c>
      <c r="B1671" s="20" t="s">
        <v>1157</v>
      </c>
      <c r="C1671" s="20" t="s">
        <v>1158</v>
      </c>
      <c r="D1671" s="20" t="s">
        <v>1159</v>
      </c>
      <c r="E1671" s="58" t="s">
        <v>1158</v>
      </c>
      <c r="F1671" s="20" t="s">
        <v>1159</v>
      </c>
    </row>
    <row r="1672" spans="1:6" x14ac:dyDescent="0.15">
      <c r="A1672" s="15" t="s">
        <v>2696</v>
      </c>
      <c r="B1672" s="20" t="s">
        <v>1157</v>
      </c>
      <c r="C1672" s="20" t="s">
        <v>1158</v>
      </c>
      <c r="D1672" s="20" t="s">
        <v>1159</v>
      </c>
      <c r="E1672" s="58" t="s">
        <v>1158</v>
      </c>
      <c r="F1672" s="20" t="s">
        <v>1159</v>
      </c>
    </row>
    <row r="1673" spans="1:6" x14ac:dyDescent="0.15">
      <c r="A1673" s="15" t="s">
        <v>2697</v>
      </c>
      <c r="B1673" s="20" t="s">
        <v>1157</v>
      </c>
      <c r="C1673" s="20" t="s">
        <v>1158</v>
      </c>
      <c r="D1673" s="20" t="s">
        <v>1159</v>
      </c>
      <c r="E1673" s="58" t="s">
        <v>1158</v>
      </c>
      <c r="F1673" s="20" t="s">
        <v>1159</v>
      </c>
    </row>
    <row r="1674" spans="1:6" x14ac:dyDescent="0.15">
      <c r="A1674" s="45" t="s">
        <v>2698</v>
      </c>
      <c r="B1674" s="20" t="s">
        <v>1157</v>
      </c>
      <c r="C1674" s="20" t="s">
        <v>1158</v>
      </c>
      <c r="D1674" s="20" t="s">
        <v>1159</v>
      </c>
      <c r="E1674" s="58" t="s">
        <v>1158</v>
      </c>
      <c r="F1674" s="20" t="s">
        <v>1159</v>
      </c>
    </row>
    <row r="1675" spans="1:6" x14ac:dyDescent="0.15">
      <c r="A1675" s="45" t="s">
        <v>2699</v>
      </c>
      <c r="B1675" s="20" t="s">
        <v>1157</v>
      </c>
      <c r="C1675" s="20" t="s">
        <v>1158</v>
      </c>
      <c r="D1675" s="20" t="s">
        <v>1159</v>
      </c>
      <c r="E1675" s="58" t="s">
        <v>1158</v>
      </c>
      <c r="F1675" s="20" t="s">
        <v>1159</v>
      </c>
    </row>
    <row r="1676" spans="1:6" x14ac:dyDescent="0.15">
      <c r="A1676" s="45" t="s">
        <v>2700</v>
      </c>
      <c r="B1676" s="20" t="s">
        <v>1157</v>
      </c>
      <c r="C1676" s="20" t="s">
        <v>1158</v>
      </c>
      <c r="D1676" s="20" t="s">
        <v>1159</v>
      </c>
      <c r="E1676" s="58" t="s">
        <v>1158</v>
      </c>
      <c r="F1676" s="20" t="s">
        <v>1159</v>
      </c>
    </row>
    <row r="1677" spans="1:6" x14ac:dyDescent="0.15">
      <c r="A1677" s="45" t="s">
        <v>2701</v>
      </c>
      <c r="B1677" s="20" t="s">
        <v>1157</v>
      </c>
      <c r="C1677" s="20" t="s">
        <v>1158</v>
      </c>
      <c r="D1677" s="20" t="s">
        <v>1159</v>
      </c>
      <c r="E1677" s="58" t="s">
        <v>1158</v>
      </c>
      <c r="F1677" s="20" t="s">
        <v>1159</v>
      </c>
    </row>
    <row r="1678" spans="1:6" x14ac:dyDescent="0.15">
      <c r="A1678" s="15" t="s">
        <v>2702</v>
      </c>
      <c r="B1678" s="20" t="s">
        <v>1157</v>
      </c>
      <c r="C1678" s="20" t="s">
        <v>1158</v>
      </c>
      <c r="D1678" s="20" t="s">
        <v>1159</v>
      </c>
      <c r="E1678" s="58" t="s">
        <v>1158</v>
      </c>
      <c r="F1678" s="20" t="s">
        <v>1159</v>
      </c>
    </row>
    <row r="1679" spans="1:6" x14ac:dyDescent="0.15">
      <c r="A1679" s="15" t="s">
        <v>2703</v>
      </c>
      <c r="B1679" s="20" t="s">
        <v>1157</v>
      </c>
      <c r="C1679" s="20" t="s">
        <v>1158</v>
      </c>
      <c r="D1679" s="20" t="s">
        <v>1159</v>
      </c>
      <c r="E1679" s="58" t="s">
        <v>1158</v>
      </c>
      <c r="F1679" s="20" t="s">
        <v>1159</v>
      </c>
    </row>
    <row r="1680" spans="1:6" x14ac:dyDescent="0.15">
      <c r="A1680" s="15" t="s">
        <v>2704</v>
      </c>
      <c r="B1680" s="20" t="s">
        <v>1157</v>
      </c>
      <c r="C1680" s="20" t="s">
        <v>1158</v>
      </c>
      <c r="D1680" s="20" t="s">
        <v>1159</v>
      </c>
      <c r="E1680" s="58" t="s">
        <v>1158</v>
      </c>
      <c r="F1680" s="20" t="s">
        <v>1159</v>
      </c>
    </row>
    <row r="1681" spans="1:6" x14ac:dyDescent="0.15">
      <c r="A1681" s="15" t="s">
        <v>2705</v>
      </c>
      <c r="B1681" s="20" t="s">
        <v>1157</v>
      </c>
      <c r="C1681" s="20" t="s">
        <v>1158</v>
      </c>
      <c r="D1681" s="20" t="s">
        <v>1159</v>
      </c>
      <c r="E1681" s="58" t="s">
        <v>1158</v>
      </c>
      <c r="F1681" s="20" t="s">
        <v>1159</v>
      </c>
    </row>
    <row r="1682" spans="1:6" x14ac:dyDescent="0.15">
      <c r="A1682" s="15" t="s">
        <v>2706</v>
      </c>
      <c r="B1682" s="20" t="s">
        <v>1157</v>
      </c>
      <c r="C1682" s="20" t="s">
        <v>1158</v>
      </c>
      <c r="D1682" s="20" t="s">
        <v>1159</v>
      </c>
      <c r="E1682" s="58" t="s">
        <v>1158</v>
      </c>
      <c r="F1682" s="20" t="s">
        <v>1159</v>
      </c>
    </row>
    <row r="1683" spans="1:6" x14ac:dyDescent="0.15">
      <c r="A1683" s="15" t="s">
        <v>2707</v>
      </c>
      <c r="B1683" s="20" t="s">
        <v>1157</v>
      </c>
      <c r="C1683" s="20" t="s">
        <v>1158</v>
      </c>
      <c r="D1683" s="20" t="s">
        <v>1159</v>
      </c>
      <c r="E1683" s="58" t="s">
        <v>1158</v>
      </c>
      <c r="F1683" s="20" t="s">
        <v>1159</v>
      </c>
    </row>
    <row r="1684" spans="1:6" x14ac:dyDescent="0.15">
      <c r="A1684" s="15" t="s">
        <v>2708</v>
      </c>
      <c r="B1684" s="20" t="s">
        <v>1157</v>
      </c>
      <c r="C1684" s="20" t="s">
        <v>1158</v>
      </c>
      <c r="D1684" s="20" t="s">
        <v>1159</v>
      </c>
      <c r="E1684" s="58" t="s">
        <v>1158</v>
      </c>
      <c r="F1684" s="20" t="s">
        <v>1159</v>
      </c>
    </row>
    <row r="1685" spans="1:6" x14ac:dyDescent="0.15">
      <c r="A1685" s="45" t="s">
        <v>2709</v>
      </c>
      <c r="B1685" s="20" t="s">
        <v>1157</v>
      </c>
      <c r="C1685" s="20" t="s">
        <v>1158</v>
      </c>
      <c r="D1685" s="20" t="s">
        <v>1159</v>
      </c>
      <c r="E1685" s="58" t="s">
        <v>1158</v>
      </c>
      <c r="F1685" s="20" t="s">
        <v>1159</v>
      </c>
    </row>
    <row r="1686" spans="1:6" x14ac:dyDescent="0.15">
      <c r="A1686" s="45" t="s">
        <v>2710</v>
      </c>
      <c r="B1686" s="20" t="s">
        <v>1157</v>
      </c>
      <c r="C1686" s="20" t="s">
        <v>1158</v>
      </c>
      <c r="D1686" s="20" t="s">
        <v>1159</v>
      </c>
      <c r="E1686" s="58" t="s">
        <v>1158</v>
      </c>
      <c r="F1686" s="20" t="s">
        <v>1159</v>
      </c>
    </row>
    <row r="1687" spans="1:6" x14ac:dyDescent="0.15">
      <c r="A1687" s="45" t="s">
        <v>2711</v>
      </c>
      <c r="B1687" s="20" t="s">
        <v>1157</v>
      </c>
      <c r="C1687" s="20" t="s">
        <v>1158</v>
      </c>
      <c r="D1687" s="20" t="s">
        <v>1159</v>
      </c>
      <c r="E1687" s="58" t="s">
        <v>1158</v>
      </c>
      <c r="F1687" s="20" t="s">
        <v>1159</v>
      </c>
    </row>
    <row r="1688" spans="1:6" x14ac:dyDescent="0.15">
      <c r="A1688" s="45" t="s">
        <v>2712</v>
      </c>
      <c r="B1688" s="20" t="s">
        <v>1157</v>
      </c>
      <c r="C1688" s="20" t="s">
        <v>1158</v>
      </c>
      <c r="D1688" s="20" t="s">
        <v>1159</v>
      </c>
      <c r="E1688" s="58" t="s">
        <v>1158</v>
      </c>
      <c r="F1688" s="20" t="s">
        <v>1159</v>
      </c>
    </row>
    <row r="1689" spans="1:6" x14ac:dyDescent="0.15">
      <c r="A1689" s="45" t="s">
        <v>2713</v>
      </c>
      <c r="B1689" s="20" t="s">
        <v>1157</v>
      </c>
      <c r="C1689" s="20" t="s">
        <v>1158</v>
      </c>
      <c r="D1689" s="20" t="s">
        <v>1159</v>
      </c>
      <c r="E1689" s="58" t="s">
        <v>1158</v>
      </c>
      <c r="F1689" s="20" t="s">
        <v>1159</v>
      </c>
    </row>
    <row r="1690" spans="1:6" x14ac:dyDescent="0.15">
      <c r="A1690" s="45" t="s">
        <v>2714</v>
      </c>
      <c r="B1690" s="20" t="s">
        <v>1017</v>
      </c>
      <c r="C1690" s="20" t="s">
        <v>1018</v>
      </c>
      <c r="D1690" s="20" t="s">
        <v>1019</v>
      </c>
      <c r="E1690" s="58" t="s">
        <v>1018</v>
      </c>
      <c r="F1690" s="20" t="s">
        <v>1019</v>
      </c>
    </row>
    <row r="1691" spans="1:6" x14ac:dyDescent="0.15">
      <c r="A1691" s="45" t="s">
        <v>2715</v>
      </c>
      <c r="B1691" s="20" t="s">
        <v>1157</v>
      </c>
      <c r="C1691" s="20" t="s">
        <v>1158</v>
      </c>
      <c r="D1691" s="20" t="s">
        <v>1159</v>
      </c>
      <c r="E1691" s="58" t="s">
        <v>1158</v>
      </c>
      <c r="F1691" s="20" t="s">
        <v>1159</v>
      </c>
    </row>
    <row r="1692" spans="1:6" x14ac:dyDescent="0.15">
      <c r="A1692" s="45" t="s">
        <v>2716</v>
      </c>
      <c r="B1692" s="20" t="s">
        <v>1157</v>
      </c>
      <c r="C1692" s="20" t="s">
        <v>1158</v>
      </c>
      <c r="D1692" s="20" t="s">
        <v>1159</v>
      </c>
      <c r="E1692" s="58" t="s">
        <v>1158</v>
      </c>
      <c r="F1692" s="20" t="s">
        <v>1159</v>
      </c>
    </row>
    <row r="1693" spans="1:6" x14ac:dyDescent="0.15">
      <c r="A1693" s="45" t="s">
        <v>2717</v>
      </c>
      <c r="B1693" s="20" t="s">
        <v>1157</v>
      </c>
      <c r="C1693" s="20" t="s">
        <v>1158</v>
      </c>
      <c r="D1693" s="20" t="s">
        <v>1159</v>
      </c>
      <c r="E1693" s="58" t="s">
        <v>1158</v>
      </c>
      <c r="F1693" s="20" t="s">
        <v>1159</v>
      </c>
    </row>
    <row r="1694" spans="1:6" x14ac:dyDescent="0.15">
      <c r="A1694" s="45" t="s">
        <v>2718</v>
      </c>
      <c r="B1694" s="20" t="s">
        <v>1157</v>
      </c>
      <c r="C1694" s="20" t="s">
        <v>1158</v>
      </c>
      <c r="D1694" s="20" t="s">
        <v>1159</v>
      </c>
      <c r="E1694" s="58" t="s">
        <v>1158</v>
      </c>
      <c r="F1694" s="20" t="s">
        <v>1159</v>
      </c>
    </row>
    <row r="1695" spans="1:6" x14ac:dyDescent="0.15">
      <c r="A1695" s="45" t="s">
        <v>2719</v>
      </c>
      <c r="B1695" s="20" t="s">
        <v>1157</v>
      </c>
      <c r="C1695" s="20" t="s">
        <v>1158</v>
      </c>
      <c r="D1695" s="20" t="s">
        <v>1159</v>
      </c>
      <c r="E1695" s="58" t="s">
        <v>1158</v>
      </c>
      <c r="F1695" s="20" t="s">
        <v>1159</v>
      </c>
    </row>
    <row r="1696" spans="1:6" x14ac:dyDescent="0.15">
      <c r="A1696" s="45" t="s">
        <v>2720</v>
      </c>
      <c r="B1696" s="20" t="s">
        <v>1157</v>
      </c>
      <c r="C1696" s="20" t="s">
        <v>1158</v>
      </c>
      <c r="D1696" s="20" t="s">
        <v>1159</v>
      </c>
      <c r="E1696" s="58" t="s">
        <v>1158</v>
      </c>
      <c r="F1696" s="20" t="s">
        <v>1159</v>
      </c>
    </row>
    <row r="1697" spans="1:6" ht="30" x14ac:dyDescent="0.15">
      <c r="A1697" s="45" t="s">
        <v>2721</v>
      </c>
      <c r="B1697" s="20" t="s">
        <v>1157</v>
      </c>
      <c r="C1697" s="20" t="s">
        <v>1158</v>
      </c>
      <c r="D1697" s="20" t="s">
        <v>1159</v>
      </c>
      <c r="E1697" s="58" t="s">
        <v>1158</v>
      </c>
      <c r="F1697" s="20" t="s">
        <v>1159</v>
      </c>
    </row>
    <row r="1698" spans="1:6" x14ac:dyDescent="0.15">
      <c r="A1698" s="45" t="s">
        <v>2722</v>
      </c>
      <c r="B1698" s="20" t="s">
        <v>1157</v>
      </c>
      <c r="C1698" s="20" t="s">
        <v>1158</v>
      </c>
      <c r="D1698" s="20" t="s">
        <v>1159</v>
      </c>
      <c r="E1698" s="58" t="s">
        <v>1158</v>
      </c>
      <c r="F1698" s="20" t="s">
        <v>1159</v>
      </c>
    </row>
    <row r="1699" spans="1:6" ht="30" x14ac:dyDescent="0.15">
      <c r="A1699" s="45" t="s">
        <v>2723</v>
      </c>
      <c r="B1699" s="20" t="s">
        <v>1157</v>
      </c>
      <c r="C1699" s="20" t="s">
        <v>1158</v>
      </c>
      <c r="D1699" s="20" t="s">
        <v>1159</v>
      </c>
      <c r="E1699" s="58" t="s">
        <v>1158</v>
      </c>
      <c r="F1699" s="20" t="s">
        <v>1159</v>
      </c>
    </row>
    <row r="1700" spans="1:6" x14ac:dyDescent="0.15">
      <c r="A1700" s="45" t="s">
        <v>2724</v>
      </c>
      <c r="B1700" s="20" t="s">
        <v>1157</v>
      </c>
      <c r="C1700" s="20" t="s">
        <v>1158</v>
      </c>
      <c r="D1700" s="20" t="s">
        <v>1159</v>
      </c>
      <c r="E1700" s="58" t="s">
        <v>1158</v>
      </c>
      <c r="F1700" s="20" t="s">
        <v>1159</v>
      </c>
    </row>
    <row r="1701" spans="1:6" x14ac:dyDescent="0.15">
      <c r="A1701" s="45" t="s">
        <v>2725</v>
      </c>
      <c r="B1701" s="20" t="s">
        <v>1157</v>
      </c>
      <c r="C1701" s="20" t="s">
        <v>1158</v>
      </c>
      <c r="D1701" s="20" t="s">
        <v>1159</v>
      </c>
      <c r="E1701" s="58" t="s">
        <v>1158</v>
      </c>
      <c r="F1701" s="20" t="s">
        <v>1159</v>
      </c>
    </row>
    <row r="1702" spans="1:6" x14ac:dyDescent="0.15">
      <c r="A1702" s="45" t="s">
        <v>2726</v>
      </c>
      <c r="B1702" s="20" t="s">
        <v>1157</v>
      </c>
      <c r="C1702" s="20" t="s">
        <v>1158</v>
      </c>
      <c r="D1702" s="20" t="s">
        <v>1159</v>
      </c>
      <c r="E1702" s="58" t="s">
        <v>1158</v>
      </c>
      <c r="F1702" s="20" t="s">
        <v>1159</v>
      </c>
    </row>
    <row r="1703" spans="1:6" x14ac:dyDescent="0.15">
      <c r="A1703" s="45" t="s">
        <v>2727</v>
      </c>
      <c r="B1703" s="20" t="s">
        <v>1157</v>
      </c>
      <c r="C1703" s="20" t="s">
        <v>1158</v>
      </c>
      <c r="D1703" s="20" t="s">
        <v>1159</v>
      </c>
      <c r="E1703" s="58" t="s">
        <v>1158</v>
      </c>
      <c r="F1703" s="20" t="s">
        <v>1159</v>
      </c>
    </row>
    <row r="1704" spans="1:6" x14ac:dyDescent="0.15">
      <c r="A1704" s="45" t="s">
        <v>2728</v>
      </c>
      <c r="B1704" s="20" t="s">
        <v>1157</v>
      </c>
      <c r="C1704" s="20" t="s">
        <v>1158</v>
      </c>
      <c r="D1704" s="20" t="s">
        <v>1159</v>
      </c>
      <c r="E1704" s="58" t="s">
        <v>1158</v>
      </c>
      <c r="F1704" s="20" t="s">
        <v>1159</v>
      </c>
    </row>
    <row r="1705" spans="1:6" x14ac:dyDescent="0.15">
      <c r="A1705" s="45" t="s">
        <v>2729</v>
      </c>
      <c r="B1705" s="20" t="s">
        <v>1157</v>
      </c>
      <c r="C1705" s="20" t="s">
        <v>1158</v>
      </c>
      <c r="D1705" s="20" t="s">
        <v>1159</v>
      </c>
      <c r="E1705" s="58" t="s">
        <v>1158</v>
      </c>
      <c r="F1705" s="20" t="s">
        <v>1159</v>
      </c>
    </row>
    <row r="1706" spans="1:6" x14ac:dyDescent="0.15">
      <c r="A1706" s="45" t="s">
        <v>2730</v>
      </c>
      <c r="B1706" s="20" t="s">
        <v>1157</v>
      </c>
      <c r="C1706" s="20" t="s">
        <v>1158</v>
      </c>
      <c r="D1706" s="20" t="s">
        <v>1159</v>
      </c>
      <c r="E1706" s="58" t="s">
        <v>1158</v>
      </c>
      <c r="F1706" s="20" t="s">
        <v>1159</v>
      </c>
    </row>
    <row r="1707" spans="1:6" ht="30" x14ac:dyDescent="0.15">
      <c r="A1707" s="45" t="s">
        <v>2731</v>
      </c>
      <c r="B1707" s="20" t="s">
        <v>2375</v>
      </c>
      <c r="C1707" s="20" t="s">
        <v>1158</v>
      </c>
      <c r="D1707" s="20" t="s">
        <v>1159</v>
      </c>
      <c r="E1707" s="58" t="s">
        <v>2732</v>
      </c>
      <c r="F1707" s="20" t="s">
        <v>2377</v>
      </c>
    </row>
    <row r="1708" spans="1:6" x14ac:dyDescent="0.15">
      <c r="A1708" s="45" t="s">
        <v>2733</v>
      </c>
      <c r="B1708" s="20" t="s">
        <v>1017</v>
      </c>
      <c r="C1708" s="20" t="s">
        <v>1158</v>
      </c>
      <c r="D1708" s="20" t="s">
        <v>1159</v>
      </c>
      <c r="E1708" s="58" t="s">
        <v>2565</v>
      </c>
      <c r="F1708" s="20" t="s">
        <v>2566</v>
      </c>
    </row>
    <row r="1709" spans="1:6" x14ac:dyDescent="0.15">
      <c r="A1709" s="45" t="s">
        <v>2734</v>
      </c>
      <c r="B1709" s="20" t="s">
        <v>1157</v>
      </c>
      <c r="C1709" s="20" t="s">
        <v>1158</v>
      </c>
      <c r="D1709" s="20" t="s">
        <v>1159</v>
      </c>
      <c r="E1709" s="58" t="s">
        <v>1158</v>
      </c>
      <c r="F1709" s="20" t="s">
        <v>1159</v>
      </c>
    </row>
    <row r="1710" spans="1:6" x14ac:dyDescent="0.15">
      <c r="A1710" s="45" t="s">
        <v>2735</v>
      </c>
      <c r="B1710" s="20" t="s">
        <v>1157</v>
      </c>
      <c r="C1710" s="20" t="s">
        <v>1158</v>
      </c>
      <c r="D1710" s="20" t="s">
        <v>1159</v>
      </c>
      <c r="E1710" s="58" t="s">
        <v>1158</v>
      </c>
      <c r="F1710" s="20" t="s">
        <v>1159</v>
      </c>
    </row>
    <row r="1711" spans="1:6" x14ac:dyDescent="0.15">
      <c r="A1711" s="45" t="s">
        <v>2736</v>
      </c>
      <c r="B1711" s="20" t="s">
        <v>1157</v>
      </c>
      <c r="C1711" s="20" t="s">
        <v>1158</v>
      </c>
      <c r="D1711" s="20" t="s">
        <v>1159</v>
      </c>
      <c r="E1711" s="58" t="s">
        <v>1158</v>
      </c>
      <c r="F1711" s="20" t="s">
        <v>1159</v>
      </c>
    </row>
    <row r="1712" spans="1:6" x14ac:dyDescent="0.15">
      <c r="A1712" s="45" t="s">
        <v>2737</v>
      </c>
      <c r="B1712" s="20" t="s">
        <v>1157</v>
      </c>
      <c r="C1712" s="20" t="s">
        <v>1158</v>
      </c>
      <c r="D1712" s="20" t="s">
        <v>1159</v>
      </c>
      <c r="E1712" s="58" t="s">
        <v>1158</v>
      </c>
      <c r="F1712" s="20" t="s">
        <v>1159</v>
      </c>
    </row>
    <row r="1713" spans="1:6" x14ac:dyDescent="0.15">
      <c r="A1713" s="45" t="s">
        <v>2738</v>
      </c>
      <c r="B1713" s="20" t="s">
        <v>1157</v>
      </c>
      <c r="C1713" s="20" t="s">
        <v>1158</v>
      </c>
      <c r="D1713" s="20" t="s">
        <v>1159</v>
      </c>
      <c r="E1713" s="58" t="s">
        <v>1158</v>
      </c>
      <c r="F1713" s="20" t="s">
        <v>1159</v>
      </c>
    </row>
    <row r="1714" spans="1:6" x14ac:dyDescent="0.15">
      <c r="A1714" s="45" t="s">
        <v>2739</v>
      </c>
      <c r="B1714" s="20" t="s">
        <v>2375</v>
      </c>
      <c r="E1714" s="58" t="s">
        <v>2740</v>
      </c>
      <c r="F1714" s="20" t="s">
        <v>2377</v>
      </c>
    </row>
    <row r="1715" spans="1:6" x14ac:dyDescent="0.15">
      <c r="A1715" s="45" t="s">
        <v>2741</v>
      </c>
      <c r="B1715" s="20" t="s">
        <v>1157</v>
      </c>
      <c r="C1715" s="20" t="s">
        <v>1158</v>
      </c>
      <c r="D1715" s="20" t="s">
        <v>1159</v>
      </c>
      <c r="E1715" s="58" t="s">
        <v>1158</v>
      </c>
      <c r="F1715" s="20" t="s">
        <v>1159</v>
      </c>
    </row>
    <row r="1716" spans="1:6" x14ac:dyDescent="0.15">
      <c r="A1716" s="45" t="s">
        <v>2742</v>
      </c>
      <c r="B1716" s="20" t="s">
        <v>1157</v>
      </c>
      <c r="C1716" s="20" t="s">
        <v>1158</v>
      </c>
      <c r="D1716" s="20" t="s">
        <v>1159</v>
      </c>
      <c r="E1716" s="58" t="s">
        <v>1158</v>
      </c>
      <c r="F1716" s="20" t="s">
        <v>1159</v>
      </c>
    </row>
    <row r="1717" spans="1:6" x14ac:dyDescent="0.15">
      <c r="A1717" s="45" t="s">
        <v>2743</v>
      </c>
      <c r="B1717" s="20" t="s">
        <v>1157</v>
      </c>
      <c r="C1717" s="20" t="s">
        <v>1158</v>
      </c>
      <c r="D1717" s="20" t="s">
        <v>1159</v>
      </c>
      <c r="E1717" s="58" t="s">
        <v>1158</v>
      </c>
      <c r="F1717" s="20" t="s">
        <v>1159</v>
      </c>
    </row>
    <row r="1718" spans="1:6" x14ac:dyDescent="0.15">
      <c r="A1718" s="45" t="s">
        <v>2744</v>
      </c>
      <c r="B1718" s="20" t="s">
        <v>1017</v>
      </c>
      <c r="C1718" s="20" t="s">
        <v>1158</v>
      </c>
      <c r="D1718" s="20" t="s">
        <v>1159</v>
      </c>
      <c r="E1718" s="58" t="s">
        <v>2745</v>
      </c>
      <c r="F1718" s="20" t="s">
        <v>2746</v>
      </c>
    </row>
    <row r="1719" spans="1:6" x14ac:dyDescent="0.15">
      <c r="A1719" s="45" t="s">
        <v>2747</v>
      </c>
      <c r="B1719" s="20" t="s">
        <v>1157</v>
      </c>
      <c r="C1719" s="20" t="s">
        <v>1158</v>
      </c>
      <c r="D1719" s="20" t="s">
        <v>1159</v>
      </c>
      <c r="E1719" s="58" t="s">
        <v>1158</v>
      </c>
      <c r="F1719" s="20" t="s">
        <v>1159</v>
      </c>
    </row>
    <row r="1720" spans="1:6" x14ac:dyDescent="0.15">
      <c r="A1720" s="45" t="s">
        <v>2748</v>
      </c>
      <c r="B1720" s="20" t="s">
        <v>1157</v>
      </c>
      <c r="C1720" s="20" t="s">
        <v>1158</v>
      </c>
      <c r="D1720" s="20" t="s">
        <v>1159</v>
      </c>
      <c r="E1720" s="58" t="s">
        <v>1158</v>
      </c>
      <c r="F1720" s="20" t="s">
        <v>1159</v>
      </c>
    </row>
    <row r="1721" spans="1:6" ht="30" x14ac:dyDescent="0.15">
      <c r="A1721" s="45" t="s">
        <v>2749</v>
      </c>
      <c r="B1721" s="20" t="s">
        <v>1017</v>
      </c>
      <c r="E1721" s="58" t="s">
        <v>528</v>
      </c>
      <c r="F1721" s="20" t="s">
        <v>2421</v>
      </c>
    </row>
    <row r="1722" spans="1:6" x14ac:dyDescent="0.15">
      <c r="A1722" s="45" t="s">
        <v>2750</v>
      </c>
      <c r="B1722" s="20" t="s">
        <v>1157</v>
      </c>
      <c r="C1722" s="20" t="s">
        <v>1158</v>
      </c>
      <c r="D1722" s="20" t="s">
        <v>1159</v>
      </c>
      <c r="E1722" s="58" t="s">
        <v>1158</v>
      </c>
      <c r="F1722" s="20" t="s">
        <v>1159</v>
      </c>
    </row>
    <row r="1723" spans="1:6" x14ac:dyDescent="0.15">
      <c r="A1723" s="45" t="s">
        <v>2751</v>
      </c>
      <c r="B1723" s="20" t="s">
        <v>1157</v>
      </c>
      <c r="C1723" s="20" t="s">
        <v>1158</v>
      </c>
      <c r="D1723" s="20" t="s">
        <v>1159</v>
      </c>
      <c r="E1723" s="58" t="s">
        <v>1158</v>
      </c>
      <c r="F1723" s="20" t="s">
        <v>1159</v>
      </c>
    </row>
    <row r="1724" spans="1:6" x14ac:dyDescent="0.15">
      <c r="A1724" s="45" t="s">
        <v>2752</v>
      </c>
      <c r="B1724" s="20" t="s">
        <v>1157</v>
      </c>
      <c r="C1724" s="20" t="s">
        <v>1158</v>
      </c>
      <c r="D1724" s="20" t="s">
        <v>1159</v>
      </c>
      <c r="E1724" s="58" t="s">
        <v>1158</v>
      </c>
      <c r="F1724" s="20" t="s">
        <v>1159</v>
      </c>
    </row>
    <row r="1725" spans="1:6" x14ac:dyDescent="0.15">
      <c r="A1725" s="45" t="s">
        <v>2753</v>
      </c>
      <c r="B1725" s="20" t="s">
        <v>1157</v>
      </c>
      <c r="C1725" s="20" t="s">
        <v>1158</v>
      </c>
      <c r="D1725" s="20" t="s">
        <v>1159</v>
      </c>
      <c r="E1725" s="58" t="s">
        <v>1158</v>
      </c>
      <c r="F1725" s="20" t="s">
        <v>1159</v>
      </c>
    </row>
    <row r="1726" spans="1:6" x14ac:dyDescent="0.15">
      <c r="A1726" s="45" t="s">
        <v>2754</v>
      </c>
      <c r="B1726" s="20" t="s">
        <v>1157</v>
      </c>
      <c r="C1726" s="20" t="s">
        <v>1158</v>
      </c>
      <c r="D1726" s="20" t="s">
        <v>1159</v>
      </c>
      <c r="E1726" s="58" t="s">
        <v>1158</v>
      </c>
      <c r="F1726" s="20" t="s">
        <v>1159</v>
      </c>
    </row>
    <row r="1727" spans="1:6" x14ac:dyDescent="0.15">
      <c r="A1727" s="45" t="s">
        <v>2755</v>
      </c>
      <c r="B1727" s="20" t="s">
        <v>1157</v>
      </c>
      <c r="C1727" s="20" t="s">
        <v>1158</v>
      </c>
      <c r="D1727" s="20" t="s">
        <v>1159</v>
      </c>
      <c r="E1727" s="58" t="s">
        <v>1158</v>
      </c>
      <c r="F1727" s="20" t="s">
        <v>1159</v>
      </c>
    </row>
    <row r="1728" spans="1:6" x14ac:dyDescent="0.15">
      <c r="A1728" s="45" t="s">
        <v>2756</v>
      </c>
      <c r="B1728" s="20" t="s">
        <v>1157</v>
      </c>
      <c r="C1728" s="20" t="s">
        <v>1158</v>
      </c>
      <c r="D1728" s="20" t="s">
        <v>1159</v>
      </c>
      <c r="E1728" s="58" t="s">
        <v>1158</v>
      </c>
      <c r="F1728" s="20" t="s">
        <v>1159</v>
      </c>
    </row>
    <row r="1729" spans="1:6" x14ac:dyDescent="0.15">
      <c r="A1729" s="45" t="s">
        <v>2757</v>
      </c>
      <c r="B1729" s="20" t="s">
        <v>1157</v>
      </c>
      <c r="C1729" s="20" t="s">
        <v>1158</v>
      </c>
      <c r="D1729" s="20" t="s">
        <v>1159</v>
      </c>
      <c r="E1729" s="58" t="s">
        <v>1158</v>
      </c>
      <c r="F1729" s="20" t="s">
        <v>1159</v>
      </c>
    </row>
    <row r="1730" spans="1:6" x14ac:dyDescent="0.15">
      <c r="A1730" s="15" t="s">
        <v>2758</v>
      </c>
      <c r="B1730" s="20" t="s">
        <v>1157</v>
      </c>
      <c r="C1730" s="20" t="s">
        <v>1158</v>
      </c>
      <c r="D1730" s="20" t="s">
        <v>1159</v>
      </c>
      <c r="E1730" s="58" t="s">
        <v>1158</v>
      </c>
      <c r="F1730" s="20" t="s">
        <v>1159</v>
      </c>
    </row>
    <row r="1731" spans="1:6" x14ac:dyDescent="0.15">
      <c r="A1731" s="15" t="s">
        <v>2759</v>
      </c>
      <c r="B1731" s="20" t="s">
        <v>1157</v>
      </c>
      <c r="C1731" s="20" t="s">
        <v>1158</v>
      </c>
      <c r="D1731" s="20" t="s">
        <v>1159</v>
      </c>
      <c r="E1731" s="58" t="s">
        <v>1158</v>
      </c>
      <c r="F1731" s="20" t="s">
        <v>1159</v>
      </c>
    </row>
    <row r="1732" spans="1:6" x14ac:dyDescent="0.15">
      <c r="A1732" s="15" t="s">
        <v>2760</v>
      </c>
      <c r="B1732" s="20" t="s">
        <v>1157</v>
      </c>
      <c r="C1732" s="20" t="s">
        <v>1158</v>
      </c>
      <c r="D1732" s="20" t="s">
        <v>1159</v>
      </c>
      <c r="E1732" s="58" t="s">
        <v>1158</v>
      </c>
      <c r="F1732" s="20" t="s">
        <v>1159</v>
      </c>
    </row>
    <row r="1733" spans="1:6" x14ac:dyDescent="0.15">
      <c r="A1733" s="15" t="s">
        <v>2761</v>
      </c>
      <c r="B1733" s="20" t="s">
        <v>1157</v>
      </c>
      <c r="C1733" s="20" t="s">
        <v>1158</v>
      </c>
      <c r="D1733" s="20" t="s">
        <v>1159</v>
      </c>
      <c r="E1733" s="58" t="s">
        <v>1158</v>
      </c>
      <c r="F1733" s="20" t="s">
        <v>1159</v>
      </c>
    </row>
    <row r="1734" spans="1:6" x14ac:dyDescent="0.15">
      <c r="A1734" s="45" t="s">
        <v>2762</v>
      </c>
      <c r="B1734" s="20" t="s">
        <v>1157</v>
      </c>
      <c r="C1734" s="20" t="s">
        <v>1158</v>
      </c>
      <c r="D1734" s="20" t="s">
        <v>1159</v>
      </c>
      <c r="E1734" s="58" t="s">
        <v>1158</v>
      </c>
      <c r="F1734" s="20" t="s">
        <v>1159</v>
      </c>
    </row>
    <row r="1735" spans="1:6" x14ac:dyDescent="0.15">
      <c r="A1735" s="45" t="s">
        <v>2763</v>
      </c>
      <c r="B1735" s="20" t="s">
        <v>1157</v>
      </c>
      <c r="C1735" s="20" t="s">
        <v>1158</v>
      </c>
      <c r="D1735" s="20" t="s">
        <v>1159</v>
      </c>
      <c r="E1735" s="58" t="s">
        <v>1158</v>
      </c>
      <c r="F1735" s="20" t="s">
        <v>1159</v>
      </c>
    </row>
    <row r="1736" spans="1:6" x14ac:dyDescent="0.15">
      <c r="A1736" s="45" t="s">
        <v>2764</v>
      </c>
      <c r="B1736" s="20" t="s">
        <v>1157</v>
      </c>
      <c r="C1736" s="20" t="s">
        <v>1158</v>
      </c>
      <c r="D1736" s="20" t="s">
        <v>1159</v>
      </c>
      <c r="E1736" s="58" t="s">
        <v>1158</v>
      </c>
      <c r="F1736" s="20" t="s">
        <v>1159</v>
      </c>
    </row>
    <row r="1737" spans="1:6" x14ac:dyDescent="0.15">
      <c r="A1737" s="45" t="s">
        <v>2765</v>
      </c>
      <c r="B1737" s="20" t="s">
        <v>1157</v>
      </c>
      <c r="C1737" s="20" t="s">
        <v>1158</v>
      </c>
      <c r="D1737" s="20" t="s">
        <v>1159</v>
      </c>
      <c r="E1737" s="58" t="s">
        <v>1158</v>
      </c>
      <c r="F1737" s="20" t="s">
        <v>1159</v>
      </c>
    </row>
    <row r="1738" spans="1:6" x14ac:dyDescent="0.15">
      <c r="A1738" s="45" t="s">
        <v>2766</v>
      </c>
      <c r="B1738" s="20" t="s">
        <v>1157</v>
      </c>
      <c r="C1738" s="20" t="s">
        <v>1158</v>
      </c>
      <c r="D1738" s="20" t="s">
        <v>1159</v>
      </c>
      <c r="E1738" s="58" t="s">
        <v>1158</v>
      </c>
      <c r="F1738" s="20" t="s">
        <v>1159</v>
      </c>
    </row>
    <row r="1739" spans="1:6" x14ac:dyDescent="0.15">
      <c r="A1739" s="45" t="s">
        <v>2767</v>
      </c>
      <c r="B1739" s="20" t="s">
        <v>1157</v>
      </c>
      <c r="C1739" s="20" t="s">
        <v>1158</v>
      </c>
      <c r="D1739" s="20" t="s">
        <v>1159</v>
      </c>
      <c r="E1739" s="58" t="s">
        <v>1158</v>
      </c>
      <c r="F1739" s="20" t="s">
        <v>1159</v>
      </c>
    </row>
    <row r="1740" spans="1:6" ht="30" x14ac:dyDescent="0.15">
      <c r="A1740" s="45" t="s">
        <v>2768</v>
      </c>
      <c r="B1740" s="20" t="s">
        <v>1157</v>
      </c>
      <c r="C1740" s="20" t="s">
        <v>1158</v>
      </c>
      <c r="D1740" s="20" t="s">
        <v>1159</v>
      </c>
      <c r="E1740" s="58" t="s">
        <v>1158</v>
      </c>
      <c r="F1740" s="20" t="s">
        <v>1159</v>
      </c>
    </row>
    <row r="1741" spans="1:6" x14ac:dyDescent="0.15">
      <c r="A1741" s="45" t="s">
        <v>2769</v>
      </c>
      <c r="B1741" s="45" t="s">
        <v>1157</v>
      </c>
      <c r="C1741" s="20" t="s">
        <v>1158</v>
      </c>
      <c r="D1741" s="20" t="s">
        <v>1159</v>
      </c>
      <c r="E1741" s="58" t="s">
        <v>1158</v>
      </c>
      <c r="F1741" s="20" t="s">
        <v>1159</v>
      </c>
    </row>
    <row r="1742" spans="1:6" ht="30" x14ac:dyDescent="0.15">
      <c r="A1742" s="45" t="s">
        <v>2770</v>
      </c>
      <c r="B1742" s="45" t="s">
        <v>1157</v>
      </c>
      <c r="C1742" s="20" t="s">
        <v>1158</v>
      </c>
      <c r="D1742" s="20" t="s">
        <v>1159</v>
      </c>
      <c r="E1742" s="58" t="s">
        <v>1158</v>
      </c>
      <c r="F1742" s="20" t="s">
        <v>1159</v>
      </c>
    </row>
    <row r="1743" spans="1:6" x14ac:dyDescent="0.15">
      <c r="A1743" s="45" t="s">
        <v>2771</v>
      </c>
      <c r="B1743" s="45" t="s">
        <v>1157</v>
      </c>
      <c r="C1743" s="20" t="s">
        <v>1158</v>
      </c>
      <c r="D1743" s="20" t="s">
        <v>1159</v>
      </c>
      <c r="E1743" s="58" t="s">
        <v>1158</v>
      </c>
      <c r="F1743" s="20" t="s">
        <v>1159</v>
      </c>
    </row>
    <row r="1744" spans="1:6" x14ac:dyDescent="0.15">
      <c r="A1744" s="45" t="s">
        <v>2772</v>
      </c>
      <c r="B1744" s="20" t="s">
        <v>1157</v>
      </c>
      <c r="C1744" s="20" t="s">
        <v>1158</v>
      </c>
      <c r="D1744" s="20" t="s">
        <v>1159</v>
      </c>
      <c r="E1744" s="58" t="s">
        <v>1158</v>
      </c>
      <c r="F1744" s="20" t="s">
        <v>1159</v>
      </c>
    </row>
    <row r="1745" spans="1:6" x14ac:dyDescent="0.15">
      <c r="A1745" s="45" t="s">
        <v>2773</v>
      </c>
      <c r="B1745" s="20" t="s">
        <v>1157</v>
      </c>
      <c r="C1745" s="20" t="s">
        <v>1158</v>
      </c>
      <c r="D1745" s="20" t="s">
        <v>1159</v>
      </c>
      <c r="E1745" s="58" t="s">
        <v>1158</v>
      </c>
      <c r="F1745" s="20" t="s">
        <v>1159</v>
      </c>
    </row>
    <row r="1746" spans="1:6" x14ac:dyDescent="0.15">
      <c r="A1746" s="45" t="s">
        <v>2774</v>
      </c>
      <c r="B1746" s="20" t="s">
        <v>1157</v>
      </c>
      <c r="C1746" s="20" t="s">
        <v>1158</v>
      </c>
      <c r="D1746" s="20" t="s">
        <v>1159</v>
      </c>
      <c r="E1746" s="58" t="s">
        <v>1158</v>
      </c>
      <c r="F1746" s="20" t="s">
        <v>1159</v>
      </c>
    </row>
    <row r="1747" spans="1:6" ht="30" x14ac:dyDescent="0.15">
      <c r="A1747" s="45" t="s">
        <v>2775</v>
      </c>
      <c r="B1747" s="20" t="s">
        <v>1157</v>
      </c>
      <c r="C1747" s="20" t="s">
        <v>1158</v>
      </c>
      <c r="D1747" s="20" t="s">
        <v>1159</v>
      </c>
      <c r="E1747" s="58" t="s">
        <v>1158</v>
      </c>
      <c r="F1747" s="20" t="s">
        <v>1159</v>
      </c>
    </row>
    <row r="1748" spans="1:6" x14ac:dyDescent="0.15">
      <c r="A1748" s="45" t="s">
        <v>2776</v>
      </c>
      <c r="B1748" s="20" t="s">
        <v>1157</v>
      </c>
      <c r="C1748" s="20" t="s">
        <v>1158</v>
      </c>
      <c r="D1748" s="20" t="s">
        <v>1159</v>
      </c>
      <c r="E1748" s="58" t="s">
        <v>1158</v>
      </c>
      <c r="F1748" s="20" t="s">
        <v>1159</v>
      </c>
    </row>
    <row r="1749" spans="1:6" x14ac:dyDescent="0.15">
      <c r="A1749" s="45" t="s">
        <v>2777</v>
      </c>
      <c r="B1749" s="20" t="s">
        <v>1157</v>
      </c>
      <c r="C1749" s="20" t="s">
        <v>1158</v>
      </c>
      <c r="D1749" s="20" t="s">
        <v>1159</v>
      </c>
      <c r="E1749" s="58" t="s">
        <v>1158</v>
      </c>
      <c r="F1749" s="20" t="s">
        <v>1159</v>
      </c>
    </row>
    <row r="1750" spans="1:6" x14ac:dyDescent="0.15">
      <c r="A1750" s="45" t="s">
        <v>2778</v>
      </c>
      <c r="B1750" s="20" t="s">
        <v>1157</v>
      </c>
      <c r="C1750" s="20" t="s">
        <v>1158</v>
      </c>
      <c r="D1750" s="20" t="s">
        <v>1159</v>
      </c>
      <c r="E1750" s="58" t="s">
        <v>1158</v>
      </c>
      <c r="F1750" s="20" t="s">
        <v>1159</v>
      </c>
    </row>
    <row r="1751" spans="1:6" x14ac:dyDescent="0.15">
      <c r="A1751" s="45" t="s">
        <v>2779</v>
      </c>
      <c r="B1751" s="20" t="s">
        <v>1157</v>
      </c>
      <c r="C1751" s="20" t="s">
        <v>1158</v>
      </c>
      <c r="D1751" s="20" t="s">
        <v>1159</v>
      </c>
      <c r="E1751" s="58" t="s">
        <v>1158</v>
      </c>
      <c r="F1751" s="20" t="s">
        <v>1159</v>
      </c>
    </row>
    <row r="1752" spans="1:6" x14ac:dyDescent="0.15">
      <c r="A1752" s="45" t="s">
        <v>2780</v>
      </c>
      <c r="B1752" s="20" t="s">
        <v>1157</v>
      </c>
      <c r="C1752" s="20" t="s">
        <v>1158</v>
      </c>
      <c r="D1752" s="20" t="s">
        <v>1159</v>
      </c>
      <c r="E1752" s="58" t="s">
        <v>1158</v>
      </c>
      <c r="F1752" s="20" t="s">
        <v>1159</v>
      </c>
    </row>
    <row r="1753" spans="1:6" x14ac:dyDescent="0.15">
      <c r="A1753" s="45" t="s">
        <v>2781</v>
      </c>
      <c r="B1753" s="20" t="s">
        <v>1157</v>
      </c>
      <c r="C1753" s="20" t="s">
        <v>1158</v>
      </c>
      <c r="D1753" s="20" t="s">
        <v>1159</v>
      </c>
      <c r="E1753" s="58" t="s">
        <v>1158</v>
      </c>
      <c r="F1753" s="20" t="s">
        <v>1159</v>
      </c>
    </row>
    <row r="1754" spans="1:6" x14ac:dyDescent="0.15">
      <c r="A1754" s="45" t="s">
        <v>2782</v>
      </c>
      <c r="B1754" s="20" t="s">
        <v>1157</v>
      </c>
      <c r="C1754" s="20" t="s">
        <v>1158</v>
      </c>
      <c r="D1754" s="20" t="s">
        <v>1159</v>
      </c>
      <c r="E1754" s="58" t="s">
        <v>1158</v>
      </c>
      <c r="F1754" s="20" t="s">
        <v>1159</v>
      </c>
    </row>
    <row r="1755" spans="1:6" x14ac:dyDescent="0.15">
      <c r="A1755" s="45" t="s">
        <v>2783</v>
      </c>
      <c r="B1755" s="20" t="s">
        <v>1157</v>
      </c>
      <c r="C1755" s="20" t="s">
        <v>1158</v>
      </c>
      <c r="D1755" s="20" t="s">
        <v>1159</v>
      </c>
      <c r="E1755" s="58" t="s">
        <v>1158</v>
      </c>
      <c r="F1755" s="20" t="s">
        <v>1159</v>
      </c>
    </row>
    <row r="1756" spans="1:6" x14ac:dyDescent="0.15">
      <c r="A1756" s="45" t="s">
        <v>2784</v>
      </c>
      <c r="B1756" s="20" t="s">
        <v>1157</v>
      </c>
      <c r="C1756" s="20" t="s">
        <v>1158</v>
      </c>
      <c r="D1756" s="20" t="s">
        <v>1159</v>
      </c>
      <c r="E1756" s="58" t="s">
        <v>1158</v>
      </c>
      <c r="F1756" s="20" t="s">
        <v>1159</v>
      </c>
    </row>
    <row r="1757" spans="1:6" x14ac:dyDescent="0.15">
      <c r="A1757" s="45" t="s">
        <v>2785</v>
      </c>
      <c r="B1757" s="20" t="s">
        <v>1157</v>
      </c>
      <c r="C1757" s="20" t="s">
        <v>1158</v>
      </c>
      <c r="D1757" s="20" t="s">
        <v>1159</v>
      </c>
      <c r="E1757" s="58" t="s">
        <v>1158</v>
      </c>
      <c r="F1757" s="20" t="s">
        <v>1159</v>
      </c>
    </row>
    <row r="1758" spans="1:6" x14ac:dyDescent="0.15">
      <c r="A1758" s="45" t="s">
        <v>2786</v>
      </c>
      <c r="B1758" s="20" t="s">
        <v>1157</v>
      </c>
      <c r="C1758" s="20" t="s">
        <v>1158</v>
      </c>
      <c r="D1758" s="20" t="s">
        <v>1159</v>
      </c>
      <c r="E1758" s="58" t="s">
        <v>1158</v>
      </c>
      <c r="F1758" s="20" t="s">
        <v>1159</v>
      </c>
    </row>
    <row r="1759" spans="1:6" x14ac:dyDescent="0.15">
      <c r="A1759" s="45" t="s">
        <v>2787</v>
      </c>
      <c r="B1759" s="20" t="s">
        <v>1157</v>
      </c>
      <c r="C1759" s="20" t="s">
        <v>1158</v>
      </c>
      <c r="D1759" s="20" t="s">
        <v>1159</v>
      </c>
      <c r="E1759" s="58" t="s">
        <v>1158</v>
      </c>
      <c r="F1759" s="20" t="s">
        <v>1159</v>
      </c>
    </row>
    <row r="1760" spans="1:6" x14ac:dyDescent="0.15">
      <c r="A1760" s="45" t="s">
        <v>2788</v>
      </c>
      <c r="B1760" s="20" t="s">
        <v>1157</v>
      </c>
      <c r="C1760" s="20" t="s">
        <v>1158</v>
      </c>
      <c r="D1760" s="20" t="s">
        <v>1159</v>
      </c>
      <c r="E1760" s="58" t="s">
        <v>1158</v>
      </c>
      <c r="F1760" s="20" t="s">
        <v>1159</v>
      </c>
    </row>
    <row r="1761" spans="1:6" x14ac:dyDescent="0.15">
      <c r="A1761" s="45" t="s">
        <v>2789</v>
      </c>
      <c r="B1761" s="20" t="s">
        <v>1157</v>
      </c>
      <c r="C1761" s="20" t="s">
        <v>1158</v>
      </c>
      <c r="D1761" s="20" t="s">
        <v>1159</v>
      </c>
      <c r="E1761" s="58" t="s">
        <v>1158</v>
      </c>
      <c r="F1761" s="20" t="s">
        <v>1159</v>
      </c>
    </row>
    <row r="1762" spans="1:6" x14ac:dyDescent="0.15">
      <c r="A1762" s="45" t="s">
        <v>2790</v>
      </c>
      <c r="B1762" s="20" t="s">
        <v>1157</v>
      </c>
      <c r="C1762" s="20" t="s">
        <v>1158</v>
      </c>
      <c r="D1762" s="20" t="s">
        <v>1159</v>
      </c>
      <c r="E1762" s="58" t="s">
        <v>1158</v>
      </c>
      <c r="F1762" s="20" t="s">
        <v>1159</v>
      </c>
    </row>
    <row r="1763" spans="1:6" x14ac:dyDescent="0.15">
      <c r="A1763" s="45" t="s">
        <v>2791</v>
      </c>
      <c r="B1763" s="20" t="s">
        <v>1157</v>
      </c>
      <c r="C1763" s="20" t="s">
        <v>1158</v>
      </c>
      <c r="D1763" s="20" t="s">
        <v>1159</v>
      </c>
      <c r="E1763" s="58" t="s">
        <v>1158</v>
      </c>
      <c r="F1763" s="20" t="s">
        <v>1159</v>
      </c>
    </row>
    <row r="1764" spans="1:6" x14ac:dyDescent="0.15">
      <c r="A1764" s="45" t="s">
        <v>2792</v>
      </c>
      <c r="B1764" s="20" t="s">
        <v>1157</v>
      </c>
      <c r="C1764" s="20" t="s">
        <v>1158</v>
      </c>
      <c r="D1764" s="20" t="s">
        <v>1159</v>
      </c>
      <c r="E1764" s="58" t="s">
        <v>1158</v>
      </c>
      <c r="F1764" s="20" t="s">
        <v>1159</v>
      </c>
    </row>
    <row r="1765" spans="1:6" x14ac:dyDescent="0.15">
      <c r="A1765" s="45" t="s">
        <v>2793</v>
      </c>
      <c r="B1765" s="20" t="s">
        <v>1157</v>
      </c>
      <c r="C1765" s="20" t="s">
        <v>1158</v>
      </c>
      <c r="D1765" s="20" t="s">
        <v>1159</v>
      </c>
      <c r="E1765" s="58" t="s">
        <v>1158</v>
      </c>
      <c r="F1765" s="20" t="s">
        <v>1159</v>
      </c>
    </row>
    <row r="1766" spans="1:6" x14ac:dyDescent="0.15">
      <c r="A1766" s="45" t="s">
        <v>2794</v>
      </c>
      <c r="B1766" s="20" t="s">
        <v>1157</v>
      </c>
      <c r="C1766" s="20" t="s">
        <v>1158</v>
      </c>
      <c r="D1766" s="20" t="s">
        <v>1159</v>
      </c>
      <c r="E1766" s="58" t="s">
        <v>1158</v>
      </c>
      <c r="F1766" s="20" t="s">
        <v>1159</v>
      </c>
    </row>
    <row r="1767" spans="1:6" x14ac:dyDescent="0.15">
      <c r="A1767" s="45" t="s">
        <v>2795</v>
      </c>
      <c r="B1767" s="20" t="s">
        <v>1157</v>
      </c>
      <c r="C1767" s="20" t="s">
        <v>1158</v>
      </c>
      <c r="D1767" s="20" t="s">
        <v>1159</v>
      </c>
      <c r="E1767" s="58" t="s">
        <v>1158</v>
      </c>
      <c r="F1767" s="20" t="s">
        <v>1159</v>
      </c>
    </row>
    <row r="1768" spans="1:6" x14ac:dyDescent="0.15">
      <c r="A1768" s="45" t="s">
        <v>2796</v>
      </c>
      <c r="B1768" s="20" t="s">
        <v>1157</v>
      </c>
      <c r="C1768" s="20" t="s">
        <v>1158</v>
      </c>
      <c r="D1768" s="20" t="s">
        <v>1159</v>
      </c>
      <c r="E1768" s="58" t="s">
        <v>1158</v>
      </c>
      <c r="F1768" s="20" t="s">
        <v>1159</v>
      </c>
    </row>
    <row r="1769" spans="1:6" x14ac:dyDescent="0.15">
      <c r="A1769" s="45" t="s">
        <v>2797</v>
      </c>
      <c r="B1769" s="20" t="s">
        <v>1157</v>
      </c>
      <c r="C1769" s="20" t="s">
        <v>1158</v>
      </c>
      <c r="D1769" s="20" t="s">
        <v>1159</v>
      </c>
      <c r="E1769" s="58" t="s">
        <v>1158</v>
      </c>
      <c r="F1769" s="20" t="s">
        <v>1159</v>
      </c>
    </row>
    <row r="1770" spans="1:6" x14ac:dyDescent="0.15">
      <c r="A1770" s="45" t="s">
        <v>2798</v>
      </c>
      <c r="B1770" s="20" t="s">
        <v>1157</v>
      </c>
      <c r="C1770" s="20" t="s">
        <v>1158</v>
      </c>
      <c r="D1770" s="20" t="s">
        <v>1159</v>
      </c>
      <c r="E1770" s="58" t="s">
        <v>1158</v>
      </c>
      <c r="F1770" s="20" t="s">
        <v>1159</v>
      </c>
    </row>
    <row r="1771" spans="1:6" x14ac:dyDescent="0.15">
      <c r="A1771" s="45" t="s">
        <v>2799</v>
      </c>
      <c r="B1771" s="20" t="s">
        <v>1157</v>
      </c>
      <c r="C1771" s="20" t="s">
        <v>1158</v>
      </c>
      <c r="D1771" s="20" t="s">
        <v>1159</v>
      </c>
      <c r="E1771" s="58" t="s">
        <v>1158</v>
      </c>
      <c r="F1771" s="20" t="s">
        <v>1159</v>
      </c>
    </row>
    <row r="1772" spans="1:6" x14ac:dyDescent="0.15">
      <c r="A1772" s="45" t="s">
        <v>2800</v>
      </c>
      <c r="B1772" s="20" t="s">
        <v>1157</v>
      </c>
      <c r="C1772" s="20" t="s">
        <v>1158</v>
      </c>
      <c r="D1772" s="20" t="s">
        <v>1159</v>
      </c>
      <c r="E1772" s="58" t="s">
        <v>1158</v>
      </c>
      <c r="F1772" s="20" t="s">
        <v>1159</v>
      </c>
    </row>
    <row r="1773" spans="1:6" x14ac:dyDescent="0.15">
      <c r="A1773" s="45" t="s">
        <v>2801</v>
      </c>
      <c r="B1773" s="20" t="s">
        <v>1157</v>
      </c>
      <c r="C1773" s="20" t="s">
        <v>1158</v>
      </c>
      <c r="D1773" s="20" t="s">
        <v>1159</v>
      </c>
      <c r="E1773" s="58" t="s">
        <v>1158</v>
      </c>
      <c r="F1773" s="20" t="s">
        <v>1159</v>
      </c>
    </row>
    <row r="1774" spans="1:6" x14ac:dyDescent="0.15">
      <c r="A1774" s="45" t="s">
        <v>2802</v>
      </c>
      <c r="B1774" s="20" t="s">
        <v>1157</v>
      </c>
      <c r="C1774" s="20" t="s">
        <v>1158</v>
      </c>
      <c r="D1774" s="20" t="s">
        <v>1159</v>
      </c>
      <c r="E1774" s="58" t="s">
        <v>1158</v>
      </c>
      <c r="F1774" s="20" t="s">
        <v>1159</v>
      </c>
    </row>
    <row r="1775" spans="1:6" x14ac:dyDescent="0.15">
      <c r="A1775" s="45" t="s">
        <v>2803</v>
      </c>
      <c r="B1775" s="20" t="s">
        <v>1157</v>
      </c>
      <c r="C1775" s="20" t="s">
        <v>1158</v>
      </c>
      <c r="D1775" s="20" t="s">
        <v>1159</v>
      </c>
      <c r="E1775" s="58" t="s">
        <v>1158</v>
      </c>
      <c r="F1775" s="20" t="s">
        <v>1159</v>
      </c>
    </row>
    <row r="1776" spans="1:6" ht="30" x14ac:dyDescent="0.15">
      <c r="A1776" s="45" t="s">
        <v>2804</v>
      </c>
      <c r="B1776" s="20" t="s">
        <v>1157</v>
      </c>
      <c r="C1776" s="20" t="s">
        <v>1158</v>
      </c>
      <c r="D1776" s="20" t="s">
        <v>1159</v>
      </c>
      <c r="E1776" s="58" t="s">
        <v>1158</v>
      </c>
      <c r="F1776" s="20" t="s">
        <v>1159</v>
      </c>
    </row>
    <row r="1777" spans="1:6" x14ac:dyDescent="0.15">
      <c r="A1777" s="45" t="s">
        <v>2805</v>
      </c>
      <c r="B1777" s="20" t="s">
        <v>1157</v>
      </c>
      <c r="C1777" s="20" t="s">
        <v>1158</v>
      </c>
      <c r="D1777" s="20" t="s">
        <v>1159</v>
      </c>
      <c r="E1777" s="58" t="s">
        <v>1158</v>
      </c>
      <c r="F1777" s="20" t="s">
        <v>1159</v>
      </c>
    </row>
    <row r="1778" spans="1:6" ht="30" x14ac:dyDescent="0.15">
      <c r="A1778" s="45" t="s">
        <v>2806</v>
      </c>
      <c r="B1778" s="20" t="s">
        <v>1157</v>
      </c>
      <c r="C1778" s="20" t="s">
        <v>1158</v>
      </c>
      <c r="D1778" s="20" t="s">
        <v>1159</v>
      </c>
      <c r="E1778" s="58" t="s">
        <v>1158</v>
      </c>
      <c r="F1778" s="20" t="s">
        <v>1159</v>
      </c>
    </row>
    <row r="1779" spans="1:6" x14ac:dyDescent="0.15">
      <c r="A1779" s="45" t="s">
        <v>2807</v>
      </c>
      <c r="B1779" s="20" t="s">
        <v>1157</v>
      </c>
      <c r="C1779" s="20" t="s">
        <v>1158</v>
      </c>
      <c r="D1779" s="20" t="s">
        <v>1159</v>
      </c>
      <c r="E1779" s="58" t="s">
        <v>1158</v>
      </c>
      <c r="F1779" s="20" t="s">
        <v>1159</v>
      </c>
    </row>
    <row r="1780" spans="1:6" x14ac:dyDescent="0.15">
      <c r="A1780" s="45" t="s">
        <v>2808</v>
      </c>
      <c r="B1780" s="20" t="s">
        <v>1157</v>
      </c>
      <c r="C1780" s="20" t="s">
        <v>1158</v>
      </c>
      <c r="D1780" s="20" t="s">
        <v>1159</v>
      </c>
      <c r="E1780" s="58" t="s">
        <v>1158</v>
      </c>
      <c r="F1780" s="20" t="s">
        <v>1159</v>
      </c>
    </row>
    <row r="1781" spans="1:6" x14ac:dyDescent="0.15">
      <c r="A1781" s="45" t="s">
        <v>2809</v>
      </c>
      <c r="B1781" s="20" t="s">
        <v>1157</v>
      </c>
      <c r="C1781" s="20" t="s">
        <v>1158</v>
      </c>
      <c r="D1781" s="20" t="s">
        <v>1159</v>
      </c>
      <c r="E1781" s="58" t="s">
        <v>1158</v>
      </c>
      <c r="F1781" s="20" t="s">
        <v>1159</v>
      </c>
    </row>
    <row r="1782" spans="1:6" x14ac:dyDescent="0.15">
      <c r="A1782" s="45" t="s">
        <v>2810</v>
      </c>
      <c r="B1782" s="20" t="s">
        <v>1157</v>
      </c>
      <c r="C1782" s="20" t="s">
        <v>1158</v>
      </c>
      <c r="D1782" s="20" t="s">
        <v>1159</v>
      </c>
      <c r="E1782" s="58" t="s">
        <v>1158</v>
      </c>
      <c r="F1782" s="20" t="s">
        <v>1159</v>
      </c>
    </row>
    <row r="1783" spans="1:6" x14ac:dyDescent="0.15">
      <c r="A1783" s="45" t="s">
        <v>2811</v>
      </c>
      <c r="B1783" s="20" t="s">
        <v>1157</v>
      </c>
      <c r="C1783" s="20" t="s">
        <v>1158</v>
      </c>
      <c r="D1783" s="20" t="s">
        <v>1159</v>
      </c>
      <c r="E1783" s="58" t="s">
        <v>1158</v>
      </c>
      <c r="F1783" s="20" t="s">
        <v>1159</v>
      </c>
    </row>
    <row r="1784" spans="1:6" x14ac:dyDescent="0.15">
      <c r="A1784" s="45" t="s">
        <v>2812</v>
      </c>
      <c r="B1784" s="20" t="s">
        <v>1157</v>
      </c>
      <c r="C1784" s="20" t="s">
        <v>1158</v>
      </c>
      <c r="D1784" s="20" t="s">
        <v>1159</v>
      </c>
      <c r="E1784" s="58" t="s">
        <v>1158</v>
      </c>
      <c r="F1784" s="20" t="s">
        <v>1159</v>
      </c>
    </row>
    <row r="1785" spans="1:6" x14ac:dyDescent="0.15">
      <c r="A1785" s="45" t="s">
        <v>2813</v>
      </c>
      <c r="B1785" s="20" t="s">
        <v>1157</v>
      </c>
      <c r="C1785" s="20" t="s">
        <v>1158</v>
      </c>
      <c r="D1785" s="20" t="s">
        <v>1159</v>
      </c>
      <c r="E1785" s="58" t="s">
        <v>1158</v>
      </c>
      <c r="F1785" s="20" t="s">
        <v>1159</v>
      </c>
    </row>
    <row r="1786" spans="1:6" x14ac:dyDescent="0.15">
      <c r="A1786" s="45" t="s">
        <v>2814</v>
      </c>
      <c r="B1786" s="20" t="s">
        <v>1157</v>
      </c>
      <c r="C1786" s="20" t="s">
        <v>1158</v>
      </c>
      <c r="D1786" s="20" t="s">
        <v>1159</v>
      </c>
      <c r="E1786" s="58" t="s">
        <v>1158</v>
      </c>
      <c r="F1786" s="20" t="s">
        <v>1159</v>
      </c>
    </row>
    <row r="1787" spans="1:6" x14ac:dyDescent="0.15">
      <c r="A1787" s="45" t="s">
        <v>2815</v>
      </c>
      <c r="B1787" s="20" t="s">
        <v>1157</v>
      </c>
      <c r="C1787" s="20" t="s">
        <v>1158</v>
      </c>
      <c r="D1787" s="20" t="s">
        <v>1159</v>
      </c>
      <c r="E1787" s="58" t="s">
        <v>1158</v>
      </c>
      <c r="F1787" s="20" t="s">
        <v>1159</v>
      </c>
    </row>
    <row r="1788" spans="1:6" x14ac:dyDescent="0.15">
      <c r="A1788" s="45" t="s">
        <v>2816</v>
      </c>
      <c r="B1788" s="20" t="s">
        <v>1157</v>
      </c>
      <c r="C1788" s="20" t="s">
        <v>1158</v>
      </c>
      <c r="D1788" s="20" t="s">
        <v>1159</v>
      </c>
      <c r="E1788" s="58" t="s">
        <v>1158</v>
      </c>
      <c r="F1788" s="20" t="s">
        <v>1159</v>
      </c>
    </row>
    <row r="1789" spans="1:6" x14ac:dyDescent="0.15">
      <c r="A1789" s="45" t="s">
        <v>2817</v>
      </c>
      <c r="B1789" s="15" t="s">
        <v>1157</v>
      </c>
      <c r="C1789" s="20" t="s">
        <v>1158</v>
      </c>
      <c r="D1789" s="20" t="s">
        <v>1159</v>
      </c>
      <c r="E1789" s="20" t="s">
        <v>1158</v>
      </c>
      <c r="F1789" s="20" t="s">
        <v>1159</v>
      </c>
    </row>
    <row r="1790" spans="1:6" x14ac:dyDescent="0.15">
      <c r="A1790" s="45" t="s">
        <v>2818</v>
      </c>
      <c r="B1790" s="20" t="s">
        <v>1157</v>
      </c>
      <c r="C1790" s="20" t="s">
        <v>1158</v>
      </c>
      <c r="D1790" s="20" t="s">
        <v>1159</v>
      </c>
      <c r="E1790" s="58" t="s">
        <v>1158</v>
      </c>
      <c r="F1790" s="20" t="s">
        <v>1159</v>
      </c>
    </row>
    <row r="1791" spans="1:6" ht="30" x14ac:dyDescent="0.15">
      <c r="A1791" s="45" t="s">
        <v>2819</v>
      </c>
      <c r="B1791" s="20" t="s">
        <v>1157</v>
      </c>
      <c r="C1791" s="20" t="s">
        <v>1158</v>
      </c>
      <c r="D1791" s="20" t="s">
        <v>1159</v>
      </c>
      <c r="E1791" s="58" t="s">
        <v>1158</v>
      </c>
      <c r="F1791" s="20" t="s">
        <v>1159</v>
      </c>
    </row>
    <row r="1792" spans="1:6" ht="30" x14ac:dyDescent="0.15">
      <c r="A1792" s="45" t="s">
        <v>2820</v>
      </c>
      <c r="B1792" s="20" t="s">
        <v>1157</v>
      </c>
      <c r="C1792" s="20" t="s">
        <v>1158</v>
      </c>
      <c r="D1792" s="20" t="s">
        <v>1159</v>
      </c>
      <c r="E1792" s="58" t="s">
        <v>1158</v>
      </c>
      <c r="F1792" s="20" t="s">
        <v>1159</v>
      </c>
    </row>
    <row r="1793" spans="1:6" ht="30" x14ac:dyDescent="0.15">
      <c r="A1793" s="45" t="s">
        <v>2821</v>
      </c>
      <c r="B1793" s="20" t="s">
        <v>1157</v>
      </c>
      <c r="C1793" s="20" t="s">
        <v>1158</v>
      </c>
      <c r="D1793" s="20" t="s">
        <v>1159</v>
      </c>
      <c r="E1793" s="58" t="s">
        <v>1158</v>
      </c>
      <c r="F1793" s="20" t="s">
        <v>1159</v>
      </c>
    </row>
    <row r="1794" spans="1:6" ht="30" x14ac:dyDescent="0.15">
      <c r="A1794" s="45" t="s">
        <v>2822</v>
      </c>
      <c r="B1794" s="20" t="s">
        <v>1157</v>
      </c>
      <c r="C1794" s="20" t="s">
        <v>1158</v>
      </c>
      <c r="D1794" s="20" t="s">
        <v>1159</v>
      </c>
      <c r="E1794" s="58" t="s">
        <v>1158</v>
      </c>
      <c r="F1794" s="20" t="s">
        <v>1159</v>
      </c>
    </row>
    <row r="1795" spans="1:6" x14ac:dyDescent="0.15">
      <c r="A1795" s="45" t="s">
        <v>2823</v>
      </c>
      <c r="B1795" s="20" t="s">
        <v>1157</v>
      </c>
      <c r="C1795" s="20" t="s">
        <v>1158</v>
      </c>
      <c r="D1795" s="20" t="s">
        <v>1159</v>
      </c>
      <c r="E1795" s="58" t="s">
        <v>1158</v>
      </c>
      <c r="F1795" s="20" t="s">
        <v>1159</v>
      </c>
    </row>
    <row r="1796" spans="1:6" x14ac:dyDescent="0.15">
      <c r="A1796" s="45" t="s">
        <v>2824</v>
      </c>
      <c r="B1796" s="20" t="s">
        <v>1157</v>
      </c>
      <c r="C1796" s="20" t="s">
        <v>1158</v>
      </c>
      <c r="D1796" s="20" t="s">
        <v>1159</v>
      </c>
      <c r="E1796" s="58" t="s">
        <v>1158</v>
      </c>
      <c r="F1796" s="20" t="s">
        <v>1159</v>
      </c>
    </row>
    <row r="1797" spans="1:6" x14ac:dyDescent="0.15">
      <c r="A1797" s="45" t="s">
        <v>2825</v>
      </c>
      <c r="B1797" s="20" t="s">
        <v>1157</v>
      </c>
      <c r="C1797" s="20" t="s">
        <v>1158</v>
      </c>
      <c r="D1797" s="20" t="s">
        <v>1159</v>
      </c>
      <c r="E1797" s="58" t="s">
        <v>1158</v>
      </c>
      <c r="F1797" s="20" t="s">
        <v>1159</v>
      </c>
    </row>
    <row r="1798" spans="1:6" x14ac:dyDescent="0.15">
      <c r="A1798" s="45" t="s">
        <v>2826</v>
      </c>
      <c r="B1798" s="20" t="s">
        <v>1157</v>
      </c>
      <c r="C1798" s="20" t="s">
        <v>1158</v>
      </c>
      <c r="D1798" s="20" t="s">
        <v>1159</v>
      </c>
      <c r="E1798" s="58" t="s">
        <v>1158</v>
      </c>
      <c r="F1798" s="20" t="s">
        <v>1159</v>
      </c>
    </row>
    <row r="1799" spans="1:6" x14ac:dyDescent="0.15">
      <c r="A1799" s="45" t="s">
        <v>2827</v>
      </c>
      <c r="B1799" s="20" t="s">
        <v>1157</v>
      </c>
      <c r="C1799" s="20" t="s">
        <v>1158</v>
      </c>
      <c r="D1799" s="20" t="s">
        <v>1159</v>
      </c>
      <c r="E1799" s="58" t="s">
        <v>1158</v>
      </c>
      <c r="F1799" s="20" t="s">
        <v>1159</v>
      </c>
    </row>
    <row r="1800" spans="1:6" x14ac:dyDescent="0.15">
      <c r="A1800" s="45" t="s">
        <v>2828</v>
      </c>
      <c r="B1800" s="20" t="s">
        <v>1157</v>
      </c>
      <c r="C1800" s="20" t="s">
        <v>1158</v>
      </c>
      <c r="D1800" s="20" t="s">
        <v>1159</v>
      </c>
      <c r="E1800" s="58" t="s">
        <v>1158</v>
      </c>
      <c r="F1800" s="20" t="s">
        <v>1159</v>
      </c>
    </row>
    <row r="1801" spans="1:6" x14ac:dyDescent="0.15">
      <c r="A1801" s="45" t="s">
        <v>2829</v>
      </c>
      <c r="B1801" s="20" t="s">
        <v>1157</v>
      </c>
      <c r="C1801" s="20" t="s">
        <v>1158</v>
      </c>
      <c r="D1801" s="20" t="s">
        <v>1159</v>
      </c>
      <c r="E1801" s="58" t="s">
        <v>1158</v>
      </c>
      <c r="F1801" s="20" t="s">
        <v>1159</v>
      </c>
    </row>
    <row r="1802" spans="1:6" x14ac:dyDescent="0.15">
      <c r="A1802" s="45" t="s">
        <v>2830</v>
      </c>
      <c r="B1802" s="20" t="s">
        <v>1157</v>
      </c>
      <c r="C1802" s="20" t="s">
        <v>1158</v>
      </c>
      <c r="D1802" s="20" t="s">
        <v>1159</v>
      </c>
      <c r="E1802" s="58" t="s">
        <v>1158</v>
      </c>
      <c r="F1802" s="20" t="s">
        <v>1159</v>
      </c>
    </row>
    <row r="1803" spans="1:6" x14ac:dyDescent="0.15">
      <c r="A1803" s="45" t="s">
        <v>2831</v>
      </c>
      <c r="B1803" s="20" t="s">
        <v>1157</v>
      </c>
      <c r="C1803" s="20" t="s">
        <v>1158</v>
      </c>
      <c r="D1803" s="20" t="s">
        <v>1159</v>
      </c>
      <c r="E1803" s="58" t="s">
        <v>1158</v>
      </c>
      <c r="F1803" s="20" t="s">
        <v>1159</v>
      </c>
    </row>
    <row r="1804" spans="1:6" x14ac:dyDescent="0.15">
      <c r="A1804" s="45" t="s">
        <v>2832</v>
      </c>
      <c r="B1804" s="20" t="s">
        <v>1157</v>
      </c>
      <c r="C1804" s="20" t="s">
        <v>1158</v>
      </c>
      <c r="D1804" s="20" t="s">
        <v>1159</v>
      </c>
      <c r="E1804" s="58" t="s">
        <v>1158</v>
      </c>
      <c r="F1804" s="20" t="s">
        <v>1159</v>
      </c>
    </row>
    <row r="1805" spans="1:6" x14ac:dyDescent="0.15">
      <c r="A1805" s="45" t="s">
        <v>2833</v>
      </c>
      <c r="B1805" s="20" t="s">
        <v>1017</v>
      </c>
      <c r="C1805" s="20" t="s">
        <v>1158</v>
      </c>
      <c r="D1805" s="20" t="s">
        <v>1159</v>
      </c>
      <c r="E1805" s="58" t="s">
        <v>2745</v>
      </c>
      <c r="F1805" s="20" t="s">
        <v>2746</v>
      </c>
    </row>
    <row r="1806" spans="1:6" ht="30" x14ac:dyDescent="0.15">
      <c r="A1806" s="45" t="s">
        <v>2834</v>
      </c>
      <c r="B1806" s="20" t="s">
        <v>1157</v>
      </c>
      <c r="C1806" s="20" t="s">
        <v>1158</v>
      </c>
      <c r="D1806" s="20" t="s">
        <v>1159</v>
      </c>
      <c r="E1806" s="58" t="s">
        <v>1158</v>
      </c>
      <c r="F1806" s="20" t="s">
        <v>1159</v>
      </c>
    </row>
    <row r="1807" spans="1:6" x14ac:dyDescent="0.15">
      <c r="A1807" s="45" t="s">
        <v>2835</v>
      </c>
      <c r="B1807" s="20" t="s">
        <v>1157</v>
      </c>
      <c r="C1807" s="20" t="s">
        <v>1158</v>
      </c>
      <c r="D1807" s="20" t="s">
        <v>1159</v>
      </c>
      <c r="E1807" s="58" t="s">
        <v>1158</v>
      </c>
      <c r="F1807" s="20" t="s">
        <v>1159</v>
      </c>
    </row>
    <row r="1808" spans="1:6" x14ac:dyDescent="0.15">
      <c r="A1808" s="45" t="s">
        <v>2836</v>
      </c>
      <c r="B1808" s="20" t="s">
        <v>1157</v>
      </c>
      <c r="C1808" s="20" t="s">
        <v>1158</v>
      </c>
      <c r="D1808" s="20" t="s">
        <v>1159</v>
      </c>
      <c r="E1808" s="58" t="s">
        <v>1158</v>
      </c>
      <c r="F1808" s="20" t="s">
        <v>1159</v>
      </c>
    </row>
    <row r="1809" spans="1:6" x14ac:dyDescent="0.15">
      <c r="A1809" s="45" t="s">
        <v>2837</v>
      </c>
      <c r="B1809" s="20" t="s">
        <v>1157</v>
      </c>
      <c r="C1809" s="20" t="s">
        <v>1158</v>
      </c>
      <c r="D1809" s="20" t="s">
        <v>1159</v>
      </c>
      <c r="E1809" s="58" t="s">
        <v>1158</v>
      </c>
      <c r="F1809" s="20" t="s">
        <v>1159</v>
      </c>
    </row>
    <row r="1810" spans="1:6" x14ac:dyDescent="0.15">
      <c r="A1810" s="45" t="s">
        <v>2838</v>
      </c>
      <c r="B1810" s="20" t="s">
        <v>1157</v>
      </c>
      <c r="C1810" s="20" t="s">
        <v>1158</v>
      </c>
      <c r="D1810" s="20" t="s">
        <v>1159</v>
      </c>
      <c r="E1810" s="58" t="s">
        <v>1158</v>
      </c>
      <c r="F1810" s="20" t="s">
        <v>1159</v>
      </c>
    </row>
    <row r="1811" spans="1:6" x14ac:dyDescent="0.15">
      <c r="A1811" s="45" t="s">
        <v>2839</v>
      </c>
      <c r="B1811" s="20" t="s">
        <v>1157</v>
      </c>
      <c r="C1811" s="20" t="s">
        <v>1158</v>
      </c>
      <c r="D1811" s="20" t="s">
        <v>1159</v>
      </c>
      <c r="E1811" s="58" t="s">
        <v>1158</v>
      </c>
      <c r="F1811" s="20" t="s">
        <v>1159</v>
      </c>
    </row>
    <row r="1812" spans="1:6" x14ac:dyDescent="0.15">
      <c r="A1812" s="45" t="s">
        <v>2840</v>
      </c>
      <c r="B1812" s="20" t="s">
        <v>1157</v>
      </c>
      <c r="C1812" s="20" t="s">
        <v>1158</v>
      </c>
      <c r="D1812" s="20" t="s">
        <v>1159</v>
      </c>
      <c r="E1812" s="58" t="s">
        <v>1158</v>
      </c>
      <c r="F1812" s="20" t="s">
        <v>1159</v>
      </c>
    </row>
    <row r="1813" spans="1:6" x14ac:dyDescent="0.15">
      <c r="A1813" s="45" t="s">
        <v>2841</v>
      </c>
      <c r="B1813" s="20" t="s">
        <v>1157</v>
      </c>
      <c r="C1813" s="20" t="s">
        <v>1158</v>
      </c>
      <c r="D1813" s="20" t="s">
        <v>1159</v>
      </c>
      <c r="E1813" s="58" t="s">
        <v>1158</v>
      </c>
      <c r="F1813" s="20" t="s">
        <v>1159</v>
      </c>
    </row>
    <row r="1814" spans="1:6" x14ac:dyDescent="0.15">
      <c r="A1814" s="45" t="s">
        <v>2842</v>
      </c>
      <c r="B1814" s="20" t="s">
        <v>1157</v>
      </c>
      <c r="C1814" s="20" t="s">
        <v>1158</v>
      </c>
      <c r="D1814" s="20" t="s">
        <v>1159</v>
      </c>
      <c r="E1814" s="58" t="s">
        <v>1158</v>
      </c>
      <c r="F1814" s="20" t="s">
        <v>1159</v>
      </c>
    </row>
    <row r="1815" spans="1:6" x14ac:dyDescent="0.15">
      <c r="A1815" s="45" t="s">
        <v>2843</v>
      </c>
      <c r="B1815" s="20" t="s">
        <v>1157</v>
      </c>
      <c r="C1815" s="20" t="s">
        <v>1158</v>
      </c>
      <c r="D1815" s="20" t="s">
        <v>1159</v>
      </c>
      <c r="E1815" s="58" t="s">
        <v>1158</v>
      </c>
      <c r="F1815" s="20" t="s">
        <v>1159</v>
      </c>
    </row>
    <row r="1816" spans="1:6" ht="30" x14ac:dyDescent="0.15">
      <c r="A1816" s="45" t="s">
        <v>2844</v>
      </c>
      <c r="B1816" s="20" t="s">
        <v>1157</v>
      </c>
      <c r="C1816" s="20" t="s">
        <v>1158</v>
      </c>
      <c r="D1816" s="20" t="s">
        <v>1159</v>
      </c>
      <c r="E1816" s="58" t="s">
        <v>1158</v>
      </c>
      <c r="F1816" s="20" t="s">
        <v>1159</v>
      </c>
    </row>
    <row r="1817" spans="1:6" x14ac:dyDescent="0.15">
      <c r="A1817" s="45" t="s">
        <v>2845</v>
      </c>
      <c r="B1817" s="20" t="s">
        <v>1157</v>
      </c>
      <c r="C1817" s="20" t="s">
        <v>1158</v>
      </c>
      <c r="D1817" s="20" t="s">
        <v>1159</v>
      </c>
      <c r="E1817" s="58" t="s">
        <v>1158</v>
      </c>
      <c r="F1817" s="20" t="s">
        <v>1159</v>
      </c>
    </row>
    <row r="1818" spans="1:6" x14ac:dyDescent="0.15">
      <c r="A1818" s="45" t="s">
        <v>2846</v>
      </c>
      <c r="B1818" s="20" t="s">
        <v>1157</v>
      </c>
      <c r="C1818" s="20" t="s">
        <v>1158</v>
      </c>
      <c r="D1818" s="20" t="s">
        <v>1159</v>
      </c>
      <c r="E1818" s="58" t="s">
        <v>1158</v>
      </c>
      <c r="F1818" s="20" t="s">
        <v>1159</v>
      </c>
    </row>
    <row r="1819" spans="1:6" x14ac:dyDescent="0.15">
      <c r="A1819" s="45" t="s">
        <v>2847</v>
      </c>
      <c r="B1819" s="20" t="s">
        <v>1157</v>
      </c>
      <c r="C1819" s="20" t="s">
        <v>1158</v>
      </c>
      <c r="D1819" s="20" t="s">
        <v>1159</v>
      </c>
      <c r="E1819" s="58" t="s">
        <v>1158</v>
      </c>
      <c r="F1819" s="20" t="s">
        <v>1159</v>
      </c>
    </row>
    <row r="1820" spans="1:6" x14ac:dyDescent="0.15">
      <c r="A1820" s="45" t="s">
        <v>2848</v>
      </c>
      <c r="B1820" s="20" t="s">
        <v>1157</v>
      </c>
      <c r="C1820" s="20" t="s">
        <v>1158</v>
      </c>
      <c r="D1820" s="20" t="s">
        <v>1159</v>
      </c>
      <c r="E1820" s="58" t="s">
        <v>1158</v>
      </c>
      <c r="F1820" s="20" t="s">
        <v>1159</v>
      </c>
    </row>
    <row r="1821" spans="1:6" x14ac:dyDescent="0.15">
      <c r="A1821" s="45" t="s">
        <v>2849</v>
      </c>
      <c r="B1821" s="20" t="s">
        <v>1157</v>
      </c>
      <c r="C1821" s="20" t="s">
        <v>1158</v>
      </c>
      <c r="D1821" s="20" t="s">
        <v>1159</v>
      </c>
      <c r="E1821" s="58" t="s">
        <v>1158</v>
      </c>
      <c r="F1821" s="20" t="s">
        <v>1159</v>
      </c>
    </row>
    <row r="1822" spans="1:6" ht="30" x14ac:dyDescent="0.15">
      <c r="A1822" s="45" t="s">
        <v>2850</v>
      </c>
      <c r="B1822" s="20" t="s">
        <v>1157</v>
      </c>
      <c r="C1822" s="20" t="s">
        <v>1158</v>
      </c>
      <c r="D1822" s="20" t="s">
        <v>1159</v>
      </c>
      <c r="E1822" s="58" t="s">
        <v>1158</v>
      </c>
      <c r="F1822" s="20" t="s">
        <v>1159</v>
      </c>
    </row>
    <row r="1823" spans="1:6" x14ac:dyDescent="0.15">
      <c r="A1823" s="45" t="s">
        <v>2851</v>
      </c>
      <c r="B1823" s="20" t="s">
        <v>1157</v>
      </c>
      <c r="C1823" s="20" t="s">
        <v>1158</v>
      </c>
      <c r="D1823" s="20" t="s">
        <v>1159</v>
      </c>
      <c r="E1823" s="58" t="s">
        <v>1158</v>
      </c>
      <c r="F1823" s="20" t="s">
        <v>1159</v>
      </c>
    </row>
    <row r="1824" spans="1:6" x14ac:dyDescent="0.15">
      <c r="A1824" s="45" t="s">
        <v>2852</v>
      </c>
      <c r="B1824" s="20" t="s">
        <v>1157</v>
      </c>
      <c r="C1824" s="20" t="s">
        <v>1158</v>
      </c>
      <c r="D1824" s="20" t="s">
        <v>1159</v>
      </c>
      <c r="E1824" s="58" t="s">
        <v>1158</v>
      </c>
      <c r="F1824" s="20" t="s">
        <v>1159</v>
      </c>
    </row>
    <row r="1825" spans="1:6" x14ac:dyDescent="0.15">
      <c r="A1825" s="45" t="s">
        <v>2853</v>
      </c>
      <c r="B1825" s="20" t="s">
        <v>1157</v>
      </c>
      <c r="C1825" s="20" t="s">
        <v>1158</v>
      </c>
      <c r="D1825" s="20" t="s">
        <v>1159</v>
      </c>
      <c r="E1825" s="58" t="s">
        <v>1158</v>
      </c>
      <c r="F1825" s="20" t="s">
        <v>1159</v>
      </c>
    </row>
    <row r="1826" spans="1:6" x14ac:dyDescent="0.15">
      <c r="A1826" s="45" t="s">
        <v>2854</v>
      </c>
      <c r="B1826" s="20" t="s">
        <v>1157</v>
      </c>
      <c r="C1826" s="20" t="s">
        <v>1158</v>
      </c>
      <c r="D1826" s="20" t="s">
        <v>1159</v>
      </c>
      <c r="E1826" s="58" t="s">
        <v>1158</v>
      </c>
      <c r="F1826" s="20" t="s">
        <v>1159</v>
      </c>
    </row>
    <row r="1827" spans="1:6" x14ac:dyDescent="0.15">
      <c r="A1827" s="45" t="s">
        <v>2855</v>
      </c>
      <c r="B1827" s="20" t="s">
        <v>1157</v>
      </c>
      <c r="C1827" s="20" t="s">
        <v>1158</v>
      </c>
      <c r="D1827" s="20" t="s">
        <v>1159</v>
      </c>
      <c r="E1827" s="58" t="s">
        <v>1158</v>
      </c>
      <c r="F1827" s="20" t="s">
        <v>1159</v>
      </c>
    </row>
    <row r="1828" spans="1:6" x14ac:dyDescent="0.15">
      <c r="A1828" s="45" t="s">
        <v>2856</v>
      </c>
      <c r="B1828" s="20" t="s">
        <v>1157</v>
      </c>
      <c r="C1828" s="20" t="s">
        <v>1158</v>
      </c>
      <c r="D1828" s="20" t="s">
        <v>1159</v>
      </c>
      <c r="E1828" s="58" t="s">
        <v>1158</v>
      </c>
      <c r="F1828" s="20" t="s">
        <v>1159</v>
      </c>
    </row>
    <row r="1829" spans="1:6" x14ac:dyDescent="0.15">
      <c r="A1829" s="45" t="s">
        <v>2857</v>
      </c>
      <c r="B1829" s="20" t="s">
        <v>1157</v>
      </c>
      <c r="C1829" s="20" t="s">
        <v>1158</v>
      </c>
      <c r="D1829" s="20" t="s">
        <v>1159</v>
      </c>
      <c r="E1829" s="58" t="s">
        <v>1158</v>
      </c>
      <c r="F1829" s="20" t="s">
        <v>1159</v>
      </c>
    </row>
    <row r="1830" spans="1:6" x14ac:dyDescent="0.15">
      <c r="A1830" s="45" t="s">
        <v>2858</v>
      </c>
      <c r="B1830" s="20" t="s">
        <v>1157</v>
      </c>
      <c r="C1830" s="20" t="s">
        <v>1158</v>
      </c>
      <c r="D1830" s="20" t="s">
        <v>1159</v>
      </c>
      <c r="E1830" s="58" t="s">
        <v>1158</v>
      </c>
      <c r="F1830" s="20" t="s">
        <v>1159</v>
      </c>
    </row>
    <row r="1831" spans="1:6" x14ac:dyDescent="0.15">
      <c r="A1831" s="45" t="s">
        <v>2859</v>
      </c>
      <c r="B1831" s="20" t="s">
        <v>1157</v>
      </c>
      <c r="C1831" s="20" t="s">
        <v>1158</v>
      </c>
      <c r="D1831" s="20" t="s">
        <v>1159</v>
      </c>
      <c r="E1831" s="58" t="s">
        <v>1158</v>
      </c>
      <c r="F1831" s="20" t="s">
        <v>1159</v>
      </c>
    </row>
    <row r="1832" spans="1:6" x14ac:dyDescent="0.15">
      <c r="A1832" s="45" t="s">
        <v>2860</v>
      </c>
      <c r="B1832" s="20" t="s">
        <v>1157</v>
      </c>
      <c r="C1832" s="20" t="s">
        <v>1158</v>
      </c>
      <c r="D1832" s="20" t="s">
        <v>1159</v>
      </c>
      <c r="E1832" s="58" t="s">
        <v>1158</v>
      </c>
      <c r="F1832" s="20" t="s">
        <v>1159</v>
      </c>
    </row>
    <row r="1833" spans="1:6" x14ac:dyDescent="0.15">
      <c r="A1833" s="45" t="s">
        <v>2861</v>
      </c>
      <c r="B1833" s="20" t="s">
        <v>1157</v>
      </c>
      <c r="C1833" s="20" t="s">
        <v>1158</v>
      </c>
      <c r="D1833" s="20" t="s">
        <v>1159</v>
      </c>
      <c r="E1833" s="58" t="s">
        <v>1158</v>
      </c>
      <c r="F1833" s="20" t="s">
        <v>1159</v>
      </c>
    </row>
    <row r="1834" spans="1:6" x14ac:dyDescent="0.15">
      <c r="A1834" s="45" t="s">
        <v>2862</v>
      </c>
      <c r="B1834" s="20" t="s">
        <v>1157</v>
      </c>
      <c r="C1834" s="20" t="s">
        <v>1158</v>
      </c>
      <c r="D1834" s="20" t="s">
        <v>1159</v>
      </c>
      <c r="E1834" s="58" t="s">
        <v>1158</v>
      </c>
      <c r="F1834" s="20" t="s">
        <v>1159</v>
      </c>
    </row>
    <row r="1835" spans="1:6" x14ac:dyDescent="0.15">
      <c r="A1835" s="45" t="s">
        <v>2863</v>
      </c>
      <c r="B1835" s="20" t="s">
        <v>1157</v>
      </c>
      <c r="C1835" s="20" t="s">
        <v>1158</v>
      </c>
      <c r="D1835" s="20" t="s">
        <v>1159</v>
      </c>
      <c r="E1835" s="58" t="s">
        <v>1158</v>
      </c>
      <c r="F1835" s="20" t="s">
        <v>1159</v>
      </c>
    </row>
    <row r="1836" spans="1:6" x14ac:dyDescent="0.15">
      <c r="A1836" s="45" t="s">
        <v>2864</v>
      </c>
      <c r="B1836" s="20" t="s">
        <v>1157</v>
      </c>
      <c r="C1836" s="20" t="s">
        <v>1158</v>
      </c>
      <c r="D1836" s="20" t="s">
        <v>1159</v>
      </c>
      <c r="E1836" s="58" t="s">
        <v>1158</v>
      </c>
      <c r="F1836" s="20" t="s">
        <v>1159</v>
      </c>
    </row>
    <row r="1837" spans="1:6" x14ac:dyDescent="0.15">
      <c r="A1837" s="45" t="s">
        <v>2865</v>
      </c>
      <c r="B1837" s="20" t="s">
        <v>1157</v>
      </c>
      <c r="C1837" s="20" t="s">
        <v>1158</v>
      </c>
      <c r="D1837" s="20" t="s">
        <v>1159</v>
      </c>
      <c r="E1837" s="58" t="s">
        <v>1158</v>
      </c>
      <c r="F1837" s="20" t="s">
        <v>1159</v>
      </c>
    </row>
    <row r="1838" spans="1:6" x14ac:dyDescent="0.15">
      <c r="A1838" s="45" t="s">
        <v>2866</v>
      </c>
      <c r="B1838" s="20" t="s">
        <v>1157</v>
      </c>
      <c r="C1838" s="20" t="s">
        <v>1158</v>
      </c>
      <c r="D1838" s="20" t="s">
        <v>1159</v>
      </c>
      <c r="E1838" s="58" t="s">
        <v>1158</v>
      </c>
      <c r="F1838" s="20" t="s">
        <v>1159</v>
      </c>
    </row>
    <row r="1839" spans="1:6" x14ac:dyDescent="0.15">
      <c r="A1839" s="45" t="s">
        <v>2867</v>
      </c>
      <c r="B1839" s="20" t="s">
        <v>1157</v>
      </c>
      <c r="C1839" s="20" t="s">
        <v>1158</v>
      </c>
      <c r="D1839" s="20" t="s">
        <v>1159</v>
      </c>
      <c r="E1839" s="58" t="s">
        <v>1158</v>
      </c>
      <c r="F1839" s="20" t="s">
        <v>1159</v>
      </c>
    </row>
    <row r="1840" spans="1:6" x14ac:dyDescent="0.15">
      <c r="A1840" s="15" t="s">
        <v>2868</v>
      </c>
      <c r="B1840" s="15" t="s">
        <v>1157</v>
      </c>
      <c r="C1840" s="20" t="s">
        <v>1158</v>
      </c>
      <c r="D1840" s="20" t="s">
        <v>1159</v>
      </c>
      <c r="E1840" s="20" t="s">
        <v>1158</v>
      </c>
      <c r="F1840" s="20" t="s">
        <v>1159</v>
      </c>
    </row>
    <row r="1841" spans="1:6" x14ac:dyDescent="0.15">
      <c r="A1841" s="15" t="s">
        <v>2869</v>
      </c>
      <c r="B1841" s="15" t="s">
        <v>1157</v>
      </c>
      <c r="C1841" s="20" t="s">
        <v>1158</v>
      </c>
      <c r="D1841" s="20" t="s">
        <v>1159</v>
      </c>
      <c r="E1841" s="20" t="s">
        <v>1158</v>
      </c>
      <c r="F1841" s="20" t="s">
        <v>1159</v>
      </c>
    </row>
    <row r="1842" spans="1:6" x14ac:dyDescent="0.15">
      <c r="A1842" s="15" t="s">
        <v>2870</v>
      </c>
      <c r="B1842" s="20" t="s">
        <v>1157</v>
      </c>
      <c r="C1842" s="20" t="s">
        <v>1158</v>
      </c>
      <c r="D1842" s="20" t="s">
        <v>1159</v>
      </c>
      <c r="E1842" s="20" t="s">
        <v>1158</v>
      </c>
      <c r="F1842" s="20" t="s">
        <v>1159</v>
      </c>
    </row>
    <row r="1843" spans="1:6" x14ac:dyDescent="0.15">
      <c r="A1843" s="15" t="s">
        <v>2871</v>
      </c>
      <c r="B1843" s="20" t="s">
        <v>1157</v>
      </c>
      <c r="C1843" s="20" t="s">
        <v>1158</v>
      </c>
      <c r="D1843" s="20" t="s">
        <v>1159</v>
      </c>
      <c r="E1843" s="20" t="s">
        <v>1158</v>
      </c>
      <c r="F1843" s="20" t="s">
        <v>1159</v>
      </c>
    </row>
    <row r="1844" spans="1:6" x14ac:dyDescent="0.15">
      <c r="A1844" s="15" t="s">
        <v>2872</v>
      </c>
      <c r="B1844" s="20" t="s">
        <v>1157</v>
      </c>
      <c r="C1844" s="20" t="s">
        <v>1158</v>
      </c>
      <c r="D1844" s="20" t="s">
        <v>1159</v>
      </c>
      <c r="E1844" s="20" t="s">
        <v>1158</v>
      </c>
      <c r="F1844" s="20" t="s">
        <v>1159</v>
      </c>
    </row>
    <row r="1845" spans="1:6" x14ac:dyDescent="0.15">
      <c r="A1845" s="15" t="s">
        <v>2873</v>
      </c>
      <c r="B1845" s="15" t="s">
        <v>1157</v>
      </c>
      <c r="C1845" s="20" t="s">
        <v>1158</v>
      </c>
      <c r="D1845" s="20" t="s">
        <v>1159</v>
      </c>
      <c r="E1845" s="20" t="s">
        <v>1158</v>
      </c>
      <c r="F1845" s="20" t="s">
        <v>1159</v>
      </c>
    </row>
    <row r="1846" spans="1:6" x14ac:dyDescent="0.15">
      <c r="A1846" s="15" t="s">
        <v>2874</v>
      </c>
      <c r="B1846" s="20" t="s">
        <v>1157</v>
      </c>
      <c r="C1846" s="20" t="s">
        <v>1158</v>
      </c>
      <c r="D1846" s="20" t="s">
        <v>1159</v>
      </c>
      <c r="E1846" s="20" t="s">
        <v>1158</v>
      </c>
      <c r="F1846" s="20" t="s">
        <v>1159</v>
      </c>
    </row>
    <row r="1847" spans="1:6" x14ac:dyDescent="0.15">
      <c r="A1847" s="15" t="s">
        <v>2875</v>
      </c>
      <c r="B1847" s="20" t="s">
        <v>1157</v>
      </c>
      <c r="C1847" s="20" t="s">
        <v>1158</v>
      </c>
      <c r="D1847" s="20" t="s">
        <v>1159</v>
      </c>
      <c r="E1847" s="20" t="s">
        <v>1158</v>
      </c>
      <c r="F1847" s="20" t="s">
        <v>1159</v>
      </c>
    </row>
    <row r="1848" spans="1:6" x14ac:dyDescent="0.15">
      <c r="A1848" s="15" t="s">
        <v>2876</v>
      </c>
      <c r="B1848" s="20" t="s">
        <v>1157</v>
      </c>
      <c r="C1848" s="20" t="s">
        <v>1158</v>
      </c>
      <c r="D1848" s="20" t="s">
        <v>1159</v>
      </c>
      <c r="E1848" s="20" t="s">
        <v>1158</v>
      </c>
      <c r="F1848" s="20" t="s">
        <v>1159</v>
      </c>
    </row>
    <row r="1849" spans="1:6" x14ac:dyDescent="0.15">
      <c r="A1849" s="15" t="s">
        <v>2877</v>
      </c>
      <c r="B1849" s="20" t="s">
        <v>1157</v>
      </c>
      <c r="C1849" s="20" t="s">
        <v>1158</v>
      </c>
      <c r="D1849" s="20" t="s">
        <v>1159</v>
      </c>
      <c r="E1849" s="20" t="s">
        <v>1158</v>
      </c>
      <c r="F1849" s="20" t="s">
        <v>1159</v>
      </c>
    </row>
    <row r="1850" spans="1:6" ht="30" x14ac:dyDescent="0.15">
      <c r="A1850" s="15" t="s">
        <v>2878</v>
      </c>
      <c r="B1850" s="15" t="s">
        <v>1157</v>
      </c>
      <c r="C1850" s="20" t="s">
        <v>1158</v>
      </c>
      <c r="D1850" s="20" t="s">
        <v>1159</v>
      </c>
      <c r="E1850" s="20" t="s">
        <v>1158</v>
      </c>
      <c r="F1850" s="20" t="s">
        <v>1159</v>
      </c>
    </row>
    <row r="1851" spans="1:6" x14ac:dyDescent="0.15">
      <c r="A1851" s="15" t="s">
        <v>2879</v>
      </c>
      <c r="B1851" s="15" t="s">
        <v>1157</v>
      </c>
      <c r="C1851" s="20" t="s">
        <v>1158</v>
      </c>
      <c r="D1851" s="20" t="s">
        <v>1159</v>
      </c>
      <c r="E1851" s="20" t="s">
        <v>1158</v>
      </c>
      <c r="F1851" s="20" t="s">
        <v>1159</v>
      </c>
    </row>
    <row r="1852" spans="1:6" x14ac:dyDescent="0.15">
      <c r="A1852" s="15" t="s">
        <v>2880</v>
      </c>
      <c r="B1852" s="15" t="s">
        <v>1157</v>
      </c>
      <c r="C1852" s="20" t="s">
        <v>1158</v>
      </c>
      <c r="D1852" s="20" t="s">
        <v>1159</v>
      </c>
      <c r="E1852" s="20" t="s">
        <v>1158</v>
      </c>
      <c r="F1852" s="20" t="s">
        <v>1159</v>
      </c>
    </row>
    <row r="1853" spans="1:6" x14ac:dyDescent="0.15">
      <c r="A1853" s="15" t="s">
        <v>2881</v>
      </c>
      <c r="B1853" s="15" t="s">
        <v>1157</v>
      </c>
      <c r="C1853" s="20" t="s">
        <v>1158</v>
      </c>
      <c r="D1853" s="20" t="s">
        <v>1159</v>
      </c>
      <c r="E1853" s="20" t="s">
        <v>1158</v>
      </c>
      <c r="F1853" s="20" t="s">
        <v>1159</v>
      </c>
    </row>
    <row r="1854" spans="1:6" ht="30" x14ac:dyDescent="0.15">
      <c r="A1854" s="15" t="s">
        <v>2882</v>
      </c>
      <c r="B1854" s="15" t="s">
        <v>1157</v>
      </c>
      <c r="C1854" s="20" t="s">
        <v>1158</v>
      </c>
      <c r="D1854" s="20" t="s">
        <v>1159</v>
      </c>
      <c r="E1854" s="20" t="s">
        <v>1158</v>
      </c>
      <c r="F1854" s="20" t="s">
        <v>1159</v>
      </c>
    </row>
    <row r="1855" spans="1:6" x14ac:dyDescent="0.15">
      <c r="A1855" s="15" t="s">
        <v>2883</v>
      </c>
      <c r="B1855" s="15" t="s">
        <v>1157</v>
      </c>
      <c r="C1855" s="20" t="s">
        <v>1158</v>
      </c>
      <c r="D1855" s="20" t="s">
        <v>1159</v>
      </c>
      <c r="E1855" s="20" t="s">
        <v>1158</v>
      </c>
      <c r="F1855" s="20" t="s">
        <v>1159</v>
      </c>
    </row>
    <row r="1856" spans="1:6" x14ac:dyDescent="0.15">
      <c r="A1856" s="15" t="s">
        <v>2884</v>
      </c>
      <c r="B1856" s="15" t="s">
        <v>1157</v>
      </c>
      <c r="C1856" s="20" t="s">
        <v>1158</v>
      </c>
      <c r="D1856" s="20" t="s">
        <v>1159</v>
      </c>
      <c r="E1856" s="20" t="s">
        <v>1158</v>
      </c>
      <c r="F1856" s="20" t="s">
        <v>1159</v>
      </c>
    </row>
    <row r="1857" spans="1:6" x14ac:dyDescent="0.15">
      <c r="A1857" s="15" t="s">
        <v>2885</v>
      </c>
      <c r="B1857" s="15" t="s">
        <v>1157</v>
      </c>
      <c r="C1857" s="20" t="s">
        <v>1158</v>
      </c>
      <c r="D1857" s="20" t="s">
        <v>1159</v>
      </c>
      <c r="E1857" s="20" t="s">
        <v>1158</v>
      </c>
      <c r="F1857" s="20" t="s">
        <v>1159</v>
      </c>
    </row>
    <row r="1858" spans="1:6" x14ac:dyDescent="0.15">
      <c r="A1858" s="15" t="s">
        <v>2886</v>
      </c>
      <c r="B1858" s="15" t="s">
        <v>1157</v>
      </c>
      <c r="C1858" s="20" t="s">
        <v>1158</v>
      </c>
      <c r="D1858" s="20" t="s">
        <v>1159</v>
      </c>
      <c r="E1858" s="20" t="s">
        <v>1158</v>
      </c>
      <c r="F1858" s="20" t="s">
        <v>1159</v>
      </c>
    </row>
    <row r="1859" spans="1:6" x14ac:dyDescent="0.15">
      <c r="A1859" s="15" t="s">
        <v>2887</v>
      </c>
      <c r="B1859" s="15" t="s">
        <v>1157</v>
      </c>
      <c r="C1859" s="20" t="s">
        <v>1158</v>
      </c>
      <c r="D1859" s="20" t="s">
        <v>1159</v>
      </c>
      <c r="E1859" s="20" t="s">
        <v>1158</v>
      </c>
      <c r="F1859" s="20" t="s">
        <v>1159</v>
      </c>
    </row>
    <row r="1860" spans="1:6" x14ac:dyDescent="0.15">
      <c r="A1860" s="15" t="s">
        <v>2888</v>
      </c>
      <c r="B1860" s="15" t="s">
        <v>1157</v>
      </c>
      <c r="C1860" s="20" t="s">
        <v>1158</v>
      </c>
      <c r="D1860" s="20" t="s">
        <v>1159</v>
      </c>
      <c r="E1860" s="20" t="s">
        <v>1158</v>
      </c>
      <c r="F1860" s="20" t="s">
        <v>1159</v>
      </c>
    </row>
    <row r="1861" spans="1:6" x14ac:dyDescent="0.15">
      <c r="A1861" s="15" t="s">
        <v>2889</v>
      </c>
      <c r="B1861" s="15" t="s">
        <v>1157</v>
      </c>
      <c r="C1861" s="20" t="s">
        <v>1158</v>
      </c>
      <c r="D1861" s="20" t="s">
        <v>1159</v>
      </c>
      <c r="E1861" s="20" t="s">
        <v>1158</v>
      </c>
      <c r="F1861" s="20" t="s">
        <v>1159</v>
      </c>
    </row>
    <row r="1862" spans="1:6" x14ac:dyDescent="0.15">
      <c r="A1862" s="15" t="s">
        <v>2890</v>
      </c>
      <c r="B1862" s="15" t="s">
        <v>1157</v>
      </c>
      <c r="C1862" s="20" t="s">
        <v>1158</v>
      </c>
      <c r="D1862" s="20" t="s">
        <v>1159</v>
      </c>
      <c r="E1862" s="20" t="s">
        <v>1158</v>
      </c>
      <c r="F1862" s="20" t="s">
        <v>1159</v>
      </c>
    </row>
    <row r="1863" spans="1:6" x14ac:dyDescent="0.15">
      <c r="A1863" s="15" t="s">
        <v>2891</v>
      </c>
      <c r="B1863" s="15" t="s">
        <v>1157</v>
      </c>
      <c r="C1863" s="20" t="s">
        <v>1158</v>
      </c>
      <c r="D1863" s="20" t="s">
        <v>1159</v>
      </c>
      <c r="E1863" s="20" t="s">
        <v>1158</v>
      </c>
      <c r="F1863" s="20" t="s">
        <v>1159</v>
      </c>
    </row>
    <row r="1864" spans="1:6" x14ac:dyDescent="0.15">
      <c r="A1864" s="15" t="s">
        <v>2892</v>
      </c>
      <c r="B1864" s="15" t="s">
        <v>1157</v>
      </c>
      <c r="C1864" s="20" t="s">
        <v>1158</v>
      </c>
      <c r="D1864" s="20" t="s">
        <v>1159</v>
      </c>
      <c r="E1864" s="20" t="s">
        <v>1158</v>
      </c>
      <c r="F1864" s="20" t="s">
        <v>1159</v>
      </c>
    </row>
    <row r="1865" spans="1:6" x14ac:dyDescent="0.15">
      <c r="A1865" s="15" t="s">
        <v>2893</v>
      </c>
      <c r="B1865" s="15" t="s">
        <v>1157</v>
      </c>
      <c r="C1865" s="20" t="s">
        <v>1158</v>
      </c>
      <c r="D1865" s="20" t="s">
        <v>1159</v>
      </c>
      <c r="E1865" s="20" t="s">
        <v>1158</v>
      </c>
      <c r="F1865" s="20" t="s">
        <v>1159</v>
      </c>
    </row>
    <row r="1866" spans="1:6" x14ac:dyDescent="0.15">
      <c r="A1866" s="15" t="s">
        <v>2894</v>
      </c>
      <c r="B1866" s="15" t="s">
        <v>1157</v>
      </c>
      <c r="C1866" s="20" t="s">
        <v>1158</v>
      </c>
      <c r="D1866" s="20" t="s">
        <v>1159</v>
      </c>
      <c r="E1866" s="20" t="s">
        <v>1158</v>
      </c>
      <c r="F1866" s="20" t="s">
        <v>1159</v>
      </c>
    </row>
    <row r="1867" spans="1:6" x14ac:dyDescent="0.15">
      <c r="A1867" s="15" t="s">
        <v>2895</v>
      </c>
      <c r="B1867" s="15" t="s">
        <v>1157</v>
      </c>
      <c r="C1867" s="20" t="s">
        <v>1158</v>
      </c>
      <c r="D1867" s="20" t="s">
        <v>1159</v>
      </c>
      <c r="E1867" s="20" t="s">
        <v>1158</v>
      </c>
      <c r="F1867" s="20" t="s">
        <v>1159</v>
      </c>
    </row>
    <row r="1868" spans="1:6" x14ac:dyDescent="0.15">
      <c r="A1868" s="15" t="s">
        <v>2896</v>
      </c>
      <c r="B1868" s="15" t="s">
        <v>1157</v>
      </c>
      <c r="C1868" s="20" t="s">
        <v>1158</v>
      </c>
      <c r="D1868" s="20" t="s">
        <v>1159</v>
      </c>
      <c r="E1868" s="20" t="s">
        <v>1158</v>
      </c>
      <c r="F1868" s="20" t="s">
        <v>1159</v>
      </c>
    </row>
    <row r="1869" spans="1:6" x14ac:dyDescent="0.15">
      <c r="A1869" s="15" t="s">
        <v>2897</v>
      </c>
      <c r="B1869" s="15" t="s">
        <v>1157</v>
      </c>
      <c r="C1869" s="20" t="s">
        <v>1158</v>
      </c>
      <c r="D1869" s="20" t="s">
        <v>1159</v>
      </c>
      <c r="E1869" s="20" t="s">
        <v>1158</v>
      </c>
      <c r="F1869" s="20" t="s">
        <v>1159</v>
      </c>
    </row>
    <row r="1870" spans="1:6" x14ac:dyDescent="0.15">
      <c r="A1870" s="15" t="s">
        <v>2898</v>
      </c>
      <c r="B1870" s="15" t="s">
        <v>1157</v>
      </c>
      <c r="C1870" s="20" t="s">
        <v>1158</v>
      </c>
      <c r="D1870" s="20" t="s">
        <v>1159</v>
      </c>
      <c r="E1870" s="20" t="s">
        <v>1158</v>
      </c>
      <c r="F1870" s="20" t="s">
        <v>1159</v>
      </c>
    </row>
    <row r="1871" spans="1:6" x14ac:dyDescent="0.15">
      <c r="A1871" s="15" t="s">
        <v>2899</v>
      </c>
      <c r="B1871" s="15" t="s">
        <v>1157</v>
      </c>
      <c r="C1871" s="20" t="s">
        <v>1158</v>
      </c>
      <c r="D1871" s="20" t="s">
        <v>1159</v>
      </c>
      <c r="E1871" s="20" t="s">
        <v>1158</v>
      </c>
      <c r="F1871" s="20" t="s">
        <v>1159</v>
      </c>
    </row>
    <row r="1872" spans="1:6" x14ac:dyDescent="0.15">
      <c r="A1872" s="15" t="s">
        <v>2900</v>
      </c>
      <c r="B1872" s="15" t="s">
        <v>1157</v>
      </c>
      <c r="C1872" s="20" t="s">
        <v>1158</v>
      </c>
      <c r="D1872" s="20" t="s">
        <v>1159</v>
      </c>
      <c r="E1872" s="20" t="s">
        <v>1158</v>
      </c>
      <c r="F1872" s="20" t="s">
        <v>1159</v>
      </c>
    </row>
    <row r="1873" spans="1:6" x14ac:dyDescent="0.15">
      <c r="A1873" s="15" t="s">
        <v>2901</v>
      </c>
      <c r="B1873" s="15" t="s">
        <v>1017</v>
      </c>
      <c r="C1873" s="20" t="s">
        <v>1158</v>
      </c>
      <c r="D1873" s="20" t="s">
        <v>1159</v>
      </c>
      <c r="E1873" s="20" t="s">
        <v>2745</v>
      </c>
      <c r="F1873" s="20" t="s">
        <v>2746</v>
      </c>
    </row>
    <row r="1874" spans="1:6" x14ac:dyDescent="0.15">
      <c r="A1874" s="15" t="s">
        <v>2902</v>
      </c>
      <c r="B1874" s="15" t="s">
        <v>1157</v>
      </c>
      <c r="C1874" s="20" t="s">
        <v>1158</v>
      </c>
      <c r="D1874" s="20" t="s">
        <v>1159</v>
      </c>
      <c r="E1874" s="20" t="s">
        <v>1158</v>
      </c>
      <c r="F1874" s="20" t="s">
        <v>1159</v>
      </c>
    </row>
    <row r="1875" spans="1:6" x14ac:dyDescent="0.15">
      <c r="A1875" s="15" t="s">
        <v>2903</v>
      </c>
      <c r="B1875" s="15" t="s">
        <v>1157</v>
      </c>
      <c r="C1875" s="20" t="s">
        <v>1158</v>
      </c>
      <c r="D1875" s="20" t="s">
        <v>1159</v>
      </c>
      <c r="E1875" s="20" t="s">
        <v>1158</v>
      </c>
      <c r="F1875" s="20" t="s">
        <v>1159</v>
      </c>
    </row>
    <row r="1876" spans="1:6" ht="30" x14ac:dyDescent="0.15">
      <c r="A1876" s="15" t="s">
        <v>2904</v>
      </c>
      <c r="B1876" s="15" t="s">
        <v>1157</v>
      </c>
      <c r="C1876" s="20" t="s">
        <v>1158</v>
      </c>
      <c r="D1876" s="20" t="s">
        <v>1159</v>
      </c>
      <c r="E1876" s="20" t="s">
        <v>1158</v>
      </c>
      <c r="F1876" s="20" t="s">
        <v>1159</v>
      </c>
    </row>
    <row r="1877" spans="1:6" x14ac:dyDescent="0.15">
      <c r="A1877" s="15" t="s">
        <v>2905</v>
      </c>
      <c r="B1877" s="15" t="s">
        <v>1157</v>
      </c>
      <c r="C1877" s="20" t="s">
        <v>1158</v>
      </c>
      <c r="D1877" s="20" t="s">
        <v>1159</v>
      </c>
      <c r="E1877" s="20" t="s">
        <v>1158</v>
      </c>
      <c r="F1877" s="20" t="s">
        <v>1159</v>
      </c>
    </row>
    <row r="1878" spans="1:6" ht="30" x14ac:dyDescent="0.15">
      <c r="A1878" s="15" t="s">
        <v>2906</v>
      </c>
      <c r="B1878" s="15" t="s">
        <v>1157</v>
      </c>
      <c r="C1878" s="20" t="s">
        <v>1158</v>
      </c>
      <c r="D1878" s="20" t="s">
        <v>1159</v>
      </c>
      <c r="E1878" s="20" t="s">
        <v>1158</v>
      </c>
      <c r="F1878" s="20" t="s">
        <v>1159</v>
      </c>
    </row>
    <row r="1879" spans="1:6" x14ac:dyDescent="0.15">
      <c r="A1879" s="15" t="s">
        <v>2907</v>
      </c>
      <c r="B1879" s="15" t="s">
        <v>1157</v>
      </c>
      <c r="C1879" s="20" t="s">
        <v>1158</v>
      </c>
      <c r="D1879" s="20" t="s">
        <v>1159</v>
      </c>
      <c r="E1879" s="20" t="s">
        <v>1158</v>
      </c>
      <c r="F1879" s="20" t="s">
        <v>1159</v>
      </c>
    </row>
    <row r="1880" spans="1:6" x14ac:dyDescent="0.15">
      <c r="A1880" s="15" t="s">
        <v>2908</v>
      </c>
      <c r="B1880" s="15" t="s">
        <v>1157</v>
      </c>
      <c r="C1880" s="20" t="s">
        <v>1158</v>
      </c>
      <c r="D1880" s="20" t="s">
        <v>1159</v>
      </c>
      <c r="E1880" s="20" t="s">
        <v>1158</v>
      </c>
      <c r="F1880" s="20" t="s">
        <v>1159</v>
      </c>
    </row>
    <row r="1881" spans="1:6" x14ac:dyDescent="0.15">
      <c r="A1881" s="15" t="s">
        <v>2909</v>
      </c>
      <c r="B1881" s="15" t="s">
        <v>1157</v>
      </c>
      <c r="C1881" s="20" t="s">
        <v>1158</v>
      </c>
      <c r="D1881" s="20" t="s">
        <v>1159</v>
      </c>
      <c r="E1881" s="20" t="s">
        <v>1158</v>
      </c>
      <c r="F1881" s="20" t="s">
        <v>1159</v>
      </c>
    </row>
    <row r="1882" spans="1:6" x14ac:dyDescent="0.15">
      <c r="A1882" s="15" t="s">
        <v>2910</v>
      </c>
      <c r="B1882" s="15" t="s">
        <v>1017</v>
      </c>
      <c r="C1882" s="20" t="s">
        <v>1158</v>
      </c>
      <c r="D1882" s="20" t="s">
        <v>1159</v>
      </c>
      <c r="E1882" s="20" t="s">
        <v>2565</v>
      </c>
      <c r="F1882" s="20" t="s">
        <v>2566</v>
      </c>
    </row>
    <row r="1883" spans="1:6" x14ac:dyDescent="0.15">
      <c r="A1883" s="15" t="s">
        <v>2911</v>
      </c>
      <c r="B1883" s="15" t="s">
        <v>1157</v>
      </c>
      <c r="C1883" s="20" t="s">
        <v>1158</v>
      </c>
      <c r="D1883" s="20" t="s">
        <v>1159</v>
      </c>
      <c r="E1883" s="20" t="s">
        <v>1158</v>
      </c>
      <c r="F1883" s="20" t="s">
        <v>1159</v>
      </c>
    </row>
    <row r="1884" spans="1:6" x14ac:dyDescent="0.15">
      <c r="A1884" s="15" t="s">
        <v>2912</v>
      </c>
      <c r="B1884" s="15" t="s">
        <v>1157</v>
      </c>
      <c r="C1884" s="20" t="s">
        <v>1158</v>
      </c>
      <c r="D1884" s="20" t="s">
        <v>1159</v>
      </c>
      <c r="E1884" s="20" t="s">
        <v>1158</v>
      </c>
      <c r="F1884" s="20" t="s">
        <v>1159</v>
      </c>
    </row>
    <row r="1885" spans="1:6" x14ac:dyDescent="0.15">
      <c r="A1885" s="15" t="s">
        <v>2913</v>
      </c>
      <c r="B1885" s="15" t="s">
        <v>1157</v>
      </c>
      <c r="C1885" s="20" t="s">
        <v>1158</v>
      </c>
      <c r="D1885" s="20" t="s">
        <v>1159</v>
      </c>
      <c r="E1885" s="20" t="s">
        <v>1158</v>
      </c>
      <c r="F1885" s="20" t="s">
        <v>1159</v>
      </c>
    </row>
    <row r="1886" spans="1:6" ht="30" x14ac:dyDescent="0.15">
      <c r="A1886" s="15" t="s">
        <v>2914</v>
      </c>
      <c r="B1886" s="15" t="s">
        <v>1157</v>
      </c>
      <c r="C1886" s="20" t="s">
        <v>1158</v>
      </c>
      <c r="D1886" s="20" t="s">
        <v>1159</v>
      </c>
      <c r="E1886" s="20" t="s">
        <v>1158</v>
      </c>
      <c r="F1886" s="20" t="s">
        <v>1159</v>
      </c>
    </row>
    <row r="1887" spans="1:6" x14ac:dyDescent="0.15">
      <c r="A1887" s="15" t="s">
        <v>2915</v>
      </c>
      <c r="B1887" s="15" t="s">
        <v>1157</v>
      </c>
      <c r="C1887" s="20" t="s">
        <v>1158</v>
      </c>
      <c r="D1887" s="20" t="s">
        <v>1159</v>
      </c>
      <c r="E1887" s="20" t="s">
        <v>1158</v>
      </c>
      <c r="F1887" s="20" t="s">
        <v>1159</v>
      </c>
    </row>
    <row r="1888" spans="1:6" x14ac:dyDescent="0.15">
      <c r="A1888" s="15" t="s">
        <v>2916</v>
      </c>
      <c r="B1888" s="15" t="s">
        <v>1157</v>
      </c>
      <c r="C1888" s="20" t="s">
        <v>1158</v>
      </c>
      <c r="D1888" s="20" t="s">
        <v>1159</v>
      </c>
      <c r="E1888" s="20" t="s">
        <v>1158</v>
      </c>
      <c r="F1888" s="20" t="s">
        <v>1159</v>
      </c>
    </row>
    <row r="1889" spans="1:6" ht="30" x14ac:dyDescent="0.15">
      <c r="A1889" s="15" t="s">
        <v>2917</v>
      </c>
      <c r="B1889" s="15" t="s">
        <v>2918</v>
      </c>
    </row>
    <row r="1890" spans="1:6" ht="30" x14ac:dyDescent="0.15">
      <c r="A1890" s="15" t="s">
        <v>2919</v>
      </c>
      <c r="B1890" s="15" t="s">
        <v>2918</v>
      </c>
    </row>
    <row r="1891" spans="1:6" x14ac:dyDescent="0.15">
      <c r="A1891" s="15" t="s">
        <v>2920</v>
      </c>
      <c r="B1891" s="15" t="s">
        <v>1017</v>
      </c>
      <c r="C1891" s="20" t="s">
        <v>2921</v>
      </c>
      <c r="D1891" s="20" t="s">
        <v>2922</v>
      </c>
      <c r="E1891" s="20" t="s">
        <v>2921</v>
      </c>
      <c r="F1891" s="20" t="s">
        <v>2922</v>
      </c>
    </row>
    <row r="1892" spans="1:6" x14ac:dyDescent="0.15">
      <c r="A1892" s="15" t="s">
        <v>2923</v>
      </c>
      <c r="B1892" s="15" t="s">
        <v>1017</v>
      </c>
      <c r="C1892" s="20" t="s">
        <v>2745</v>
      </c>
      <c r="D1892" s="20" t="s">
        <v>2924</v>
      </c>
      <c r="E1892" s="20" t="s">
        <v>2745</v>
      </c>
      <c r="F1892" s="20" t="s">
        <v>2924</v>
      </c>
    </row>
    <row r="1893" spans="1:6" x14ac:dyDescent="0.15">
      <c r="A1893" s="15" t="s">
        <v>2925</v>
      </c>
      <c r="B1893" s="15" t="s">
        <v>1017</v>
      </c>
      <c r="C1893" s="20" t="s">
        <v>2921</v>
      </c>
      <c r="D1893" s="20" t="s">
        <v>2926</v>
      </c>
      <c r="E1893" s="20" t="s">
        <v>2921</v>
      </c>
      <c r="F1893" s="20" t="s">
        <v>2926</v>
      </c>
    </row>
    <row r="1894" spans="1:6" ht="30" x14ac:dyDescent="0.15">
      <c r="A1894" s="15" t="s">
        <v>2927</v>
      </c>
      <c r="B1894" s="15" t="s">
        <v>2928</v>
      </c>
    </row>
    <row r="1895" spans="1:6" x14ac:dyDescent="0.15">
      <c r="A1895" s="15" t="s">
        <v>2929</v>
      </c>
      <c r="B1895" s="15" t="s">
        <v>1017</v>
      </c>
      <c r="C1895" s="20" t="s">
        <v>2930</v>
      </c>
      <c r="D1895" s="20" t="s">
        <v>2931</v>
      </c>
      <c r="E1895" s="20" t="s">
        <v>2930</v>
      </c>
      <c r="F1895" s="20" t="s">
        <v>2931</v>
      </c>
    </row>
    <row r="1896" spans="1:6" x14ac:dyDescent="0.15">
      <c r="A1896" s="15" t="s">
        <v>2932</v>
      </c>
      <c r="B1896" s="15" t="s">
        <v>1017</v>
      </c>
      <c r="C1896" s="20" t="s">
        <v>2930</v>
      </c>
      <c r="D1896" s="20" t="s">
        <v>2931</v>
      </c>
      <c r="E1896" s="20" t="s">
        <v>2930</v>
      </c>
      <c r="F1896" s="20" t="s">
        <v>2931</v>
      </c>
    </row>
    <row r="1897" spans="1:6" x14ac:dyDescent="0.15">
      <c r="A1897" s="15" t="s">
        <v>2933</v>
      </c>
      <c r="B1897" s="15" t="s">
        <v>1017</v>
      </c>
      <c r="C1897" s="20" t="s">
        <v>2930</v>
      </c>
      <c r="D1897" s="20" t="s">
        <v>2931</v>
      </c>
      <c r="E1897" s="20" t="s">
        <v>2930</v>
      </c>
      <c r="F1897" s="20" t="s">
        <v>2931</v>
      </c>
    </row>
    <row r="1898" spans="1:6" x14ac:dyDescent="0.15">
      <c r="A1898" s="15" t="s">
        <v>2934</v>
      </c>
      <c r="B1898" s="15" t="s">
        <v>1017</v>
      </c>
      <c r="C1898" s="20" t="s">
        <v>2921</v>
      </c>
      <c r="D1898" s="20" t="s">
        <v>2935</v>
      </c>
      <c r="E1898" s="20" t="s">
        <v>2921</v>
      </c>
      <c r="F1898" s="20" t="s">
        <v>2935</v>
      </c>
    </row>
    <row r="1899" spans="1:6" x14ac:dyDescent="0.15">
      <c r="A1899" s="15" t="s">
        <v>2936</v>
      </c>
      <c r="B1899" s="15" t="s">
        <v>1017</v>
      </c>
      <c r="C1899" s="20" t="s">
        <v>2921</v>
      </c>
      <c r="D1899" s="20" t="s">
        <v>2937</v>
      </c>
      <c r="E1899" s="20" t="s">
        <v>2921</v>
      </c>
      <c r="F1899" s="20" t="s">
        <v>2937</v>
      </c>
    </row>
    <row r="1900" spans="1:6" x14ac:dyDescent="0.15">
      <c r="A1900" s="15" t="s">
        <v>2938</v>
      </c>
      <c r="B1900" s="15" t="s">
        <v>1017</v>
      </c>
      <c r="C1900" s="20" t="s">
        <v>1018</v>
      </c>
      <c r="D1900" s="20" t="s">
        <v>1019</v>
      </c>
      <c r="E1900" s="20" t="s">
        <v>1018</v>
      </c>
      <c r="F1900" s="20" t="s">
        <v>1019</v>
      </c>
    </row>
    <row r="1901" spans="1:6" x14ac:dyDescent="0.15">
      <c r="A1901" s="15" t="s">
        <v>2939</v>
      </c>
      <c r="B1901" s="15" t="s">
        <v>1017</v>
      </c>
      <c r="C1901" s="20" t="s">
        <v>2921</v>
      </c>
      <c r="D1901" s="20" t="s">
        <v>2922</v>
      </c>
      <c r="E1901" s="20" t="s">
        <v>2921</v>
      </c>
      <c r="F1901" s="20" t="s">
        <v>2922</v>
      </c>
    </row>
    <row r="1902" spans="1:6" x14ac:dyDescent="0.15">
      <c r="A1902" s="15" t="s">
        <v>2940</v>
      </c>
      <c r="B1902" s="15" t="s">
        <v>1017</v>
      </c>
      <c r="C1902" s="20" t="s">
        <v>2930</v>
      </c>
      <c r="D1902" s="20" t="s">
        <v>2931</v>
      </c>
      <c r="E1902" s="20" t="s">
        <v>2930</v>
      </c>
      <c r="F1902" s="20" t="s">
        <v>2931</v>
      </c>
    </row>
    <row r="1903" spans="1:6" x14ac:dyDescent="0.15">
      <c r="A1903" s="15" t="s">
        <v>2941</v>
      </c>
      <c r="B1903" s="15" t="s">
        <v>1017</v>
      </c>
      <c r="C1903" s="20" t="s">
        <v>2930</v>
      </c>
      <c r="D1903" s="20" t="s">
        <v>2931</v>
      </c>
      <c r="E1903" s="20" t="s">
        <v>2930</v>
      </c>
      <c r="F1903" s="20" t="s">
        <v>2931</v>
      </c>
    </row>
    <row r="1904" spans="1:6" x14ac:dyDescent="0.15">
      <c r="A1904" s="15" t="s">
        <v>2942</v>
      </c>
      <c r="B1904" s="15" t="s">
        <v>1017</v>
      </c>
      <c r="C1904" s="20" t="s">
        <v>2745</v>
      </c>
      <c r="D1904" s="20" t="s">
        <v>2942</v>
      </c>
      <c r="E1904" s="20" t="s">
        <v>2745</v>
      </c>
      <c r="F1904" s="20" t="s">
        <v>2942</v>
      </c>
    </row>
    <row r="1905" spans="1:6" ht="30" x14ac:dyDescent="0.15">
      <c r="A1905" s="15" t="s">
        <v>2943</v>
      </c>
      <c r="B1905" s="15" t="s">
        <v>2183</v>
      </c>
      <c r="C1905" s="20" t="s">
        <v>2944</v>
      </c>
      <c r="D1905" s="20" t="s">
        <v>2945</v>
      </c>
      <c r="E1905" s="20" t="s">
        <v>1018</v>
      </c>
      <c r="F1905" s="20" t="s">
        <v>2184</v>
      </c>
    </row>
    <row r="1906" spans="1:6" x14ac:dyDescent="0.15">
      <c r="A1906" s="15" t="s">
        <v>2946</v>
      </c>
      <c r="B1906" s="15" t="s">
        <v>1157</v>
      </c>
      <c r="C1906" s="20" t="s">
        <v>1158</v>
      </c>
      <c r="D1906" s="20" t="s">
        <v>1159</v>
      </c>
      <c r="E1906" s="20" t="s">
        <v>1158</v>
      </c>
      <c r="F1906" s="20" t="s">
        <v>1159</v>
      </c>
    </row>
    <row r="1907" spans="1:6" x14ac:dyDescent="0.15">
      <c r="A1907" s="15" t="s">
        <v>2947</v>
      </c>
      <c r="B1907" s="15" t="s">
        <v>1017</v>
      </c>
      <c r="C1907" s="20" t="s">
        <v>2570</v>
      </c>
      <c r="D1907" s="20" t="s">
        <v>2948</v>
      </c>
      <c r="E1907" s="20" t="s">
        <v>2570</v>
      </c>
      <c r="F1907" s="20" t="s">
        <v>2948</v>
      </c>
    </row>
    <row r="1908" spans="1:6" ht="45" x14ac:dyDescent="0.15">
      <c r="A1908" s="15" t="s">
        <v>2949</v>
      </c>
      <c r="B1908" s="15" t="s">
        <v>2950</v>
      </c>
    </row>
    <row r="1909" spans="1:6" ht="30" x14ac:dyDescent="0.15">
      <c r="A1909" s="15" t="s">
        <v>2951</v>
      </c>
      <c r="B1909" s="15" t="s">
        <v>2952</v>
      </c>
    </row>
    <row r="1910" spans="1:6" x14ac:dyDescent="0.15">
      <c r="A1910" s="15" t="s">
        <v>2953</v>
      </c>
      <c r="B1910" s="15" t="s">
        <v>2954</v>
      </c>
    </row>
    <row r="1911" spans="1:6" ht="30" x14ac:dyDescent="0.15">
      <c r="A1911" s="15" t="s">
        <v>2955</v>
      </c>
      <c r="B1911" s="15" t="s">
        <v>2956</v>
      </c>
    </row>
    <row r="1912" spans="1:6" x14ac:dyDescent="0.15">
      <c r="A1912" s="15" t="s">
        <v>2957</v>
      </c>
      <c r="B1912" s="15" t="s">
        <v>1017</v>
      </c>
      <c r="C1912" s="20" t="s">
        <v>2944</v>
      </c>
      <c r="D1912" s="20" t="s">
        <v>2945</v>
      </c>
      <c r="E1912" s="20" t="s">
        <v>2944</v>
      </c>
      <c r="F1912" s="20" t="s">
        <v>2945</v>
      </c>
    </row>
    <row r="1913" spans="1:6" ht="30" x14ac:dyDescent="0.15">
      <c r="A1913" s="15" t="s">
        <v>2958</v>
      </c>
      <c r="B1913" s="15" t="s">
        <v>2959</v>
      </c>
    </row>
    <row r="1914" spans="1:6" ht="30" x14ac:dyDescent="0.15">
      <c r="A1914" s="15" t="s">
        <v>2960</v>
      </c>
      <c r="B1914" s="15" t="s">
        <v>2961</v>
      </c>
    </row>
    <row r="1915" spans="1:6" ht="45" x14ac:dyDescent="0.15">
      <c r="A1915" s="15" t="s">
        <v>2962</v>
      </c>
      <c r="B1915" s="15" t="s">
        <v>2963</v>
      </c>
    </row>
    <row r="1916" spans="1:6" ht="45" x14ac:dyDescent="0.15">
      <c r="A1916" s="15" t="s">
        <v>2964</v>
      </c>
      <c r="B1916" s="15" t="s">
        <v>2965</v>
      </c>
    </row>
    <row r="1917" spans="1:6" x14ac:dyDescent="0.15">
      <c r="A1917" s="15" t="s">
        <v>2966</v>
      </c>
      <c r="B1917" s="15" t="s">
        <v>1157</v>
      </c>
      <c r="C1917" s="20" t="s">
        <v>2921</v>
      </c>
      <c r="D1917" s="20" t="s">
        <v>2925</v>
      </c>
      <c r="E1917" s="20" t="s">
        <v>1158</v>
      </c>
      <c r="F1917" s="20" t="s">
        <v>1159</v>
      </c>
    </row>
    <row r="1918" spans="1:6" x14ac:dyDescent="0.15">
      <c r="A1918" s="15" t="s">
        <v>2967</v>
      </c>
      <c r="B1918" s="15" t="s">
        <v>1017</v>
      </c>
      <c r="C1918" s="20" t="s">
        <v>2921</v>
      </c>
      <c r="D1918" s="20" t="s">
        <v>2925</v>
      </c>
      <c r="E1918" s="20" t="s">
        <v>2921</v>
      </c>
      <c r="F1918" s="20" t="s">
        <v>2925</v>
      </c>
    </row>
    <row r="1919" spans="1:6" x14ac:dyDescent="0.15">
      <c r="A1919" s="15" t="s">
        <v>507</v>
      </c>
      <c r="B1919" s="15" t="s">
        <v>1017</v>
      </c>
      <c r="C1919" s="20" t="s">
        <v>2968</v>
      </c>
      <c r="D1919" s="20" t="s">
        <v>2969</v>
      </c>
      <c r="E1919" s="20" t="s">
        <v>2968</v>
      </c>
      <c r="F1919" s="20" t="s">
        <v>2969</v>
      </c>
    </row>
    <row r="1920" spans="1:6" x14ac:dyDescent="0.15">
      <c r="A1920" s="15" t="s">
        <v>2970</v>
      </c>
      <c r="B1920" s="15" t="s">
        <v>1017</v>
      </c>
      <c r="C1920" s="20" t="s">
        <v>2944</v>
      </c>
      <c r="D1920" s="20" t="s">
        <v>2971</v>
      </c>
      <c r="E1920" s="20" t="s">
        <v>2944</v>
      </c>
      <c r="F1920" s="20" t="s">
        <v>2971</v>
      </c>
    </row>
    <row r="1921" spans="1:6" x14ac:dyDescent="0.15">
      <c r="A1921" s="15" t="s">
        <v>2972</v>
      </c>
      <c r="B1921" s="15" t="s">
        <v>2973</v>
      </c>
    </row>
    <row r="1922" spans="1:6" x14ac:dyDescent="0.15">
      <c r="A1922" s="15" t="s">
        <v>2974</v>
      </c>
      <c r="B1922" s="15" t="s">
        <v>2973</v>
      </c>
    </row>
    <row r="1923" spans="1:6" x14ac:dyDescent="0.15">
      <c r="A1923" s="15" t="s">
        <v>2975</v>
      </c>
      <c r="B1923" s="15" t="s">
        <v>2973</v>
      </c>
    </row>
    <row r="1924" spans="1:6" x14ac:dyDescent="0.15">
      <c r="A1924" s="15" t="s">
        <v>2976</v>
      </c>
      <c r="B1924" s="15" t="s">
        <v>1017</v>
      </c>
      <c r="C1924" s="20" t="s">
        <v>2977</v>
      </c>
      <c r="D1924" s="20" t="s">
        <v>2978</v>
      </c>
      <c r="E1924" s="20" t="s">
        <v>2977</v>
      </c>
      <c r="F1924" s="20" t="s">
        <v>2978</v>
      </c>
    </row>
    <row r="1925" spans="1:6" x14ac:dyDescent="0.15">
      <c r="A1925" s="15" t="s">
        <v>2979</v>
      </c>
      <c r="B1925" s="15" t="s">
        <v>1017</v>
      </c>
      <c r="C1925" s="20" t="s">
        <v>2977</v>
      </c>
      <c r="D1925" s="20" t="s">
        <v>2978</v>
      </c>
      <c r="E1925" s="20" t="s">
        <v>2977</v>
      </c>
      <c r="F1925" s="20" t="s">
        <v>2978</v>
      </c>
    </row>
    <row r="1926" spans="1:6" x14ac:dyDescent="0.15">
      <c r="A1926" s="15" t="s">
        <v>2980</v>
      </c>
      <c r="B1926" s="15" t="s">
        <v>1017</v>
      </c>
      <c r="C1926" s="20" t="s">
        <v>2977</v>
      </c>
      <c r="D1926" s="20" t="s">
        <v>2926</v>
      </c>
      <c r="E1926" s="20" t="s">
        <v>2977</v>
      </c>
      <c r="F1926" s="20" t="s">
        <v>2926</v>
      </c>
    </row>
    <row r="1927" spans="1:6" x14ac:dyDescent="0.15">
      <c r="A1927" s="15" t="s">
        <v>2981</v>
      </c>
      <c r="B1927" s="15" t="s">
        <v>1017</v>
      </c>
      <c r="C1927" s="20" t="s">
        <v>2977</v>
      </c>
      <c r="D1927" s="20" t="s">
        <v>2926</v>
      </c>
      <c r="E1927" s="20" t="s">
        <v>2977</v>
      </c>
      <c r="F1927" s="20" t="s">
        <v>2926</v>
      </c>
    </row>
    <row r="1928" spans="1:6" x14ac:dyDescent="0.15">
      <c r="A1928" s="15" t="s">
        <v>2982</v>
      </c>
      <c r="B1928" s="15" t="s">
        <v>1017</v>
      </c>
      <c r="C1928" s="20" t="s">
        <v>2983</v>
      </c>
      <c r="D1928" s="20" t="s">
        <v>2931</v>
      </c>
      <c r="E1928" s="20" t="s">
        <v>2983</v>
      </c>
      <c r="F1928" s="20" t="s">
        <v>2931</v>
      </c>
    </row>
    <row r="1929" spans="1:6" x14ac:dyDescent="0.15">
      <c r="A1929" s="15" t="s">
        <v>2984</v>
      </c>
      <c r="B1929" s="15" t="s">
        <v>1017</v>
      </c>
      <c r="C1929" s="20" t="s">
        <v>2985</v>
      </c>
      <c r="D1929" s="20" t="s">
        <v>2984</v>
      </c>
      <c r="E1929" s="20" t="s">
        <v>2985</v>
      </c>
      <c r="F1929" s="20" t="s">
        <v>2984</v>
      </c>
    </row>
    <row r="1930" spans="1:6" ht="30" x14ac:dyDescent="0.15">
      <c r="A1930" s="15" t="s">
        <v>2985</v>
      </c>
      <c r="B1930" s="15" t="s">
        <v>2986</v>
      </c>
    </row>
    <row r="1931" spans="1:6" ht="30" x14ac:dyDescent="0.15">
      <c r="A1931" s="15" t="s">
        <v>2987</v>
      </c>
      <c r="B1931" s="15" t="s">
        <v>2988</v>
      </c>
    </row>
    <row r="1932" spans="1:6" x14ac:dyDescent="0.15">
      <c r="A1932" s="15" t="s">
        <v>2746</v>
      </c>
      <c r="B1932" s="15" t="s">
        <v>1017</v>
      </c>
      <c r="E1932" s="20" t="s">
        <v>2745</v>
      </c>
      <c r="F1932" s="20" t="s">
        <v>2746</v>
      </c>
    </row>
    <row r="1933" spans="1:6" x14ac:dyDescent="0.15">
      <c r="A1933" s="15" t="s">
        <v>2989</v>
      </c>
      <c r="B1933" s="15" t="s">
        <v>1017</v>
      </c>
      <c r="C1933" s="20" t="s">
        <v>2745</v>
      </c>
      <c r="D1933" s="20" t="s">
        <v>2746</v>
      </c>
      <c r="E1933" s="20" t="s">
        <v>2745</v>
      </c>
      <c r="F1933" s="20" t="s">
        <v>2746</v>
      </c>
    </row>
    <row r="1934" spans="1:6" x14ac:dyDescent="0.15">
      <c r="A1934" s="15" t="s">
        <v>2990</v>
      </c>
      <c r="B1934" s="15" t="s">
        <v>1017</v>
      </c>
      <c r="C1934" s="20" t="s">
        <v>2745</v>
      </c>
      <c r="D1934" s="20" t="s">
        <v>2746</v>
      </c>
      <c r="E1934" s="20" t="s">
        <v>2745</v>
      </c>
      <c r="F1934" s="20" t="s">
        <v>2746</v>
      </c>
    </row>
    <row r="1935" spans="1:6" x14ac:dyDescent="0.15">
      <c r="A1935" s="15" t="s">
        <v>2991</v>
      </c>
      <c r="B1935" s="15" t="s">
        <v>1017</v>
      </c>
      <c r="C1935" s="20" t="s">
        <v>2745</v>
      </c>
      <c r="D1935" s="20" t="s">
        <v>2746</v>
      </c>
      <c r="E1935" s="20" t="s">
        <v>2745</v>
      </c>
      <c r="F1935" s="20" t="s">
        <v>2746</v>
      </c>
    </row>
    <row r="1936" spans="1:6" x14ac:dyDescent="0.15">
      <c r="A1936" s="15" t="s">
        <v>2992</v>
      </c>
      <c r="B1936" s="15" t="s">
        <v>1017</v>
      </c>
      <c r="C1936" s="20" t="s">
        <v>2745</v>
      </c>
      <c r="D1936" s="20" t="s">
        <v>2746</v>
      </c>
      <c r="E1936" s="20" t="s">
        <v>2745</v>
      </c>
      <c r="F1936" s="20" t="s">
        <v>2746</v>
      </c>
    </row>
    <row r="1937" spans="1:6" x14ac:dyDescent="0.15">
      <c r="A1937" s="15" t="s">
        <v>2993</v>
      </c>
      <c r="B1937" s="15" t="s">
        <v>1017</v>
      </c>
      <c r="E1937" s="20" t="s">
        <v>2994</v>
      </c>
      <c r="F1937" s="20" t="s">
        <v>2995</v>
      </c>
    </row>
    <row r="1938" spans="1:6" x14ac:dyDescent="0.15">
      <c r="A1938" s="15" t="s">
        <v>2996</v>
      </c>
      <c r="B1938" s="15" t="s">
        <v>1017</v>
      </c>
      <c r="E1938" s="20" t="s">
        <v>2745</v>
      </c>
      <c r="F1938" s="20" t="s">
        <v>2997</v>
      </c>
    </row>
    <row r="1939" spans="1:6" x14ac:dyDescent="0.15">
      <c r="A1939" s="15" t="s">
        <v>526</v>
      </c>
      <c r="B1939" s="15" t="s">
        <v>1017</v>
      </c>
      <c r="E1939" s="20" t="s">
        <v>2998</v>
      </c>
      <c r="F1939" s="20" t="s">
        <v>526</v>
      </c>
    </row>
    <row r="1940" spans="1:6" x14ac:dyDescent="0.15">
      <c r="A1940" s="15" t="s">
        <v>509</v>
      </c>
      <c r="B1940" s="15" t="s">
        <v>1017</v>
      </c>
      <c r="E1940" s="20" t="s">
        <v>2998</v>
      </c>
      <c r="F1940" s="20" t="s">
        <v>509</v>
      </c>
    </row>
    <row r="1941" spans="1:6" x14ac:dyDescent="0.15">
      <c r="A1941" s="15" t="s">
        <v>2999</v>
      </c>
      <c r="B1941" s="15" t="s">
        <v>1017</v>
      </c>
      <c r="E1941" s="20" t="s">
        <v>2998</v>
      </c>
      <c r="F1941" s="20" t="s">
        <v>525</v>
      </c>
    </row>
    <row r="1942" spans="1:6" x14ac:dyDescent="0.15">
      <c r="A1942" s="15" t="s">
        <v>525</v>
      </c>
      <c r="B1942" s="15" t="s">
        <v>1017</v>
      </c>
      <c r="E1942" s="20" t="s">
        <v>2998</v>
      </c>
      <c r="F1942" s="20" t="s">
        <v>525</v>
      </c>
    </row>
    <row r="1943" spans="1:6" x14ac:dyDescent="0.15">
      <c r="A1943" s="15" t="s">
        <v>3000</v>
      </c>
      <c r="B1943" s="15" t="s">
        <v>1017</v>
      </c>
      <c r="E1943" s="20" t="s">
        <v>2998</v>
      </c>
      <c r="F1943" s="20" t="s">
        <v>509</v>
      </c>
    </row>
    <row r="1944" spans="1:6" x14ac:dyDescent="0.15">
      <c r="A1944" s="15" t="s">
        <v>3001</v>
      </c>
      <c r="B1944" s="15" t="s">
        <v>1017</v>
      </c>
      <c r="E1944" s="20" t="s">
        <v>528</v>
      </c>
      <c r="F1944" s="20" t="s">
        <v>523</v>
      </c>
    </row>
    <row r="1945" spans="1:6" x14ac:dyDescent="0.15">
      <c r="A1945" s="15" t="s">
        <v>3002</v>
      </c>
      <c r="B1945" s="15" t="s">
        <v>1017</v>
      </c>
      <c r="E1945" s="20" t="s">
        <v>528</v>
      </c>
      <c r="F1945" s="20" t="s">
        <v>523</v>
      </c>
    </row>
    <row r="1946" spans="1:6" x14ac:dyDescent="0.15">
      <c r="A1946" s="15" t="s">
        <v>3003</v>
      </c>
      <c r="B1946" s="15" t="s">
        <v>1017</v>
      </c>
      <c r="E1946" s="20" t="s">
        <v>528</v>
      </c>
      <c r="F1946" s="20" t="s">
        <v>523</v>
      </c>
    </row>
    <row r="1947" spans="1:6" x14ac:dyDescent="0.15">
      <c r="A1947" s="15" t="s">
        <v>3004</v>
      </c>
      <c r="B1947" s="15" t="s">
        <v>1017</v>
      </c>
      <c r="E1947" s="20" t="s">
        <v>528</v>
      </c>
      <c r="F1947" s="20" t="s">
        <v>523</v>
      </c>
    </row>
    <row r="1948" spans="1:6" x14ac:dyDescent="0.15">
      <c r="A1948" s="15" t="s">
        <v>3005</v>
      </c>
      <c r="B1948" s="15" t="s">
        <v>1017</v>
      </c>
      <c r="E1948" s="20" t="s">
        <v>528</v>
      </c>
      <c r="F1948" s="20" t="s">
        <v>512</v>
      </c>
    </row>
    <row r="1949" spans="1:6" x14ac:dyDescent="0.15">
      <c r="A1949" s="15" t="s">
        <v>3006</v>
      </c>
      <c r="B1949" s="15" t="s">
        <v>1017</v>
      </c>
      <c r="E1949" s="20" t="s">
        <v>528</v>
      </c>
      <c r="F1949" s="20" t="s">
        <v>3007</v>
      </c>
    </row>
    <row r="1950" spans="1:6" x14ac:dyDescent="0.15">
      <c r="A1950" s="15" t="s">
        <v>3008</v>
      </c>
      <c r="B1950" s="15" t="s">
        <v>1017</v>
      </c>
      <c r="E1950" s="20" t="s">
        <v>528</v>
      </c>
      <c r="F1950" s="20" t="s">
        <v>3007</v>
      </c>
    </row>
    <row r="1951" spans="1:6" x14ac:dyDescent="0.15">
      <c r="A1951" s="15" t="s">
        <v>3009</v>
      </c>
      <c r="B1951" s="15" t="s">
        <v>1017</v>
      </c>
      <c r="E1951" s="20" t="s">
        <v>528</v>
      </c>
      <c r="F1951" s="20" t="s">
        <v>523</v>
      </c>
    </row>
    <row r="1952" spans="1:6" x14ac:dyDescent="0.15">
      <c r="A1952" s="15" t="s">
        <v>3010</v>
      </c>
      <c r="B1952" s="15" t="s">
        <v>1017</v>
      </c>
      <c r="E1952" s="20" t="s">
        <v>528</v>
      </c>
      <c r="F1952" s="20" t="s">
        <v>523</v>
      </c>
    </row>
    <row r="1953" spans="1:6" x14ac:dyDescent="0.15">
      <c r="A1953" s="15" t="s">
        <v>3011</v>
      </c>
      <c r="B1953" s="15" t="s">
        <v>1017</v>
      </c>
      <c r="E1953" s="20" t="s">
        <v>528</v>
      </c>
      <c r="F1953" s="20" t="s">
        <v>3007</v>
      </c>
    </row>
    <row r="1954" spans="1:6" x14ac:dyDescent="0.15">
      <c r="A1954" s="15" t="s">
        <v>3012</v>
      </c>
      <c r="B1954" s="15" t="s">
        <v>1017</v>
      </c>
      <c r="E1954" s="20" t="s">
        <v>528</v>
      </c>
      <c r="F1954" s="20" t="s">
        <v>512</v>
      </c>
    </row>
    <row r="1955" spans="1:6" x14ac:dyDescent="0.15">
      <c r="A1955" s="15" t="s">
        <v>3013</v>
      </c>
      <c r="B1955" s="15" t="s">
        <v>1017</v>
      </c>
      <c r="E1955" s="20" t="s">
        <v>528</v>
      </c>
      <c r="F1955" s="20" t="s">
        <v>512</v>
      </c>
    </row>
    <row r="1956" spans="1:6" x14ac:dyDescent="0.15">
      <c r="A1956" s="15" t="s">
        <v>3014</v>
      </c>
      <c r="B1956" s="15" t="s">
        <v>1017</v>
      </c>
      <c r="E1956" s="20" t="s">
        <v>528</v>
      </c>
      <c r="F1956" s="20" t="s">
        <v>512</v>
      </c>
    </row>
    <row r="1957" spans="1:6" x14ac:dyDescent="0.15">
      <c r="A1957" s="15" t="s">
        <v>3015</v>
      </c>
      <c r="B1957" s="15" t="s">
        <v>1017</v>
      </c>
      <c r="E1957" s="20" t="s">
        <v>528</v>
      </c>
      <c r="F1957" s="20" t="s">
        <v>512</v>
      </c>
    </row>
    <row r="1958" spans="1:6" x14ac:dyDescent="0.15">
      <c r="A1958" s="15" t="s">
        <v>3016</v>
      </c>
      <c r="B1958" s="15" t="s">
        <v>1017</v>
      </c>
      <c r="E1958" s="20" t="s">
        <v>528</v>
      </c>
      <c r="F1958" s="20" t="s">
        <v>512</v>
      </c>
    </row>
    <row r="1959" spans="1:6" x14ac:dyDescent="0.15">
      <c r="A1959" s="15" t="s">
        <v>3017</v>
      </c>
      <c r="B1959" s="15" t="s">
        <v>1017</v>
      </c>
      <c r="E1959" s="20" t="s">
        <v>2998</v>
      </c>
      <c r="F1959" s="20" t="s">
        <v>525</v>
      </c>
    </row>
    <row r="1960" spans="1:6" x14ac:dyDescent="0.15">
      <c r="A1960" s="15" t="s">
        <v>3018</v>
      </c>
      <c r="B1960" s="15" t="s">
        <v>1017</v>
      </c>
      <c r="E1960" s="20" t="s">
        <v>528</v>
      </c>
      <c r="F1960" s="20" t="s">
        <v>523</v>
      </c>
    </row>
    <row r="1961" spans="1:6" x14ac:dyDescent="0.15">
      <c r="A1961" s="15" t="s">
        <v>523</v>
      </c>
      <c r="B1961" s="15" t="s">
        <v>1017</v>
      </c>
      <c r="E1961" s="20" t="s">
        <v>528</v>
      </c>
      <c r="F1961" s="20" t="s">
        <v>523</v>
      </c>
    </row>
    <row r="1962" spans="1:6" x14ac:dyDescent="0.15">
      <c r="A1962" s="15" t="s">
        <v>3019</v>
      </c>
      <c r="B1962" s="15" t="s">
        <v>1017</v>
      </c>
      <c r="E1962" s="20" t="s">
        <v>528</v>
      </c>
      <c r="F1962" s="20" t="s">
        <v>512</v>
      </c>
    </row>
    <row r="1963" spans="1:6" x14ac:dyDescent="0.15">
      <c r="A1963" s="15" t="s">
        <v>3020</v>
      </c>
      <c r="B1963" s="15" t="s">
        <v>1017</v>
      </c>
      <c r="E1963" s="20" t="s">
        <v>528</v>
      </c>
      <c r="F1963" s="20" t="s">
        <v>512</v>
      </c>
    </row>
    <row r="1964" spans="1:6" x14ac:dyDescent="0.15">
      <c r="A1964" s="15" t="s">
        <v>3021</v>
      </c>
      <c r="B1964" s="15" t="s">
        <v>1017</v>
      </c>
      <c r="E1964" s="20" t="s">
        <v>2998</v>
      </c>
      <c r="F1964" s="20" t="s">
        <v>525</v>
      </c>
    </row>
    <row r="1965" spans="1:6" x14ac:dyDescent="0.15">
      <c r="A1965" s="15" t="s">
        <v>3022</v>
      </c>
      <c r="B1965" s="15" t="s">
        <v>1017</v>
      </c>
      <c r="E1965" s="20" t="s">
        <v>2998</v>
      </c>
      <c r="F1965" s="20" t="s">
        <v>525</v>
      </c>
    </row>
    <row r="1966" spans="1:6" x14ac:dyDescent="0.15">
      <c r="A1966" s="15" t="s">
        <v>3023</v>
      </c>
      <c r="B1966" s="15" t="s">
        <v>1017</v>
      </c>
      <c r="E1966" s="20" t="s">
        <v>2998</v>
      </c>
      <c r="F1966" s="20" t="s">
        <v>509</v>
      </c>
    </row>
    <row r="1967" spans="1:6" x14ac:dyDescent="0.15">
      <c r="A1967" s="15" t="s">
        <v>3024</v>
      </c>
      <c r="B1967" s="15" t="s">
        <v>1017</v>
      </c>
      <c r="E1967" s="20" t="s">
        <v>2998</v>
      </c>
      <c r="F1967" s="20" t="s">
        <v>509</v>
      </c>
    </row>
    <row r="1968" spans="1:6" x14ac:dyDescent="0.15">
      <c r="A1968" s="15" t="s">
        <v>3025</v>
      </c>
      <c r="B1968" s="15" t="s">
        <v>1017</v>
      </c>
      <c r="E1968" s="20" t="s">
        <v>528</v>
      </c>
      <c r="F1968" s="20" t="s">
        <v>523</v>
      </c>
    </row>
    <row r="1969" spans="1:6" x14ac:dyDescent="0.15">
      <c r="A1969" s="15" t="s">
        <v>3026</v>
      </c>
      <c r="B1969" s="15" t="s">
        <v>1017</v>
      </c>
      <c r="E1969" s="20" t="s">
        <v>528</v>
      </c>
      <c r="F1969" s="20" t="s">
        <v>523</v>
      </c>
    </row>
    <row r="1970" spans="1:6" x14ac:dyDescent="0.15">
      <c r="A1970" s="15" t="s">
        <v>3027</v>
      </c>
      <c r="B1970" s="15" t="s">
        <v>1017</v>
      </c>
      <c r="E1970" s="20" t="s">
        <v>528</v>
      </c>
      <c r="F1970" s="20" t="s">
        <v>512</v>
      </c>
    </row>
    <row r="1971" spans="1:6" x14ac:dyDescent="0.15">
      <c r="A1971" s="15" t="s">
        <v>3028</v>
      </c>
      <c r="B1971" s="15" t="s">
        <v>1017</v>
      </c>
      <c r="E1971" s="20" t="s">
        <v>528</v>
      </c>
      <c r="F1971" s="20" t="s">
        <v>512</v>
      </c>
    </row>
    <row r="1972" spans="1:6" x14ac:dyDescent="0.15">
      <c r="A1972" s="15" t="s">
        <v>3029</v>
      </c>
      <c r="B1972" s="15" t="s">
        <v>1017</v>
      </c>
      <c r="E1972" s="20" t="s">
        <v>2998</v>
      </c>
      <c r="F1972" s="20" t="s">
        <v>509</v>
      </c>
    </row>
    <row r="1973" spans="1:6" x14ac:dyDescent="0.15">
      <c r="A1973" s="15" t="s">
        <v>3030</v>
      </c>
      <c r="B1973" s="15" t="s">
        <v>1017</v>
      </c>
      <c r="E1973" s="20" t="s">
        <v>2998</v>
      </c>
      <c r="F1973" s="20" t="s">
        <v>509</v>
      </c>
    </row>
    <row r="1974" spans="1:6" ht="30" x14ac:dyDescent="0.15">
      <c r="A1974" s="15" t="s">
        <v>3031</v>
      </c>
      <c r="B1974" s="15" t="s">
        <v>1017</v>
      </c>
      <c r="E1974" s="20" t="s">
        <v>2998</v>
      </c>
      <c r="F1974" s="20" t="s">
        <v>509</v>
      </c>
    </row>
    <row r="1975" spans="1:6" x14ac:dyDescent="0.15">
      <c r="A1975" s="15" t="s">
        <v>3032</v>
      </c>
      <c r="B1975" s="15" t="s">
        <v>1017</v>
      </c>
      <c r="E1975" s="20" t="s">
        <v>528</v>
      </c>
      <c r="F1975" s="20" t="s">
        <v>512</v>
      </c>
    </row>
    <row r="1976" spans="1:6" x14ac:dyDescent="0.15">
      <c r="A1976" s="15" t="s">
        <v>3033</v>
      </c>
      <c r="B1976" s="15" t="s">
        <v>1017</v>
      </c>
      <c r="E1976" s="20" t="s">
        <v>528</v>
      </c>
      <c r="F1976" s="20" t="s">
        <v>512</v>
      </c>
    </row>
    <row r="1977" spans="1:6" x14ac:dyDescent="0.15">
      <c r="A1977" s="15" t="s">
        <v>3034</v>
      </c>
      <c r="B1977" s="15" t="s">
        <v>1017</v>
      </c>
      <c r="E1977" s="20" t="s">
        <v>528</v>
      </c>
      <c r="F1977" s="20" t="s">
        <v>512</v>
      </c>
    </row>
    <row r="1978" spans="1:6" x14ac:dyDescent="0.15">
      <c r="A1978" s="15" t="s">
        <v>3035</v>
      </c>
      <c r="B1978" s="15" t="s">
        <v>1017</v>
      </c>
      <c r="E1978" s="20" t="s">
        <v>3036</v>
      </c>
      <c r="F1978" s="20" t="s">
        <v>525</v>
      </c>
    </row>
    <row r="1979" spans="1:6" x14ac:dyDescent="0.15">
      <c r="A1979" s="15" t="s">
        <v>3037</v>
      </c>
      <c r="B1979" s="15" t="s">
        <v>1017</v>
      </c>
      <c r="E1979" s="20" t="s">
        <v>528</v>
      </c>
      <c r="F1979" s="20" t="s">
        <v>512</v>
      </c>
    </row>
    <row r="1980" spans="1:6" x14ac:dyDescent="0.15">
      <c r="A1980" s="15" t="s">
        <v>3038</v>
      </c>
      <c r="B1980" s="15" t="s">
        <v>1017</v>
      </c>
      <c r="E1980" s="20" t="s">
        <v>528</v>
      </c>
      <c r="F1980" s="20" t="s">
        <v>512</v>
      </c>
    </row>
    <row r="1981" spans="1:6" x14ac:dyDescent="0.15">
      <c r="A1981" s="15" t="s">
        <v>3039</v>
      </c>
      <c r="B1981" s="15" t="s">
        <v>1017</v>
      </c>
      <c r="E1981" s="20" t="s">
        <v>528</v>
      </c>
      <c r="F1981" s="20" t="s">
        <v>523</v>
      </c>
    </row>
    <row r="1982" spans="1:6" x14ac:dyDescent="0.15">
      <c r="A1982" s="15" t="s">
        <v>3040</v>
      </c>
      <c r="B1982" s="15" t="s">
        <v>1017</v>
      </c>
      <c r="E1982" s="20" t="s">
        <v>528</v>
      </c>
      <c r="F1982" s="20" t="s">
        <v>523</v>
      </c>
    </row>
    <row r="1983" spans="1:6" x14ac:dyDescent="0.15">
      <c r="A1983" s="15" t="s">
        <v>3041</v>
      </c>
      <c r="B1983" s="15" t="s">
        <v>1017</v>
      </c>
      <c r="E1983" s="20" t="s">
        <v>528</v>
      </c>
      <c r="F1983" s="20" t="s">
        <v>512</v>
      </c>
    </row>
    <row r="1984" spans="1:6" x14ac:dyDescent="0.15">
      <c r="A1984" s="15" t="s">
        <v>3042</v>
      </c>
      <c r="B1984" s="15" t="s">
        <v>1017</v>
      </c>
      <c r="E1984" s="20" t="s">
        <v>528</v>
      </c>
      <c r="F1984" s="20" t="s">
        <v>512</v>
      </c>
    </row>
    <row r="1985" spans="1:6" x14ac:dyDescent="0.15">
      <c r="A1985" s="15" t="s">
        <v>3043</v>
      </c>
      <c r="B1985" s="15" t="s">
        <v>1017</v>
      </c>
      <c r="E1985" s="20" t="s">
        <v>2998</v>
      </c>
      <c r="F1985" s="20" t="s">
        <v>526</v>
      </c>
    </row>
    <row r="1986" spans="1:6" ht="30" x14ac:dyDescent="0.15">
      <c r="A1986" s="15" t="s">
        <v>3044</v>
      </c>
      <c r="B1986" s="15" t="s">
        <v>1017</v>
      </c>
      <c r="E1986" s="20" t="s">
        <v>2998</v>
      </c>
      <c r="F1986" s="20" t="s">
        <v>526</v>
      </c>
    </row>
    <row r="1987" spans="1:6" x14ac:dyDescent="0.15">
      <c r="A1987" s="15" t="s">
        <v>3045</v>
      </c>
      <c r="B1987" s="15" t="s">
        <v>1017</v>
      </c>
      <c r="E1987" s="20" t="s">
        <v>528</v>
      </c>
      <c r="F1987" s="20" t="s">
        <v>512</v>
      </c>
    </row>
    <row r="1988" spans="1:6" x14ac:dyDescent="0.15">
      <c r="A1988" s="15" t="s">
        <v>3046</v>
      </c>
      <c r="B1988" s="15" t="s">
        <v>1017</v>
      </c>
      <c r="E1988" s="20" t="s">
        <v>528</v>
      </c>
      <c r="F1988" s="20" t="s">
        <v>512</v>
      </c>
    </row>
    <row r="1989" spans="1:6" x14ac:dyDescent="0.15">
      <c r="A1989" s="15" t="s">
        <v>3047</v>
      </c>
      <c r="B1989" s="15" t="s">
        <v>1017</v>
      </c>
      <c r="E1989" s="20" t="s">
        <v>528</v>
      </c>
      <c r="F1989" s="20" t="s">
        <v>529</v>
      </c>
    </row>
    <row r="1990" spans="1:6" x14ac:dyDescent="0.15">
      <c r="A1990" s="15" t="s">
        <v>3048</v>
      </c>
      <c r="B1990" s="15" t="s">
        <v>1017</v>
      </c>
      <c r="E1990" s="20" t="s">
        <v>528</v>
      </c>
      <c r="F1990" s="20" t="s">
        <v>529</v>
      </c>
    </row>
    <row r="1991" spans="1:6" x14ac:dyDescent="0.15">
      <c r="A1991" s="15" t="s">
        <v>3049</v>
      </c>
      <c r="B1991" s="15" t="s">
        <v>1017</v>
      </c>
      <c r="E1991" s="20" t="s">
        <v>528</v>
      </c>
      <c r="F1991" s="20" t="s">
        <v>523</v>
      </c>
    </row>
    <row r="1992" spans="1:6" x14ac:dyDescent="0.15">
      <c r="A1992" s="15" t="s">
        <v>3050</v>
      </c>
      <c r="B1992" s="15" t="s">
        <v>1017</v>
      </c>
      <c r="E1992" s="20" t="s">
        <v>528</v>
      </c>
      <c r="F1992" s="20" t="s">
        <v>512</v>
      </c>
    </row>
    <row r="1993" spans="1:6" x14ac:dyDescent="0.15">
      <c r="A1993" s="15" t="s">
        <v>3051</v>
      </c>
      <c r="B1993" s="15" t="s">
        <v>1017</v>
      </c>
      <c r="E1993" s="20" t="s">
        <v>528</v>
      </c>
      <c r="F1993" s="20" t="s">
        <v>512</v>
      </c>
    </row>
    <row r="1994" spans="1:6" x14ac:dyDescent="0.15">
      <c r="A1994" s="15" t="s">
        <v>3052</v>
      </c>
      <c r="B1994" s="15" t="s">
        <v>1017</v>
      </c>
      <c r="E1994" s="20" t="s">
        <v>528</v>
      </c>
      <c r="F1994" s="20" t="s">
        <v>512</v>
      </c>
    </row>
    <row r="1995" spans="1:6" x14ac:dyDescent="0.15">
      <c r="A1995" s="15" t="s">
        <v>3053</v>
      </c>
      <c r="B1995" s="15" t="s">
        <v>1017</v>
      </c>
      <c r="E1995" s="20" t="s">
        <v>528</v>
      </c>
      <c r="F1995" s="20" t="s">
        <v>3007</v>
      </c>
    </row>
    <row r="1996" spans="1:6" x14ac:dyDescent="0.15">
      <c r="A1996" s="15" t="s">
        <v>3054</v>
      </c>
      <c r="B1996" s="15" t="s">
        <v>1017</v>
      </c>
      <c r="E1996" s="20" t="s">
        <v>528</v>
      </c>
      <c r="F1996" s="20" t="s">
        <v>3007</v>
      </c>
    </row>
    <row r="1997" spans="1:6" x14ac:dyDescent="0.15">
      <c r="A1997" s="15" t="s">
        <v>3055</v>
      </c>
      <c r="B1997" s="15" t="s">
        <v>1017</v>
      </c>
      <c r="E1997" s="20" t="s">
        <v>528</v>
      </c>
      <c r="F1997" s="20" t="s">
        <v>529</v>
      </c>
    </row>
    <row r="1998" spans="1:6" x14ac:dyDescent="0.15">
      <c r="A1998" s="15" t="s">
        <v>3056</v>
      </c>
      <c r="B1998" s="15" t="s">
        <v>1017</v>
      </c>
      <c r="E1998" s="20" t="s">
        <v>528</v>
      </c>
      <c r="F1998" s="20" t="s">
        <v>523</v>
      </c>
    </row>
    <row r="1999" spans="1:6" x14ac:dyDescent="0.15">
      <c r="A1999" s="15" t="s">
        <v>3057</v>
      </c>
      <c r="B1999" s="15" t="s">
        <v>1017</v>
      </c>
      <c r="E1999" s="20" t="s">
        <v>528</v>
      </c>
      <c r="F1999" s="20" t="s">
        <v>523</v>
      </c>
    </row>
    <row r="2000" spans="1:6" x14ac:dyDescent="0.15">
      <c r="A2000" s="15" t="s">
        <v>3058</v>
      </c>
      <c r="B2000" s="15" t="s">
        <v>1017</v>
      </c>
      <c r="E2000" s="20" t="s">
        <v>528</v>
      </c>
      <c r="F2000" s="20" t="s">
        <v>523</v>
      </c>
    </row>
    <row r="2001" spans="1:6" x14ac:dyDescent="0.15">
      <c r="A2001" s="15" t="s">
        <v>3059</v>
      </c>
      <c r="B2001" s="15" t="s">
        <v>1017</v>
      </c>
      <c r="E2001" s="20" t="s">
        <v>528</v>
      </c>
      <c r="F2001" s="20" t="s">
        <v>523</v>
      </c>
    </row>
    <row r="2002" spans="1:6" x14ac:dyDescent="0.15">
      <c r="A2002" s="15" t="s">
        <v>3060</v>
      </c>
      <c r="B2002" s="15" t="s">
        <v>1017</v>
      </c>
      <c r="E2002" s="20" t="s">
        <v>528</v>
      </c>
      <c r="F2002" s="20" t="s">
        <v>512</v>
      </c>
    </row>
    <row r="2003" spans="1:6" x14ac:dyDescent="0.15">
      <c r="A2003" s="15" t="s">
        <v>3061</v>
      </c>
      <c r="B2003" s="15" t="s">
        <v>1017</v>
      </c>
      <c r="E2003" s="20" t="s">
        <v>2998</v>
      </c>
      <c r="F2003" s="20" t="s">
        <v>509</v>
      </c>
    </row>
    <row r="2004" spans="1:6" x14ac:dyDescent="0.15">
      <c r="A2004" s="15" t="s">
        <v>3062</v>
      </c>
      <c r="B2004" s="15" t="s">
        <v>1017</v>
      </c>
      <c r="E2004" s="20" t="s">
        <v>528</v>
      </c>
      <c r="F2004" s="20" t="s">
        <v>523</v>
      </c>
    </row>
    <row r="2005" spans="1:6" x14ac:dyDescent="0.15">
      <c r="A2005" s="15" t="s">
        <v>3063</v>
      </c>
      <c r="B2005" s="15" t="s">
        <v>1017</v>
      </c>
      <c r="E2005" s="20" t="s">
        <v>528</v>
      </c>
      <c r="F2005" s="20" t="s">
        <v>512</v>
      </c>
    </row>
    <row r="2006" spans="1:6" x14ac:dyDescent="0.15">
      <c r="A2006" s="15" t="s">
        <v>3064</v>
      </c>
      <c r="B2006" s="15" t="s">
        <v>1017</v>
      </c>
      <c r="E2006" s="20" t="s">
        <v>528</v>
      </c>
      <c r="F2006" s="20" t="s">
        <v>512</v>
      </c>
    </row>
    <row r="2007" spans="1:6" x14ac:dyDescent="0.15">
      <c r="A2007" s="15" t="s">
        <v>3065</v>
      </c>
      <c r="B2007" s="15" t="s">
        <v>1017</v>
      </c>
      <c r="E2007" s="20" t="s">
        <v>528</v>
      </c>
      <c r="F2007" s="20" t="s">
        <v>512</v>
      </c>
    </row>
    <row r="2008" spans="1:6" x14ac:dyDescent="0.15">
      <c r="A2008" s="15" t="s">
        <v>3066</v>
      </c>
      <c r="B2008" s="15" t="s">
        <v>1017</v>
      </c>
      <c r="E2008" s="20" t="s">
        <v>528</v>
      </c>
      <c r="F2008" s="20" t="s">
        <v>3007</v>
      </c>
    </row>
    <row r="2009" spans="1:6" x14ac:dyDescent="0.15">
      <c r="A2009" s="15" t="s">
        <v>3067</v>
      </c>
      <c r="B2009" s="15" t="s">
        <v>1017</v>
      </c>
      <c r="E2009" s="20" t="s">
        <v>528</v>
      </c>
      <c r="F2009" s="20" t="s">
        <v>512</v>
      </c>
    </row>
    <row r="2010" spans="1:6" x14ac:dyDescent="0.15">
      <c r="A2010" s="15" t="s">
        <v>3068</v>
      </c>
      <c r="B2010" s="15" t="s">
        <v>1017</v>
      </c>
      <c r="E2010" s="20" t="s">
        <v>528</v>
      </c>
      <c r="F2010" s="20" t="s">
        <v>512</v>
      </c>
    </row>
    <row r="2011" spans="1:6" x14ac:dyDescent="0.15">
      <c r="A2011" s="15" t="s">
        <v>3069</v>
      </c>
      <c r="B2011" s="15" t="s">
        <v>2375</v>
      </c>
      <c r="E2011" s="20" t="s">
        <v>2732</v>
      </c>
      <c r="F2011" s="20" t="s">
        <v>2377</v>
      </c>
    </row>
    <row r="2012" spans="1:6" x14ac:dyDescent="0.15">
      <c r="A2012" s="15" t="s">
        <v>3070</v>
      </c>
      <c r="B2012" s="15" t="s">
        <v>1017</v>
      </c>
      <c r="E2012" s="20" t="s">
        <v>528</v>
      </c>
      <c r="F2012" s="20" t="s">
        <v>512</v>
      </c>
    </row>
    <row r="2013" spans="1:6" x14ac:dyDescent="0.15">
      <c r="A2013" s="15" t="s">
        <v>3071</v>
      </c>
      <c r="B2013" s="15" t="s">
        <v>1017</v>
      </c>
      <c r="E2013" s="20" t="s">
        <v>528</v>
      </c>
      <c r="F2013" s="20" t="s">
        <v>3007</v>
      </c>
    </row>
    <row r="2014" spans="1:6" x14ac:dyDescent="0.15">
      <c r="A2014" s="15" t="s">
        <v>3072</v>
      </c>
      <c r="B2014" s="15" t="s">
        <v>1017</v>
      </c>
      <c r="E2014" s="20" t="s">
        <v>528</v>
      </c>
      <c r="F2014" s="20" t="s">
        <v>3007</v>
      </c>
    </row>
    <row r="2015" spans="1:6" x14ac:dyDescent="0.15">
      <c r="A2015" s="15" t="s">
        <v>3073</v>
      </c>
      <c r="B2015" s="15" t="s">
        <v>1017</v>
      </c>
      <c r="E2015" s="20" t="s">
        <v>2745</v>
      </c>
      <c r="F2015" s="20" t="s">
        <v>2746</v>
      </c>
    </row>
    <row r="2016" spans="1:6" x14ac:dyDescent="0.15">
      <c r="A2016" s="15" t="s">
        <v>3074</v>
      </c>
      <c r="B2016" s="15" t="s">
        <v>1017</v>
      </c>
      <c r="E2016" s="20" t="s">
        <v>1018</v>
      </c>
      <c r="F2016" s="20" t="s">
        <v>2691</v>
      </c>
    </row>
    <row r="2017" spans="1:6" x14ac:dyDescent="0.15">
      <c r="A2017" s="15" t="s">
        <v>3075</v>
      </c>
      <c r="B2017" s="15" t="s">
        <v>1017</v>
      </c>
      <c r="E2017" s="20" t="s">
        <v>1018</v>
      </c>
      <c r="F2017" s="20" t="s">
        <v>2691</v>
      </c>
    </row>
    <row r="2018" spans="1:6" x14ac:dyDescent="0.15">
      <c r="A2018" s="15" t="s">
        <v>3076</v>
      </c>
      <c r="B2018" s="15" t="s">
        <v>1017</v>
      </c>
      <c r="E2018" s="20" t="s">
        <v>2732</v>
      </c>
      <c r="F2018" s="20" t="s">
        <v>3077</v>
      </c>
    </row>
    <row r="2019" spans="1:6" x14ac:dyDescent="0.15">
      <c r="A2019" s="15" t="s">
        <v>3078</v>
      </c>
      <c r="B2019" s="15" t="s">
        <v>1017</v>
      </c>
      <c r="E2019" s="20" t="s">
        <v>2732</v>
      </c>
      <c r="F2019" s="20" t="s">
        <v>3077</v>
      </c>
    </row>
    <row r="2020" spans="1:6" x14ac:dyDescent="0.15">
      <c r="A2020" s="15" t="s">
        <v>3079</v>
      </c>
      <c r="B2020" s="15" t="s">
        <v>2183</v>
      </c>
      <c r="C2020" s="20" t="s">
        <v>1018</v>
      </c>
      <c r="D2020" s="20" t="s">
        <v>2184</v>
      </c>
      <c r="E2020" s="20" t="s">
        <v>1018</v>
      </c>
      <c r="F2020" s="20" t="s">
        <v>2184</v>
      </c>
    </row>
    <row r="2021" spans="1:6" x14ac:dyDescent="0.15">
      <c r="A2021" s="15" t="s">
        <v>3080</v>
      </c>
      <c r="B2021" s="15" t="s">
        <v>2183</v>
      </c>
      <c r="C2021" s="20" t="s">
        <v>1018</v>
      </c>
      <c r="D2021" s="20" t="s">
        <v>2184</v>
      </c>
      <c r="E2021" s="20" t="s">
        <v>1018</v>
      </c>
      <c r="F2021" s="20" t="s">
        <v>2184</v>
      </c>
    </row>
    <row r="2022" spans="1:6" x14ac:dyDescent="0.15">
      <c r="A2022" s="15" t="s">
        <v>3081</v>
      </c>
      <c r="B2022" s="15" t="s">
        <v>2183</v>
      </c>
      <c r="C2022" s="20" t="s">
        <v>1018</v>
      </c>
      <c r="D2022" s="20" t="s">
        <v>2184</v>
      </c>
      <c r="E2022" s="20" t="s">
        <v>1018</v>
      </c>
      <c r="F2022" s="20" t="s">
        <v>2184</v>
      </c>
    </row>
    <row r="2023" spans="1:6" x14ac:dyDescent="0.15">
      <c r="A2023" s="15" t="s">
        <v>3082</v>
      </c>
      <c r="B2023" s="15" t="s">
        <v>1017</v>
      </c>
      <c r="E2023" s="20" t="s">
        <v>1018</v>
      </c>
      <c r="F2023" s="20" t="s">
        <v>2691</v>
      </c>
    </row>
    <row r="2024" spans="1:6" x14ac:dyDescent="0.15">
      <c r="A2024" s="15" t="s">
        <v>3083</v>
      </c>
      <c r="B2024" s="15" t="s">
        <v>1017</v>
      </c>
      <c r="E2024" s="20" t="s">
        <v>1018</v>
      </c>
      <c r="F2024" s="20" t="s">
        <v>2691</v>
      </c>
    </row>
    <row r="2025" spans="1:6" x14ac:dyDescent="0.15">
      <c r="A2025" s="15" t="s">
        <v>3084</v>
      </c>
      <c r="B2025" s="15" t="s">
        <v>1017</v>
      </c>
      <c r="E2025" s="20" t="s">
        <v>1018</v>
      </c>
      <c r="F2025" s="20" t="s">
        <v>2691</v>
      </c>
    </row>
    <row r="2026" spans="1:6" x14ac:dyDescent="0.15">
      <c r="A2026" s="15" t="s">
        <v>3085</v>
      </c>
      <c r="B2026" s="15" t="s">
        <v>2183</v>
      </c>
      <c r="E2026" s="20" t="s">
        <v>1018</v>
      </c>
      <c r="F2026" s="20" t="s">
        <v>2184</v>
      </c>
    </row>
    <row r="2027" spans="1:6" x14ac:dyDescent="0.15">
      <c r="A2027" s="15" t="s">
        <v>3086</v>
      </c>
      <c r="B2027" s="15" t="s">
        <v>2183</v>
      </c>
      <c r="E2027" s="20" t="s">
        <v>1018</v>
      </c>
      <c r="F2027" s="20" t="s">
        <v>2184</v>
      </c>
    </row>
    <row r="2028" spans="1:6" x14ac:dyDescent="0.15">
      <c r="A2028" s="15" t="s">
        <v>3087</v>
      </c>
      <c r="B2028" s="15" t="s">
        <v>1017</v>
      </c>
      <c r="E2028" s="20" t="s">
        <v>1018</v>
      </c>
      <c r="F2028" s="20" t="s">
        <v>2691</v>
      </c>
    </row>
    <row r="2029" spans="1:6" x14ac:dyDescent="0.15">
      <c r="A2029" s="15" t="s">
        <v>3088</v>
      </c>
      <c r="B2029" s="15" t="s">
        <v>2183</v>
      </c>
      <c r="E2029" s="20" t="s">
        <v>1018</v>
      </c>
      <c r="F2029" s="20" t="s">
        <v>2184</v>
      </c>
    </row>
    <row r="2030" spans="1:6" x14ac:dyDescent="0.15">
      <c r="A2030" s="15" t="s">
        <v>3089</v>
      </c>
      <c r="B2030" s="15" t="s">
        <v>2375</v>
      </c>
      <c r="E2030" s="20" t="s">
        <v>2732</v>
      </c>
      <c r="F2030" s="20" t="s">
        <v>2377</v>
      </c>
    </row>
    <row r="2031" spans="1:6" x14ac:dyDescent="0.15">
      <c r="A2031" s="15" t="s">
        <v>3090</v>
      </c>
      <c r="B2031" s="15" t="s">
        <v>1017</v>
      </c>
      <c r="E2031" s="20" t="s">
        <v>1018</v>
      </c>
      <c r="F2031" s="20" t="s">
        <v>2691</v>
      </c>
    </row>
    <row r="2032" spans="1:6" x14ac:dyDescent="0.15">
      <c r="A2032" s="15" t="s">
        <v>3091</v>
      </c>
      <c r="B2032" s="15" t="s">
        <v>1017</v>
      </c>
      <c r="E2032" s="20" t="s">
        <v>1018</v>
      </c>
      <c r="F2032" s="20" t="s">
        <v>1019</v>
      </c>
    </row>
    <row r="2033" spans="1:6" x14ac:dyDescent="0.15">
      <c r="A2033" s="15" t="s">
        <v>3092</v>
      </c>
      <c r="B2033" s="15" t="s">
        <v>1017</v>
      </c>
      <c r="E2033" s="20" t="s">
        <v>1018</v>
      </c>
      <c r="F2033" s="20" t="s">
        <v>1019</v>
      </c>
    </row>
    <row r="2034" spans="1:6" x14ac:dyDescent="0.15">
      <c r="A2034" s="15" t="s">
        <v>3093</v>
      </c>
      <c r="B2034" s="15" t="s">
        <v>2375</v>
      </c>
      <c r="E2034" s="20" t="s">
        <v>2732</v>
      </c>
      <c r="F2034" s="20" t="s">
        <v>2377</v>
      </c>
    </row>
    <row r="2035" spans="1:6" x14ac:dyDescent="0.15">
      <c r="A2035" s="15" t="s">
        <v>3094</v>
      </c>
      <c r="B2035" s="15" t="s">
        <v>2375</v>
      </c>
      <c r="E2035" s="20" t="s">
        <v>2732</v>
      </c>
      <c r="F2035" s="20" t="s">
        <v>3095</v>
      </c>
    </row>
    <row r="2036" spans="1:6" x14ac:dyDescent="0.15">
      <c r="A2036" s="15" t="s">
        <v>3096</v>
      </c>
      <c r="B2036" s="15" t="s">
        <v>1017</v>
      </c>
      <c r="E2036" s="20" t="s">
        <v>2998</v>
      </c>
      <c r="F2036" s="20" t="s">
        <v>525</v>
      </c>
    </row>
    <row r="2037" spans="1:6" x14ac:dyDescent="0.15">
      <c r="A2037" s="15" t="s">
        <v>3097</v>
      </c>
      <c r="B2037" s="15" t="s">
        <v>2183</v>
      </c>
      <c r="E2037" s="20" t="s">
        <v>1018</v>
      </c>
      <c r="F2037" s="20" t="s">
        <v>2184</v>
      </c>
    </row>
    <row r="2038" spans="1:6" x14ac:dyDescent="0.15">
      <c r="A2038" s="15" t="s">
        <v>3098</v>
      </c>
      <c r="B2038" s="15" t="s">
        <v>1157</v>
      </c>
      <c r="C2038" s="20" t="s">
        <v>1158</v>
      </c>
      <c r="D2038" s="20" t="s">
        <v>1159</v>
      </c>
      <c r="E2038" s="20" t="s">
        <v>1158</v>
      </c>
      <c r="F2038" s="20" t="s">
        <v>1159</v>
      </c>
    </row>
    <row r="2039" spans="1:6" x14ac:dyDescent="0.15">
      <c r="A2039" s="15" t="s">
        <v>3099</v>
      </c>
      <c r="B2039" s="15" t="s">
        <v>2375</v>
      </c>
      <c r="E2039" s="20" t="s">
        <v>2732</v>
      </c>
      <c r="F2039" s="20" t="s">
        <v>2377</v>
      </c>
    </row>
    <row r="2040" spans="1:6" x14ac:dyDescent="0.15">
      <c r="A2040" s="15" t="s">
        <v>3100</v>
      </c>
      <c r="B2040" s="15" t="s">
        <v>2375</v>
      </c>
      <c r="E2040" s="20" t="s">
        <v>2732</v>
      </c>
      <c r="F2040" s="20" t="s">
        <v>2377</v>
      </c>
    </row>
    <row r="2041" spans="1:6" x14ac:dyDescent="0.15">
      <c r="A2041" s="15" t="s">
        <v>3101</v>
      </c>
      <c r="B2041" s="15" t="s">
        <v>1017</v>
      </c>
      <c r="E2041" s="20" t="s">
        <v>1018</v>
      </c>
      <c r="F2041" s="20" t="s">
        <v>2691</v>
      </c>
    </row>
    <row r="2042" spans="1:6" x14ac:dyDescent="0.15">
      <c r="A2042" s="15" t="s">
        <v>3102</v>
      </c>
      <c r="B2042" s="15" t="s">
        <v>1017</v>
      </c>
      <c r="E2042" s="20" t="s">
        <v>1018</v>
      </c>
      <c r="F2042" s="20" t="s">
        <v>2691</v>
      </c>
    </row>
    <row r="2043" spans="1:6" ht="30" x14ac:dyDescent="0.15">
      <c r="A2043" s="15" t="s">
        <v>3103</v>
      </c>
      <c r="B2043" s="15" t="s">
        <v>1017</v>
      </c>
      <c r="E2043" s="20" t="s">
        <v>1018</v>
      </c>
      <c r="F2043" s="20" t="s">
        <v>2691</v>
      </c>
    </row>
    <row r="2044" spans="1:6" x14ac:dyDescent="0.15">
      <c r="A2044" s="15" t="s">
        <v>3104</v>
      </c>
      <c r="B2044" s="15" t="s">
        <v>1017</v>
      </c>
      <c r="E2044" s="20" t="s">
        <v>1018</v>
      </c>
      <c r="F2044" s="20" t="s">
        <v>2691</v>
      </c>
    </row>
    <row r="2045" spans="1:6" x14ac:dyDescent="0.15">
      <c r="A2045" s="15" t="s">
        <v>3105</v>
      </c>
      <c r="B2045" s="15" t="s">
        <v>1017</v>
      </c>
      <c r="E2045" s="20" t="s">
        <v>1018</v>
      </c>
      <c r="F2045" s="20" t="s">
        <v>2691</v>
      </c>
    </row>
    <row r="2046" spans="1:6" ht="30" x14ac:dyDescent="0.15">
      <c r="A2046" s="15" t="s">
        <v>3106</v>
      </c>
      <c r="B2046" s="15" t="s">
        <v>1017</v>
      </c>
      <c r="E2046" s="20" t="s">
        <v>1018</v>
      </c>
      <c r="F2046" s="20" t="s">
        <v>2691</v>
      </c>
    </row>
    <row r="2047" spans="1:6" x14ac:dyDescent="0.15">
      <c r="A2047" s="15" t="s">
        <v>3107</v>
      </c>
      <c r="B2047" s="15" t="s">
        <v>1017</v>
      </c>
      <c r="E2047" s="20" t="s">
        <v>1018</v>
      </c>
      <c r="F2047" s="20" t="s">
        <v>2691</v>
      </c>
    </row>
    <row r="2048" spans="1:6" x14ac:dyDescent="0.15">
      <c r="A2048" s="15" t="s">
        <v>3108</v>
      </c>
      <c r="B2048" s="15" t="s">
        <v>1017</v>
      </c>
      <c r="E2048" s="20" t="s">
        <v>3109</v>
      </c>
      <c r="F2048" s="20" t="s">
        <v>3095</v>
      </c>
    </row>
    <row r="2049" spans="1:6" x14ac:dyDescent="0.15">
      <c r="A2049" s="15" t="s">
        <v>3110</v>
      </c>
      <c r="B2049" s="15" t="s">
        <v>1017</v>
      </c>
      <c r="E2049" s="20" t="s">
        <v>3109</v>
      </c>
      <c r="F2049" s="20" t="s">
        <v>3095</v>
      </c>
    </row>
    <row r="2050" spans="1:6" x14ac:dyDescent="0.15">
      <c r="A2050" s="15" t="s">
        <v>3111</v>
      </c>
      <c r="B2050" s="20" t="s">
        <v>1017</v>
      </c>
      <c r="E2050" s="20" t="s">
        <v>3109</v>
      </c>
      <c r="F2050" s="20" t="s">
        <v>523</v>
      </c>
    </row>
    <row r="2051" spans="1:6" x14ac:dyDescent="0.15">
      <c r="A2051" s="15" t="s">
        <v>3112</v>
      </c>
      <c r="B2051" s="15" t="s">
        <v>1017</v>
      </c>
      <c r="E2051" s="20" t="s">
        <v>3109</v>
      </c>
      <c r="F2051" s="20" t="s">
        <v>523</v>
      </c>
    </row>
    <row r="2052" spans="1:6" x14ac:dyDescent="0.15">
      <c r="A2052" s="15" t="s">
        <v>3113</v>
      </c>
      <c r="B2052" s="15" t="s">
        <v>1017</v>
      </c>
      <c r="E2052" s="20" t="s">
        <v>3109</v>
      </c>
      <c r="F2052" s="20" t="s">
        <v>523</v>
      </c>
    </row>
    <row r="2053" spans="1:6" x14ac:dyDescent="0.15">
      <c r="A2053" s="15" t="s">
        <v>3114</v>
      </c>
      <c r="B2053" s="15" t="s">
        <v>1017</v>
      </c>
      <c r="E2053" s="20" t="s">
        <v>3109</v>
      </c>
      <c r="F2053" s="20" t="s">
        <v>523</v>
      </c>
    </row>
    <row r="2054" spans="1:6" x14ac:dyDescent="0.15">
      <c r="A2054" s="15" t="s">
        <v>3115</v>
      </c>
      <c r="B2054" s="15" t="s">
        <v>1017</v>
      </c>
      <c r="E2054" s="20" t="s">
        <v>3109</v>
      </c>
      <c r="F2054" s="20" t="s">
        <v>523</v>
      </c>
    </row>
    <row r="2055" spans="1:6" x14ac:dyDescent="0.15">
      <c r="A2055" s="15" t="s">
        <v>3116</v>
      </c>
      <c r="B2055" s="15" t="s">
        <v>1017</v>
      </c>
      <c r="E2055" s="20" t="s">
        <v>3109</v>
      </c>
      <c r="F2055" s="20" t="s">
        <v>512</v>
      </c>
    </row>
    <row r="2056" spans="1:6" x14ac:dyDescent="0.15">
      <c r="A2056" s="15" t="s">
        <v>3117</v>
      </c>
      <c r="B2056" s="15" t="s">
        <v>1017</v>
      </c>
      <c r="E2056" s="20" t="s">
        <v>3109</v>
      </c>
      <c r="F2056" s="20" t="s">
        <v>512</v>
      </c>
    </row>
    <row r="2057" spans="1:6" x14ac:dyDescent="0.15">
      <c r="A2057" s="15" t="s">
        <v>3118</v>
      </c>
      <c r="B2057" s="15" t="s">
        <v>1017</v>
      </c>
      <c r="E2057" s="20" t="s">
        <v>3109</v>
      </c>
      <c r="F2057" s="20" t="s">
        <v>512</v>
      </c>
    </row>
    <row r="2058" spans="1:6" x14ac:dyDescent="0.15">
      <c r="A2058" s="15" t="s">
        <v>3119</v>
      </c>
      <c r="B2058" s="15" t="s">
        <v>1017</v>
      </c>
      <c r="E2058" s="20" t="s">
        <v>3109</v>
      </c>
      <c r="F2058" s="20" t="s">
        <v>512</v>
      </c>
    </row>
    <row r="2059" spans="1:6" x14ac:dyDescent="0.15">
      <c r="A2059" s="15" t="s">
        <v>3120</v>
      </c>
      <c r="B2059" s="15" t="s">
        <v>1017</v>
      </c>
      <c r="E2059" s="20" t="s">
        <v>3109</v>
      </c>
      <c r="F2059" s="20" t="s">
        <v>512</v>
      </c>
    </row>
    <row r="2060" spans="1:6" x14ac:dyDescent="0.15">
      <c r="A2060" s="15" t="s">
        <v>3121</v>
      </c>
      <c r="B2060" s="15" t="s">
        <v>1017</v>
      </c>
      <c r="E2060" s="20" t="s">
        <v>3109</v>
      </c>
      <c r="F2060" s="20" t="s">
        <v>512</v>
      </c>
    </row>
    <row r="2061" spans="1:6" x14ac:dyDescent="0.15">
      <c r="A2061" s="15" t="s">
        <v>3122</v>
      </c>
      <c r="B2061" s="15" t="s">
        <v>1017</v>
      </c>
      <c r="E2061" s="20" t="s">
        <v>3109</v>
      </c>
      <c r="F2061" s="20" t="s">
        <v>512</v>
      </c>
    </row>
    <row r="2062" spans="1:6" ht="30" x14ac:dyDescent="0.15">
      <c r="A2062" s="15" t="s">
        <v>3123</v>
      </c>
      <c r="B2062" s="15" t="s">
        <v>1017</v>
      </c>
      <c r="E2062" s="20" t="s">
        <v>3109</v>
      </c>
      <c r="F2062" s="20" t="s">
        <v>512</v>
      </c>
    </row>
    <row r="2063" spans="1:6" ht="30" x14ac:dyDescent="0.15">
      <c r="A2063" s="15" t="s">
        <v>3124</v>
      </c>
      <c r="B2063" s="15" t="s">
        <v>1017</v>
      </c>
      <c r="E2063" s="20" t="s">
        <v>3109</v>
      </c>
      <c r="F2063" s="20" t="s">
        <v>512</v>
      </c>
    </row>
    <row r="2064" spans="1:6" x14ac:dyDescent="0.15">
      <c r="A2064" s="15" t="s">
        <v>3125</v>
      </c>
      <c r="B2064" s="15" t="s">
        <v>1017</v>
      </c>
      <c r="E2064" s="20" t="s">
        <v>3109</v>
      </c>
      <c r="F2064" s="20" t="s">
        <v>512</v>
      </c>
    </row>
    <row r="2065" spans="1:6" x14ac:dyDescent="0.15">
      <c r="A2065" s="15" t="s">
        <v>3126</v>
      </c>
      <c r="B2065" s="15" t="s">
        <v>1017</v>
      </c>
      <c r="E2065" s="20" t="s">
        <v>3109</v>
      </c>
      <c r="F2065" s="20" t="s">
        <v>3007</v>
      </c>
    </row>
    <row r="2066" spans="1:6" x14ac:dyDescent="0.15">
      <c r="A2066" s="15" t="s">
        <v>3127</v>
      </c>
      <c r="B2066" s="15" t="s">
        <v>1017</v>
      </c>
      <c r="E2066" s="20" t="s">
        <v>3109</v>
      </c>
      <c r="F2066" s="20" t="s">
        <v>3007</v>
      </c>
    </row>
    <row r="2067" spans="1:6" x14ac:dyDescent="0.15">
      <c r="A2067" s="15" t="s">
        <v>3128</v>
      </c>
      <c r="B2067" s="15" t="s">
        <v>1017</v>
      </c>
      <c r="E2067" s="20" t="s">
        <v>3109</v>
      </c>
      <c r="F2067" s="20" t="s">
        <v>3007</v>
      </c>
    </row>
    <row r="2068" spans="1:6" x14ac:dyDescent="0.15">
      <c r="A2068" s="15" t="s">
        <v>3129</v>
      </c>
      <c r="B2068" s="15" t="s">
        <v>1017</v>
      </c>
      <c r="E2068" s="20" t="s">
        <v>3109</v>
      </c>
      <c r="F2068" s="20" t="s">
        <v>3007</v>
      </c>
    </row>
    <row r="2069" spans="1:6" x14ac:dyDescent="0.15">
      <c r="A2069" s="15" t="s">
        <v>3130</v>
      </c>
      <c r="B2069" s="15" t="s">
        <v>1017</v>
      </c>
      <c r="E2069" s="20" t="s">
        <v>3109</v>
      </c>
      <c r="F2069" s="20" t="s">
        <v>3007</v>
      </c>
    </row>
    <row r="2070" spans="1:6" x14ac:dyDescent="0.15">
      <c r="A2070" s="15" t="s">
        <v>3131</v>
      </c>
      <c r="B2070" s="15" t="s">
        <v>1017</v>
      </c>
      <c r="E2070" s="20" t="s">
        <v>3109</v>
      </c>
      <c r="F2070" s="20" t="s">
        <v>3007</v>
      </c>
    </row>
    <row r="2071" spans="1:6" ht="30" x14ac:dyDescent="0.15">
      <c r="A2071" s="15" t="s">
        <v>3132</v>
      </c>
      <c r="B2071" s="15" t="s">
        <v>1017</v>
      </c>
      <c r="E2071" s="20" t="s">
        <v>3109</v>
      </c>
      <c r="F2071" s="20" t="s">
        <v>3007</v>
      </c>
    </row>
    <row r="2072" spans="1:6" ht="30" x14ac:dyDescent="0.15">
      <c r="A2072" s="15" t="s">
        <v>3133</v>
      </c>
      <c r="B2072" s="15" t="s">
        <v>1017</v>
      </c>
      <c r="E2072" s="20" t="s">
        <v>3109</v>
      </c>
      <c r="F2072" s="20" t="s">
        <v>3007</v>
      </c>
    </row>
    <row r="2073" spans="1:6" x14ac:dyDescent="0.15">
      <c r="A2073" s="15" t="s">
        <v>3134</v>
      </c>
      <c r="B2073" s="15" t="s">
        <v>1017</v>
      </c>
      <c r="E2073" s="20" t="s">
        <v>3109</v>
      </c>
      <c r="F2073" s="20" t="s">
        <v>3007</v>
      </c>
    </row>
    <row r="2074" spans="1:6" x14ac:dyDescent="0.15">
      <c r="A2074" s="15" t="s">
        <v>3135</v>
      </c>
      <c r="B2074" s="15" t="s">
        <v>1017</v>
      </c>
      <c r="E2074" s="20" t="s">
        <v>3109</v>
      </c>
      <c r="F2074" s="20" t="s">
        <v>3007</v>
      </c>
    </row>
    <row r="2075" spans="1:6" x14ac:dyDescent="0.15">
      <c r="A2075" s="15" t="s">
        <v>3136</v>
      </c>
      <c r="B2075" s="15" t="s">
        <v>1017</v>
      </c>
      <c r="E2075" s="20" t="s">
        <v>2998</v>
      </c>
      <c r="F2075" s="20" t="s">
        <v>525</v>
      </c>
    </row>
    <row r="2076" spans="1:6" x14ac:dyDescent="0.15">
      <c r="A2076" s="15" t="s">
        <v>3137</v>
      </c>
      <c r="B2076" s="15" t="s">
        <v>1017</v>
      </c>
      <c r="E2076" s="20" t="s">
        <v>2998</v>
      </c>
      <c r="F2076" s="20" t="s">
        <v>525</v>
      </c>
    </row>
    <row r="2077" spans="1:6" x14ac:dyDescent="0.15">
      <c r="A2077" s="15" t="s">
        <v>3138</v>
      </c>
      <c r="B2077" s="15" t="s">
        <v>1017</v>
      </c>
      <c r="E2077" s="20" t="s">
        <v>482</v>
      </c>
      <c r="F2077" s="20" t="s">
        <v>491</v>
      </c>
    </row>
    <row r="2078" spans="1:6" x14ac:dyDescent="0.15">
      <c r="A2078" s="15" t="s">
        <v>3139</v>
      </c>
      <c r="B2078" s="15" t="s">
        <v>1157</v>
      </c>
      <c r="E2078" s="20" t="s">
        <v>1158</v>
      </c>
      <c r="F2078" s="20" t="s">
        <v>1159</v>
      </c>
    </row>
  </sheetData>
  <sheetProtection algorithmName="SHA-512" hashValue="Niy8uq2pJ5jJCnJ5nXHSd0CWlNR67OuI4IBS1bXHi6YHvkKsGxU6QtL7YlcaYow91yggyMbd2iKnj2zJUgWn7Q==" saltValue="gruPW8PsrSn5/jKV8cOgyw==" spinCount="100000" sheet="1" autoFilter="0"/>
  <autoFilter ref="A11:F2078"/>
  <mergeCells count="7">
    <mergeCell ref="A1:F1"/>
    <mergeCell ref="H1:M11"/>
    <mergeCell ref="A3:A7"/>
    <mergeCell ref="B3:B7"/>
    <mergeCell ref="E3:E7"/>
    <mergeCell ref="F3:F7"/>
    <mergeCell ref="A10:F10"/>
  </mergeCells>
  <phoneticPr fontId="2"/>
  <pageMargins left="0.75" right="0.75" top="1" bottom="1" header="0.51200000000000001" footer="0.51200000000000001"/>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コード表</vt:lpstr>
      <vt:lpstr>１．学校基本情報</vt:lpstr>
      <vt:lpstr>２．支援体制</vt:lpstr>
      <vt:lpstr>３．活動や取組</vt:lpstr>
      <vt:lpstr>４．受入れに関する配慮</vt:lpstr>
      <vt:lpstr>５．入学者数等</vt:lpstr>
      <vt:lpstr>６．令和4年度卒業生</vt:lpstr>
      <vt:lpstr>７．障害学生数</vt:lpstr>
      <vt:lpstr>診断名検索</vt:lpstr>
      <vt:lpstr>８．病弱・虚弱（他の慢性疾患）の内訳</vt:lpstr>
      <vt:lpstr>９．精神障害（他の精神障害）の内訳</vt:lpstr>
      <vt:lpstr>10．その他の障害の内訳</vt:lpstr>
      <vt:lpstr>11．授業支援と授業以外の支援</vt:lpstr>
      <vt:lpstr>12．発達障害が疑われる学生への支援</vt:lpstr>
      <vt:lpstr>13．意見、要望</vt:lpstr>
      <vt:lpstr>\e112</vt:lpstr>
      <vt:lpstr>'５．入学者数等'!Criteria</vt:lpstr>
      <vt:lpstr>'５．入学者数等'!Extract</vt:lpstr>
      <vt:lpstr>'１．学校基本情報'!Print_Area</vt:lpstr>
      <vt:lpstr>'10．その他の障害の内訳'!Print_Area</vt:lpstr>
      <vt:lpstr>'11．授業支援と授業以外の支援'!Print_Area</vt:lpstr>
      <vt:lpstr>'12．発達障害が疑われる学生への支援'!Print_Area</vt:lpstr>
      <vt:lpstr>'２．支援体制'!Print_Area</vt:lpstr>
      <vt:lpstr>'３．活動や取組'!Print_Area</vt:lpstr>
      <vt:lpstr>'４．受入れに関する配慮'!Print_Area</vt:lpstr>
      <vt:lpstr>'５．入学者数等'!Print_Area</vt:lpstr>
      <vt:lpstr>'６．令和4年度卒業生'!Print_Area</vt:lpstr>
      <vt:lpstr>'７．障害学生数'!Print_Area</vt:lpstr>
      <vt:lpstr>'８．病弱・虚弱（他の慢性疾患）の内訳'!Print_Area</vt:lpstr>
      <vt:lpstr>'９．精神障害（他の精神障害）の内訳'!Print_Area</vt:lpstr>
      <vt:lpstr>あｂ337</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令和5年度（2023年度）大学、短期大学及び高等専門学校における障害のある学生の修学支援に関する実態調査_調査票（高等専門学校用）</dc:title>
  <dc:creator>JASSO</dc:creator>
  <cp:lastModifiedBy>JASSO</cp:lastModifiedBy>
  <cp:lastPrinted>2023-09-22T00:00:37Z</cp:lastPrinted>
  <dcterms:created xsi:type="dcterms:W3CDTF">2015-06-09T07:20:00Z</dcterms:created>
  <dcterms:modified xsi:type="dcterms:W3CDTF">2023-10-02T01:35:29Z</dcterms:modified>
</cp:coreProperties>
</file>